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MS EXCEL\Excel Project\Online Learning Behaviour Dataset\"/>
    </mc:Choice>
  </mc:AlternateContent>
  <xr:revisionPtr revIDLastSave="0" documentId="13_ncr:1_{0F649868-1E4A-4005-A96C-DB41F09EEF7E}" xr6:coauthVersionLast="47" xr6:coauthVersionMax="47" xr10:uidLastSave="{00000000-0000-0000-0000-000000000000}"/>
  <bookViews>
    <workbookView xWindow="-108" yWindow="-108" windowWidth="23256" windowHeight="12456" firstSheet="2" activeTab="2" xr2:uid="{ECA9AB75-2C64-4F63-A95B-BCE3A936F673}"/>
  </bookViews>
  <sheets>
    <sheet name="Data" sheetId="1" state="hidden" r:id="rId1"/>
    <sheet name="Pivot" sheetId="2" state="hidden" r:id="rId2"/>
    <sheet name="DASHBOARD 1" sheetId="3" r:id="rId3"/>
    <sheet name="DASHBOARD 2" sheetId="4" r:id="rId4"/>
  </sheets>
  <definedNames>
    <definedName name="_xlchart.v5.0" hidden="1">Pivot!$J$2</definedName>
    <definedName name="_xlchart.v5.1" hidden="1">Pivot!$J$3:$J$15</definedName>
    <definedName name="_xlchart.v5.2" hidden="1">Pivot!$K$2</definedName>
    <definedName name="_xlchart.v5.3" hidden="1">Pivot!$K$3:$K$15</definedName>
    <definedName name="ExternalData_1" localSheetId="0" hidden="1">Data!$A$1:$R$1001</definedName>
    <definedName name="Slicer_Age_Group">#N/A</definedName>
    <definedName name="Slicer_Field_of_Study">#N/A</definedName>
    <definedName name="Slicer_Gender">#N/A</definedName>
    <definedName name="Slicer_Month_Name">#N/A</definedName>
    <definedName name="Slicer_Platform_Us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2" l="1"/>
  <c r="J5" i="2"/>
  <c r="J6" i="2"/>
  <c r="J7" i="2"/>
  <c r="J8" i="2"/>
  <c r="J9" i="2"/>
  <c r="J10" i="2"/>
  <c r="J11" i="2"/>
  <c r="J12" i="2"/>
  <c r="J13" i="2"/>
  <c r="J14" i="2"/>
  <c r="J15" i="2"/>
  <c r="J3" i="2"/>
  <c r="G19" i="2"/>
  <c r="G20" i="2"/>
  <c r="G21" i="2"/>
  <c r="G22" i="2"/>
  <c r="G23" i="2"/>
  <c r="G24" i="2"/>
  <c r="G25" i="2"/>
  <c r="G26" i="2"/>
  <c r="G27" i="2"/>
  <c r="G28" i="2"/>
  <c r="G29" i="2"/>
  <c r="G18" i="2"/>
  <c r="K8" i="2"/>
  <c r="K13" i="2"/>
  <c r="K7" i="2"/>
  <c r="H19" i="2"/>
  <c r="H24" i="2"/>
  <c r="H29" i="2"/>
  <c r="B13" i="2"/>
  <c r="K12" i="2"/>
  <c r="K6" i="2"/>
  <c r="K11" i="2"/>
  <c r="H28" i="2"/>
  <c r="H22" i="2"/>
  <c r="B10" i="2"/>
  <c r="K5" i="2"/>
  <c r="K15" i="2"/>
  <c r="H27" i="2"/>
  <c r="H21" i="2"/>
  <c r="H26" i="2"/>
  <c r="B7" i="2"/>
  <c r="K4" i="2"/>
  <c r="K9" i="2"/>
  <c r="K14" i="2"/>
  <c r="H20" i="2"/>
  <c r="H18" i="2"/>
  <c r="H23" i="2"/>
  <c r="K10" i="2"/>
  <c r="K3" i="2"/>
  <c r="H25" i="2"/>
  <c r="B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DC20BD-F9B7-4E21-A312-321045789615}" keepAlive="1" name="Query - Online_Learning_Behavior_Dataset_Worldwide" description="Connection to the 'Online_Learning_Behavior_Dataset_Worldwide' query in the workbook." type="5" refreshedVersion="8" background="1" saveData="1">
    <dbPr connection="Provider=Microsoft.Mashup.OleDb.1;Data Source=$Workbook$;Location=Online_Learning_Behavior_Dataset_Worldwide;Extended Properties=&quot;&quot;" command="SELECT * FROM [Online_Learning_Behavior_Dataset_Worldwide]"/>
  </connection>
</connections>
</file>

<file path=xl/sharedStrings.xml><?xml version="1.0" encoding="utf-8"?>
<sst xmlns="http://schemas.openxmlformats.org/spreadsheetml/2006/main" count="10112" uniqueCount="83">
  <si>
    <t>Student_ID</t>
  </si>
  <si>
    <t>Country</t>
  </si>
  <si>
    <t>Age</t>
  </si>
  <si>
    <t>Gender</t>
  </si>
  <si>
    <t>Education_Level</t>
  </si>
  <si>
    <t>Field_of_Study</t>
  </si>
  <si>
    <t>Platform_Used</t>
  </si>
  <si>
    <t>Device_Used</t>
  </si>
  <si>
    <t>Learning_Mode</t>
  </si>
  <si>
    <t>Enrollment_Date</t>
  </si>
  <si>
    <t>Daily_Learning_Hours</t>
  </si>
  <si>
    <t>Quizzes_Attempted</t>
  </si>
  <si>
    <t>Assignments_Submitted</t>
  </si>
  <si>
    <t>Course_Completion_Rate(%)</t>
  </si>
  <si>
    <t>Satisfaction_Score(1-5)</t>
  </si>
  <si>
    <t>Month Name</t>
  </si>
  <si>
    <t>Age_Group</t>
  </si>
  <si>
    <t>Completion_Rate</t>
  </si>
  <si>
    <t>South Africa</t>
  </si>
  <si>
    <t>Other</t>
  </si>
  <si>
    <t>High School</t>
  </si>
  <si>
    <t>Medicine</t>
  </si>
  <si>
    <t>Khan Academy</t>
  </si>
  <si>
    <t>Mobile</t>
  </si>
  <si>
    <t>Self-Paced</t>
  </si>
  <si>
    <t>November</t>
  </si>
  <si>
    <t>Young</t>
  </si>
  <si>
    <t>Low</t>
  </si>
  <si>
    <t>Female</t>
  </si>
  <si>
    <t>Undergraduate</t>
  </si>
  <si>
    <t>Arts</t>
  </si>
  <si>
    <t>Udacity</t>
  </si>
  <si>
    <t>Tablet</t>
  </si>
  <si>
    <t>February</t>
  </si>
  <si>
    <t>Senior</t>
  </si>
  <si>
    <t>UK</t>
  </si>
  <si>
    <t>Engineering</t>
  </si>
  <si>
    <t>edX</t>
  </si>
  <si>
    <t>March</t>
  </si>
  <si>
    <t>High</t>
  </si>
  <si>
    <t>France</t>
  </si>
  <si>
    <t>Data Science</t>
  </si>
  <si>
    <t>Coursera</t>
  </si>
  <si>
    <t>Hybrid</t>
  </si>
  <si>
    <t>August</t>
  </si>
  <si>
    <t>Adult</t>
  </si>
  <si>
    <t>Medium</t>
  </si>
  <si>
    <t>Postgraduate</t>
  </si>
  <si>
    <t>Business</t>
  </si>
  <si>
    <t>April</t>
  </si>
  <si>
    <t>Brazil</t>
  </si>
  <si>
    <t>Desktop</t>
  </si>
  <si>
    <t>Instructor-Led</t>
  </si>
  <si>
    <t>December</t>
  </si>
  <si>
    <t>USA</t>
  </si>
  <si>
    <t>Computer Science</t>
  </si>
  <si>
    <t>Udemy</t>
  </si>
  <si>
    <t>Male</t>
  </si>
  <si>
    <t>July</t>
  </si>
  <si>
    <t>Japan</t>
  </si>
  <si>
    <t>Laptop</t>
  </si>
  <si>
    <t>June</t>
  </si>
  <si>
    <t>India</t>
  </si>
  <si>
    <t>UAE</t>
  </si>
  <si>
    <t>May</t>
  </si>
  <si>
    <t>September</t>
  </si>
  <si>
    <t>Australia</t>
  </si>
  <si>
    <t>YouTube Learning</t>
  </si>
  <si>
    <t>Professional</t>
  </si>
  <si>
    <t>Germany</t>
  </si>
  <si>
    <t>Pakistan</t>
  </si>
  <si>
    <t>Canada</t>
  </si>
  <si>
    <t>October</t>
  </si>
  <si>
    <t>January</t>
  </si>
  <si>
    <t>China</t>
  </si>
  <si>
    <t>Count of Student_ID</t>
  </si>
  <si>
    <t>Average of Daily_Learning_Hours</t>
  </si>
  <si>
    <t>Average of Course_Completion_Rate(%)</t>
  </si>
  <si>
    <t>Average of Satisfaction_Score(1-5)</t>
  </si>
  <si>
    <t>Row Labels</t>
  </si>
  <si>
    <t>Average of Quizzes_Attempted</t>
  </si>
  <si>
    <t>Average of Assignments_Submitted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</si>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</sst>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2" fontId="0" fillId="0" borderId="0" xfId="0" applyNumberFormat="1"/>
    <xf numFmtId="164" fontId="0" fillId="0" borderId="0" xfId="0" applyNumberFormat="1"/>
    <xf numFmtId="0" fontId="0" fillId="2" borderId="0" xfId="0" applyFill="1"/>
    <xf numFmtId="0" fontId="0" fillId="0" borderId="0" xfId="0" applyAlignment="1">
      <alignment horizontal="left"/>
    </xf>
    <xf numFmtId="165" fontId="0" fillId="0" borderId="0" xfId="0" applyNumberFormat="1"/>
    <xf numFmtId="0" fontId="1" fillId="2" borderId="0" xfId="0" applyFont="1" applyFill="1"/>
  </cellXfs>
  <cellStyles count="1">
    <cellStyle name="Normal" xfId="0" builtinId="0"/>
  </cellStyles>
  <dxfs count="446">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4" formatCode="0.0"/>
    </dxf>
    <dxf>
      <numFmt numFmtId="164" formatCode="0.0"/>
    </dxf>
    <dxf>
      <numFmt numFmtId="164" formatCode="0.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7C80"/>
      <color rgb="FF0099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Learning Analytics Dashboard.xlsx]Pivot!PivotTable6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lumMod val="40000"/>
              <a:lumOff val="60000"/>
            </a:schemeClr>
          </a:solidFill>
          <a:ln w="19050">
            <a:solidFill>
              <a:schemeClr val="lt1"/>
            </a:solidFill>
          </a:ln>
          <a:effectLst/>
        </c:spPr>
        <c:dLbl>
          <c:idx val="0"/>
          <c:layout>
            <c:manualLayout>
              <c:x val="2.4937655860349128E-2"/>
              <c:y val="-8.26446280991735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lumMod val="60000"/>
              <a:lumOff val="40000"/>
            </a:schemeClr>
          </a:solidFill>
          <a:ln w="19050">
            <a:solidFill>
              <a:schemeClr val="lt1"/>
            </a:solidFill>
          </a:ln>
          <a:effectLst/>
        </c:spPr>
        <c:dLbl>
          <c:idx val="0"/>
          <c:layout>
            <c:manualLayout>
              <c:x val="-6.6500415627597717E-2"/>
              <c:y val="-2.066115702479338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4.1562759767248561E-2"/>
              <c:y val="2.754820936639118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443119412184294"/>
          <c:y val="7.6273833539402633E-2"/>
          <c:w val="0.46196164793384997"/>
          <c:h val="0.72348539077243446"/>
        </c:manualLayout>
      </c:layout>
      <c:pieChart>
        <c:varyColors val="1"/>
        <c:ser>
          <c:idx val="0"/>
          <c:order val="0"/>
          <c:tx>
            <c:strRef>
              <c:f>Pivot!$E$2</c:f>
              <c:strCache>
                <c:ptCount val="1"/>
                <c:pt idx="0">
                  <c:v>Total</c:v>
                </c:pt>
              </c:strCache>
            </c:strRef>
          </c:tx>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282F-42F9-9AFA-2493C44EF401}"/>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282F-42F9-9AFA-2493C44EF401}"/>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82F-42F9-9AFA-2493C44EF401}"/>
              </c:ext>
            </c:extLst>
          </c:dPt>
          <c:dLbls>
            <c:dLbl>
              <c:idx val="0"/>
              <c:layout>
                <c:manualLayout>
                  <c:x val="2.4937655860349128E-2"/>
                  <c:y val="-8.2644628099173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2F-42F9-9AFA-2493C44EF401}"/>
                </c:ext>
              </c:extLst>
            </c:dLbl>
            <c:dLbl>
              <c:idx val="1"/>
              <c:layout>
                <c:manualLayout>
                  <c:x val="-6.6500415627597717E-2"/>
                  <c:y val="-2.06611570247933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2F-42F9-9AFA-2493C44EF401}"/>
                </c:ext>
              </c:extLst>
            </c:dLbl>
            <c:dLbl>
              <c:idx val="2"/>
              <c:layout>
                <c:manualLayout>
                  <c:x val="-4.1562759767248561E-2"/>
                  <c:y val="2.75482093663911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82F-42F9-9AFA-2493C44EF401}"/>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Pivot!$D$3:$D$5</c:f>
              <c:strCache>
                <c:ptCount val="3"/>
                <c:pt idx="0">
                  <c:v>Adult</c:v>
                </c:pt>
                <c:pt idx="1">
                  <c:v>Senior</c:v>
                </c:pt>
                <c:pt idx="2">
                  <c:v>Young</c:v>
                </c:pt>
              </c:strCache>
            </c:strRef>
          </c:cat>
          <c:val>
            <c:numRef>
              <c:f>Pivot!$E$3:$E$5</c:f>
              <c:numCache>
                <c:formatCode>0.0</c:formatCode>
                <c:ptCount val="3"/>
                <c:pt idx="0">
                  <c:v>402</c:v>
                </c:pt>
                <c:pt idx="1">
                  <c:v>289</c:v>
                </c:pt>
                <c:pt idx="2">
                  <c:v>309</c:v>
                </c:pt>
              </c:numCache>
            </c:numRef>
          </c:val>
          <c:extLst>
            <c:ext xmlns:c16="http://schemas.microsoft.com/office/drawing/2014/chart" uri="{C3380CC4-5D6E-409C-BE32-E72D297353CC}">
              <c16:uniqueId val="{00000006-282F-42F9-9AFA-2493C44EF401}"/>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9214829396325459"/>
          <c:y val="0.19831511247044534"/>
          <c:w val="0.19118503937007872"/>
          <c:h val="0.508404915294679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Learning Analytics Dashboard.xlsx]Pivot!PivotTable8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a:noFill/>
          </a:ln>
          <a:effectLst/>
        </c:spPr>
      </c:pivotFmt>
      <c:pivotFmt>
        <c:idx val="9"/>
        <c:spPr>
          <a:solidFill>
            <a:schemeClr val="accent4">
              <a:lumMod val="75000"/>
            </a:schemeClr>
          </a:solidFill>
          <a:ln>
            <a:noFill/>
          </a:ln>
          <a:effectLst/>
        </c:spPr>
      </c:pivotFmt>
      <c:pivotFmt>
        <c:idx val="10"/>
        <c:spPr>
          <a:solidFill>
            <a:schemeClr val="tx1">
              <a:lumMod val="50000"/>
              <a:lumOff val="50000"/>
            </a:schemeClr>
          </a:solidFill>
          <a:ln>
            <a:noFill/>
          </a:ln>
          <a:effectLst/>
        </c:spPr>
      </c:pivotFmt>
    </c:pivotFmts>
    <c:plotArea>
      <c:layout/>
      <c:barChart>
        <c:barDir val="col"/>
        <c:grouping val="clustered"/>
        <c:varyColors val="0"/>
        <c:ser>
          <c:idx val="0"/>
          <c:order val="0"/>
          <c:tx>
            <c:strRef>
              <c:f>Pivot!$B$37</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C386-4437-845F-3E30F4ADE481}"/>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C386-4437-845F-3E30F4ADE481}"/>
              </c:ext>
            </c:extLst>
          </c:dPt>
          <c:dPt>
            <c:idx val="2"/>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3-C386-4437-845F-3E30F4ADE481}"/>
              </c:ext>
            </c:extLst>
          </c:dPt>
          <c:cat>
            <c:strRef>
              <c:f>Pivot!$A$38:$A$40</c:f>
              <c:strCache>
                <c:ptCount val="3"/>
                <c:pt idx="0">
                  <c:v>Female</c:v>
                </c:pt>
                <c:pt idx="1">
                  <c:v>Male</c:v>
                </c:pt>
                <c:pt idx="2">
                  <c:v>Other</c:v>
                </c:pt>
              </c:strCache>
            </c:strRef>
          </c:cat>
          <c:val>
            <c:numRef>
              <c:f>Pivot!$B$38:$B$40</c:f>
              <c:numCache>
                <c:formatCode>0.0</c:formatCode>
                <c:ptCount val="3"/>
                <c:pt idx="0">
                  <c:v>346</c:v>
                </c:pt>
                <c:pt idx="1">
                  <c:v>317</c:v>
                </c:pt>
                <c:pt idx="2">
                  <c:v>337</c:v>
                </c:pt>
              </c:numCache>
            </c:numRef>
          </c:val>
          <c:extLst>
            <c:ext xmlns:c16="http://schemas.microsoft.com/office/drawing/2014/chart" uri="{C3380CC4-5D6E-409C-BE32-E72D297353CC}">
              <c16:uniqueId val="{00000000-C386-4437-845F-3E30F4ADE481}"/>
            </c:ext>
          </c:extLst>
        </c:ser>
        <c:dLbls>
          <c:showLegendKey val="0"/>
          <c:showVal val="0"/>
          <c:showCatName val="0"/>
          <c:showSerName val="0"/>
          <c:showPercent val="0"/>
          <c:showBubbleSize val="0"/>
        </c:dLbls>
        <c:gapWidth val="219"/>
        <c:overlap val="-27"/>
        <c:axId val="166609103"/>
        <c:axId val="166609583"/>
      </c:barChart>
      <c:catAx>
        <c:axId val="16660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9583"/>
        <c:crosses val="autoZero"/>
        <c:auto val="1"/>
        <c:lblAlgn val="ctr"/>
        <c:lblOffset val="100"/>
        <c:noMultiLvlLbl val="0"/>
      </c:catAx>
      <c:valAx>
        <c:axId val="1666095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Learning Analytics Dashboard.xlsx]Pivot!PivotTable12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36482939632552E-2"/>
          <c:y val="0.16203703703703703"/>
          <c:w val="0.89503849518810152"/>
          <c:h val="0.76132039649866101"/>
        </c:manualLayout>
      </c:layout>
      <c:barChart>
        <c:barDir val="col"/>
        <c:grouping val="clustered"/>
        <c:varyColors val="0"/>
        <c:ser>
          <c:idx val="0"/>
          <c:order val="0"/>
          <c:tx>
            <c:strRef>
              <c:f>Pivot!$N$2</c:f>
              <c:strCache>
                <c:ptCount val="1"/>
                <c:pt idx="0">
                  <c:v>Average of Quizzes_Attempted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Pivot!$M$3:$M$8</c:f>
              <c:strCache>
                <c:ptCount val="6"/>
                <c:pt idx="0">
                  <c:v>Udemy</c:v>
                </c:pt>
                <c:pt idx="1">
                  <c:v>edX</c:v>
                </c:pt>
                <c:pt idx="2">
                  <c:v>Khan Academy</c:v>
                </c:pt>
                <c:pt idx="3">
                  <c:v>YouTube Learning</c:v>
                </c:pt>
                <c:pt idx="4">
                  <c:v>Coursera</c:v>
                </c:pt>
                <c:pt idx="5">
                  <c:v>Udacity</c:v>
                </c:pt>
              </c:strCache>
            </c:strRef>
          </c:cat>
          <c:val>
            <c:numRef>
              <c:f>Pivot!$N$3:$N$8</c:f>
              <c:numCache>
                <c:formatCode>0.0</c:formatCode>
                <c:ptCount val="6"/>
                <c:pt idx="0">
                  <c:v>10.59731543624161</c:v>
                </c:pt>
                <c:pt idx="1">
                  <c:v>10.528662420382165</c:v>
                </c:pt>
                <c:pt idx="2">
                  <c:v>10.394117647058824</c:v>
                </c:pt>
                <c:pt idx="3">
                  <c:v>10.324022346368714</c:v>
                </c:pt>
                <c:pt idx="4">
                  <c:v>9.7597402597402603</c:v>
                </c:pt>
                <c:pt idx="5">
                  <c:v>9.2931937172774877</c:v>
                </c:pt>
              </c:numCache>
            </c:numRef>
          </c:val>
          <c:extLst>
            <c:ext xmlns:c16="http://schemas.microsoft.com/office/drawing/2014/chart" uri="{C3380CC4-5D6E-409C-BE32-E72D297353CC}">
              <c16:uniqueId val="{00000000-BB31-4E3B-BE06-FD31AA74D380}"/>
            </c:ext>
          </c:extLst>
        </c:ser>
        <c:ser>
          <c:idx val="1"/>
          <c:order val="1"/>
          <c:tx>
            <c:strRef>
              <c:f>Pivot!$O$2</c:f>
              <c:strCache>
                <c:ptCount val="1"/>
                <c:pt idx="0">
                  <c:v>Average of Assignments_Submitted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Pivot!$M$3:$M$8</c:f>
              <c:strCache>
                <c:ptCount val="6"/>
                <c:pt idx="0">
                  <c:v>Udemy</c:v>
                </c:pt>
                <c:pt idx="1">
                  <c:v>edX</c:v>
                </c:pt>
                <c:pt idx="2">
                  <c:v>Khan Academy</c:v>
                </c:pt>
                <c:pt idx="3">
                  <c:v>YouTube Learning</c:v>
                </c:pt>
                <c:pt idx="4">
                  <c:v>Coursera</c:v>
                </c:pt>
                <c:pt idx="5">
                  <c:v>Udacity</c:v>
                </c:pt>
              </c:strCache>
            </c:strRef>
          </c:cat>
          <c:val>
            <c:numRef>
              <c:f>Pivot!$O$3:$O$8</c:f>
              <c:numCache>
                <c:formatCode>0.0</c:formatCode>
                <c:ptCount val="6"/>
                <c:pt idx="0">
                  <c:v>5.3020134228187921</c:v>
                </c:pt>
                <c:pt idx="1">
                  <c:v>5.2038216560509554</c:v>
                </c:pt>
                <c:pt idx="2">
                  <c:v>4.7647058823529411</c:v>
                </c:pt>
                <c:pt idx="3">
                  <c:v>5.1899441340782122</c:v>
                </c:pt>
                <c:pt idx="4">
                  <c:v>5.1883116883116882</c:v>
                </c:pt>
                <c:pt idx="5">
                  <c:v>4.8010471204188478</c:v>
                </c:pt>
              </c:numCache>
            </c:numRef>
          </c:val>
          <c:extLst>
            <c:ext xmlns:c16="http://schemas.microsoft.com/office/drawing/2014/chart" uri="{C3380CC4-5D6E-409C-BE32-E72D297353CC}">
              <c16:uniqueId val="{00000002-BB31-4E3B-BE06-FD31AA74D380}"/>
            </c:ext>
          </c:extLst>
        </c:ser>
        <c:dLbls>
          <c:dLblPos val="outEnd"/>
          <c:showLegendKey val="0"/>
          <c:showVal val="1"/>
          <c:showCatName val="0"/>
          <c:showSerName val="0"/>
          <c:showPercent val="0"/>
          <c:showBubbleSize val="0"/>
        </c:dLbls>
        <c:gapWidth val="219"/>
        <c:overlap val="-27"/>
        <c:axId val="329226784"/>
        <c:axId val="329217664"/>
      </c:barChart>
      <c:catAx>
        <c:axId val="3292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17664"/>
        <c:crosses val="autoZero"/>
        <c:auto val="1"/>
        <c:lblAlgn val="ctr"/>
        <c:lblOffset val="100"/>
        <c:noMultiLvlLbl val="0"/>
      </c:catAx>
      <c:valAx>
        <c:axId val="3292176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26784"/>
        <c:crosses val="autoZero"/>
        <c:crossBetween val="between"/>
        <c:majorUnit val="1"/>
      </c:valAx>
      <c:spPr>
        <a:noFill/>
        <a:ln>
          <a:noFill/>
        </a:ln>
        <a:effectLst/>
      </c:spPr>
    </c:plotArea>
    <c:legend>
      <c:legendPos val="r"/>
      <c:layout>
        <c:manualLayout>
          <c:xMode val="edge"/>
          <c:yMode val="edge"/>
          <c:x val="0"/>
          <c:y val="3.4997440672613019E-3"/>
          <c:w val="1"/>
          <c:h val="0.12731700204141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Learning Analytics Dashboard.xlsx]Pivot!PivotTable5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75000"/>
              <a:lumOff val="25000"/>
            </a:schemeClr>
          </a:solidFill>
          <a:ln>
            <a:noFill/>
          </a:ln>
          <a:effectLst/>
        </c:spPr>
      </c:pivotFmt>
      <c:pivotFmt>
        <c:idx val="5"/>
        <c:spPr>
          <a:solidFill>
            <a:schemeClr val="tx2">
              <a:lumMod val="50000"/>
              <a:lumOff val="50000"/>
            </a:schemeClr>
          </a:solidFill>
          <a:ln>
            <a:noFill/>
          </a:ln>
          <a:effectLst/>
        </c:spPr>
      </c:pivotFmt>
      <c:pivotFmt>
        <c:idx val="6"/>
        <c:spPr>
          <a:solidFill>
            <a:schemeClr val="tx2">
              <a:lumMod val="25000"/>
              <a:lumOff val="75000"/>
            </a:schemeClr>
          </a:solidFill>
          <a:ln>
            <a:noFill/>
          </a:ln>
          <a:effectLst/>
        </c:spPr>
      </c:pivotFmt>
      <c:pivotFmt>
        <c:idx val="7"/>
        <c:spPr>
          <a:solidFill>
            <a:schemeClr val="accent4">
              <a:lumMod val="20000"/>
              <a:lumOff val="80000"/>
            </a:schemeClr>
          </a:solidFill>
          <a:ln>
            <a:noFill/>
          </a:ln>
          <a:effectLst/>
        </c:spPr>
      </c:pivotFmt>
      <c:pivotFmt>
        <c:idx val="8"/>
        <c:spPr>
          <a:solidFill>
            <a:schemeClr val="tx2">
              <a:lumMod val="10000"/>
              <a:lumOff val="90000"/>
            </a:schemeClr>
          </a:solidFill>
          <a:ln>
            <a:noFill/>
          </a:ln>
          <a:effectLst/>
        </c:spPr>
      </c:pivotFmt>
    </c:pivotFmts>
    <c:plotArea>
      <c:layout/>
      <c:barChart>
        <c:barDir val="bar"/>
        <c:grouping val="clustered"/>
        <c:varyColors val="0"/>
        <c:ser>
          <c:idx val="0"/>
          <c:order val="0"/>
          <c:tx>
            <c:strRef>
              <c:f>Pivot!$B$15</c:f>
              <c:strCache>
                <c:ptCount val="1"/>
                <c:pt idx="0">
                  <c:v>Total</c:v>
                </c:pt>
              </c:strCache>
            </c:strRef>
          </c:tx>
          <c:spPr>
            <a:solidFill>
              <a:schemeClr val="accent1"/>
            </a:solidFill>
            <a:ln>
              <a:noFill/>
            </a:ln>
            <a:effectLst/>
          </c:spPr>
          <c:invertIfNegative val="0"/>
          <c:dPt>
            <c:idx val="0"/>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6-F0A8-4073-9421-3C6B3A6993DF}"/>
              </c:ext>
            </c:extLst>
          </c:dPt>
          <c:dPt>
            <c:idx val="1"/>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F0A8-4073-9421-3C6B3A6993DF}"/>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4-F0A8-4073-9421-3C6B3A6993DF}"/>
              </c:ext>
            </c:extLst>
          </c:dPt>
          <c:dPt>
            <c:idx val="3"/>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F0A8-4073-9421-3C6B3A6993DF}"/>
              </c:ext>
            </c:extLst>
          </c:dPt>
          <c:dPt>
            <c:idx val="4"/>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F0A8-4073-9421-3C6B3A6993DF}"/>
              </c:ext>
            </c:extLst>
          </c:dPt>
          <c:dPt>
            <c:idx val="5"/>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F0A8-4073-9421-3C6B3A6993DF}"/>
              </c:ext>
            </c:extLst>
          </c:dPt>
          <c:cat>
            <c:strRef>
              <c:f>Pivot!$A$16:$A$21</c:f>
              <c:strCache>
                <c:ptCount val="6"/>
                <c:pt idx="0">
                  <c:v>Udemy</c:v>
                </c:pt>
                <c:pt idx="1">
                  <c:v>Coursera</c:v>
                </c:pt>
                <c:pt idx="2">
                  <c:v>edX</c:v>
                </c:pt>
                <c:pt idx="3">
                  <c:v>Khan Academy</c:v>
                </c:pt>
                <c:pt idx="4">
                  <c:v>YouTube Learning</c:v>
                </c:pt>
                <c:pt idx="5">
                  <c:v>Udacity</c:v>
                </c:pt>
              </c:strCache>
            </c:strRef>
          </c:cat>
          <c:val>
            <c:numRef>
              <c:f>Pivot!$B$16:$B$21</c:f>
              <c:numCache>
                <c:formatCode>0.0</c:formatCode>
                <c:ptCount val="6"/>
                <c:pt idx="0">
                  <c:v>149</c:v>
                </c:pt>
                <c:pt idx="1">
                  <c:v>154</c:v>
                </c:pt>
                <c:pt idx="2">
                  <c:v>157</c:v>
                </c:pt>
                <c:pt idx="3">
                  <c:v>170</c:v>
                </c:pt>
                <c:pt idx="4">
                  <c:v>179</c:v>
                </c:pt>
                <c:pt idx="5">
                  <c:v>191</c:v>
                </c:pt>
              </c:numCache>
            </c:numRef>
          </c:val>
          <c:extLst>
            <c:ext xmlns:c16="http://schemas.microsoft.com/office/drawing/2014/chart" uri="{C3380CC4-5D6E-409C-BE32-E72D297353CC}">
              <c16:uniqueId val="{00000000-F0A8-4073-9421-3C6B3A6993DF}"/>
            </c:ext>
          </c:extLst>
        </c:ser>
        <c:dLbls>
          <c:showLegendKey val="0"/>
          <c:showVal val="0"/>
          <c:showCatName val="0"/>
          <c:showSerName val="0"/>
          <c:showPercent val="0"/>
          <c:showBubbleSize val="0"/>
        </c:dLbls>
        <c:gapWidth val="182"/>
        <c:axId val="108811680"/>
        <c:axId val="108807840"/>
      </c:barChart>
      <c:catAx>
        <c:axId val="10881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7840"/>
        <c:crosses val="autoZero"/>
        <c:auto val="1"/>
        <c:lblAlgn val="ctr"/>
        <c:lblOffset val="100"/>
        <c:noMultiLvlLbl val="0"/>
      </c:catAx>
      <c:valAx>
        <c:axId val="108807840"/>
        <c:scaling>
          <c:orientation val="minMax"/>
          <c:max val="20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1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Learning Analytics Dashboard.xlsx]Pivot!PivotTable14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60000"/>
              <a:lumOff val="40000"/>
            </a:schemeClr>
          </a:solidFill>
          <a:ln w="19050">
            <a:solidFill>
              <a:schemeClr val="lt1"/>
            </a:solidFill>
          </a:ln>
          <a:effectLst/>
        </c:spPr>
      </c:pivotFmt>
      <c:pivotFmt>
        <c:idx val="22"/>
        <c:spPr>
          <a:solidFill>
            <a:schemeClr val="accent2">
              <a:lumMod val="60000"/>
              <a:lumOff val="40000"/>
            </a:schemeClr>
          </a:solidFill>
          <a:ln w="19050">
            <a:solidFill>
              <a:schemeClr val="lt1"/>
            </a:solidFill>
          </a:ln>
          <a:effectLst/>
        </c:spPr>
      </c:pivotFmt>
      <c:pivotFmt>
        <c:idx val="23"/>
        <c:spPr>
          <a:solidFill>
            <a:schemeClr val="accent3">
              <a:lumMod val="60000"/>
              <a:lumOff val="40000"/>
            </a:schemeClr>
          </a:solidFill>
          <a:ln w="19050">
            <a:solidFill>
              <a:schemeClr val="lt1"/>
            </a:solidFill>
          </a:ln>
          <a:effectLst/>
        </c:spPr>
      </c:pivotFmt>
      <c:pivotFmt>
        <c:idx val="24"/>
        <c:spPr>
          <a:solidFill>
            <a:schemeClr val="accent4">
              <a:lumMod val="40000"/>
              <a:lumOff val="60000"/>
            </a:schemeClr>
          </a:solidFill>
          <a:ln w="19050">
            <a:solidFill>
              <a:schemeClr val="lt1"/>
            </a:solidFill>
          </a:ln>
          <a:effectLst/>
        </c:spPr>
      </c:pivotFmt>
    </c:pivotFmts>
    <c:plotArea>
      <c:layout>
        <c:manualLayout>
          <c:layoutTarget val="inner"/>
          <c:xMode val="edge"/>
          <c:yMode val="edge"/>
          <c:x val="8.4581103563427573E-2"/>
          <c:y val="0.14753035024700462"/>
          <c:w val="0.54114458518772113"/>
          <c:h val="0.71444164267986143"/>
        </c:manualLayout>
      </c:layout>
      <c:pieChart>
        <c:varyColors val="1"/>
        <c:ser>
          <c:idx val="0"/>
          <c:order val="0"/>
          <c:tx>
            <c:strRef>
              <c:f>Pivot!$N$35</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672C-48EC-AE1A-2EC6182EB313}"/>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672C-48EC-AE1A-2EC6182EB313}"/>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672C-48EC-AE1A-2EC6182EB313}"/>
              </c:ext>
            </c:extLst>
          </c:dPt>
          <c:dPt>
            <c:idx val="3"/>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7-672C-48EC-AE1A-2EC6182EB3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Pivot!$M$36:$M$39</c:f>
              <c:strCache>
                <c:ptCount val="4"/>
                <c:pt idx="0">
                  <c:v>High School</c:v>
                </c:pt>
                <c:pt idx="1">
                  <c:v>Postgraduate</c:v>
                </c:pt>
                <c:pt idx="2">
                  <c:v>Professional</c:v>
                </c:pt>
                <c:pt idx="3">
                  <c:v>Undergraduate</c:v>
                </c:pt>
              </c:strCache>
            </c:strRef>
          </c:cat>
          <c:val>
            <c:numRef>
              <c:f>Pivot!$N$36:$N$39</c:f>
              <c:numCache>
                <c:formatCode>0.0%</c:formatCode>
                <c:ptCount val="4"/>
                <c:pt idx="0">
                  <c:v>0.22900000000000001</c:v>
                </c:pt>
                <c:pt idx="1">
                  <c:v>0.246</c:v>
                </c:pt>
                <c:pt idx="2">
                  <c:v>0.27400000000000002</c:v>
                </c:pt>
                <c:pt idx="3">
                  <c:v>0.251</c:v>
                </c:pt>
              </c:numCache>
            </c:numRef>
          </c:val>
          <c:extLst>
            <c:ext xmlns:c16="http://schemas.microsoft.com/office/drawing/2014/chart" uri="{C3380CC4-5D6E-409C-BE32-E72D297353CC}">
              <c16:uniqueId val="{00000008-672C-48EC-AE1A-2EC6182EB31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848021285668806"/>
          <c:y val="0.20921331208221325"/>
          <c:w val="0.2739899217403316"/>
          <c:h val="0.49597418147504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1311593126331E-2"/>
          <c:y val="5.589430894308943E-2"/>
          <c:w val="0.94204179666220966"/>
          <c:h val="0.8025594552205365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Pivot!$G$18:$G$29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Pivot!$H$18:$H$29</c:f>
              <c:numCache>
                <c:formatCode>General</c:formatCode>
                <c:ptCount val="12"/>
                <c:pt idx="0">
                  <c:v>73</c:v>
                </c:pt>
                <c:pt idx="1">
                  <c:v>91</c:v>
                </c:pt>
                <c:pt idx="2">
                  <c:v>88</c:v>
                </c:pt>
                <c:pt idx="3">
                  <c:v>74</c:v>
                </c:pt>
                <c:pt idx="4">
                  <c:v>82</c:v>
                </c:pt>
                <c:pt idx="5">
                  <c:v>73</c:v>
                </c:pt>
                <c:pt idx="6">
                  <c:v>80</c:v>
                </c:pt>
                <c:pt idx="7">
                  <c:v>87</c:v>
                </c:pt>
                <c:pt idx="8">
                  <c:v>80</c:v>
                </c:pt>
                <c:pt idx="9">
                  <c:v>91</c:v>
                </c:pt>
                <c:pt idx="10">
                  <c:v>83</c:v>
                </c:pt>
                <c:pt idx="11">
                  <c:v>98</c:v>
                </c:pt>
              </c:numCache>
            </c:numRef>
          </c:val>
          <c:extLst>
            <c:ext xmlns:c16="http://schemas.microsoft.com/office/drawing/2014/chart" uri="{C3380CC4-5D6E-409C-BE32-E72D297353CC}">
              <c16:uniqueId val="{00000001-31BB-4E37-8E99-D42E559977CD}"/>
            </c:ext>
          </c:extLst>
        </c:ser>
        <c:dLbls>
          <c:dLblPos val="outEnd"/>
          <c:showLegendKey val="0"/>
          <c:showVal val="1"/>
          <c:showCatName val="0"/>
          <c:showSerName val="0"/>
          <c:showPercent val="0"/>
          <c:showBubbleSize val="0"/>
        </c:dLbls>
        <c:gapWidth val="150"/>
        <c:axId val="108810240"/>
        <c:axId val="108803520"/>
      </c:barChart>
      <c:catAx>
        <c:axId val="108810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3520"/>
        <c:crosses val="autoZero"/>
        <c:auto val="1"/>
        <c:lblAlgn val="ctr"/>
        <c:lblOffset val="100"/>
        <c:noMultiLvlLbl val="0"/>
      </c:catAx>
      <c:valAx>
        <c:axId val="10880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1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Learning Analytics Dashboard.xlsx]Pivot!PivotTable13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20000"/>
              <a:lumOff val="80000"/>
            </a:schemeClr>
          </a:solidFill>
          <a:ln>
            <a:noFill/>
          </a:ln>
          <a:effectLst/>
        </c:spPr>
      </c:pivotFmt>
    </c:pivotFmts>
    <c:plotArea>
      <c:layout>
        <c:manualLayout>
          <c:layoutTarget val="inner"/>
          <c:xMode val="edge"/>
          <c:yMode val="edge"/>
          <c:x val="7.3588523892140614E-2"/>
          <c:y val="7.6071922544951584E-2"/>
          <c:w val="0.90983521127655653"/>
          <c:h val="0.82956200787401579"/>
        </c:manualLayout>
      </c:layout>
      <c:barChart>
        <c:barDir val="col"/>
        <c:grouping val="clustered"/>
        <c:varyColors val="0"/>
        <c:ser>
          <c:idx val="0"/>
          <c:order val="0"/>
          <c:tx>
            <c:strRef>
              <c:f>Pivot!$K$21</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4-46D1-4528-959D-7129A75ED59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46D1-4528-959D-7129A75ED59B}"/>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46D1-4528-959D-7129A75ED59B}"/>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46D1-4528-959D-7129A75ED59B}"/>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8-46D1-4528-959D-7129A75ED59B}"/>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46D1-4528-959D-7129A75ED59B}"/>
              </c:ext>
            </c:extLst>
          </c:dPt>
          <c:cat>
            <c:strRef>
              <c:f>Pivot!$J$22:$J$27</c:f>
              <c:strCache>
                <c:ptCount val="6"/>
                <c:pt idx="0">
                  <c:v>Data Science</c:v>
                </c:pt>
                <c:pt idx="1">
                  <c:v>Arts</c:v>
                </c:pt>
                <c:pt idx="2">
                  <c:v>Computer Science</c:v>
                </c:pt>
                <c:pt idx="3">
                  <c:v>Business</c:v>
                </c:pt>
                <c:pt idx="4">
                  <c:v>Engineering</c:v>
                </c:pt>
                <c:pt idx="5">
                  <c:v>Medicine</c:v>
                </c:pt>
              </c:strCache>
            </c:strRef>
          </c:cat>
          <c:val>
            <c:numRef>
              <c:f>Pivot!$K$22:$K$27</c:f>
              <c:numCache>
                <c:formatCode>General</c:formatCode>
                <c:ptCount val="6"/>
                <c:pt idx="0">
                  <c:v>184</c:v>
                </c:pt>
                <c:pt idx="1">
                  <c:v>174</c:v>
                </c:pt>
                <c:pt idx="2">
                  <c:v>168</c:v>
                </c:pt>
                <c:pt idx="3">
                  <c:v>160</c:v>
                </c:pt>
                <c:pt idx="4">
                  <c:v>160</c:v>
                </c:pt>
                <c:pt idx="5">
                  <c:v>154</c:v>
                </c:pt>
              </c:numCache>
            </c:numRef>
          </c:val>
          <c:extLst>
            <c:ext xmlns:c16="http://schemas.microsoft.com/office/drawing/2014/chart" uri="{C3380CC4-5D6E-409C-BE32-E72D297353CC}">
              <c16:uniqueId val="{00000000-46D1-4528-959D-7129A75ED59B}"/>
            </c:ext>
          </c:extLst>
        </c:ser>
        <c:dLbls>
          <c:showLegendKey val="0"/>
          <c:showVal val="0"/>
          <c:showCatName val="0"/>
          <c:showSerName val="0"/>
          <c:showPercent val="0"/>
          <c:showBubbleSize val="0"/>
        </c:dLbls>
        <c:gapWidth val="219"/>
        <c:overlap val="-27"/>
        <c:axId val="350410656"/>
        <c:axId val="350401056"/>
      </c:barChart>
      <c:catAx>
        <c:axId val="35041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01056"/>
        <c:crosses val="autoZero"/>
        <c:auto val="1"/>
        <c:lblAlgn val="ctr"/>
        <c:lblOffset val="100"/>
        <c:noMultiLvlLbl val="0"/>
      </c:catAx>
      <c:valAx>
        <c:axId val="35040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1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Learning Analytics Dashboard.xlsx]Pivot!PivotTable9</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7C80"/>
          </a:solidFill>
          <a:ln>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36482939632552E-2"/>
          <c:y val="0.19444444444444445"/>
          <c:w val="0.89541404199475061"/>
          <c:h val="0.64766987459900849"/>
        </c:manualLayout>
      </c:layout>
      <c:barChart>
        <c:barDir val="col"/>
        <c:grouping val="clustered"/>
        <c:varyColors val="0"/>
        <c:ser>
          <c:idx val="0"/>
          <c:order val="0"/>
          <c:tx>
            <c:strRef>
              <c:f>Pivot!$E$54:$E$55</c:f>
              <c:strCache>
                <c:ptCount val="1"/>
                <c:pt idx="0">
                  <c:v>Hybrid</c:v>
                </c:pt>
              </c:strCache>
            </c:strRef>
          </c:tx>
          <c:spPr>
            <a:solidFill>
              <a:schemeClr val="tx2">
                <a:lumMod val="25000"/>
                <a:lumOff val="75000"/>
              </a:schemeClr>
            </a:solidFill>
            <a:ln>
              <a:solidFill>
                <a:schemeClr val="tx1">
                  <a:lumMod val="85000"/>
                  <a:lumOff val="15000"/>
                </a:schemeClr>
              </a:solidFill>
            </a:ln>
            <a:effectLst/>
          </c:spPr>
          <c:invertIfNegative val="0"/>
          <c:cat>
            <c:strRef>
              <c:f>Pivot!$D$56:$D$61</c:f>
              <c:strCache>
                <c:ptCount val="6"/>
                <c:pt idx="0">
                  <c:v>Coursera</c:v>
                </c:pt>
                <c:pt idx="1">
                  <c:v>edX</c:v>
                </c:pt>
                <c:pt idx="2">
                  <c:v>Khan Academy</c:v>
                </c:pt>
                <c:pt idx="3">
                  <c:v>Udacity</c:v>
                </c:pt>
                <c:pt idx="4">
                  <c:v>Udemy</c:v>
                </c:pt>
                <c:pt idx="5">
                  <c:v>YouTube Learning</c:v>
                </c:pt>
              </c:strCache>
            </c:strRef>
          </c:cat>
          <c:val>
            <c:numRef>
              <c:f>Pivot!$E$56:$E$61</c:f>
              <c:numCache>
                <c:formatCode>0.0</c:formatCode>
                <c:ptCount val="6"/>
                <c:pt idx="0">
                  <c:v>60.059803921568623</c:v>
                </c:pt>
                <c:pt idx="1">
                  <c:v>63.02423076923079</c:v>
                </c:pt>
                <c:pt idx="2">
                  <c:v>57.62705882352941</c:v>
                </c:pt>
                <c:pt idx="3">
                  <c:v>63.119193548387095</c:v>
                </c:pt>
                <c:pt idx="4">
                  <c:v>59.505882352941164</c:v>
                </c:pt>
                <c:pt idx="5">
                  <c:v>60.165000000000013</c:v>
                </c:pt>
              </c:numCache>
            </c:numRef>
          </c:val>
          <c:extLst>
            <c:ext xmlns:c16="http://schemas.microsoft.com/office/drawing/2014/chart" uri="{C3380CC4-5D6E-409C-BE32-E72D297353CC}">
              <c16:uniqueId val="{00000000-349A-4AE1-901B-48FBFED2863F}"/>
            </c:ext>
          </c:extLst>
        </c:ser>
        <c:ser>
          <c:idx val="1"/>
          <c:order val="1"/>
          <c:tx>
            <c:strRef>
              <c:f>Pivot!$F$54:$F$55</c:f>
              <c:strCache>
                <c:ptCount val="1"/>
                <c:pt idx="0">
                  <c:v>Instructor-Led</c:v>
                </c:pt>
              </c:strCache>
            </c:strRef>
          </c:tx>
          <c:spPr>
            <a:solidFill>
              <a:schemeClr val="accent3">
                <a:lumMod val="60000"/>
                <a:lumOff val="40000"/>
              </a:schemeClr>
            </a:solidFill>
            <a:ln>
              <a:solidFill>
                <a:schemeClr val="tx1">
                  <a:lumMod val="85000"/>
                  <a:lumOff val="15000"/>
                </a:schemeClr>
              </a:solidFill>
            </a:ln>
            <a:effectLst/>
          </c:spPr>
          <c:invertIfNegative val="0"/>
          <c:cat>
            <c:strRef>
              <c:f>Pivot!$D$56:$D$61</c:f>
              <c:strCache>
                <c:ptCount val="6"/>
                <c:pt idx="0">
                  <c:v>Coursera</c:v>
                </c:pt>
                <c:pt idx="1">
                  <c:v>edX</c:v>
                </c:pt>
                <c:pt idx="2">
                  <c:v>Khan Academy</c:v>
                </c:pt>
                <c:pt idx="3">
                  <c:v>Udacity</c:v>
                </c:pt>
                <c:pt idx="4">
                  <c:v>Udemy</c:v>
                </c:pt>
                <c:pt idx="5">
                  <c:v>YouTube Learning</c:v>
                </c:pt>
              </c:strCache>
            </c:strRef>
          </c:cat>
          <c:val>
            <c:numRef>
              <c:f>Pivot!$F$56:$F$61</c:f>
              <c:numCache>
                <c:formatCode>0.0</c:formatCode>
                <c:ptCount val="6"/>
                <c:pt idx="0">
                  <c:v>58.186792452830197</c:v>
                </c:pt>
                <c:pt idx="1">
                  <c:v>59.406271186440684</c:v>
                </c:pt>
                <c:pt idx="2">
                  <c:v>60.448</c:v>
                </c:pt>
                <c:pt idx="3">
                  <c:v>58.684035087719302</c:v>
                </c:pt>
                <c:pt idx="4">
                  <c:v>63.228979591836712</c:v>
                </c:pt>
                <c:pt idx="5">
                  <c:v>56.474533333333312</c:v>
                </c:pt>
              </c:numCache>
            </c:numRef>
          </c:val>
          <c:extLst>
            <c:ext xmlns:c16="http://schemas.microsoft.com/office/drawing/2014/chart" uri="{C3380CC4-5D6E-409C-BE32-E72D297353CC}">
              <c16:uniqueId val="{00000001-349A-4AE1-901B-48FBFED2863F}"/>
            </c:ext>
          </c:extLst>
        </c:ser>
        <c:ser>
          <c:idx val="2"/>
          <c:order val="2"/>
          <c:tx>
            <c:strRef>
              <c:f>Pivot!$G$54:$G$55</c:f>
              <c:strCache>
                <c:ptCount val="1"/>
                <c:pt idx="0">
                  <c:v>Self-Paced</c:v>
                </c:pt>
              </c:strCache>
            </c:strRef>
          </c:tx>
          <c:spPr>
            <a:solidFill>
              <a:srgbClr val="FF7C80"/>
            </a:solidFill>
            <a:ln>
              <a:solidFill>
                <a:schemeClr val="tx1">
                  <a:lumMod val="75000"/>
                  <a:lumOff val="25000"/>
                </a:schemeClr>
              </a:solidFill>
            </a:ln>
            <a:effectLst/>
          </c:spPr>
          <c:invertIfNegative val="0"/>
          <c:cat>
            <c:strRef>
              <c:f>Pivot!$D$56:$D$61</c:f>
              <c:strCache>
                <c:ptCount val="6"/>
                <c:pt idx="0">
                  <c:v>Coursera</c:v>
                </c:pt>
                <c:pt idx="1">
                  <c:v>edX</c:v>
                </c:pt>
                <c:pt idx="2">
                  <c:v>Khan Academy</c:v>
                </c:pt>
                <c:pt idx="3">
                  <c:v>Udacity</c:v>
                </c:pt>
                <c:pt idx="4">
                  <c:v>Udemy</c:v>
                </c:pt>
                <c:pt idx="5">
                  <c:v>YouTube Learning</c:v>
                </c:pt>
              </c:strCache>
            </c:strRef>
          </c:cat>
          <c:val>
            <c:numRef>
              <c:f>Pivot!$G$56:$G$61</c:f>
              <c:numCache>
                <c:formatCode>0.0</c:formatCode>
                <c:ptCount val="6"/>
                <c:pt idx="0">
                  <c:v>62.510399999999997</c:v>
                </c:pt>
                <c:pt idx="1">
                  <c:v>60.266739130434772</c:v>
                </c:pt>
                <c:pt idx="2">
                  <c:v>62.115652173913048</c:v>
                </c:pt>
                <c:pt idx="3">
                  <c:v>54.385694444444461</c:v>
                </c:pt>
                <c:pt idx="4">
                  <c:v>62.680000000000014</c:v>
                </c:pt>
                <c:pt idx="5">
                  <c:v>61.446249999999985</c:v>
                </c:pt>
              </c:numCache>
            </c:numRef>
          </c:val>
          <c:extLst>
            <c:ext xmlns:c16="http://schemas.microsoft.com/office/drawing/2014/chart" uri="{C3380CC4-5D6E-409C-BE32-E72D297353CC}">
              <c16:uniqueId val="{00000002-349A-4AE1-901B-48FBFED2863F}"/>
            </c:ext>
          </c:extLst>
        </c:ser>
        <c:dLbls>
          <c:showLegendKey val="0"/>
          <c:showVal val="0"/>
          <c:showCatName val="0"/>
          <c:showSerName val="0"/>
          <c:showPercent val="0"/>
          <c:showBubbleSize val="0"/>
        </c:dLbls>
        <c:gapWidth val="219"/>
        <c:overlap val="-27"/>
        <c:axId val="1029015519"/>
        <c:axId val="1029035679"/>
      </c:barChart>
      <c:catAx>
        <c:axId val="10290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035679"/>
        <c:crosses val="autoZero"/>
        <c:auto val="1"/>
        <c:lblAlgn val="ctr"/>
        <c:lblOffset val="100"/>
        <c:noMultiLvlLbl val="0"/>
      </c:catAx>
      <c:valAx>
        <c:axId val="102903567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015519"/>
        <c:crosses val="autoZero"/>
        <c:crossBetween val="between"/>
      </c:valAx>
      <c:spPr>
        <a:noFill/>
        <a:ln>
          <a:noFill/>
        </a:ln>
        <a:effectLst/>
      </c:spPr>
    </c:plotArea>
    <c:legend>
      <c:legendPos val="r"/>
      <c:layout>
        <c:manualLayout>
          <c:xMode val="edge"/>
          <c:yMode val="edge"/>
          <c:x val="0.1060505249343832"/>
          <c:y val="3.1820501603966205E-3"/>
          <c:w val="0.86061614173228351"/>
          <c:h val="0.118635899679206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Learning Analytics Dashboard.xlsx]Pivot!PivotTable10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20000"/>
              <a:lumOff val="80000"/>
            </a:schemeClr>
          </a:solidFill>
          <a:ln>
            <a:noFill/>
          </a:ln>
          <a:effectLst/>
        </c:spPr>
      </c:pivotFmt>
    </c:pivotFmts>
    <c:plotArea>
      <c:layout/>
      <c:barChart>
        <c:barDir val="col"/>
        <c:grouping val="clustered"/>
        <c:varyColors val="0"/>
        <c:ser>
          <c:idx val="0"/>
          <c:order val="0"/>
          <c:tx>
            <c:strRef>
              <c:f>Pivot!$E$38</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B323-4ADC-9BBB-207D4D9ADFF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B323-4ADC-9BBB-207D4D9ADFF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B323-4ADC-9BBB-207D4D9ADFF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B323-4ADC-9BBB-207D4D9ADFF8}"/>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B323-4ADC-9BBB-207D4D9ADFF8}"/>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B323-4ADC-9BBB-207D4D9ADFF8}"/>
              </c:ext>
            </c:extLst>
          </c:dPt>
          <c:cat>
            <c:strRef>
              <c:f>Pivot!$D$39:$D$44</c:f>
              <c:strCache>
                <c:ptCount val="6"/>
                <c:pt idx="0">
                  <c:v>Khan Academy</c:v>
                </c:pt>
                <c:pt idx="1">
                  <c:v>edX</c:v>
                </c:pt>
                <c:pt idx="2">
                  <c:v>YouTube Learning</c:v>
                </c:pt>
                <c:pt idx="3">
                  <c:v>Udemy</c:v>
                </c:pt>
                <c:pt idx="4">
                  <c:v>Udacity</c:v>
                </c:pt>
                <c:pt idx="5">
                  <c:v>Coursera</c:v>
                </c:pt>
              </c:strCache>
            </c:strRef>
          </c:cat>
          <c:val>
            <c:numRef>
              <c:f>Pivot!$E$39:$E$44</c:f>
              <c:numCache>
                <c:formatCode>0.0</c:formatCode>
                <c:ptCount val="6"/>
                <c:pt idx="0">
                  <c:v>3.1352941176470588</c:v>
                </c:pt>
                <c:pt idx="1">
                  <c:v>2.9745222929936306</c:v>
                </c:pt>
                <c:pt idx="2">
                  <c:v>2.8994413407821229</c:v>
                </c:pt>
                <c:pt idx="3">
                  <c:v>2.8456375838926173</c:v>
                </c:pt>
                <c:pt idx="4">
                  <c:v>2.7853403141361257</c:v>
                </c:pt>
                <c:pt idx="5">
                  <c:v>2.779220779220779</c:v>
                </c:pt>
              </c:numCache>
            </c:numRef>
          </c:val>
          <c:extLst>
            <c:ext xmlns:c16="http://schemas.microsoft.com/office/drawing/2014/chart" uri="{C3380CC4-5D6E-409C-BE32-E72D297353CC}">
              <c16:uniqueId val="{00000000-B323-4ADC-9BBB-207D4D9ADFF8}"/>
            </c:ext>
          </c:extLst>
        </c:ser>
        <c:dLbls>
          <c:showLegendKey val="0"/>
          <c:showVal val="0"/>
          <c:showCatName val="0"/>
          <c:showSerName val="0"/>
          <c:showPercent val="0"/>
          <c:showBubbleSize val="0"/>
        </c:dLbls>
        <c:gapWidth val="219"/>
        <c:overlap val="-27"/>
        <c:axId val="1029015999"/>
        <c:axId val="1029021759"/>
      </c:barChart>
      <c:catAx>
        <c:axId val="102901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021759"/>
        <c:crosses val="autoZero"/>
        <c:auto val="1"/>
        <c:lblAlgn val="ctr"/>
        <c:lblOffset val="100"/>
        <c:noMultiLvlLbl val="0"/>
      </c:catAx>
      <c:valAx>
        <c:axId val="10290217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01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6C1DB10-2570-4DE1-8687-284CB0D8FF59}">
          <cx:dataId val="0"/>
          <cx:layoutPr>
            <cx:geography cultureLanguage="en-GB" cultureRegion="IN" attribution="Powered by Bing">
              <cx:geoCache provider="{E9337A44-BEBE-4D9F-B70C-5C5E7DAFC167}">
                <cx:binary>7Htpb+Y2svVfaeTzS4ciRVIaTAYIJT2b17bb7uWL4FXUQlGiqIX69bfcW7o9fScZTF5kPlwHSMOS
KJGnilV1TtF/v1/+dt883tpXi27a4W/3yy8/Kee6v/3883CvHvXtcKTLe2sG8+SO7o3+2Tw9lfeP
Pz/Y27lsi58JDsKf79WtdY/LT//4O7yteDQn5v7WlaZ9PT5af/k4jI0b/sW9H956dW/G1j0PL+BN
v/z06zg4e9uUtz+9emxd6fwb3z3+8tN3T/306ueX7/qn775qYGpufICxiLAjQSIcRjSIP/389Kox
bfH5fkDDozDGgaA0xM8/wZdvn91qGP+HpvRxQrcPD/ZxGF59/ve7od+t4Ls75WCSTyAk5nm+v15/
XODP34P8j7+/uABLfnHlGzu8xOf3br00w8betvePX3D4z20Q8iNOwgjHRHyHPTkKWUQFj8Rny8Rf
vvkJ+9+fx4+B/zLuBepfLr+EfHP510OeqLL9E72e8iPGYiqCOPyh02N6JBh4fEy/R/x3p/FjwD8P
e4H356sv4U7O/nq49+3DnxlkCDmijLCAB+JjDHkOIt/EGBEfUU55KEL2yRr8e9R/dzY/Rv3zsBeo
f776EvX9fwHqF7d1Objb9svq//PIQgBZgJQxwb5DnEdHUcBoyMQLqP/IFH6M9m8jXwD+242XmF8c
//WeLu3tWjZ/HuIowEf04w8m30GOGD0iH71f8E+bAO5/yuKfovnvz+THwH8Z9wL2L5dfgi7/C6L5
4bb7M70cojlnYQBeTn4Yzak4igVnnMAm+Bbx353GjwH/POwF3p+vvoT7cPHX+/j20erb1n9Z/H8e
VlhwhOMgjsCTPwH+fd3yvAUiHGERRV/D/be4/4H5/Bj5rwNfYP/1+kv00+yvRz+5bW8f/sTahZMj
Jmgcccy+xpFvkimKYTfgKMAR+xRunuPQt+j//nx+DP6XcS+w/3L5JfTJr3899FdmdOrVr0+2vP8T
DYBIdBTHnBIsvg/xQKVwJIKQxOH3kP/RefwY+O9Hv4D/+5svjfDhv8AI17/CJvzkgP955CHhETg9
CUX8uVQESvSN80OOhYAURsEXLht9+fSnHHvdlu7x4dWv9vbuVaZLe+sehy9P/GhyPzbIj9/ywjA/
fuilgZ6xAb7+gqv+04X/r3T2GsqwP8s+zwYIaUTJc9n5/AMG+MY+CGIXw4yHX2LXy+D0GbVjkFUe
jP5X8/qXpvk6/sdG+Xr7pTm28r/AHFewaf8se9D4iGHKREg/My8gtN/aI46PcBAB+/pChF9Ers/2
uHL/0U75MvzH1vhy96Uxrq/+C4zxKWB8meL/meWXn/6LzPKH4/i/p4n+X5Ix/6Rdfwy3P5a1f3jr
pWb6xwP7v2er/0s47p+qhW/07K/Sf3rrbrOPPYM/fPeLXV8M/Ve56VN83D/88hNhkEm+diKeX/F5
3KdCDP5f3v0mMX4d8Xg7uOfBRwS0QopBnwWiKWLgl/Pj850gOBKUC2A2EQvCEIeQz1pjnYJORsCP
YqgsAkxo9Cwm8uCnV8MzA3juckDJzp8rE8ZIBPVHyL42ai5M4wvTfkXq8++v2lFfmLJ1wy8/gW7Q
fXrqeaLPytnzfzyKgyiOoeSHIrS7v72EogUeDv5fR2DSnrhC8skGr4fFfRgCZjJeR2TzDSo/+BIn
+OW3uIBiNyAUBNKIhBxg/fZbQ28Db4uyl7ixkUTj3G9mDJ+uGr2gxLX5wiRr5iHpw5Gf4alRWceX
+UrovL3tHG3PDJ4L2Y9K7yPN6t0UilpWRHvZKPIYIx7uum55W5qYHoZxQBflSFwa8phc1E0evqe+
iK5MZM5UgGLJFhZnA5sevZ2MnNuC3pcoCJIoL97l8dpUkncUgAl1XUhX5r6XIYpKnuQTn84H7S4m
0rvHnOa1lQETdxFTw7aMw0GWAxpkuFSHZvI0yU0/mWQVOk7saMMsb8f2wUeaS04xTfRkO5p6X/ZX
the+SrswjFU2+lwMkmtXPK5FvS4pXYpyo8hg0poyh4ksNS2QdVcaxagOMqEL1OCrWHGqgmhndGly
ntKRhU1/wDEiq9tMi/FiPoglQvM7TxpbSTVXxSTjWVB2bmMaX0x1MN43SyFGsJEOy6TBLb0dlj5Y
sgKP4R5HYaWS0DjPpRkceh/nnr9edW4eRm7Ky2D0cZR0eTmF6RQMk0uq2bMPbu15vG86zWIZKwKY
B7OJiwNTVLzzpo2RXFy1TrKd8XIYkeXFJrA83635NFwPZg5qOVte8kO4Dn2dBj2uvAyVXTvpYxc1
0ge4fEvMULkDGmqPZdFM4G5Fr0V8MB0OuRRRXNfSNuPIskLXYSlj+LBJW8v6XjpNmdl0faEOYuzQ
miBf5bOsV9veMG6828Aa3JsKszmWYewHLEs88qdoiYxP12Zq4GturpckiBRtZR7qeZDBKnguQzyQ
UFKPVZGYWtC3QzUpk8RBKSo56hY9TvlgtbRlQx6irkbrNhZD/NZRgQpZk1i1klYqRskUR2iSRtn4
sM5lrqQWYT5KOpVsSBr07LmGEnNf6aA5D3He27QaoqXfiFnoXtrZBM9Pu/5hrXmg5CTy2mSoFT1P
57oZbUps2E+bycbeFa8HN3uICxCUfDc81jYKVYqdmt+HDSKtbDVaDh1p6jWjXMW9jAZO2kShJuiz
Fo2tOvTMW7MTzulbXtH6nbfKNmlDg8VtfDABODqmuM+ieihiGeU1niXi5ZKnNhfFa8qq6B58ogz3
3ZBjALeZaogioooKCBiLv7MKqTBzpCbNpgpbW2b1GEE0AffR7+sVoytSiTpK5zAKz9cg9CVsUdpE
SVgtK9nGBnxGzr6YX+up5EKWJdeldI3FlfQhdTeVGcfroW2J2DtTOyYhgrFBDgL5SS4zK3ctn42S
ZsHDY8uDrpS+LMesbePR75yeeC+RCVmfUTyR6gJPy/wg6GCXRJmpdlKZNq+lQghdFEFfvsNLPhbv
aBXThyVg433QuObS5krT1MzhWiUCTeUqOyzyQNaTLsJNz6hCyyCFalaiq6z3fLjIu3nlcuhG1WcB
0+W6M2NhL4OYRJXsghjCSB13xVNNdVFmlUZhd1ht3y3pmFdTnVnXUJVhvZjxHId+hf2iFyfk1Oa8
lhEtR7WxqrQmI3OvcKLySZBDbFbW7XsagFNMqqTBLnbM9GlQVeTd2ESEJjOJp22xhB4nqG+fNxIJ
cXHie18GUsSz59naYrfIleAevSHUFveuzmcieRSpSPIlno7rUrs8MwWd30VlT5pdUNspkku05nVS
ElQUctZ6iN4ONfM6wTziJ2w0EAcUTNbC5m2mm9YWDUkKHHh32sRMFx/MUjD3GNmg1U/91K7LnclJ
pdOa9D0jsgmC2V7G1RJGrwfD0MoSwtrGe6mmiLLMNx2er2I0F+WZb8tgAt8S+VrAVhlI5STLVTt1
ScSpqLnsB4PodrS+ms8B5wDtdYRMqSTmUyckhffnO1WiejwulA9hSUvYNJOQOSly+lShutM7Rzmv
Rzm4CUVGGsG82JieormVlW/bMtFoDNY+LRzKISJh0Q/Xc4z9UCZrjXV0I7yvBgjORdVfdn040zTy
hKy71jMTbvOBiiabaT9BKHE5geDX17o8FGXQ8R1rQOW6QK5qeiZnYiCHQqId3+lA1WaLWxLSbT5W
dZAUeRnCjuoFjhNuqrEtpW7nPrysB9gdu7a2o9ijRseBkdrXQfVA56CP3/qBO5y1NmZ5k3bG9tX9
Ojni3nQjn8ip12LRp4x1QZ8uOvTWwp40Qp10Axh0m0+dzq9xTdYpjXE4qS2pmNEw+8GuWY30fD7P
nvJMRU2pTiH+zvOjW7Gu0qkuNHs915ieLAri6/G89vOUDrWiBBDiS3tZxzFyB6Vyft8FYeFTZOJq
zMqhaUXq1kGNF6On5I4FczE+Wd/n6jYMAz2ehmPTFyeGV4Lsa9zqCkuDY6eSGcIoFtK3vudbcJWl
mrLOhtazRIXFGh7w6h8WpkO5LF0t46rUZxwhKBegStEktb6LK4ipK9uNTafGpNJDE6bGl1VC6NDI
fKmg4shZsWPh8qYivH0/131fyFyzLivXpsyKXDVnUDMsT8zgJvMOwpYE7xw2YYtX2MmRl9ou7bmt
tdqQsSdd0k0MYi7qwmya5n4fct5sF0y9bPOepcL5bj9NZr1p60oFcgwISyPXq4QMrpaeubKVRcjQ
aRss0daSpZW8jOc0jtgZ9Gdk2wmxox2dT4JgmDfTIB46X087OADFE4EhktRF3m36sS82lVse1hG5
LScNkWNeq0bOZnzbV0t7ES/1nFRCBTvLw+pdO6v8/VJrW0tYq+LpFLUxGLkhsZX5SiDJEQ9FJmrY
LAsh+g2v2C5sCpKFgjufDnok4NAdpljaseBpHsbNBosV3cc5vwM3GS6WMEAJdaKXlQ3HU0vHOVkI
IgNEq8Zmio7rhTdNnULk6w4979k2YA7dF2F4EqnFpT2qdapXis5zTlTS9X19qIS3VxMfTZGUYkQY
opitttGgnsY2HFOo5gzkyTas0iIu2ZlbLEpI2NzUtsnlvKBIzsOML7scTakIQ7HvbWFkpVp91eWL
P82DqD91rrL7tmFQ/GjM08oXeKNwPEM4hfLJmbw7+AE8huLQUskbXJ4EjlwtLi6ywKgupYViSY66
NusH28t6aYt3sHltKorRvcekxUmJFnK6WNY9tcbnr3M/CNnRkEgW0AsVt9eka7FUFUK7xuVPoWd6
N8flJKEyTuHNpZWRNeNWlNjfNPmy9hsVhx8YlLhyGvmyb1taQP2OGzen0QqbOnUo4rdjnIsLukBa
F/HATjkkzm0XzDdisfq9nxjkj3qkh2YRNYSq3jz0MZkSOjhzIGvT7FvVXMV94BM1w8RTlysrVz23
WUV1LJKhDNGcEMKv47J3pQw7ZR4D0/IqoxW3T2Qg5d6EJE/JyEycRsWMWznU8XOQp2Uad8iNaURw
XcO2q9zjqqMxbdsBZf0E5WnEg3dVzQRwnIalqK7Znrl4qaSjM86I8+NT1aupSL6VJ79jkfem87Ys
1OcTf19//cfpl2OEHxX/364/nxn87bfz7rG9cvbx0Z3edi+ffG4VfH30t77AM8P+KgS8YOyfTh/+
L3T+X978Y1yfAT/+36l+AqIAHFr83IZrX10+duNdU95/EbmfKfXzGz5Tf3EEEQ4IdBgEnATw71fq
DwcRAyg1ocgKaBCAqv2V+oMq8NwVEnFIOGjdAoNe8Jn5kyNCSAznAlgIzB+60vzfIf4kDOBV33B/
OCoJh8LI80klhjkDKQFEhm/5+DhUone22ZZGa6CAbmYDRTvXtUOGnrl0aPEHPtBui7t4/BCueEj7
mbvzLorN20BMy7ktukrLGol2U+RBfAN86o72xubp2k1DyqGY3gouglTncPw0KS1mj4JW/sB0wNOP
b1z6cknR2Nz5mgSpHxzsICsi81Yt2pV7H7bdHo/dclOwzp1AjVtfhrNlJzzwdSUjA5UqqlCVrL2t
zk238utcKX+zTJVI3Dg8hD6ANw6MqP3AKrHr3ERPZ65oArXLkmK/tFmcN+0pHKdNh7xx56rU9XnJ
xoeqcuJMgDiR8oaSfdVhvKPN8KCLHL0tW+3OjdMiqQJh3qJlFGeKFe12VGjaa1+Ks9F1w1OJyrtJ
I7V/HolmeCMG+v4G1I+H3ub+eOri5qSIYMrzDB9fFsSeelSKXVnWYhet1Z0oAMBV0PrcRutKk4/L
UK3gu04BTh9nGfm5PsekF2ez7x7mEkbV65AWHQ3SEqSQ1CyM71oQe9ICOfYUVti8jcfQrokiszsf
A413bFD1OYtztSeBWlIn4A2LYE9g1aUHLgWLwAgNTg59EGwbH9bXFAPMlVZ4w900b0oNyy6eJ+4I
zNfnNs/G3tfnc8hbAmJBJc5WTmAlCKbPRIePx3HAdeJ5UzNpVYN3k2qWrA1ggAx6Mac0V+RBj/DO
uaY5JBiGKiY/Gq/3DhKuEfX2GdxKRXy3LhpR2UFt81SJ5q5vG/ginR+0re7sgEhCemb2z7C2kIx3
cQhLbj0ATHt9txa4TSYEHxVdAaw+8vaJhUW5pwYM0ngldhUdHuiS87OQ1f7MIxt+IIYAitF0Brxw
vmg9npNpmBsJj97gHF8ETW6mZOoN2YuoBC4PwlcDUo8TWaVmcY7Kvj4OXF5uxTTHSkZjEN3gOrBp
nVt8zpyPsm6g0YmOMc4KHhuQa+hsNoHgKEWwbc96jccMd0t+zKGHdlq3sU4FGe37sl7mhIdLuY9p
rRLG6JQq4ZZaokEUD6u2bNeKFpg2IybfiTGiDxSbUEnnTUegmnEm07llKTXrcOqKDniLidxjNbMm
EVNcVLJY4jUJLWpAXImG8xkcPjKgafh4CToJFQvbirDmr3s807fdGM2XVShMZguietlQr26LCTbC
unJ7HDUs2BXYz5e+ENUZeP34Fsh9kLULKBJJPfZTanpcnA3AsQ9infEm0OUs+WAGKouA95khMzlD
UGZfxkABwLVcfDHisk57yJQJxz05rX28nhXdYuWcE5qGNUhUtsQ48RA2VGJBD0wKF0NlifHcy7wt
om1J1yoTc8XPHB/pOW7z+QqbXG36aMTJykRxAGkLpBcULfx0Hmt6p+GzG780bD9qcz8KPlwGECpn
6aeFHRrNWAbi0xkvKUrbIsdJ0A9vghZsm811a6GgymlG866HGbZ2QyfYEhTHLCXAlfeIqDwZWz0f
JhTemD42F2oMgrMKJLjrGuf2QFoU3g1DFz7LR9iBpIKh7Na9qw9ARHmXxUVE90EXXA+Yl2/jRrC3
Y8cPdGWhXN2s3oiyBS0YuQgcDvXpGmi/K9fZA6FtlTuE7ZDfMIJUUtbO73Jn3MXI1bizOqLmmUys
cqa1S+aqq49dUKFTbkV+ies1TnDeTX1iQVCUjAPLk0OF1k03rmWZdFHZPHRd/midMaCKLDuQNEXq
+VpejUMZ70bUQbkPJZ9wkH6qfIMXN0iiLAdZrSX7wLU6me1S7+yiRDaM2J4B/qMcQ6CESaOrc+XL
dhP1UX9dzP0KekLADsrg4qIoQI1WuYtSC+zo/UJFeazWnMGuHkEwrgsM0nGP5QJqU6ZIP8vRTrXE
hlgB9KC4XUcQ+phVGjSN3qV4Re/qNV+pXKyBoi1cTH1Yo1WfrqwpQGsjZD+2C09t6UD+g+oOdM5g
irNeL3HGRrUrwg62d+6m++mZOlTRIo2D9UaIHTfLEqbx0Ex7zH286/JmcbBFmTlutKaZHb09rXsD
5gjKYsGym2hwrJbYHnuiNIawDiyMBKy/VLhTOyhK5kTjxSc+zue9xRN/ayesMzRH8z0CXg81QPdm
mNpyb02nr4cuXm8wHPI69kuBn7cEPROqIBCEQ08OLmhBFOAFh+qXz4i9LsvB79iK2H4JyvYk92bd
Qdd/yggBbg8CTZuOKBcZWYPmLG91ISM19FsNE8lQHEFsxSAkwd+AkL2dxGFYe3rgUx6fExa7bOkL
JLvnTAX5rtoTFVavQQW6BL3XnxVsjo9Lt9YP4wwCg8kZNA5M+ybXDcTngMxJR4l+LALfnnIdL3Lw
HXhxFZqNHVdzoZvhShe+jKXhudhoUKMeQZbSIFkuoJ4kEPCHXZxrchy1HL3Gmle5BE8VBw4flMUw
9edxV+OHKuLieAgjdUP48h75ITzGQDZq0IvHdhOzUr9uBm5OfAFBjRsQpvt8ncEdS3NJ4UhRkdiA
ASntyvzcmf71Aq2kLenUKTCy/nUpTAsDEHi7dWTH4P0bhvTFiJY2Lad2umrnAcSsCs1bEBTPO8Vu
ai+WC4TzKbVuAn2gL6ZExUKGkHDDlepT2Ks+KXpw4iEKD7OwQ6K7Tp8L218MFBJAqckbVbUp1+sd
VLA+zZdSbUzMPsR5AG7qIgoaBkawaUsQCRofJ51ormgpgo21QBUNW/BBewQ9oEqgBISQ4SaflTiG
SNNmwUyDjRmBcLZdPd2t0Mj4UFezKWUelfZ8ZcGyRzoPz4cW0USES3xZdnG8hbbBKONYrU82tgc7
4+kqYEN+3pMSnbE2mrKwJ8VmKqhPdQ95js8R3VZ9ZDJW9nZHDLLZhBqaqZn6TeU53XTzGN7TMmqz
RgnfZ56C1Ax/M3XNIbmd6mrpO5l7EPJCMvpOtgaRGXYNYQn0fHro9LT4Olo0v/fB0mxaKHwTJgaV
DTHvQJUZh+3oXb8pI7FsqAGNPJoikeDRaNCjloOKmWvkCFv6AH2gU7XONJnGhmcDnLM8VFWrt8bo
0yaMa9lb7rbxNLRnCEGciMqBX1On31aWzNkakD5zIkR76DJ1W8YW6Ckpr7Oo4WFSNdRCb4rlkqP5
9dKbakPjspSQHECBL0Sdoh5CXGEYaMot8ps11EEyeRcmESh1xyXoZcdTT5UEOXHcRYGLtp2vyi0K
e/zgVc231RB7iQfqM1hTnhbluB4z0qwXCxQFLQhS9wXXINuW9sMQU6DPoa9er1CvbGm8hCcGpPlk
mKKzjqlztELtFixqltXQ4iuPg3PHlZItKfrEjD7aQmJwVnpBpmyK0XAfL2v4voHsdp8rH+/bbgLv
MngNQCyYo2CDc99BHK8RPQXhGZXQ42MRSek0zsdxZOxehA29gB3b7YM1ZKdRZ+ks+8CBei+G+oRh
Zc7yKXd54j1b3kwO9bdlt6K0I0bt4hVCyjiAWBqYqTrVzbweR5Fec2m7kqddOaxGjlPQX7LQtq91
jND7gCqLEziVlm9nOkwmg6wi6iQkrb+Yih5djrBFNTQTaH7HTJ3voCYcbliOoYPJh9XvUTmE1/AH
euy8jLnb5BXrt4yLqpGg3oLYXnVRdDHHHd4JhJsZspHrX08gwIAQzUE1lEM7jftVi+6Oci0eIFGs
e1ZOE0kdL9QFqLHr1hnwPGhBjtumn8XNvFRzxpSajcSTCU6LuNH7No+ri5K2nZZkGqCnU0a0OlU1
Ow2QVSkXw3pQulcK6I6gUlREpQtQpUsUuDRwUFjxMYyk6vRtXXVFqodhOo6WtsyEcjZZeAxS3VTm
0hfs3TKUPplRcK05jZJWTA8WLkH/D0PNCHqTHCFPn4BIGGYLAnai127IehHduq5as95O466wajoJ
C9ycTIW7rUcdgKVHtFkmqMYLBMU66GXqYXJhnRR6uhRrt43qHjiMwzfeC5uQuT4UI5+zaYRGcKR6
tIn1aOQysdOlGsrTkKzzXc1tfdaAzv8UxF3wei6K8iQmVZmOrYCizJdFtlCsd1D+vBat/+CDykpa
TsXpAvs1Xatxzvyc84MIWHFoe4eyGnS0tBz7k0UPTGIgpaktQrPtkFrPOjvWOy+m4CZnyEouPE8q
1LaSEXcy1f4BYmct11ZFO+gyboxVdYZjvWlQfJNb/aZe/JV2TG8cH+qkKv2b1rQpttDQaaf5etEi
AhWsCt93s1qPja5AbvN5e42WPpdE0Jt1nN7nem0vRiYU8MAgTwhshdOuqyCbjw9lB8cRah3cLdo0
chlBmB2jFsoty8dk1hU0/OhqrzEy+qSCte0N1Lubfq2uQGLYCzXWMqzn+l0D2vcE3b5zUBBoupT2
zpf4rn2upUpE39gFsmSc12kNle2h0nWfLKz+gOq2SlzArvIZPS0t+OBqzg1e3pvZTBs4nHChmVll
KwZ/kuccHbiL8s3K6XN3s0vXXMHy29yD2I3eBtMMAQatJ/MIzbd6qgWEm77K4qEmp7TqpqxfQ3Oo
C6gmHe7YAdURCBZh12yjojqDsjT4H/aubMlOXMt+ETeQECC9Amc+OTsnvxB2pY0QYhJIDF/f67iq
b9tZvnZUP3Z0OCqi7BwEQuxhDfskymegdNScb3zpL5suKrrDSnWZytGeg9C1f8xtvFRJZX2XqJCs
mUCSywAKzh+8IuYnvjrxEWrXASh3WGycLo69T9Hti+APH5nrOGme0NDfct1eVWEd3oi+cTuFWjgF
DPR1GWN7AFsCstwD/Z63K93mucA5ts1JReJjy9zDatiYQHZxVZbi5Er3dQKFGRTRtgFoTePQJQQ1
RTmG4gze81S2yJtAcq6lyHcaMJAXqJPqZ0Q2v64388DbLSzET432Tp5Qj0PZTVesWzwg14qnhLZf
o0ptraFvYMsOheAyA3kk0zGsrq3tpkzazqTLIN1mJOS598Vzifo2HWm/d0146iqkOW4Bu7Z8OGqQ
6YOuUL5PXvQAkcemwoFIUFq+VnzuEiMqBupyegFYm9Ue4YlDW1hEk0k8VaC1tu0uZ/FN6wE/plyG
4O1rm4HBrYHlTnPa83JES79+xQFf8TNLhxzg7/J6fuqKsL6DxNXuPNEcuR90AAD0o0+KXa09BSU4
y5C2n7xRnDur5yP17Rfgcw2w5eVVN2zwEjkEH6iXP9eBt951yn9tB4NwNQ0vxOvv2pB8qVn93Avx
GZT3V8X42dXoXAKLblx8LTQ58A51N4gTmhT1qNOZyfvVjp9k209gwFacti6w20gPh2KMzEvneWMS
E1LdjH4QoFb083Nct2oTekGc6UJWKDQHnVU6oolnerFHxusSMdTLjmkJnoInfm9dqkNvB7LuOA/B
zrTsWEOmlFAv2vfF+gYedk5xOUNS9etJ5f0rNvNhbCSkLu11A5JkI7Xb2kAjrdpDWZgoraUHRAB0
x16vst/qpo1uGuulGn1aoibyIGhUAGdyW7/smmT1/W7bliIt4u6+Qm1eREEKzBNtk45vR53vWlEf
uYsOpmxBdVjUllMtExGZ4yzLJw0pirfIIaltcZE6IIlA4MPraQewKX+Mx0mnLAy3oLHrxLm426OO
v/NW7wrvww6/5T5a1Q0tzbBZ1/Ca5eoAzmZKF66fVTHcgwpMy7w9wU7jpaK3WavWx24tlmQBQ5wV
FdCMgcm7GnkrKavlic7y6Ov8hlmZ5kXg73QlXSoqcZBFlae8tPso6ooPQSNG8Dn2NcqHE/rhHgR/
zcDRErnvEMp2M8jmpBtinF4pAQlDTZMn66rjT8ZQ9OCVEukYe3xIvYp290PnHgESkt2gPXKUhfbT
Ec79XdUMvYYASg1Pq9eALrKyBYAhGg/ND1ci6WJERemN61XLKT/Y1odoqbQxAIc+zihQ5DkJAA1t
BA3JMapG8UVTxw95HKIIkMP8eYSSCHKtuj0yMbgrVKoQW1VMP6+iMIeBrOVxjIEMAyOYI52YuW4e
YiPlH/lQk1dAbGyvG0tvacSHRzMoC8Ju9RI6gp6dANMddVwtx6JlmRXDt0tqn1CZxGncov0hPdq9
AYVqtrSga4inT3htw62LG2zwUizbnEfzLbdxc4kTw/3gyQtoNEZo5SQxW+6vbkNis95Ua5dfLZSx
DdVC3soenTLriHiprI3SEvIAkTjZP8VONh8GqatPxVL1O0iRxq3UyErBNNKjbybvzpUerl56ttxR
YkmZBJ0aXpWReRaNM4cgivIWpTTkM4KhDfPtOO20id0Z3ToAh8F06Cj710b0QB06Z2UCuWGZhWWY
P8S0E5mYepLG9dzvh7DXWyfjcN+rmt3xZf2yFCq/wi3lB9UObpu3NSoNv0DDSwq/PDTlNB6RUYZT
o3m/a2NLqyQ2AXmJ1OSu0HQ0G4nku10YIILJo4BJgqK6l2JZHmTbFgdwsvrN2jG+l+HwEkA5OWTg
Q6+gqgqypkQZn6MwPnYNvYsgokkbu7RZRAq83D0QDYML+pSXfHnowsHfdmNdJ4C65h3KGPu6Ajc4
RS1f0obWZs96kKh25ChcYzKcDER3j30/oB8miNhdE8mzbLV/tsh/5yHyWMZEHByLajkoaEaS1obD
gTedPVTG8DQUzLuRvvo4MYNqNSof1gBtS931N6OGIKbzOxAZvPlQspHeO6EosOYGUiM71oVMNBqG
re+HY5ZTaCNDppoD9BNl1lVrdTZRC4HkNOo9hF8k4ywkdVJDfXLAr23/WCtnT3nbQrjSWm9ji8uD
NY0yx8JYB14F+4CTCS1ARK6moVtTwaaHog7GjVV+j2w+59CX1OGhiSGWKIVqN8Ww6AwSoyIRnEzQ
KNomY7MrjqXS5NNM0COO1KhNcYkqdIy6q3nGqmgqJ4jminjTYDO2kEiOkFJSc+QB0k0xh+GNXtwH
2y3L/RhAHdMW/nxol8ahWm4hh9L53biEfAupWZVCO7Iee7C0mRJtvVHlhC60XVCSX8BV6E7mtJO1
TFcly3uc3PGt0QTKoggSCK3AmYCwibOSGrKNtX3IbecexjaqNivIm1SD7H2uLiKPKJrjo1V4GoCs
ocuMTZcZ6K8yF9B+B6wFtEnkhdekB8JkctXfeZUXXUHomm9xPVftADHiXEXBlWqC+kx59ZGZSW7H
hemDzV2/g8ALAAp6rjrUFaKjYEe8v/TWkcneuKqJU9qNfSLDqdqPROptWNhXG3VDOlURP+cNa/Zl
ZatducyfnfFzqEC0aYBMrsVp9Gb/enSVeyvUAGFOXa/kuLip2Unmm2Prm/4KVJTaokDdAuOCrKMf
t5RZgnq7WTOqG5KReuRbr/DCTTN1bRrlub+bgUKcAFr6GyJZuVVh9cVBrXoalZwPwdxNEJIq8tmf
G74xYTBnshhY2oTEpCYCPtv5km/52s9H1zVVGk0rz0bEhu3crU1ivB5xXVp+BQwmfnQB01cQftBs
ksOw6cAFpQWwdtPpKu1rM3yoJjVuxNh7aRP1eAMVN8dlCaCR0bXVBxXqTyAb9a7X/nTl8N1p4Gtv
o7yY7ofKDz+Ua8chB9T5to3Cs6wZSvs1tGtaVH2VuILNSR7VeNNjb8BNuoglwsx+ivwU3VGYlkyi
u6FABT0u5YOr9LBra4hJdCzKnYxqMiRr2zV3ccXAREE//UgcWDMyiHXvrWL8wx9td92H6/TFs2Ay
iedikcwapFgOxvBq6dZ+N8wabRgwldu1hLCKxLEH5LfEO0Ca4BC1a/BC1gu8Ouj6iYeuBu4KLUiE
zifTPvBnXKa4XUqwXHPg9BGiWfCOwrlH17u3sqyLa0jp6gm4fjQ9dc6br7tSram/Dm9CfmNx8Uts
1HhQM8R+mbWRYy8rXvFbf4lzhDtiXpguxW3gsZqmuR/aPMkRZVCaB5X/3E8FzeY+cq/1tEx92rVT
GKaWTQUOhGpFQi2urZD864yiCHhriSvndTNnA+nGo2ua+UmZccgUCsKPM9Qiz50bx33Di/FoI+5e
/VnUd2SMQ7BWjEXXQce/Tk1YucQDF/9aczJcxcKxm7gj/pFUtiiBJmMzqfAR32LAHAYs5JUpxvbZ
+dg9kHNfhQHja5YlR7sJgpPN2IFilCsoMA+szjrN5I2FWE5Fs0KoK9Tnnovprg+a6dAsC+Avj/m7
ni5glAN/yATM6reVmfJDUcoS1WRp7NeLRkNl9eKirIf28bGPaaMT3XhNplcgGhJHh3Kw7mFsdZ52
BI21WfAP6eKwRbOEstyvB/y0aop9Jcf+VoaC3jjB8gOJgadaxORD4Bv20lNTbfDmYWfXoJvR+uB+
hQPPvRJrXpocpGhi9eXaWj142cxnMMQTAOErKGjQJi/hWkN5Y/RnN04qAycEAXQs67TT7i1scVgE
5ldpNMFtdwDN3h3bCfIlxWyxL+I6uEFQFbdNiGuBwrV2KTWm/byEXTBCY173nXeHZcYTDQ1ieVH6
/IkEOH0tSGtom4M1HneXXWlwr7c5xM9L1tX4eukCILujXtZbNnFwcsHnfq0gEGhhj7C7pfKHMJ1I
yfbA+oKkDvpOZuvMyaa9cOV+oD9TONaDNesDKHhzQLupaHSzAMsRpHkFzW7C+9LvivnKQADYoVxn
X5faWZGCrZb9uRrHcspyLbFoTpbJXIu5U1/WZqznbaiGTt/o0HjZxNuYnNRSrmyzopOU91TH9KbL
/WCAecInJINQoXWbAdKsAdlk1eiXERfYul1XOz/lQFHyBzMpZzOPF/eq5DRG3uz9qM3qyUNGoot5
o4R0YGTxBs1o4evVXFslK5LQYTAvfl2g+wXyrZ9WdD3IpsPqPdfFOsXPDaRz9RZC9mpCreuqk24p
qo2l7iIcRDFG0BfHSrxMYUXNFWiaR0vxlXXy8u5TXQzNes0cCflubrk98rKFBrAbc588lXPrQUJa
NX5/oIJAUjlpZdIQj+VxbRF2E2LXcBN3Vr344RB+cqEbr73JecG+LgsIEdew6llC80JDy+1aaDrL
vrnjReGn4JoIJP1LgUC6j3GiTgVkOhlBf1pknIP2zC6Y3lbocT/03mn1IU+ftL+arbToi0BBKpgm
irbcLbrmtwC3ESPCZajRy0wj+GbUGfzIWDfr52nI52rHoB+tUzFIpTYT6A9td4A+GhCi7difoSk2
ACtVpPsyrWY6GDB3hOlMOlVChgvVwpS0tYQg3TTWXUlcxoj6lzX5GVgJH9NQRtGX3OkB8D0cFSPa
6LYqUj8W+rMOG7akLaX9m8QIneCGVm3RpFAQdl/DtSA3Xu+zHJpxp+7FEqFHDuJ1BRPWQAjso1Dy
T6oOluoE9rSLgPR05Q38KQXb2MkT7tjgqtFu5X2VQq2NwlXl0Igz0co75micSYbjngRtXPC0LgJP
bwaKwOwngxF+6uI1hrynmPR0qHtRe2BLqtXid3WeENthBtXxdYaeNm0M+Oo4nMoM718q8hw625zU
h2CFKUN4fnQDRGTYee3YnElr1XaEGAeeIrlbZTd+QJUcYNNG9QXtSQPN5ZDbjYiXDUq7SKK20E+o
0a5W4AYmqAAbl9FyYGQ2mRdykbZr5NK2n5s77GYJJm958dqFZ3G+3MWtg35RA0JHCTKmng3+AB+J
8rcdn3tk4jMDIS4XybYq8j5aKOPBrZO7EQDGm7EIFh1C5yhYvSPTAOGCQmcC9Po0AwTJ3BTl5y4K
Hmpj6rRk/MCKnGZViA4pbCCJ7FoI+GPoD1egHrLN5jbmCUrjTPZjugBKMxWa7GKQUEr227Wz4nWJ
my7VBBLslaG7xvMLPqwhkmwd8Q9rwXpoVYCotwUHMoowBn5qE89u3PhFw595EDRN2hN0hGr2Saps
gYtY6GYw1bLioCIiNiVQINOuzXVZmvK5AwUCOAli7HPXN/2H0IX1lVyKx7pHcRgv3ZMAQjvlqQgn
L05Zhf1NOgWN5zXPY64l8MioA0KUE3Xhq7ukGkQB4XobblhL5luABu64QhZ+i/Kn3I1juJFFPkM8
qk+xne7Cus46Fd6ytdsDMT54vt9ueqZYOvjeLcAxk04t6ou6Nnd5HiAOVLFfJ2Kc27S0y5RqI+4b
DTZ34NN2DFaZgDA9+1yUqSfJjfWB54om6rYVW4u0WSngNlZ9XtUQb5t5bh78i2Gl62aaTvlCd6D7
/BRI8MnOfrVrFER0GFkI61M0onTshyICQbCiIkcL5GfFIiFhLgp12wtAntKMu8Lv1F2to1PRE5kW
dDkURG88oIOHtlTPjNXZNPbFHjAgEK280/ooFAfCR2z7BK50+kTLFiDa2BkglOWz18nq1ATVx4BT
eT9r+jq3jUnHIfQ2YmpBm03+sItMsQmEg0FqpYeFh1FCW2QnP783ZJo3fl9N+4G5ddepwH4Rcf5G
IJTPhqZesr4GMaiD7qkCgXyYhpBfQ5UIEG6V+qybyrsQjtAKD8VBe8G8hWGSZjQEwygIXd8QmUoA
wVBXRH1LznVo/K0G/GIA8sDgVUabSM4vORKVnWV7Zp4G0lF8Qh/1kg+jSi2BDCVk02MYkh5guS5A
pjgvGTD654aVIJxHtnziM5rmAPLcNFDsS0BrWiB2NTecrCCuuWy3eKzRJh8gLHHzTJKVq09xDZcQ
6FhwXtRCoRMuI/YU+uiYswfQRm/aMygq5pkDZFRjFi/rlaQNP3RL/OixeEbCh4wQGhxQEX7AX9uK
xjsWgMVYwj3QDy9tZ/ZRuUHuSuOhffhaNfRsGvEHt5CqRHRdIZ6pUa4UjfmgLEglQsq9IN6GmGJr
/RGot3dc6uiWwplzGijXhwUWsetF5nc1dZ+VeoAN4aaCeWTTC5YBZjv5vrqG9clli/JuadF5+xp6
4sQG9ecY7q2lK66Goc1fOtc+V2O9WUqDQnEC3Q7vQjaYPP/DKbstnV4+mBD+h3a5N5wD1uLxkRhz
LenabhqrUy+uPqIRzngnv/qjIomIAdtg3OFmMoDfeOVty3w6LjoIUWwFYodpcKjQo/ZGzaHaQp2y
HEldtIAzi3wzKP4ys+5FGTKmZVAxlviK1YnP5vNsfFyjE9togkpmiGlRJyMNr0I0JbWdpxsalTdR
qB95wQ9SsRLa8vqwApBCG+LQa7nPQnXAe2spNq2nrkOtAFDH5rEd5XE0VZZX3acAxV/VwwE6Ds0f
Q0h2rtBjoosZpj2/kTf5SFNN1VMR97ug6KAiHO+E354G0tzE5bRfuciAluyDcrxWbRedBn+oWAKJ
CSof11g0dDormvLIagj12gb0P8SyWWwAYTRt+yj5uAsalt8ZPdWbdvG268COo62+KEevq7Y/ocWB
a4w3KlNe5OAQwKnXEvg/96GLUfNnMleoGgBnb/KgDT8GFZRDTsoyzaFpSKBA0qlSbYz2mkYXvo5u
jTdPgPPi6V7YIji4CR5DQUbIHUlfQzTk4rDJesrOkR3J9cCQtyhOQJ4WYW6nJSVjGMoym8wy1tsY
GtIVhE5P2vZEYYqCYZRBC+Mvgm142RyIzG8MRDY3k67Q8UAgIipcmJ7Aa3VIMasL73VYPXGU+5fh
lfWeowPxGoZUjnYuQvRka382PUshqcI1Gqq9lEgFUWOTA0OV9gD+0t3A0sDSAK30rbU6CYZmArNX
dWlsw/7c1JyfteqHVFbTXcny3QoqHL1EZTK/smwHCIcf7dBUu2mYT2NgrksSPiG1nfwmjBNqUCuV
2mcQsZJoX7UjDsHE6jvI94Pb3tWwTQTQjvIqP6uCbHpb7tGcgJoEMlTl3U72Zkrm7jPAaXANaiSp
38LUuHIvK0NzGOPp7I0GKFBx5a/BoR31EzIR9GpwE9ftYwezdTbbCahNizo7WfKcvzHeh01qo5Fa
OAaH8MsEJ8KVEo06g50UVwXo0KMs+0AlDjVhlruQvUUB6riyr79WAukSyhNYVZoSlXs88DuC6jid
lirPoMsVMJB1/HoCZXaueVv/vzUBzObFWEDEL70Jt5/0J/u9EeHb9//pRLhMPsagAY6cieGCPgkx
KvOvIQQB+RehPo1EjCmxwo8wBuyvIQQcg/GgGxOcCwxUDi/jCf5tRAA/jJEBnMQMIwjwDf/EiIAx
St+7EAQlLCYUQw0xa4yHAbl8/bsJBKBX87oFZ30WMHPCVwYXm2Qwl0Ee2CauQzLtIBBiZVBvvvNu
/GQgAbbv3cKYuxAzEsI/htt8vzB69EVUcHLCXrUCxItUlAYwNO/J7P1lmPlzcvNPlrpMNmi/zWK4
PLkY94ilBMMeY3KDQMfw7h51Lxc7Nebc5kKn1eiiLfSJ5W9uiP04YOHbMjSA+icCweEzPO0flymL
obC+7u2ZR8g+vuFyO/jIZhB1uONY+tM2rIBzb0Yzc7ilFbDLOWJSA9YX06dylmQzsSGKspX2Zuet
NB/TiLQQQdL1gj1AvwqemEXlWyeqa5w38J/NuCwXtHJ4rlw/vblSeq9I3zoJ115Apw/v4rUzXouG
CBDUvaopfWRQwL+OBYnhaJ0/h4Py7yB7nTLqZsTiJfehm8mDev4oQKC1fw66+ifPAgBqHHDCMIcC
KOiPm0TJUFOCuRPnaortFsVtneV2/isO/cdV8Ea9f+IB3h4cL/zHoMn8cZUIOo1imPhwDlf55Pos
sNcSwtkdVFRD9utzHP/kdAUsoFEEPw8HWHE56N+9QYMt5jLs8gFi2hI1o5+irMn6PIBaMdX2j0Jt
OxomohrSrirTJTRb68bdgPkI/OIuM7fUfqp8hfjdfik8BryH72pxEwxzAil9OIi00heHW5CFF+C4
zmxfJ9Pq0ik4E3PryqM/pt1wn6MOlv5HVj4rd8QwdN2kHtohGcO1gB5SQU/IURF68EOrdUdkh9P3
DC2mape7CuW5QJZDKTuruwV4xvi0rOo0lfetHbeaHHMH9JBc12h2p2gb8GJD3YT//RQH+oZ3dN/Y
e6PMbzY3uLya715dlJMB5srHHDNcwvcmqbJpXDuQ4dzKkuwsNOMRb/ytqpovZdVCJl2R8gxIQ29r
UbQ7OTr5gVTVddl0/hZObw+sdB6dWgPgvM6htx7tC6F069gXR9B4asXWrHaNuVODX97mKPjQfKyn
2Sv1ZpRBkJJhLlM+kTfdheOhgnrmBAtIfBWxoU8aD7ye6XXzEFRRd6hmgIth3Sw72nTy8OuDRpEM
/r4XAhwTZ4xiP5ASvj9olaJoO1EZnMOBBwA/SqjwonA5rh0s8KwJ3FcxYQCBjDW0R64OXoDy0UMT
oHgsJhGlLscYhJIokoXG5qnHWZAQ3wkwP8piTErX7mdYzUHdVvWGMVRRv74B8pMAGYSUXhx2IUcG
u7y1370pnpWhHGMynutlgsJ1hDQUEyei3dgtbIPevtlpDqxrApyN4Qj2GbLDZffra/hJ1sHAHYRp
JBzMq4vfnaepYQ5O9Mqe4RNBlBOeOnnVGu54mEd/1kL/MQb9dCmkVYr4gxGf79NBwyR46dXas+gN
TTBqgWxqWvmv0jr5u5392VoxbP4UpHfox99i1Hc760PdO4S2G86688frmqPkh+gpuJuA/5+wGUFS
yZWn8WSqsyR+twHFcJGlt8s+ln14s9g22qKMHa6Nrun513tO/h6NY9Q4mNfoo84I4cn88bkXcbtO
Ayf9uTA5kCoZTfCc+LCEA2/nqTcFFl5kDlxxDF7yHqhrMKl8HzbTtG3Ame0iYOl7z4MgFqSCDyPB
Qn/zrP5eBUEJhKQNCJZFl8+w+PEKWV7IiC5Bd4beu72vGwzUkNWsjxFGz+xiqKUP6P6iMwnG5jcr
/y17MBRAOI2XeoFxEV5e+u+eXI/BFzaWTXNagMxs4qXqssLy/J9mXYYCDwUl/hBMNQrfVUCdE3AQ
zIqdat/MW78usfdx421//aD/9pxZHAjEaXy2B7uE63cvV1T40QqZwHqqF7ILOmP2dvVJgkK2z7wp
/HO1vyaY3v6ZBf4cpvW9TRnv37//+n/UBk1wCP6zDfpvH5TyrT3Bj/zVbYTiX0CP8REJQRwJVPT4
yn+PPKP/Qi1Mv9UpmAHGcBb/e+QZfoahTBaYdSbi0Ec/8u9+w2P4DAucTvw75pQRgmT8TxqOHzM6
jy9BgHGOcQQBbEIYyPLjgV+LnF2SKD1XnABw2xTlETqwNW3JtelPHgt/c/R/PJR/rof2CZ5umLfj
ULwLPmBLVOj1Cznj0GZKf6T1H4aoHUT6v1noxxj810KC0xAYJiHRpcv7/k2uY1POiyvouRn4oS/h
1OQyxev83bP+69D/YmLcZftiFM5oZiL8+WZQ/34V7XzMyKpbdgaeNX0Ylxxkgl/GEHcOwf7XS/0Y
mr7dEJaCzCCAbRXP/l2pjiEMoG+1YWeYZ5A7Yr1mkKLmV79e5SfPB2U6CgJ48X049i9X8V0AdC3t
yOUTJs6YRFPC3hF+sMUkN5B8dFeLG9hvntJlVP93VdSfd4VeG00vhPcopN7dleOF10PbCCSM+QAW
vTquHyEnB7cxlxjxht0MMMsM+I0rEz45/1hVhflkTT1X2dBiTMWmmEJQmB5bjQaF1sWfrJo6DEvD
vBCZrKAZPyCLwJIFd/bXC0RUZmVD3WtRwhN865ZJ7OHHrMJNNV/wo1/vJrnE2P8pmP+8vQgYA7IK
BogjDPy4nRYDRTCjxrJzUPpyM5L+mlVlkUlUe3t/jdM5925qZj+CFVqPEA8MMCnx4HcZ/8dK79tV
AKJAAEIqiCI83R+vIuryHo50bDINPNDRqECZGK8UB3s3LGrrYdoY5gkkjfAPGCCn/hebcIFH4gjj
GiJMbXiX7lgbw64JH+2ZVdBEAeRd7hpyP5hh3bBx1Gc4IjJ87EAPqYc6VJ4JbsJ4jo7/+FHgUwvQ
ESJ0UoHD9u4qRk4VZijY8ExJ1b9EtoEhKOavzqlqX1I4wBbtV1d2WaE278duQ/KS7CEj8g6/vpC/
vcdIAoj5qHAuSE/8vsToAjEE0DN4p6haot0i4vkBhGP+m8D0rrrHM8cyqD0RmqKLBsN/154EjAzB
QK0HTSaak/U4x92bwBw9WJcwmEyh35wIiLrelFfFwz+/w5D4yCoII5BzvtvpuSXVZIrVO3FyNASj
hqKPv17gEhR+eKsuYzovMz/RE2Ge6PvKptUxgdxYiBPGV8AxVoYPzDPb0lBA+Cqv9gVo0s2vl/xb
XHy3JP3xFRo4KOehisUpvtH9K6GPvHocgsdfL/K3YPhukXfPbKpkgZFQkTgV/sep+RSSw6Tvfr3E
T+4Ddcil6wMIh3TyLv/6AZxJHivl2YP5WkGHIKhN5+LOBW7765V+cs5/WOld+TnBYQiuUsqzJVAK
Qtpiy/n510v85BxciqoIGZhj7g99F1177uhc90qeJ4z027m1P3DQ5ZumiE4gBJarQZb+b4LZz+4K
aRj98gXvBVj74zkAf2fHvhuxZGF2/TK9mii+/fVd/W6Jd0fNmWLp2x5LGIyGTIIY6uEu/F0ddnkH
371C6EtjTMXAjASUku8WIWtuTZdbeab0Li/ckXs7+CqSEcegESfeP8Ci/JuQ9LOjF2OMD5B3ElMe
vQsL1l8wlDDAkgW98gt6OXXw0pZD8b95RP+zzvsjTjDuLXbhJM9RZSA3Ii6BjXf+zSI/tqjfwuul
5kPsAczIQc7/eA5gI4Fz22ERchM10MMldtE3Ti07SOE9yK1+fSR++rS+W+3dQa+rKl7LdpHnuqh3
1NagjP23Wi4JhvtmOUhiM3RpOMW/CXrfcuLfTsl36/4XaWe2G7eSbO0nIsB5uK1RKpW2LduShxtC
tmXO88ynPx/V/9muSvEn0ToXvdGAAEdlMjIyMmLFWkJ2plAqlyIXu6X/SS4okzrNzitOOaVNVf3G
FPwu8phfVyCPbJptEt358Yvn3ySVC4nZj668R3+zaxnV9Op7r2shnduHZkRxMDpWMKH0Wb0DjwpL
HiOlwzsi3eUXEooItWwVdhLL8B6CIVe47dnCXQ8fjpE8L3+duTB0aUlw7M6ABMUY8AW/eShloMmj
/9srvwJXZcCrqVZKFELh8f+5noWs5KQVpNpizb51GqmzmIs4twYD6PYN8qZO9UMZIVsbmu9aa39h
TvbUF98kELLGxo0fQqa5/HLYZaPF6OwpbB9MquGaxZifdfCMeMVbZ64xy7r4gcLOu2Hj025xiPxZ
7BxkUr9/gPZAkjwOa9fyXKy0ZRIBSlkyrz3hYAQgtZW8UfxznMXlDnZnE1ITPbld/sBzkevSinAM
QBnDgGL0HIPguWrK+076wVDCKWFubdnQ7HKoGpqkhaTqYqYcxpUR8Wz1z5H8xc+zHQPkKxbmvo39
rwXer9dxK5DDsStbllJDURRB6WiXD+/JYyy+hSprlLgotwpfpYEMeyyD0T+7yoM3aDeZXGwlLV95
EM8uBYCqavFcJR8UlpIxo6iBkSUE4/pS+5SPP7p85dUwawMVFaoVtINfu8iXz2HVzCADCpliCtN7
6AW2UXUMjWLlYnz7SjQ0C4Lbf60I+wVCmxUWfnDuoX/cgA1TdxUEArej60FAGqr3ppZ/y4OO+rzx
3ajAF3kaqIVl35uLYpc/QnDy3vA08CwsdewZmy1gzNgNfaBtmJUxINfx9nLWrZVPZm1ak7gWNQXU
iIVsyg0GYHINnxCOuHbTZv3GHvWtrn4YPi0vbvYEXxhSr93e6M0GgpwpJLUQuWvPBhUbLqlx6FZ2
cc2QkMKH06ulBTFzzpzPdUtTz262hnay83y/vKJZz7R0TX59RfJou14RdxvTW5Q4zqn06IXWvhwe
mU5aMTK7GlS3LEeeEBGK4BMwQWhdKYXBOVT/WN64icJ/HDve6dDyLq9GmY18NvVOY3qfUxa9Xg7z
8hI0OkFwbjVYoIeaUZZj0d2nP5nN2KTpTb+lnzo6Ozk9VE6wkVY+28xuUiinoWlpZMVUKa7NR2Dq
A6ufFuo81tojjdvVUDL3Ir+yIbiGWsp1CkQvoNQlHcmCrZM5BPuc+bb4ZiiAa8e/JVtd+YIz+2or
BrGYNoBNPUAILY2ldiSq8GbYbvcQQjysyKa/Wf54s5tHGowZesIUma43z7WaWgLWGpzdxjjwNJY0
qNLdYsVFZldyYUWIFY0pQWOspcHZdyH8sYqNQ/1seSFzJqgPKaZs8j/uruuFoEzh91AtBefRvm8g
mfPatS7kzIHioUrdG45Rh5ar4AMOfI5enVbBuZSfAvW+67NPPnQXMKksr2TukxAakGsDrqRwgq9X
EmguM9CFgT+bL3rySeoeQfWvfPaZRwl9g782hDPDuKathLEegOkfG0Z6tWLbZHp+pNh+SnLrK/Mx
0YNsFw9dGK09v9bWJ+wjfOSF1EBRdK7sj077FBrfa+fP8hYq078hPH6u1id4w2gHCmMHZnCWAKOa
R+PGHDag0l1YHrWXBAEUSznqTbfh6WUx37Vsfc5RLjd32oCLOjyMoR0TNFpwjkBaDpBFG18DCOqc
6Nc77NAdgTqay9+e9KQv7ZipIvkMiHGNDA7ERFXwySzVgYEURnsDOP237zE3aetwY6mKaI6RTimB
Yiw4Mxe8qbyciftTXMDEBjX1sqWZ1IKKN6Te0ANPpRohKPW6XjSlRbQtEfUgD1VDuD+DhvHrEkKK
/yhY/3/BBXPX15U14bwpgEWLJsTaCJH310SCtjd+UECi6xCQ3DUhBID9Ywf/uGMB/wHWNegrOzt7
GukKTY1zEBViQSeF+95VLCJL7/HKVmkGbBnWsDeQFuq7UnHcTVwwqccAS3eEpbz6tLzdswfywvx0
mC781SlUpVam7ZZgMWsCBBmkx9Xi5WsWIB5JHWGK13OpQ7xzbWVMfFuSm3IKazB4Sh+KNsBL78Pk
W8Cl4JRfrUclgz8SnFEfrTwFZio+NnhRDRkQnU7GRG19ucJGNikl+U1wfhoyYD3gMePWR7zmzuo1
5sTe8bq5Midc3FkYeklcYk7ugQ9aD3H5MoZP//1Hu1ySkN55utRbao+NvD1l2XPQPAzGyq7NZj0A
C9k1h8OI0NX1trmuwpQp0hpntB8gv4Lzyfvk5fIubKTfjZ+f5RTYOxwMNTCx5dXNmwbvw9ea7nTR
dN7BqpBNF1SSA8I3R4YGna7pd4GS20cLtZONhxzQkWqVctbKqjvCr+etrX9y/DcuCxEt7XWaT5D+
Xq8/lOKgkJFiOlfqQ2YO2QHa3t3Yar+ZY77X2Ht4iW6nIpiWy/sYxp/uNkjlla7u3OnkqfDvjxAq
VHJdIjUG8fG5UO4dBEHk6mG1KTN7PpgTt2xGeejKCGfTNqqojeuMdKBUmFl0HfPWML1038SjcRvl
MNsyFX4nG7n+a/k7z0V6wDoKKBcaQobYsjaZEcjaGMN1HjOn3urHUFGQA0hNdBw8w94FRT+sVIRm
kwOeC6CorAm/9lqku4h3UG+0YdwUhFtDum+KR5Q3VG0PEe1BkXYO1bXGfpoo9AIm0aiR7Nvvy4ue
S1XBr1MCtKZkFRDIVTTqYFZrzHbKuSc2mVrf0WxZuVFmnebChOA0dhiYZtmRcMvZ05gX21G+14As
Lq9j1mv+GhGLOFANwf/vY0RK8m/kWmH0ubeaTVIFD23wK45XfGUurcI5wembBqBnMSsYXVcvBydn
TclpRKNoGgWsfvjJym0465ImSY5M8x+MuxD0WmW0Cxfq6XMPdr92/K1l/GD4eKcE6+dudkmWSmOf
Pg5VMPXaExSmwYe4x1bY29sgULd19idXh73RrYWyWYcAtQ9eFCgDeIZrS04X53AKEsqhOdj07m9/
QOrmYBt3IxQLt46db2kdBTXsa8gCkvmYaXvoht/LDrP2I6a/Xxy8tLa4TBAFO4fhs18G2zo4jcHP
ZRuzTknNY3rSgoxSBBsJs3cyUAHIJkmbDPumD5WtX3z0/IPF/Oi4Ym1+RX+tCc7iuSBei5JXpwEv
T1nC3qlscv9heUmz8eJiSeJVn+pxFMR8O1j+oKX54eXvOskXFoSIhJJFHmUVm5Y229r85CXu3vfH
Q9z2W+epBPq+vKDXj/DmYr2wJ4SnprfCsndbKkYhLJn9h4ih4rD6kCFQQGOjCU451OIbQ/4UGsnR
ANTqZzUsqAeogFYOxsreikElMpUO0SlW7sfhNrSYmo42y4uddRGbdjNil/SexcLEOEoOOPKBKBk0
f6rGGm9H0/iW9lq2kjPNBpMLQ4LnF11h9DFKJec+elaSiKkFUl2IrxCdXFnSmiXB6xW3hNwpwFKK
MFehZicaETTtd2n2vLx3s1/nYkmC59tp2uRa3REwRg8KLvMlCtBdWrax9n0E3x/0hLHwBhuj9Zj4
2j6tfiqg9v9vRgSHB7xpab6Mm9l8lMj9Q/98NYmb/yqGQy2UvMIWp2eYDa4SvcfRUMs8dil8nMmf
Qe7PdbDiaPM79teQ8Pk1L0WSymPHrMK8S7QXG10PCSHc5S2bvYehMdOBaOqG+prFXVwWed1ZsDGQ
fKNhaN2pvIo3QHIR9VKMfRkHyp3tKeFKYJpf2V+bkz9e2MygeW5lA5tN+4yM4h6Py/t8xcjsDQWa
DiitSYohBoRc9nxe3COviuxPFMOL397owQvcGyXDdKl8u7yNc0symGWYMMnQbYhekdZhEzq9Q+Xa
T6FmyqDxg2u2O1ZRFq+Yem0piGGddpg+jSdQKhWxXVWD7KEO9g6AzXhTOeDVubQimFL8DJ7No1Mf
pkdkF1X7qGWidnwwrOZz3einirmrSJLhZ67XxlTmToWhg1oGYwRk2RCON0RSowOBeHAO4GoilVPS
P2mNQG+zcsLnQpUxDUaCjp5wc8Kh6OC+rRHAC8+xh+QL8oiPy99xzmsu/30hFIa+S0VISkJ4hsGp
mBskSTeR9zUfmm3JBZlGu2V7sy9wMMTAABH2ou4tGITBXC/GeloQlJiHsoj0Ayq7GmQpGdxlObwt
CJB428KMIDv1+uTb4IAFXf4Rc847obUAOlEOZM7p+jxCCV9nhsmiFe9JhfOIxo5kPi3bmPtw5jQ4
O0H8CTPT3y/OfJRCCDyqWXhOY0RAeO0znI/uwbKRuWBGSDY1hpiY4HG0ayNFUAzQKTF5XlSM7jcy
3LUy2JZdm+e/qrzlsnbM/h1xhgajaZN6ME4pto+o15aDnA3heZDvveqxRecoyr4rbrJNkvsBouvl
JU7fQjz8TE3Rbec1o8vidEAQw8xNnSg826H1lGtw3H0P1Zse1sbe/ajkH3l/rnjHrEVTV1VdAxDJ
U+16U2GYC2IpNsNzW+3JeTI75d0y1NtM9yhlMuBb9N8KmDSX1/k6Tn29UB3yZ86ETUylpijUiysj
T3K/98Au/LIO0FsVyZ0Sb5uf7gsVml7ZOv25gA56Eng5tQjkmLAqANbwVsvkMyVVfgljEsxZTePr
02T7pesOvlxoIOGBnHQ8CaCxZbardD+aQ3ErG49d/zJAkNSVBePg7j9DY6588bchCfP0wRREljUU
+IT9L3LLHHx0Yc/cBbAyIUJF/7dlFBSaFv07XawVe28PEbMz3PPEV1TTVENYbmzlKcRhiX8urGob
tD8qSKTb7ldsHvwkPC5/5TlbBqMn1tR75eoUKmJxLiV+5gE60Np8ryafxy+SNQK83ST6f13f02ny
gUMEBAXcRgTcOFBBoi7MBS3pf6KQJCeGrzFYiQVvj4oO2BEQDMqLhAIx/iTwlwQjRBYkg7QVkkcm
2LbO82A+S+mL+hUKx+Xdm/EMzDGfOCF7py7mtWOWidobFXKc5wz5OFeS0L77qrsHNbq1Yacy29/L
5uYOwpU99dqeBP4hSCue4YoZH3IX9ZbcuEXT5mgr7RNMTEi7/RnrH9JtHNSbtYrDTD1x2ty/qxX8
svTtvrMHyhqSL91Yk6YVVMYuVJBVcAoj995pjD3jmTduB+esnO3y1oBjea1pNnNh8zOmxgozK8xd
vhkykl3UsqbKh+n0tyrUPLr8YwifhjiAvLzaatr3AVKCVlu7295e0hxKZ5qlpp5J3jcdpYsL1E3g
9Hey2D87k5C60yIp39BVXXPhmaIBoG2gdRP8nfqf6MOUUwNjiMFWoxktH315l/vDNtJ9pKQV2Bo3
j8ateRzbm1RCn3GlSTgTDgizFMehW6CDJVJsTAGiGLyAqpL1S2EyPA6/lOULyi9h+GvFl6fIIlwv
V6aEnMe2kIOROkwV3XM4vGTGP7BjIjyGEstRN0+ufciyrys2p/OxYFOsguijpeQ0OzivUbWpkP+8
CTKECY6Q0JcwkSMepDN2RIXruGJ4brG0eCYyEYUxfEvIzj0XIi0b5VTKL2e9fZGL5+ilQmnAi5qt
XX/Rbe+QSGuP8bdPArBwzEzyKZmUI1kXHDZTymboeb/25X4qvLoTMSJdBzVdCYMzreVrS0JuaUfV
iNwAhZJkRLs8/CJVX9NS3fMk0hxmJ2HOi7eDfOfn/kcVwWbf+eQO/X8NJ+E3TKgY5h44p69h4+J4
QhA5hvK02laCjLSUOjS9YHrbmFqYrdwys0eUN4MMVpdwyHDH9c4ObjX6iTIEjFRmWzjXbuL8A8xk
hnVTwIKw0SG31ZmytNydpSf7qYunxozRo01Uqu7jsm/NXHkTk8i/v0XYe1NtQ63J6JullPRypBRc
5xle841pWpuxSRAHD7ar1ee5WHhpVEiJHIaApuc2MViJHp3c3nWpdbC7l3cszaHFrCOgQjtE2Gb4
Sw1GFhyO64jyu33UGmeHdPzO1suX0N6NqImFjXyzbHTaLzFGWBA9GMwZkWqKHdkMvaxJdpPaSAwo
v811aZtoEDEuW5k7m5dWhMtEzSTPLjqKIyrEh7Wv3jTFg9ZRGFjrn88aUgjcTKjS3Zanv18ci6Q3
2sZtJNyDQtce8BhSIIb1R+cAHpTKs1eyvNndI1nWmeijqS3OHtWjYXcFcrRnFW7RanwYsmb3jp2b
RutIjw3mCwTXixqYCtFbJtYUDuTA9wrUoJIHW9JK9W8uz0DZ6K8hYeeaAcZ8SF1ItnwDdRx/X/jq
NuzbW6r4O6VqzU0wwozghL8oC3z/vy1ScI9eM7yynu5hc7wJx0MRf8wzqFTRjVm2M/u5eFdRMqJP
qxuCHTtnMs01mNMgn9oyGqIl437ZwkyKzKwAc2/T4wlWOeGa1+KyixlMAGevpjuamC6Zsql8i+vg
kNMOtvqVq3b6/G+OLwrlfDf+A0z22t8HSWthKAWnPtSfwhY+dC/eqOjfLq9q9lRdWBH2TTNSWZUQ
Ez53fyYabMt6ANk/5s/LVqZ/ZWktQtaQk4kyFs5aerXcRHGxL/q7qP+nh3sHsbVlW2srEr5T4qR0
U0EYn+GEubdRfM/8l774qoblp3cYgh2CEiWAG/n1jXMRkJpIapHYw7ULedjpxZMyaPeVvOu9cuWW
nvWEC0PC7QE2qTS86S0IVTqJszI9z1A3ddG3XbkyZr8To4pgiGDzetP6KpMcJZmI78Tw9nbQThEt
ti/1JMaiZ/6f5e2bPU8XtqZVX2yfAhqyH0NAFZZejR+6FPGOZLA/QJL0UlZWcIS696cpj9nKsZp1
D7g84Agmm3xzrJRKhbq0oYNvyQiMWx5jAwjBfU51lBkKH5Wc5VXOxiVYbiaG8wkwI6yyGuVBR/c9
OMfoUmxgR+cmZpprxefnPISyL7ROE+kJ/+d6L8fSza08j/+DX+MM19rDeohdMyIcrCCykxaiKhoE
yqk2EC5w7s1sjcRhbr8mDL0GEwuPYrG4i+Q4MG2HQkRlacVnpYX33pDCbOV1ONP4gD/ywozwWUKv
0eshJe1THCe7gXFeA6gW/4hLhAXi2EE3olaGnVeOzb53GniXYa/ata7k71LTNPftiEZfF5vajeJD
Qh/6o3eC32NtIOq17CLGzcufOTnzxRnpPdX8D4KmVLcZ1FFhhdC0B5uAZtzY+qlx7zQn2vIUq1cL
UHOhgCoXdIXwGTEtJJjWDMhAgpEKDcnCHfA55HL0FB78NqE04n/Qx2DlYM6mKVNuByGU/FolvV5s
N9CO8gYySSPPnX3eSJNYBKzAUtpFe5Qc0EFsEBBIbR5EeZ3l30sjW6OkmvVxDirZkv56aK9/Qxx2
ZuO7KpeH8oMpNycsN370czkkzAU+KtEM0gFstWxjOgIXHzWFkbBT3YgGl7WT1VOhVTuJV3P6g268
V60lf1Pl7o0LXVgTPF1xMlNONUJDoMoHy0UJbiDLHB5ocOzbOj9I5Q9UFkhomr2tVrfLS509zQZ8
GFQymUIXU1y3HXAtiZDRu8kOsczNGKwlflPUebO+CxOCn0r9KA0WatxnvegOkRocVOWuGpqbUP6S
aU9Gv1lNzGZPxoXF6e8X3682ulDS4HI+h/qvuJdsGKIjRM+gyBn8l1A5LG/hrEdeWBNCeyJLqt2N
eEsIcHYsyg9TzEXl7B1FB65E3WTGHjYRWXATV7FbGQJcvlT0XITQsp/WpwRmwxnpOSjhqfbIhXi9
cw299diXqa7EYXNXZ9k2TL6MiEErtYkglb6xtY6JcZ93cYAiTmKvVSTn9pLqES09jZtSl4W9VExU
H1D7IcKof2LgL1TuG0wvf7CZ482/zh5yG9PMEZssmpYEMsLrzEK09HG0apOjRh1qO17Ku8zPkJNc
OWQzJwCDlsMb0iR0ipc/WAI0rhRaleCitqEbftBlbgoVerHBeTKM4NTIpxoauuVlTudKOHfAHxk8
BmWNFI54UZeSWRaNWYTn0qFgZJrSlyqI7hEad3epbMX/fQpMFAHnDEoQigSRCzXTYSTU++i1WR/T
F8tRBbRXin8z5/rKhnrtnUaYggx3w/Bc0xVD8PGEusnG7++75qkM7JXtm/WSqTgOVRMVeLE15nak
QJrXhmd9fG3uJvWmMHT/oLpyfMjk7lkqkBWAmell+bPNHAG6O7xjmVzh24mvyozEXnbiLjw7nY10
HTpW6UPb/9cYPZ00FDYkMNsUn0T6z8psG9nxMGKp4CpeMuS1l1cx53zAwRm4cybErxiteqUyGNCy
wjN0IDYj4rDBgplL3U/LZuY84tKMcLdUWuryWqBfHcTQZ8QHZGHVm6BMdnr4bdnSnDtcWhLuFAox
hVYOLMgaYClGJTGW5W+9gShkq2yQKoxRj1+2uLaF0y+6uMVSnboyxK3hWXOeDSh9g31b+BtGI5bN
rC1sCl4XZhA6qityoPDsKbd6B3OLlJ2nCkP0FBWTNGG5Egxn/fuvZ4jF87DVDPSONfx7pG9nudUW
0ZcbuUn+LK9r7i6D84vWEqMmFGhE6NQYGU6USi5YhhRMjZV8hwj3VkZULczqX6g6t/JL+WL4FInG
TF4jlpjdVXrdoAahY6INfb2rpduWsBVLYIvsSeggT3emkjIGjBRUbqmIucMh82t5wWsmtWuTEP24
Y5dgslOUD3GDHn0KbVsIk0BV3epxju5R9o6APHX0/3eVQqIMk1+at2oUnSNkcXLf9A5loqES0inS
pvTjm6RroxWTs+5DDjS9DuHSEDtN+QiVZDnBPtV439B4DamJVeZKaXnWCFzW0zgL05IiN1MvVTmj
BRTm9eYZlJ3fPK42sma/Fo+paWIFwhZz+vvFsYtzaMFbmXdM0KnbaGAcSP7pwqYvAURTb1R3JZjM
n4YLe8Ixj6QMHt8Ce+hyPnhFtxnzkz3eK8GhVau97KoIGt5G8fd87dU4u5d/DYuDUA4icgySa1RJ
ldtUZ6rMtPe0gz8uO/+8FcBg05XJeRO2064Ttwp6EzQGRVgrO5VxCfXNcdnIzGOJS1mWp9kSrk6R
yBr6MCuoE4yEhnJGOP6u1d3nZRNz65ggUFT4oF2AjPbaLdDe66anPiUcUM1D+qw7j7CCvcMGBC6g
wPnFb9qXqZGgMx0EpKP1SWI2KxnKTUjJd9nK3PUFQvRfK8r1SmyvhSvD9Ijz5UOqjfu+htkqORmS
sXKhvA53iYnupSUh1pp97HpJVnNR+qi4SyhmbXqgRTd14/f7MsjLnafV1oMswehW6ChdhWr8UHXd
d6tD9FLyxv6YKYiW5rqd7fwhKDbyiJBk78sQrpbI2pkeA8sZM8qV5jm3RRgwkRXE/tHq6+ZcA7aG
OpBXSutVaywPs+5A8jkBm+kAiygCN9egwqDoeR7DSce63pNWB9baZfWKJ3mzgwxEMnXDUCposOtv
pbkjjyUPYKoRHwConhxt2Np6MiH3zf2gho9q/FnVJ5wquJ/ywTfDJyVEC9D8qKU/0QRFuTO7rbp/
YExN7Adg0AdZffRQ+zNSBFX/keBZQuw6OCx72FyNUJuSWOhLaZ6SU1z/7CRkVl/2c5LM/C7skgf0
xLbRmN0aPnK2w3geQv++TkD1poXvoFEFwWrWHIsKZVoLsUiU14dA3buTLMbyL5v9bBc/TDjFkWaG
eWUAsjWbftuH+SY4Vbp7s2xkNhox6An4deIyEefPimIo+JgliVv/CfX4rSyvxKLZE3xhYFrlxRXl
V0U1SAEGungHLyLfXlU/R97T8jLmLkL1woqQWJeK7fAFOL2q8Y+FXDAgU1j8Ssmhwvubz7Zsba6G
CayS+WfQG3iNuGvNiH6jUfBpyB80ddx2FmOCSLxk0qcKdehSQeHhoUWabNnudILenLALs8JeZq6k
oDNACaD09zbcczpZ4CYfe3TFrE2lOVsTIbNGKdYgxHMPpMvlTt/44hsGXWDH0fQs19wPMgCSSXON
uR/D2ZekoctrnLXFIOk0qzBxtgkRf6gA1A8GX7K1TnEduZtIYfg4bm8qN6C2uMbZOXvILswJYT+0
jKDVS+objvdMB4B56scsWbkqZ9Mm8N7wkQGRgzpdiIxOmehG1gPBVt3e3Cq5f0KpQhmfXQZLE0gk
vPqYJ9ITTJdpGT6+Zz//tS0G/3QskrbvsN3FH92huqn1agugYpPbL07wnvrNxUJV4eP5rVRmuQW0
XeLpQC4fZ8cG9OEDmrvJO+CNUN7DsjINdtATE+K2rvhZmaHydr7LjWKr5tCEyv1KWX3WGS9sCCF4
bKAESzolPFdys6lrezskz2YZ7jpYnmnMLH+pWVe8MDb9/eKUcRyGDPbb8JxY+VdFCvauYf2WHXO3
bGY+eDHkCXUEw9SyLZxms0Fs3S+ZvMk1ZFeNGMlv4y5PTm2W3aIU80+ennJnm/xcMTt9+zfBy55Y
mibePxrP18vrGzm1UEmm04RAVRZa2yR/1IsvdfulzxE+bLONRjfoOBZr0KXZK86epOb4zyRccG1Y
4tZH9Yn0R1VQQbWCvr/tXMRml9e3ZkVYnqswzlki04RUE4TskpUPSHUSvpatzN6m9OwnbkOowMU+
s14A4E56sm4t9NWpEmxsR6TDET/0tz1jEe8yBwEO3TpqieZ0Pi5cMmp6w9cG7jkZWn3tjwHBUP0l
TJN37N1UkwXPQ18QXZVrM4Opo0raEYTjeqQbe4uW9X553+bO1qUF4euoXqhFqlqRm1q/MpTUO/dD
UaymBXM+AGINoAgwAJhGhTgvBb0USx33ZFmdmFTs0XkOo52jBDt0qPJh28f3SnIjyeUh9ZDg+Sd1
y5UPNhewGIGhTwDpHkQa0y+8+GBDNLaoDfDBUM6DvBg246ZBSd00dmmA6p4RPb5jXy/sCTFLj53a
qRPsSYl9y2zrVmvy+0lzadnMHJSf0Z5JJw1aS/ItYeyj8OIgTnqGwZo235XWvdMh4F2cKOFsFauF
Nsy3NwmvBS3dST1kvF+aNabtWQ+6+AWCjwahnLfpwC+w06emNA5j4iA2t8ZAOetBCpAVRtInHTHh
+7VqKxlRzWPEdrWfvmfaWz9Xxt3ybs4v5a8R4aOFTDyn7jT0xtM9KNSTbfyq3XTlk60ZEW6ZyKhS
rRunxCrIb1zP3uW9crOKFp218goigZKMWePpXXDh73ZbhJktk3BkJpKByCxqh6qN+80oSclheddm
jxYDqxPFO9BTW3DBHJnKwQsx5Svm3vomDWhbZjfI2u/1d+3dpC+lUcABISOYiv3MoAAxTq0+eZt6
PybIaJWslCfnrpIJ9PG/RgSH1vTaIPCTbjhqYG6UsUMxqBusg6YnKbw72hpgb3b/jEmbiYf2hO69
/lSBZZdIusi4tikplIrQTAf97h8kBRm+1NEpbgfdmkrm3FCgxhTiv1aFkKz7ST7WJY2CsSpPajUi
NyofBwXamCzdj61zaw3tTn3WkezuA+c3yO5/LMM7m+HHMQpPmvQwoSUmtoZlZ5r1W+bXqAwDT0Mc
9noz6KgW6ujY5HrUSSLrWOre1l7lg1izIizeiKtqMAqH20DmgUFPy3k0h7V65qwf0a59FeRihE0w
0nmpnJBeRedMtXcwniGuuh2dYTu2Kw47v5r/NYTwzPWeuRkA/0GSwteqZtTqJ9mqNwhFvSc6/rse
uvvXZni5yGHVsp7c6Xeq59yYerSLV8kopy8spsNTl/s/28ag6LUZvQqlCT/A5LGrHmidfWQk1QmD
bVPfT8M+4LVX3jJz2wdlG7PUTAIzhiZcLXnX+cUoE1T87rM/vgztfROs1QBnbdCtpeoM0J222fWi
1CyPbEhLSbPS8MbP9BsmGENjTQtybutAbjHZR0o6jTVfW5EkCxniKIzOQTVs4BPdR3RSqQorEnqw
xbgJw5WtmwtdxqQTNk25WYY+LfviltGYo9NGt45A1jfBJm0G97c3BtbWLlp7mztQRKuu8p54CXgF
XvkJ6A7n7LVRt48du+2S6Kzr3/L0wFV3lJ4MfxuU+XE5GM3u54UlwTMMdKP71EM30227wzTd5buH
0m4Z3CYiOUXn3cjaWgCct8nDghkPRl9F+geUnNVMG7vo3BQAHmlwZce81uLb0YnQFol6ec97bh9E
iLgvL3b2+Qthw7+WhXg1ZG6fpxDrnYdyYHgOVfqiGe6bRkG8aQsExt+oKHKU4U9gme+o6JI6TGUt
KFEYCb3+pGnM0JmaGRFs1dHXPh2GW32IvgWD6a2EytlFMtGCIjjMbPSOxUUWvp3FAXmk1uX7zDUO
gb9to+xg/Kw0867Nn5LO2VX27+W9nTsnF1bF4Wx1cO020UksM+Xer+/SXAKH+Ln3Tggurmzl3K1z
aUqI0kmnQgMXkl4mtN4rcDtFeV8FHs2Vx+U1CdKukzQIbZO/Wylqi0msSY4mlEuZbVIkk4sAoEaf
vIDiiVyKFlZ7iOR4ow/0c9zuW5Mcw/6Udc9j1v6DHvfyr5mOonhrwOfOJALtSfoswh3YWF5i+RnV
PLPMd+iU9El+WLYwF8IvLQgbG9BigEYBC7Dt7ZrI2rOxq2n7vH8yYUO7hUzwzQSC7FpkfEi3n0Pf
OMbMemYykwBkhK6768Z2k2m9uqmb5k6K14YhZ530wrRwCO1SCTJ3JI8v44NC/Pb6jZOU0BnX285c
JaWYPsjbD/Z3ocJdZVuJQaJN1us7j4D0tqYXHOoqQoNKlY+Vfux6qNwc+UMdSisp5qyrMMZEB0pD
uO4NCtINLdUzJoiM92y7fzxv5WDMnsCLf18IMXmAukBUgixCxyAvyw9WejT8bA8v6spC5g1NkmST
oioJzHXUDIfI6eOBIqyuZvs+HhEeUo5jepBAAy/7/qxrkB/BlTLxJIl9c0MPyfsmFFOdyNsqRhTd
9vcBosWFZuzKNYD47Em7sCY4oq9VET0rNlBy7l2bDjrszuaP5RXN7h2pC10H9B/eyESOqpNWLax+
Zz38XMs7TfsRwn2w4gnTl37j4/8aoaR8/YEQtjf9XOIxg6dJEPDCAaqaTHC/0CS6kbRwE/drxf+5
CW5YumhN4hOTIvj0KS9SstBN/bLTwGU1/ZfO+Chp5W4i4QXFetBQ24SNoUeeycr3RqZZW7/eJmmx
z2F5O+XJf6/ogVtCsQDmGR5rRYQpulKoRHXFbwlgQ67H4D57jWRQZ9nvqWVfmhLCST50TdREvOhC
2T9WcrmpFGXlipk9BLxJYUPiYfoGdAaTq9+ZPe8frbpXfXsHgfOmMMdtHISbVZKnWWPgsMBRM4pB
TnT9GR27aaU6x1hZ+U/ok9Z6eZA81EJhJMnRAVg+DbMn7pUQA59kDF54c2nc1XUEjJ9q5YNrRdsy
PcUIEC0bmY27yGYB9wVcBnL1eklll1eRYQURw3XSDyO0ho8yw7gflo3MnWsyE9DtzFtA0Sz4AfOi
hRFpeXSWx3QTJvcUkWqgI+DO02bF1Nwngq4KGDFyzNS/hDddZyS5FHZFdLaUnTxqxzT2d3Y8nHKK
Uki8HJYXNveJLGoisIYALOK9db17ThG3RtoQS3rZ3CQZ0qqhs23TtefHbAJyaUdwhVQePInOMi2H
+AzF6saH6c6qvhYgeGDiOih2uenzlypaC1yzH44XOF0CaLWhFrpeXxvHCUqXxIq0PVUdDFTFVz/5
HY/h7h37yHgo/FuM/YIZuLaDZieg2IA3MtxXeVTumYHwnTWFn1nXuDAy/f0iCLd+FgVqgatHKc0u
cBbxZyUyK9C/p65e41t/fR2J1wwEfv8uSXBEN0m7rhmmWDEcUgn1PQPKTm+rfM+ro5mp52G0P8Ty
ZzMet1734Ncgrarilhmz0Vd3gfcjKR+S5hakhqNwuX9i5KyZKkh9YXxa3vu5+xCoP/piGmQb6HJc
b0uQKq5Z6ex9Gm8d6YdqSnuj/o3AIPIKtzxQvPfAWS8NCjtjd5UemA0IWrl0d7WT7yY8azqs9Kdn
v/bFsgTXpcVi9YGMlbp5SSGhl6Ib2flihLs4X1P8mouhdMJ5F2jM4FNsvt5BDfyc1A+Et9ZyfznR
TVv1v5a/0WycubAgXDyh2yu1XVAF6PJsn5dJCBVWvg1rI9gvG5o98MxAmZBuUWMRh6H8pLKDSqV2
5IQ/XOp7UXfqXEhn1l78s1/nwo5w4OUs6DxDoohDRblvO+Qf7vrgDnKLY1626HBv3finrz42Tbod
+juny++t0HuAe/wmHXo6GdXKBq/9HuEQlAXUsTXCyGfYPf3wpjOsz9kkxV40R68O1pBRs5+TxIhy
GT1k0sJrh4kAyptSm3HkHLDxxalsx023Nqc7V7OakK5U5SircEddG0EZ0enGfoxoInffCl9/0ILq
QEfQzHZUsQ4huN6VXGKOQE2z4Q2mrs7i4JS5NjlGNhN2jCGf/4e0M9uNG1m69RMR4DzcsuaiZlmS
7RvCdtuc55lPfz7qALtVFFGE+zfagG+6gpkZmRkZsWItz1Q2nXBsk7OLCKlBcbdw9CzbqiqETPTE
NBvd+Pb3nksYY1KC4oX+6e2QddaQCHGKbeFBGNuTldGVHDebVFyT+lnaI/9a+vSAQLutEkqR1ZPG
4uynwh7e6s7SHoj87f/LmEDfX84nKaPa0HUsWXFNU/VwD/bqVkiajRhEazyfSz75cVQzn7SiKAl8
AR6lYESvXfhemg99+uM/jOc9gUqvF2ieuQ2JbFCCiPpN3R1U1Xe86jbKik08VivxxCK61/xgaXYk
a6UgeKLcsp8Hc0PqxgL+urPcrUCflFTp/3jdcBv35cFKkochlDeJkT4acfYwkUhJo3isUHmNX6Kw
3XueRNreOETdN78bj4NYWTZdfydfqEcbvCVPKHEt7FreSLBsaQaKlagPzI7HLvVi2OT5/LQbX0JN
gcz+UA6/JNPfmNqmEiIHods7LTEd36ttWj5XzudFFzeoRILJn9K/s+OwyZq8g4uezZS40UEKTf3U
ZonyqoxScVcK/0HKkkh9EnLnVSXSMjo554fQDGWLPkRyAuejCLhVxUbf1yndhxCSysfrPrgYS9Mh
BSkPDFSyYcycsNUHqsUCtjL3oRXyw2iY2SaL82cS4WfRHF5Mr9zpbrtXkurhuu2lQOGj6ZlX1n7d
50MhRTcxHfAogrTglFp5Leu6uJNNg2TX9EZlXi8nUwY8RqxH3l6DzpWdTI1uvSKy5CG8uEG5kN+1
uGAujYwusn5V5hLepvVpNNKTH5XHqGkqG7jRSqJradqAMMCOgjQlaZRZ9JNFSlUYqcBDWI6eDdKv
claFK0ft0qR9tDHzQLkWUt3vpvF4sML2t/WYbldj0sVJm0IrE+Ic+kRnRswCvWgttjiV6n4fe99z
Sg5+0OxDCFv/3tOsD5ZmyzNYLIXmmlhS/qB/YIvtn+sGFufrg4GZk+WF6kY+wiU3gXggnWVHYD9W
Q5i1+ZrFE3Dahi6dytwXwq0Sk2Qpb4cW8tN0/x8GA7gBhDwN8qBMLp1Z61BtEnMGQ99ORu0cWPVq
EWHRiT/YmIVjYIqiIfZxYtR62wrVGlRtr49icbZQQWfdAfrz9rwcRVvVdO4kUXxTRNmurOpDrTwW
Ub3zaKO9bmmJoZG3DmzN741nn3hY6NrxitRqOGKqoLNln4BOEKJuK2ktfP2N7EVO67kiJDClsFXd
+qsyuLcNOkWO1kbBNhNh4zS0zi5NQf97x7z4tJljGkLfh+gD8bpsy03Xn+tYt1e78pcnYELnTlkz
aOVnR5LgtUnTN+AhYK3dekAHQu+lQzNb8ezMfaVUq/dnwWht1cs3gU5+gWYd0fb/g5g7FzSpco1I
AyCeOosQA0NqRSMjy2CUwr4WdlYkb5Ts5fpyL+z1CyOzG3NIPfO91nAzyR4GCoIWZmTXxho15IL/
0tFE6zLdFFzL6mzlYr8PiBGAEAihsUXBEZqDrYArw5r39zsFwg/yHRM4k3fYbPXcRKtKXcAS37Er
4E/ym3wvGY4Gic/1qZu+eZYFUi36acGuQzQDr/HlnkRzRKmFmvc0GWXar2r1bKRgx0eh+kbmKNu0
Qe6tbM6l1fpocnYMWLme1JpENgL4p527w1OshlsvlLbXR7a0WlO7JsReExHMPIyKSslLR2lgtTq5
s1t0MY9Fe/Sbe02L15RNF85Omr2IDyfiJ55R07d8DA/TNm40ulxvYl9P7VSTtU1vlWvP14WJu7Ay
8z8xzpFppGZOSLPvm96OJhmrfo3la9EKk0Y3CJTwSDldjgWdrwJtwjC+QZHWr8cnCtZmXawEmpNb
zdxOQ1z3f0ZmQ5FjP0hM1ENviszodgBXniEB0LZ+WJt2oGbxrhYacxuO4coDb3lwpIonlmAUhGYB
bug3DShFktSi1AdbsajQQ+y6rdH8/fuE8f1rZ7aBY8HyAh35xZs0D49W+uobnW1l/cZoj9e9fGH/
Ygj03tRrCXhrtpm6soBTrCzjG/QLji48JVtZvZNj+dgKEqyHkX+6bm9xAmkteJcshSh8Zk+xmtI3
yhTutETe827dCqh9xcaKeyx1kcKBonKcTqA0/nHphHTij3JcMawO1D+VBc9GHHxnROKtT+vo0Lh3
nfmzC42vXu1u6vHs68BG4HGIvsByC1PAi5mujXzhPLn4pNnINcvXXNIb8USn3fJiiZD84JppoT24
PsWLS/rv2OewHylrzWFoq/imdV96Vz1KFbLQRrZJ+33SZCv+s/SShwkGtUSadqdwebbdfbmqmdo8
vskGoX5tkjg8FZ0EvAnA1UZIkvTRzM3mKYV2ZzeGUbhFsvIHnCThY9Gm1tfrQ1/0Lh2i2InxmbLO
bNvoyAVk4Yh3wQL3RRAL7gdDRPTHW7kbllBIvNUgRuI1j7KKPFtMc5Tr0RKYY3eMO5tcVcPBo6Wl
reaPcHTvwaweXLU5tHBMu+JBjf4k1Dij5yh+7P0VZ18a9IdvmYOQlLGN4l7GscKKRxdVd7/Pdqtd
k0te9dHKLBCb8P4o87DOYvQmZLaq2qjQKtq3taLw0jb5aGd2wqpKlVSKyc4Vc2WXkC9PwmpTJC+U
6lZCl0XXpbBO7ng6AaFfvTwk6lC3PEFk4tri0ai2VP84G0btLIUnudr6wrNg7CJpE7bP1710KUND
aP2v4Vm8mSsdV1vQUersXYiHzl2zGxU76/d6/V46Az9kt0W84rSLfvLB6mxm86aMPd9s2Kmhbgtg
SScRx9WXw6IVqBwNclrg6ZXZpHpVMlTtWBDKQAXkVfD0detsF4vOSMl2ggICvZuzQtPaJ5R6xPaD
MNJXykPEm6CC/QTBsngNuLXULszVCKfWhHaSqH9dugno7URo1TS5MdVmV8vSCTzG0Rv3tf4MN4Lb
tTuv2GnF97D+DwsG1JFXD03twGumWfgQFQZEup4RVMmNm991HkUqtO7jNSNLUzlZmDpdJ+jCzIhW
SoleGVZyUxr6P00nfkFna98n8pccpFCPvsV1358u3ovAjTMTnBBMP1RuYKeYXRdDT05WCL3egayO
4p4gSnufULSSHE9RD17Vr8zhkj2Gxnk/ibNBgXg5h2aCNFvf9Z0jN1b2KzWCcsPB7m1REwr3bar9
oNBjHrOQVpTrA/3sNowUTmGeDrSHwo8+G6lY6G5fil3n1A3tK4nmR099pL8F6mgd0yi6F5Xin6YW
5RslDdsbH6WIk6Wk8soh92l5+QrONnpTp+3yCa3XpbBy1oLfO0mjkLn8nqaaHVvFwcodkZL49TF/
Ort5aQKx0Xh0wk6IJP3lZJetFuVeZLC4/R086rtI1W6BdhyDVF9xowVL5O7JMpIXIKv56c4Txj4p
0RByBjBeQ5dtLDPayUJkJ/4aqmLJFMsHvz3lYiZyto7DWJkNBH6D0wOFt4oz0joTEWIavV6fvGly
ZjuDDgrQ4ZNu1wT1upw8I8l0aQibwZHDN6/4CoX69d9fckhYvYDcTZQV4qdzzKIclCiROThZGewF
4zWU0g2YpU2YpTdmDLt+SuibG5tR/gry9nDd+tLoAHJOURlZCV66l6NTxGZEv97qHV7A0Cx4CRDA
uFjj/V5YK3gPSVqRoKP9cB7/1b0UlFFNQb0StZ1ei49lIN5mVRnaJemW6yNaOFngjyCXg2tISFbM
/EKWR8gcKo/p1PN2W7fo9rV5R+9cJic/AyMQb+B1oNCWVH/NOw43G4lcom0gWWCZpy/7cC/4oxEM
Q6L1To4yjC/VkzsWf02XNhmh/5vzg5QEnYmXRkRFyKRY9gdHpGu+KrQNRmR55Tm9uF7wp/IE5VqA
n/bSyACTvxI1weA08e8oqm2JiN3qNubu+lItHIKTlohiqu+V83l6JZM9tWzQC3Bi/Zch7DUqOXF8
Vi0Qxe0a9GFy5Nk2ZmtNbw/VgBNgXunTFKF2gzoYHZLhhyT3vrRjch6UP6Eob2R5I5Uvjd4/Xh/f
p5iLtVI0oIeUw8BxzLlo+y4VCj6ld2o9tF31MTXjLQmEFYdfmkWOWxpup2ayTwR6FjgZPwuMwckB
dUTCLq+U3/GQ3zW54XRxurJmCwfGVAqDBemdTm9OMZeJallG5Tg6adCUv80kblobLJn5dH3qljwQ
Yhv4pjjdWbVZuFr1sZ6FqjY4gV8h+atbnBmKpty3Ead9JtXyCgJ86dSYqHv5S1abtPalxyu12lmu
oYyOlCZHMXcUX/jVlnZpRPuqGPcwrK7EIQv+yK08pargFmGUs2OqChsLiVNfdEat3vnSuEtpZyyU
V706JPKuV7dUVFZMLswpJoHmQBKrc0TNTNZNWAnweCHYVfj72kp2Qg9b12+lWJnLBYeEnk+iRRii
LC61aVt8OAeH0SCzozei41YSal1DqH7PYL3d57pvHoRYje/F0S0O1x1mYQGn1D1Q2Ektltz6zKiu
BVVqyKMT9I9m1ezd2IkkzbZcjQecb9Osfd3e0iA/2pNn9obYLN1MHZ1WOxnxY1d3O0s+6PFtXscr
Q1s4RqiqT/UCEL8GuZxLU6mmGWk2JIMDLucgVKBUk3ZXdu5K++aCe/DQ4KSaYFRYm22Bui/qdFDz
wRl6KbQDt3ykvTBsWqfO12plS6behQ3g3jAJS2cekkRRGaRJyv2Sb6I6ehFUFN20St6aNJVfX6el
yftoaub0mTHISiNhKtaepEiyOfXdceWwWvAF8F+UdTRWaSKluFwgjUeOWIf94OhNZkvqvfqraamv
wx61luBaOH05dslwT6SsXGUzr4NfD9WqiGMRtkJbALEoj7+vz9fnJAgPKwInep+5UCY83eVgBFTL
pF6VGIyXP2bBg+sdaXbNxVPZ/X9W5MA4R+KX61aXVokmFc6lSX1JnIeh+CTE377Mca8Jg43Y61FR
osD2vObvr2TaPcmrs16Q9cz3UqiEitcZjA538NwCEjreu9ZaU/LyJGqYmJ542JltWVPvykEXWCf0
vbaD8Cdyf3T74D7dNKdWuBvWUBcLhx81gon/kxTdRER/uWa1R9rKEOLRoWK+9UTAj4ktwJcQyudy
GM6+Iuyur9fCBp7a4yeRHXpgwJVcGnTFbPTjKh8dFaVcFD2zl8CnAO/SjbnPR/nXdWufeW3oQwYx
ZaI2RkyAzUtzluz5RtNXo1MUandWDBT1espcGyPqumNOCwsM9WFhB2jZOlHQK0e0tdN73Yj10g4G
q3aiZFwTR1nYipRyCVCA0UIYMO+SkSWkNuS6JhBqfJH4EVbItsjXuvoWwgQ6vydWLvSSiMWno+fD
XVqLpqeKWUdc4kJ/4dLo8WTGv2IjgpwrFgH219FJ6bOV7bhwoKEIPPEjkYCiwW/2KhQa9rpuDIxN
7223SrftABETZ3U1bpvx58rqLo6R+jv/sS85fC7H6PYFy14xxtKonVwWjzRBHQtX/zI0v+L4XnNf
aPy4RRjGGLdF7hTiTqbPuEiIYbxNoj0loi8eAyWyr3/Xko+TEzOAs3HUcmBcfpY/6iNNgc3oKMqT
Kt+GXWir413494xviHRD1UQfGc3KMDrOznTPhHdF1ti8eveiWs8Gddkivs3KP5pUv4aBujGte1c/
C+7fP4kw/K4kC5Mz2aiZb3mouk78nGzi6meB8LFHtGa2G137XX73NduHAOz6jH5eaNrlKEpxsUA1
8wnkP4jQB0N0PzqamN5xrFBka1jB/KaRQbx3pzCXum2sDStx7+fLZTILlTPOpdOfNbvROgsyUKPm
9NDjN0E51NbzGKycUJ8PYEwAfLTgvZjS37OpLJuYFh8fE9DlDEOwHToF0oRXC7VMsc327l9DLfGZ
qZxG/xc5G3UeqzVGXAmaygYVY1k+ZirVPQJy/7uUBysV788l23dT8E+QpUQK59OrYRjVntN3dPJf
aZEeEqHZNmp1U9a9XRf+Ftb5feWl9Lj4Tl/ddXXxmIwwN8SbrPFaSrrdRo2llRVdciQc1mS/gIPi
z+XWjMiNSBNlkSMl34D928O+oe4lHyvvpiZvthJCfj7peaaxRQECT9CG+flE0r10I1ViBrq3dvyp
/H18T7MEXQsUnuiE+sTOBcu5niLYKTogdPcwurAv/OZVMIKVTOPnUx07DACoHlkHIpPLWRtNVHOU
IhAd2ZftUGr2lhVs6ZhwBs/futbKGi3tOgAxNCfy5JSpk1xaKwct0WpzmrU03Lpxvs2pkfTDKtn+
dDxeJnYYFdQoPGnBA3FTXtrpc63khuThJ+D+emB3SoME3ZDCKV5sO/+f1CqfpT6/7yLvoAiQYKzy
GU7zdu0LZt6IH6YulyXHWh3uBb+6mU4Ay7POQ7QniI3F+hWSkX3gbuFBjupNL64h2BbnGi1w5hmo
iDR/gLhNpXZtzRyI+Z1JQTbTboR6pcF10QbUk1yJJEioFV3Osya0cV63PHj17kc6PtFCsZrbXNrW
hOSMY2ppA7V2aUKclJvq3OVC0uVbwR/vYzf6TXvqqyIfXbf9An2ZgeDASrpiaWC83HBVNseUnr60
GgpxG3ViJDp5VG3C8laQ75HfXNkNi0P7YGQWTEBtQQFdC0Wnb63X3Gt2Wd/u6a7d5Ka8MSMZimhj
n2TR4fqNu3QvEZpSJ1XBfTG6y7EFqAj6WVeQ8im/6MaDDmusot4zsyFC20P5dt3a0kzS2UA2l0oC
9abZRpDjfKCUgjWr7r9WgucIfXWDSsrpP5iZwmHKFgAp54XfoVB1eJE4xzSZxI7vIbzyZnHAXLfy
Ofyb2tKRAaBCR2lkXoC1mrSowNqKjhkcB2D/rXJvkAZvo5W0y9KkwR8AKwLvRYu+m8slKl3FC8uq
5fQPy43qQ9Hl+bYU/vz70Xy0MluaMlWSovE70ekem+q3NBEzHuQ1IPjSBcMBTDqT9gxqB9NQPzxW
BNYlHwZFpEnoLuXX1aba9N7GaofdekJ/4VaeRCORBmHnktecvQnTXubt2QutM0LX5tTwrtshDF3P
1+ftczs1qUxktGFq41iipDTbuHy7WIaD2zpF4hTG1y7duxmUTTem/E2QXsti64bn4bf6AC9kkjoB
Xd3xcGM+B8LZP6Jxp0a2u1F/Ks22ivfXP23hVXz5abMbNoys1DV9Pq2mWXS87bzQVrKtYe1S5eRD
Sfatix5V5ei/4FDXTb8f9rMr72JWZid1xJIoXYvpMjsF4klxD1pKtsaWpbNWHZPwTYVx9qsA3/7g
7t1kE3zJhId8Tzd/KcS29TTqJCi8m+g4qjvZ+l3Lh1K/Kcdbj/85s+W9/xI+5Z6d1sWxEs6pSf/c
aLvpyhZ/7yq+NoyZD5lG15ZKa7VORethcIZV3nQlW+5eakm3I5KThmGHvDcbfz92Gx/xttsqyfae
8BSEhwiUYJidzP6rlvsn1dG8r1LxkKZbTU3tOldpStjGY7TRGjTLXkLhT9V5dkBjb7hyt7wn1K8N
Y3Y1635vWEXvdY6aPpDr7uG8QrRP945T//9ot5vsxf+V2OXJcLcjJ0yT2tG9lm10VqFwYkq+/jEw
7oRN5L0N5ha6z7r1t1H4mombQnfq++CxP3lneadCUmM1OybNZlnKs5Q8Z/vsQeg38nCvPprWYxK+
RMJdD5Gm3T33r4VkB9F9e6dHdibbPZ0X8o3o3lvJFsIBy1+ZiIVSOjuCQj30x+h00Gt3eQDlgylU
PU8OB9IPsCRDUu30shhPSZFBHNqnshNmcWJ7in4fD0n3JakayLT6Ya3X773z/nJFZIlgWiKOoXwK
+f7lh0hxWzRtF3TOiLsA7tlIWvulJUVUNvJmLGvH/F0g8VlSF8wKaRdb+k4RT9bwHSE1O+yUXa/Z
A2+s2hbgV4qR/IUm5TilX2If5V8RMj5hUx8avTyaUzKMViUzcepKP4pr3EirY5lNqtxkcpFbPoAZ
4Qx/uvFVOwpsi+xecbwIAWYTcNeu74/QAQYIaiU+3I9k87NTJN2H94phq8Ix2AXtIYs2rrxts3+y
vX8mwWAoj1ljc4zbazJFC0cj8w+agviABCXPg8v5DxSfWDlOOselWbaASTyRD7UJZjHbTDk6Qbqz
2nFXD8m3Rrmpcu921P219Mp7e+AnJwDkDMk4MS0h2OVHmGEZikkTdtQwh3tBFB5gNUGvzX/IIu2c
wiqayyXANU6ajCzbIG/FYuO68SGTrafGHJ/9dvjFE/vWL00kENvqti3cI7nIJySYmPdNIClbjw4P
YW9BGp2O3a5W9orpGM1TlwKFM/SNJ6xssc9RERML9oDmEtmiDDy7c3JRaZPYTDsHbXBQN+E2S1oy
hDuXROH1O+Y9Nv00fR9MzfZQXkpqUXplx7WrP5VeSmsTVdJMf6R3+kXRgm2cCmD+kI1Whtu2i7+2
Ub5Nn2r/d1zVNj35x9YU7Ub50ZVnJVE3stYf5OS48pWfwxAmZKqbER+Q7p/rV7tea2aVP3YO3OvG
fhDafZpK1TbxdH2bCgi0ZIJ7B16QYzmCYl5An7NW23ArVINlF3EqbcZKUNkbTbMvKGHuVZp1b3wv
pUW3T9NdUJg2B1nC83HUeTXU+r6S1frp+jA+E0DTTwMtF7IT0wlKZ+2lrwJ6pW/Zqjong1rKkKGW
amAjEzLtpI7todJOpnnohx+qsLH8W7iS96ZlpxI8qNJwygk2uuiHXKwxsH9+NMHtTpsPrW60ooNw
uPwoGUDWNLWd05nuU2od6uxR8tR9UyVHgFBF6/hjvRJULSwnJmnH0eHnnTi4L032BV1ZViRiMio3
Y3iGpGol6FgcFArgE3U9UplzQZa8NjqhjkE+ptzRvn+o5TtDjjdVe4ippDTnbFjB5C3cikwjCZ+p
x5R89hyUV1pC38U9Y5KMY5iFR6KTW+3OE++qX+VrG7t7b00QYzpeZ1sX6qaJIBAoFVWS2Sw2nhpB
VSt1jpm7djJ8t1xhHyRPit+emuR7u5ZAWziULszNDtpBVociGhhgi3pahv6y948h3MDJseIcn59q
k/Td/4Y1hwKmRW9lqjF0JHqObXNX9Rhcqzos2qDbjIwWSCVaNy4dUOiDFCFV3AO43DmucAzEqtI1
zPmyT0woWHHqEKEZ8dJMTWdlRO8gQyEMb+Xx2Hy1tGxnpI4Zoagugt7Mv8GXsOlUd2UDvGN35t4x
Na+C2Z5QevPgKB7rKq9djXux8B/V+FDpb0bcHtT0ZhTvNTRNG+9nqdpqSCe8jGomuiCe01SHrvwy
TB9nfROtvace/54gCoFyGqDIKIHDpBA1OwTdIGuhh4oB8AVPefdHGL8P3ev1g3ZpeUH90LoIbvWz
rKUopIaXS5gY+h+VfNdnB9V4vG5i6YD5aGK2tBpt11w8UQ9479mwIlsPhcMYU4/QD6V4qurj37fL
T/NGnneqf0DEPYd3VkrSGWGdACJNOnolinup/+kL7R29XofrY1ucPjLkcO3A5ALI89Jt5dBVaznC
kgaR2V0saLaUpyuBxzQ/c/cElUVdBdE6PGHmBVE6xoFupb3TwanX7SjYbZLiS9Q8XB/Kipl3CMGH
ZEki9mmT6ZhpzaNQPrfj/ajeDatvw+uDee+1+WBl8DKam5uCwehfxf7g+5IdlT1EMiubejpiP0/a
RKICZIS61OyqTgz4aVweX05vhVQO7yS9WFmW6Rc+W+C3Ee0B4zXXgkg8QVdLLe8dE1CD/pp4z8UD
9C32ahZr8Xyi64gebHDscLXMxgJzvFy0pDCpi/KStrwbUdkq1Sm87xVxYyJ2aw6PqXXy4jdf/2n5
vm1Fe7c7BfWvyEvfvPQl7Nu7elCOwxrOY3Frf/iy2bOmoKEvU/MGnynfVFmwlXg3Grb8Kw0evUmO
c1iZ88+tWNPO/tfg/MaTXBVNMPRinLA4xQ/l4AE6etPLvdd+KaV/ivh7K7XQ0j/WqymmRYf6YHkW
QtTo3AduJ/aOZ2bSthB60FSuoKzERoub8IMVBaf7sD0CWYqRXO16mi6OpWxL7bSYZ3Xt1F+8bj/O
4zTaD3a0IYsir8GlCP/bk9x+S8T7RkLl1bWVXJ9yI5lwryAffv2MWTouAWDCEEg8q1N2vzSbuKUf
IhbWO9kAp3Z/aFGs64an/2CEYj5oIBrLsHRppEdtMw0rhStNPlu5tCnqRxlZ4P+bkdme9DN6JzRX
7p1YefUa0xb1U52uDGTJ5bQPA5ntrjBXURWWsWG6z274U4DJ9/ogPtMxs50mfAAYJjICPKgup6oz
TbOrDQliweCFthIS1u65NopNk2hbs6L1p/pNH1s6POdFSepcpIO9bOzB+7byHQtnKZXm6SuIdSzg
iZffUbqeWoeGypLFAWJ/rabkP0wz8M+hPMQoNcWaPthBJ5LUlWIxeXb9XAUMHUpSf4pKwzq2QOvi
raAWYkS/XWKeNS3tb5BKajzStPla7XHpe3lGTCEx3vwJg2CGZizUHSujViDb0iYRfmVFER/QnRk2
qav5jjEqwuH6LC0anfwZYk1ABvNnUy/3YgDpTe8U7Yvc/bCqU5Gr3G3/5OrzdUsL23SCPhL00ws3
KeNdLkcLPV3cxViKekXdqoWvH0O5REG2bqyVqGNhUNAMQRwDqQCw2PnKe0ouNKpIHQj6O7GIwFON
N/CSusLtoCdfrg9r4RVIEYhMERq1oH7moM7BKlUXnQQKq634RtBLqtO6myAxSnYnhuMWXPZK6Ltw
nIOigBV5Akqj2ynPJpLXG4hMSXTS0vL2yRhZWxN+31NDb18FxduKhyyamyaSWB7Y2jy48lMzzbpU
pN5JL7TC+1Oo1UMkmr89o1w7ABcWbtLnov6ugLr81NkemAm0sl0sOWrmQtBQbvx+3CAft9fV8UtZ
rz0Ql9aOxhwYZHBJztbZoV7kvqHXlGBpzRn3wXCsq9LaBqGwMz3jXBnp10KXfl93l6XZnPoFmEkq
oXR+zxbP8ETRTUzRif4oifInqQsYt36hZfznP9hhycgoScA35zXxOigNSPEbyUmjl1SNNqPT1ZJd
/b2ePIm0qTMR/6AVgmrE5XgkudDSqG7poM38r4aV77tR29LXvuKEC1jjCb0HvA2YsULEOluqrIoq
nWyj5MhCPj5qWlJvE6LSvdRL/c60WmM39HX127RCASqC1ju1mrnWzrvgnZPKwNRbpU0dCrOrs5Gj
3gsEWXJMykN11O5jM9+bnndbW/LOj/65voJL4dSFudk9KqmIZsHgJTlGKKKfrB1yo9iq/U+OUCuO
DjoXkI5UXJ/qex+u9JVrfPr12UsE61AdUWGgAD3nJ+gHyS1SGu2dTMpsw+XKG91DZ5mUK2/z/BCL
6j+xkK+A0BY2JPc17RkTrgJOwlkB34SAoWL2JSdJ/S+Q8qdvaaucBPFLpsV7Rc9XQDFLC6pRtABz
jUFtvv9NKfVdq6VgRp/QNg0p7rr5TVBE+6Ty4HzX3BVs2tLwiL1A2U08i+KcnkCORlnM9ER2PH8z
iiSEyPV7xW3rwc5R3oQk9a670OL4YJIjHoPs5tMjvx6GRs/qVnaysbEnRgvrRouDY0JVNJHXer0W
TjYwJP8zNn/q62PXm4VRyU7TglZppcIJU94zSRD4D3W7Rim9EMbSUw5MC1ChTmf97BL09ViODCSQ
QSnQvUbUTMEawqft9QlctgI4HK/kkp+fOmJUuQ3CNrJTdTV1lUD/o6fBmuLxZ7q7qRgBj81kAT6J
d7rdD+8mQB1jU6sNy4TSWm6XdTg+pGI5PPA0r3a8Cnh5J9rOyxEiyF0IfoUM3pewh03X77mUfa9Q
zrk46jZXyxpz8We2mfevg41w4mmg3X126plBP5aF3MmO74+0CsoQElqHSLdOHcqZSey4WvKjCRqn
Kh9F85AWhu2Nr2VygLyXhrgVoO6SR9OxiwYioSTEgLMzURDEMBE0DghK3U31w0pors4OLiozerRi
amntqWyjiQp/gQybwuXN5nujVmWyIDmAkJtjhK9t4giI5XUPW6qf6uT52KDv76V5l1iclnnSNh4u
lkB8lY2yeuxcvz1qPdMbmKn4NPKM2Wam95a5rLMGvukA/PMERegXXdWbU2N2/b4cDGkn1UWx7+XR
25Rdq2xUftkOSxeUTApTpFnH8n7o3GxbuVK8M02QO2gZ6sdWyzU7TQtpW3fICipRcvJbyWVaxa9V
06v7qEn83fVxLx2FJrRe71TVaJ/O9m9hZFHbjarsFG7oHxtTdB01z6Nfql996xKyhbpUmts+LpWV
wGjRMGnPCX9JbWr+OvUjS8lqz5KdUdD3JeQmqZ/u8wrNKrgiFG84Z7G08vJZ8iTqbMDfCF3I7c1i
JIEe4t5XY8XxiXhtLzj3FRCD6/O59OqGmH1ShyQ2Ab89M1Klat8Dv8aPUPsGKBVCBNrtNPHNDHeo
YNuZxYvkNRQFOw7/AIlZMb90+lsckLCrkE6k8HG5W/rM5XbrXNkRBHMEgqCWb25cGONGhSnvlGR5
t29FfdyNpkRBzhOKfeEZ2TnzVHOrWcVzKkCTpkt1tOuCtLypVjFuC89PGLDBJ4DthXJmfowFliDq
shAqjpSb41MGKGYnK7V2yJRuLX+/5GL/mvrUihENQ2opsac4o7LTEVvU1ZMlu2DmshP31o28plK7
lMD8MDai4MvJ76JBL+WIsTVqfh6K9nZIxH0nFHe8K/Yhb+xcdiQl3gv6sPG7Aq2jH9eXf3HE76Dm
iV0PMcLLDwCc0qLuFyikLsyMjonqay6KW9kYv+c6zArh6B3SYK2IuHQzTU9uhKKpkgCKn2UUdNHt
BS/kLRUo56g3D67mbdRBvrPGf+o377GoyWj3t56RO8gzbUc+pDC6wwDrQrlGZLR0hyOtwz3BNUlX
2Tyd7noWKmQjL1djQjFoX9xKcIpA3wS7uL0bGtGWc/Es5veefiyTJz11Hzzzu+h6K6fbwv3IdU1H
G2tAo78xmxLf8KpYUTvJcbM7Vvqh9d3dMLrAEH9H9EFcX/XFBZhINuk7mi7kOSI/7buiy93pQUS4
rElQ/KXDwcyjt07XABiCmMy3QR3vYrkhmnYMw9umiffYl9VDkNY7YTUVvPRmMiBS0KGjoEEUNPil
I7aD7ieZwKulFIvXUX7xVdd24+TZapOdNsA93ZuebXn9qVbe5HQNEbA0+1BhTFkuSkR4wqX1JtL1
xiJV7LSCsE+Gs1RFuxRNUgqskvW0MvkLtwrZHwIyZLanatHsBg1ZDjPOI9lRlZac/rChgdT2/3kM
S2Coid0hJKvXw2ao/Q0t1IX7ONCudP0blj5h4vMhJ05JFCaky/FaehNGamPh9J5Zb+F4dzeWEf8/
0s5rN3Jk2dpPRIDe3JJlJFWpJbXvviGmHb33fPr/Sx38GBWLp4iesy8GG5iBojIzGBkZsWKt4HDb
yutswuIpCvSIZIHGK8iOZY0S7FzEhGhErt/7RyX4oVjGR43SsVnTy9fCh2KsT72/Q8/tXq5y16eY
2c2Hsiz/hJNydIgK6RB5UfCryHtvnLN7pQyPfSXfx8FWh/A6EFK4ErS9vJohKVm+mlO9hKk44RHU
1t1Asr6vgk9Ru2+0e9lHd8r6fXtrVsyRwjAWxLgh6uTLqUqNrrdSj+TmZdCLpodTubVxV/O+i3qk
LFrRyzKHLVW7FeAhEY4+ODUsKllUfy7PXXHCnPCjqKc0AIdt/siQS8qcnWPEaCc/mLA7zT/T6pfO
0EKGWnTSblVi/pdfYPAiYfqKHvbixgMQ7kgDo8noGg2x18wFY5X+uZP9P5P9I1P+hFL8IRggrZCa
336kcvfmXj/2x9vbf10jEfvAvCVIQQeqmMX3PoZpHlDMV0/mp8yw9iHwuyk7dCiedI5xVyUv01ba
vBLgLk0uAnxeF0GGrrIKpKUDippo1cGaZ+292sbD3p6sbKfHev6r0bvsUKda6rVZZLtSV/79NNbl
DxEJ4ZtHa4FqSUSgVU+OFEuHMQ2r58mZ04Ne9/LL7W1eCQDYoqvEbAKfPyd+acuUqOgVJouuQ/0Q
6zrgJz36HDu7vDc8qXmKnBdIKwvU30sfwHcBZsKdP7emZ/pP2Xiwx58WDSbINEHiCpA2dG23f+HK
TXj5Cxe7EQRh0tatSmWn8H/pgIOD9qA5aG2BefXHhzL9oCr6IZK/+PZ9Bt1h4QXKu8iZ3U7Z+imr
TglqlUI6SYC8RI+EZeq0yMirJ1lrBncYntBUn4dzXdpubCj3qv2riss7pTiOBgqR7aFWPk5RdWxD
i8TtMAFCSjw72GhBv2KRL2O4Rp5GJQoFNyEhtTjCSi2rQip5AzVdn35Up6jZ50E/7uRpfmQ6SHqa
jRjBVICb7+O+cQgnubwPWuUFSoDUhZHkm9W1w87xTdurijDdRY4NIbrT/MN/dIKsUkYhSv2qtFZC
szHNX4pEzd51bdrtRprGnj5n033fNVsKqWu7DRLfEMmWGJ9ZvHvEBWz2vfT6jh16lyLP9FIoTu3Z
eiF5hW0+a05g5W4hK45rUZTe3fa8tRuAmSpRjhbFoyVTmg7HpKrN2Dd7fVfRMAFvaZeRywCENJlu
7WRbiO8VFC1sadT8AQ5x6XOei6/Rkiy/CnPtlJkdUx+9XH8YwQfvuigNfxq5NZ01vZ8g12lgmTYK
OfHKWTsHiVLfqWk07eo6cP4ZylbxgqhKfzsF7Hh5WoVnqfK1ja9BfHcLt+Mi5ukNPYkYoFrcExTs
07hSeu0kB/Ox0lUo66pO3XVj0nkq0Iu/rhlBj4N3IxjNcBh56OXW5GOvxB3zo/TIvqp6RC/w728c
urF094BswcOzRCD1UVDrQTroJz9vmE6odpVtu5r5Yka+F6TdXZq4zZfbHnad1ELIgTSQEMsCLLzE
ahZZ0VtlG+snBKSNu0yT48e0YzZGC23Fk7s43peduaU8v9LvAZNkwz0lZt/JMBY7aRLEWj2NjFM9
F1/NQL+vtPCjHzl3c9c9AYoOgvHYzNED8icboWrli+IlR4OVVxQlgWUhZXRypzJ6Wz85tcqMkD6H
+7gwxr3Tj+YhSiQwX70U/a7zoN44XBEDF84qLjmEYGlKktQtMnrfMjvb5013SnuHcYkMX/1cTxuX
6XXOjpoEbwaB8eW7WMIY7VKhVEMx+pTUUrwPpshyHanSNupBa5tIn4O6OSh7uoOLcD9mUhHHk2Gc
5LY/DfCQW+E/o38fBuG+ZFiubOYPf+2lpAb0OYBLwoe5pNolQDddWWSmAJ3k2UFOjhGQ/inIvDwZ
N2q2K18EHUhw+dTEDUZExOLfpD7qWAUdRXmTGRT1GKHoqlQKHLDSUUOb2Am/3l7Z2qfwmviYuuDc
ABp4aa5TmoqWOwIq6DTp8wNMenl0LAotdNXkpe/ss6PvGKr2bpu9PkF4athRsPQMCEPbcmm1rkDK
GJNvnTJ/2Ae50gOgIZF2zNqVx2FnauiaO/W4JX507Z6YNZBVI4NhyG1JONQ44VzwkLNPap1Mh1IB
sZbEwf3tta1Uay6tLK6wSQIzUui5feqq8KsWQLyuRO/5Hna+XRy0xgeKVz0PX7SAobXwBOYTsopf
fRzty3Hjm7/2JX4J4ZXyCcR3FHAvt9mSqliSu8A+lUxgZtEj9dlyYl6MscEw2DjS68vw0pbIZd74
re80VW8Stk95GD/P9sj7lIm89KlE+Hzj+19xWmGLWiC5CcPLS24wRj/0yqhrG0ontlTqo3+ipBk9
OSmTXRfUtHaLWn0IMnOElMOyHs0qGb7cPuU1V9LIiCjFgNcGoHO53DEpmGgeGhvOjB4sXdsOwBB1
feMAV1cKUygz+rgrTK8LX2LeVUd4vbNPQfxhLEs3zCC51p6yKgfblh1jv3LnADmYLTaetdOkGgJh
Cw9xA5DH5fJUC9qmMmCHiyqr7um+ji9GID9a4Sg/auYgb3wza+Z0g/j6yq5/pZaaSI2T98lsv15O
kvQ01N+jkHeEslVdWDu2t4YWt6AzasVUVZN96rPS4y0Z21sg6zULnJUYgoDxhl7Q5c5Fdj1kU2ra
pyzxWw+oUe2VCiTDt93v+jYHg0VXj9F62j5XXJ19a3ZjXTfWCUm6YpS9CSHMdItXe8vI4m4oEweC
tKi1TjEsEU0vCzbm/7OR5YloXW77ZcdK0sBTy3egY3bRVmd3ZSUUTXlVCCIdFd3Ly0NxFJ6D6gQ/
0BQFd0PqMzeTeJVe726fysq1RmbON0OJ7nUq6NJMrQ6DEUmZfDKZuHGC4qlkQF/f1an+RYyPmM24
AWlZ+W6YkAZfDxSWb2epSjnlczYTesAHWkfT+Gh5hVa7TryRtK7tHtMpcCuR/lzzEOVyMHZTNssn
8rH+zo7SXcIQziEc/x5sjf4fYeB/EIhkkpf7Z6FZIrcq+xcbxffarLw8dJ77etiIqmvroU8n+ACJ
IFeVNWBJplr4mNGSwg2txzD+0Bmf/t4VxKCgqJHgC7oIE2+uw7BM5FJ3GvmUVa071fA29Pu+/N3n
X+zW3eoJimh8mdtDYy6ghpoonJJfXxrLSbRBx+AGwbvWf2yrYleZJqxwD1v62SvBDcp0QZ9K2OGN
LvzxzapiNZjl2Grlk2T+0P0/Q/HXT1wW8ubvL66dRlEhdB74+/P0zi7++W9/n4SBNq3IP1+v2ze/
X4OWNzUrmGI6JHAJmsweJk59d/vo19xL4MgEtRpv6WVqUBlZWJcxENqk+J1qlTfSM1fyn7eNrB75
GyOL2OyjNUKfX2UlfYQ6dv+EHwdG+I8mfy8gybhtbC3MvF3RIkarTRAkfQtKF6jVUVP/ycfOTcxk
Z2wBxtcCKCHa4Ip+ZZhd+Jc2mahVcnQnSF8KhuI/j/N7HZPmIdt6D6+6ssCwwsrHJ7Mk4/JhfHW0
xiFWN/R8Ztf8D+yXrwxc+Bl9W6bwF0ekG4Mymx3OnGfZP2qrv5en6gHpmTTYmqpdOx8KNqJeJlQw
li36UDJmK6S1dTK1Q6a7RsW7yi3QQbrtBmunI6IzTVDow2g9XH79NqCaMCPzORmd43bvWkQ1qDsq
SGHLcugO+kZSuPYd0e8UQHTeLpRNLs2VURIWGm/hk+VLTzG9SP6bfZF8u72oFXzDK9KP24anPV3d
RaTOYsAbhhWJvmr1mKPfE8EOzVyJfWiNB9Pp3DYKXKXu3rdFcB7ldAeF7O2fsLav8PQ7QlSSfueS
v8pnBiOq4aU+TbCV6N3nwn4WQtPyBKXPrkhf/m/WFm45m6WJXnIG9CwL3Vov900gDy6VGjs4QMi7
B9lQbGSra8GK2gISyqLEAIDo8iTlPElrpTVIU/yjzkyQPfRHOIsEc3QP5vjv1wfRMS9D/AHkxiIB
Rxov6Rmeh6er5BhH59RRTLCDaQe9MeAs14i20MyryxPUD7SqqewtLZpxoCljgaOqIAbVDOXDvHK1
7I5KJknmVl98pUvHXQ/qhVEeIfqxRN9nc1Q4RkJjYiQtBwLDt6F7rf1xUJTdpKuujvxis++jn223
4ahrCyVk8i5ELIjlLh69XHed2gy1IopFM9yQRfBzMCVvnI7kgofbx7j29QuOWwvWDDGsurgKlLDX
uinAlln5ez8xPudV6bVNtuGa62YQQaOBA8nNMqMReiBTojDK4BQvWuc2nN6QlhtG1uIzByXYt4md
POMv/Z9qVyWRJSqnIai8ITkGMLTX9vM8bkDAV+40yJJAAgoSz2sO+NwsIUIRiTokwbM70p+5U4tG
3d8+mZXViG9YlCSoSzCwcLmaWVemschHaP26bNwHmt7stVlx+2CECrWUNsLVygHx8KCEBZD1FQB+
aa0YCkMLBxIdPf4QW49z876cj7cXtG4Cpgg8G2KB5fXp85rp/I7rMwVh48qB+Zij9OeFVbNxPluG
FhfoaDdJWbHYk1n+6aJTGb5MxkYGvWqC0rsoTaGnsCxVtzQ51UisZZpzpqwfuFzcfGvDVv2MeRno
AyhSX42lZVIkReEQKidN8dvHbHL0e9pkX26fyqqbiYEYXSMMyPJiswZQ6UailMop1Yd2V/pG4km6
4d+1MwOEkQPa8La9tbgqUkEoXhg3ukYNz40zGEWXKyd5rrr7QZLmnW5UsUcdRqaQI4V7K8qMo5JU
OHofA4ZW1HLXS8MWAGVt5aKqCWUyDK7UFy9dvnUiEhIpJh9ABjxQHxvH/9znO1Pq3t9esvhSF+9G
qLUExobGIj39ReozUjPuraFSTmBhXKO88ycuZBQ+rLI86Pqn28ZWshzR1QXPpQnF+6V4bxkM0yg3
bG+RMYFzkmyAg+b3uSt3tva5szfCxtoeEs2JTiD2BFpqsYdtTJTMWFqvuJL1o8y+DwZiwfl/+Nze
mFmmbungMNE3cPU39pferD05/CdzNpaydkqkMxAPCUpQ2NgulzI7dtXDb8ZNqJXouzRzvtdRe7wn
/em8HCGupxnFkf3t0xL7c+EaIKzIZEDe0funabJwjSaKZSbDbOekzrOr+sH9EPRf2+4wOs59r5du
NP8akvDzbaNXwYsShogqXJEAboDdXq5UriO9r3tVOklZ8SRV95C/vXeMZoMu9rqoLsyApBOdbvGY
WaajaZlJju5LpzSrdorz0fylV24FOJ95j+DQRdX9mG8U6lZWRiSj24UMIkD55VswT2ZgyrocnhMg
Eygot/2MHNyGo2wZWawLfmdVy2D0RXKzcU3KMzh9uXGFrW0eHVxQ0YxHUUFZKs71UerIucVKhvwd
9VbX+OJY39LxEIwPbfEnyCaU5/7eLURNFRgcun1Mtop1v6naVKZeFm02h2chhxk5tctYljf2G5/y
VcTg7Ue3A+JLUXzgCr20MgQhZfrWDM+kWJ4kJ26JnJiCwl3/57aXX33Pl4aWWbSc26bUqFp47mOf
h8mXLDr7EAsBc5S3EB3XHsErnakQASNkTVcBHrqPwqyN7BzhdtV8bFP4U/86BvKH3xpZHE/f6Dxe
Z4xIof8gO1iQmgOi4Ld3bXUpDG2KrAbJhiUc0p+MuO9jPTvP9j/62Hh5+pCHGydz3boVS3ljZLEU
OFsTSjladrYCABLZsO8za1eXydfJ7h+dOFPcwa9dtdP34QTqSKs72JOqM7gkb6xL4PlbT8u1VZvi
+fMqckdt5dIp9RlVnlAJo/PofK9lxxPfV8W47N/v7VsrysJKEjpIiUbRuTY/GU3pZsqHTt3S4dla
yiKrEXq9ZSSMOMH7SC49ZWp3RhRsxKdX+oXLi4viIb1Smvw4PjWVy7U0ahQVdSZn56ZHy9EO7yZU
XxLdpWNqd8mj3JX7Ao0xRi3PSvElMn9raX3om+yggCVL0t8c7J3c6PdqVLpzPexu7/R1kOHpRLuO
X0jdkTHdy1/nyOFQAuQozqXeAOND5u/QKSbszi1Eu5PWRcfb9q4ydXqEb+0tTtZCtVhJrLA4V+AP
9LnZ+d3/0cLiWJO0g0JySIrzmASeaf6OtvLG60zkcgmLW62X/Sk0DJZAH6jvBIcKdqTfivlSF+aO
ctLeHDfy4q1dWyY/SUK2X6bFWSsMOKgfe0ve2LWVj+HiXBaBxhmKuuh8dFY65TjODhKWD0YSbUCJ
Vo1AnWuiqENZYDkGORlRGKRjWZwnatEeDa+vfUkM8fP69997mbibeT3xwdGNvPTqJEI9xJqr4pyF
s2AxjyL9HXMTW2iIlY/H4mrWkJCh9gCDx6WZpoU5OyIXOCPRmpXyS1XIf/TmHmTnVnt9xQHYM0Y9
4N6kKrscuMoHBtp6My/OzpwXJ98M1YMTNZ9v79rK8YgGDpwT1EQFZ+LlcmRw1KWe6cU5loPmflTq
4Ac0o7HbUvPYCr5rW/fW1mLrBvQxqKdhK5o/yVV9bxjfRm4yHfLc24tayQ9Fp4jiAzGOBuiSHqft
Jzgze5NvBz3ilHvUm5PuWNa1p2nprpczr6iCpzQ04VF8vm17JVJcmF5sKC9xBBBVB38X8pt4pbpL
SeDCYt+mv5y4dhH4O6PJvFW/Xz1IpBcZeCTFouZ8eZC+pjLR3OP+8mDv/PJTF4cwWVj9Vhl9zSt5
0VKmZPqLeuVifaCrUCTqJhymDfUHrSjG3bStNH6dnnKAMMgInCOa5kvfV+3aSHQ/KEk5aEJI2Wm0
uneUEX5GTEm5jq5uPMdWdw80M64CKQc8BZe7pxWdnmsWp2ZHSH8l01zspbS2D4WMxtJtB1nbQMQx
RVHZFKTIy9wg6Qyz1pLy7FT+sVEbpqh8o6Mhf9vM2orAMPBdA9wC5Lt4SVBNzvgFRXlu7OcJ8fSQ
1L5BcPa2lZXF8JoUOBNAGbzGxDm+eRW1UWrPWtWWZ10+qoqMhf+QrPBSJo+CZ43B8uX9EbYI+4R1
X52TqHy2i/RUhPNvXQ1/G7n21/chw9OgwEl1IRWiVXS5mC7Nklxxouwcx/9IxRcknHXr5fZ+XZ/K
pYnF4bdZN3R9EWdnmhdjH7mghJX8020b1xEIG6CEqXLBcXzF+TKHkd+jSJCdUS+4981TFX6qhkc7
eI/imYw2kvzXnga0k+8UJiYqQ+zd5bapCf+jUpidywYy8cA8pdGjzlzs7VVd7xx3u8EgLkMgr4Yu
rdhxEZhSPmbncdT34/S+1/PdZmHheuswggAwGrZUFrh4L41UFUGtMnlFDtXsFSOaB6gyzP2fKBw9
pniKY1NsMXRdX4qXJhfxtJ3U1up6npSxIXnK8NkCqsNBDVu1yNX9c1BBgpIaTODyfgBdEJmjrGJn
0PcZ0HuHgdJNIN3Kamg/0kUm2aNfYiz8eyq5HBLTys5qmXrIgPHEyHidyh82j+o68hA931haxLdp
zuSyNbDkdF+i8dEZtggfrg0Ay9AIOAwdoeq5rJaptqRQuZh8FIPuEHU/TNEWRud6swS4XiDAqKyC
AFtcOkkeakrZFM4JodZ9In1GyZMZvvwhV8uNT/R6ek8AMkAwMDYPvJ63zKVjT7NS1ppW+bRrf+Xt
zpE/Uy8+zJbvqug0z+pdLz0wRSfZ04+SZ3HZnoP6XmujPWILf/sdv2pdUl2FDgaOxMWiy9jpZq2f
IUOZ7OFcWj3ctwP13NqRt0QdrlEVPANwRCaJqMCbqKFfrjqsYwBwSetTtG6Ppf27DeO91hZ3o6Q+
jFn6bCJwUk2N26c/onL+VKjxXz9+BGxEFJPR3WS+c3GjDBCxNDwMpFOp9TtVO0fBpxx5pds7Kv7I
ZbGBZTJ5SNrCXUxr43KVY+Fo2tBSyqt0/+BApUx0DCbnMIXfUc24bes6igCPFhVr0aeEDGsRIG2j
rrSyD6IzjE4/Uut7rrwkufH5tpGVL48AwhXG3cWM0JICCb22NqmMJDhHY9Xt5t5SGW3Xt/rhK9vm
kFkCuAGvxNjtYilq2lXzRBUUyM0jw/fvtOZdrL8oWf+gTz9uL0hEvcsT4qFIJw1JPah1aVdenpCa
hXAU+BJVJ7vfZSEMpPPR15oDqjdeWv7ZFGC8PiXsMa0pTokvbEns1IWksnPoRGfdn+70cD4bpXRy
mJe+vazlDooyKG9txgGF2CP/93JZkT7OVpR0VOyiDGG1Rqp2mp3lB7mQyGlhFfNiduMvPykGSagi
ADMGX8A/X2WO3mScWRykOg+3+NzkD5LySbQX2j+317X0P0wIXQPBz0e766oD1PiRlatJlJxDqwug
Nw0+BEa2Nf93vXloqwlKCRwdHc5lPyEa7NhJpjY5+0BlbHq4vqXup374WUQ+0lFb3r50CbEmZp1g
bgGUYbGsxVn1Wi4bUOicrYZ6Y+xSiYusb7f3bZk9vdpAO0cIC+Hqy+aF1dlRXDtjcs7RGJ8g9Ac9
a47PDMm6Y/cxq92+/v73FplT4y4h7eRRtSjLzXD8ZaWdpOeyVn7WXTQ/x4U+PNkE9l3V1PF96JvT
cayG5phUzRYZyvKzFuvlVoG4gxc/o+gL/4f5X65rOU7PusNgdNzad2VnfG3tYdcN41GbHzaTnrUd
BosEXyVfN0xbiwttrFs9UmF5Oduz2uyYX9M8f2gPulxZbiolsWekWrHPahm5FobMN773qyyCBfM+
BqBIGKP8tYTQSZ3U2aORIvDR2SSrUVUfDTTSkLukRGk1Q3mU27LaJ2rZ3SmlE49uMMbOfT6Onebm
Zj7todXu3xetn56irC7ep5kcPd92iZWPl8FPS0A2X7Eni1jbB4YfZ5qSnsfUSvappNffU0OqN+oF
V/Qcr1shdF2YjAeztZzehS0mt5XKTs/+p6L8Ez+BqyqO5kc4sPzHRPXK0St/a9Ld7bWtxAyBrQVc
RTrDJ7b4iB3Nt9VZ4fhL5U/d/w7fqdJD9iH+dNvKiltfWFlkaHpnFRnNi/Sc5KeA5CgpXcX6CO1J
ZaSuvMXmYC7uxv/ZyH/XtPiEDa1FSSXW0nObGaM3qHUAKYIh7/1Ugzq0aYPd7dWtBEKa+syV8+nC
JrBMLvogSQChqOl5KiDK4r5/yPSNJu7aMbEsCD3EQD5/7TLWGmnSNXxB6bnoytBDM9h55FEUPuRK
aj0XaopiXL2Vaa4dGmgCgiFpNQXjhU0qO1GbZPhj5z9Pe8edXWX+GVZ/4t+3t28lAsFuTj2GF4tO
XWlhZ7LDSrZqnuFNLzFZFgT6e3QLmsfSz6v9NEjGPRXK8N1USD9A5231eVatCxI+8WZmdH3hLFLC
rCV8C9m5GpMDZOuTW1bfrAocaL3vUV+Zm/B7nmx4zJqHklxTF3QoYZHQXx7noA8VeDmTyoOPRD2N
PPjO/fqDvb+9s2uOyQ2NRjHJPAxn4t+/SWzyyEBSrMZM2j40sBxowWO51Vt+xZG/zUTF14aENFga
8V4APXlpJOoDfXCyMj9P5XMUofAYyB7EmXHzosmunEN3VByyjqby99pHtLJ8KhxI5Z19bQbuECMJ
42uALFvLy8foqRm+KuGd34cP5bz1Yl3bjbc/VHxjb3ajK/n5fdzkZw1eQbqi7qwd5iTb2PPro+WR
AdGHJcYW4LdfeLPcVdMwJQBt1P5T8l7jLTwr6R2EolvXxfVyBLE8twKkaczULz/PtuoAaZVyfh7R
xVUg6ZCUH1UXu/JceGLy3BgAlLThJyX5YMsS7+8EKBySr51xCKVftx1t5RoXXNBIzOO15E3LR1w+
MKkxmT6AjPrQ5Xv/XYom3/wryh64uA9hO9xls5ow4nuyx1+lEb1UWu1N5p8hOtz+JddBix9C6sv2
i1R+KZhQjXVcQX2Wn6skqQ+JNuNytlV7Stp1R9mItX0Tmv4+z9utdHjl4LEsnstCFBqug0v30uY0
NtU4zs/JLCHye6w6r07dpr2/vcA1MzBEgOMUcwDUvi7NZBI3hDxW+Vk20pQkGHphvXis09CLtl7m
a3tpkogawPNAXisidL75YJyJVoBT8sGMNYRABgCvrj9r/gm2FnAG1TdjS/B8JQUChs9FKtjxgMcu
0Y2znU5AQ8L8nFb3hlwdpOG3xcLi70hFaOgvp8cUXrjgbCh3w8Yw6BVMljj81vby8c5wjN+CZMsR
m/7phMdGoZYZfEurdudHblW8dOPPoj8EW2Jfm3YXAcOfyziJC+w6tnmwBmeXNc9FeK88OPhRoXlz
B8fU9L2ARPq2J60FEJQz6RqJZgsVw8vjjdVizvup5lOR6tgLkzymjUn5QGmKrTbImifRQQMfCFU3
27zwpFCfBgZokPGLDIj9kCCQjh3j/1DkD/OhcNp4H5tWB+VRXm18LleSXeJY35he6lQNWTWnYE/z
c2AanpbonxzzezscFIRKe729V1rTBfY0w+X1wZl2PDWG8SFSv4x1+uib9XFqn6nZ3qnPZsWD4/YB
XBUTl79tcfSWHmkWc+gcvfOgWrtGuQtCkNGCpOQQTM8O2skeSpmj4902LLb78spmT3iwU8IUkEdj
EUPaujUdKRkIVfmxiwqvmJ7m7FCk+TF0q9hx67nZsHjta0KFgqMAh0adZdk6hF57VDsIYM5xOiPv
XAcn35GRDAuru9tLuw6Pbw1RJ104da01qp60AIN6++Qn1pcARpBat71a3t+2dP0qFJYECBFlHtGa
uLQEa/zA05WutdOFP3jSd16fZuFGorjiIpdWFi7SdGYXtmYPBMVyuOFbqAR+O1XlkUZ7UzG7oVHv
lQ4yX2kPjXDjloa+URBZPTpKjYI3Fdj+6y98cwsY+jBLo9hRy/lEdaxWHmX10+2tvH7dsEjoOEU/
weDdJrb6jYkp0fQq7mRMtAbO90WJPzhN50X1gw0L3G1bqw7yxpZY7htbod9Wdhlgq4XGQNtPSugF
1f4/PNgul7RINu3ArrNsUoqzGf2xw5h6xvuUsoFkbg7JX3/Ml5YWYXzqkiwvUxWURlccOyt/jK2x
dhErc1UQf31+8CfladKCDeT31pktQnozQMKfmiywnvXH1NfvrLjfGcMdTxvk2zfQj+trJGxYqFMB
oheH+ubQGmUMwBAaGBv/+NEvA2VHdOTwDyWLPOt5VIYNL1lf3b8GF8eXz7Slp4pNVYwfKPE1duU1
977+ZL6/7Y3r3zd0X/9/ZYvTM3uu4RD2lnMcnbvPhmR/nNr9EH+f6v44D3cOOZ6TdPc8I3okVjaM
r4awN8YXZwhfXKrwRCjPwDdzNyqbxJWMhAJgDcDJDczpq6VM1DhBO1n7OHFgdNKq6ItvmvHOzOL8
wW4leK4kmCU3fpkInpc3FE4txrwEMT+9xUVEMLSscaKJoBPax0j/ivKv5o+e+aEZvFb+pqJ6b5fH
/2QTZWoogXUxknLpZE6K5GtjjESGwyQbe9/52lcfVPtoau+l4VMw/x6rjbi3tv+wtiD5SxWAkYNF
cC8VpfH7jFg0l/lz6DiPrTLtb69q7cuhlE2bVpSPrsZNBzkduyG38S/rruXTHLJT2A3eID9nfuqG
7fdK3+imrLr0W5OLb0eboYyMM5997L7K7egptU+mp0Ao70A7nclwSDY73YFHNXpvN+/Dyf9bvhoo
KpCF+XfRi4/KCaqojXQJFKp+sNqHJDFCeB0aN7GyE+WK3bzF7yAujaW7qiA4efDDmWUs0xtdprxo
+ixZT++63vfC7I666kYOtXZzMfwKPxgAayqBi6xtnPPcHnuwtaPxC01NHzUX1GsCY+s7EF63XMzr
QnhGMwa7fGHKfRDOtJFIbIJ0Z6tfHS9VCk9BUBm29KP6oy8+tJD13vbTlQoCrxCerlzN9F0YZLr8
+uRJL2tp1otz8FmSHujFZW78UYYgI8932nFSRrf65UeHqjpWkzfqu6bbiIbCKZbL1kUJl2F+UWZd
3DFaN2oDcovlOSX/btOnqNNdRHW9LDqq2mMZbCnortmDGpRHPLUKjnVxnNnQGL0UaOXZHttPRf1J
L6LHPP2alyF4TudubNqX21u85qRk/WRar4X+JTZEKY2ycIqwOqsoJr0b1Km7TwfrIa0n5e62pSuw
rPgA0W0RTwxaJgxUXR6mUs9JbkMiC9D8WyHFnm9/jf3H2LdQdJcOZWU8xHnLjbYRT1ed6K3dxbXR
6PYsBmoqEF3jQc92fWZ7kgO5/Sd2VYGiuUK9J/gapAflPeT/ZvFUB63XbbmSiHALV6LbC70d0+SO
YC66XH5vxiidDvyMxBl2DHfH6GorcMtoQmuj2MiN1uItbEyIV4D+fB2Sv7SWTH02NSPWdIpB5M1U
6qNvs0GX1Jrv5RhuxPlRspn8Tab9ZKR3bWVt/ISV9Qp+VKBA3NY0ahffbqKneWYPWXPuhvfCfdEK
me5D5SmG2vO2Z618NDSp+GaANwlWKPVyrZEeyjNKR815sN+10rjT0sdGbr18fqjHuza8v23t2o8F
jxbIfzBu9EipS12aQ8sqTJqsDM9p8F1N+11yZ9ueAz12qlpuhGBzWb7zlQ0vvrqyhVFFJQcBaMFz
ebGbkZTkjtEO4VlO5GQ/92p+libA3lZfJ495phYeU3aJ12nNU5PM0UYd7OosqbyJggn0a4IjcQks
CVPfnItRDCWmWXwemCr0Ej3z905l1Q/BEJhuMnXZRr53lQiRAyHwxwgECR/QqsUHE4+lbqc5eKNC
lb3KV76NTb81KrCyMEDYAsEP/Jtes/j3b94QWmLbs10yB8n5fYi0yjWnZzrHUqU/K1t60WuOA3QK
zjeFxItHyyIA9p082UausIvxl7ozef69s6pjegqSXXrK2vluLH9v+Kr4kxdBR+zhG5OL2BeovcSU
rNjDcnzPtC6Nl9aLRmNnTi3jmDyno/bQ+eOLPKJvYXmz/jtLkuPtXyEO6upHcJGLqQFErZbTjH0T
z+WksslNOLlpNnuR9TLD2XHbynXIE2t9Y2bhL1PS5jmFa86yOapFDW1x4TrIPCvRS7R7VLpdXryv
ZxcioNuGr1Kwhd1FPCjUbJBg02cSWf0d2ghzjbo3RG5Wb/Fp/y8rZIgbKBQc4sZihc4sB20+M1WY
2CiCRCW86ORAkefMxQclViIPYPk3pZx+Fm2UeVrhAI8J84/wSpnPf79mijMWxLRQTF6N9iV1OOZT
xZrBYDwY0d62+70zzK60YWctBkBQCDOWZonLc7G3nYPyU1PY4dlIyubYFeoXa9CrjUBzdX9wgG+N
LIJAnBVKrE0Gi6mT3+bgFT9LdH4DBTaMqNyZZRd7/2H3KBHyxhNMhtriwuqaRItGlVU58nMyfXOs
0rNMr1U/3DZz3UVgYa9MPAx1cRMvgUO2EZigv4boXPS70DpS1vbi+KGXkfD4MFfupHrSs8p0wG2z
a9vJA1ZgHplyYED1MqYGepTnBnzW50S+C8cDpWTrR+17cuEOxd8S0NLrpK/6r62Ffwxd6CdRhi2l
KL0BmttNKNSaB761sHCOwB/VaZyw4DBmJTFXlXYbMI618Ch6w4JjEqzBcvIkReHBnsQpMavmjeZ3
wyi9vPnbgu3rRv1rZHERyGptSLLEMsLgk97xXpIrl3mY/e2jX9+sf60sjj71nTSf9Ck6z4nhRt3L
/yPtzHqjVrY2/IsseR5u7Z4SOiQBAhtuLNgneJ5n//rvKaRz6HastuDb2ndIWV3lGlat9Q6bFdSt
AIvv7etmAUNjRkRADRBMfW6wif//DWHxvbW6bRkDQ+gsdogDQzHaaNKL37i8DlWSOQ5PbkMSq+v9
ISlKmKg2n6JSLK9Sp30e23un+VaVG19jdSOKlzOuu8A9ljyj3kCtoMoE99vW7zCF+exoj432gVOd
143y0CfT6fbcra7ki4CLkQ3yZMUmT9azYr0EgCiq+mEwt4iBb3QLxJ4nJ5TxIAFjilTv9fyh4Z+N
amNG53Q6DM/zv9nOrN45/v1cPhupfp60z/TXk0fp3yAsqTrvbo9RfP/l17uMvljiTZii7UOH7iw3
37XehswuI2XxYA+v2fQ3pxtFFxJv4EDo0yxiOWERGrmvi9VuOm6RDNkOfpy5MaK1PcUVLvRaTFaC
uShxGkBtFKPUojNWUCfHie8nTIBvT9rakofiAkMQmJooVl1/srxtOgNjiegcybKrYzD9jzl9Rmb9
dpSVNxJwEw3Qoo7EE4j76yiDrUVqG/hEwaMyd8lRDphBe7SP8Hlx56n3tHBToFDMznI9XAZdDA3b
MKPUTYJm0zfKl4Mvu6BVv5jKqxlMBxp1d/6WRMzqQ0JUEEwQPkjfLSFciYETQNGE8dkaR9LcI5Zs
1hSh6hrSPH2mc+DGyHgOWxWMN35FYudB8YTzThWD1+jibCyapsIFnbWvcS5GOp2BLlM9C/crahhV
8H76IimPlV/dq8Ij0VN/ZHd9dahfY/MT3dKNNbX2tYUqD6JhMALfAFHUpmkiuWLi1eGlEtYhmk2b
0KuRAUSuG0Ap0rMbIdcOVEE+Za+Af3yD5imDOIlA88RnbB7uTbzprO4BrbIqdA7BU/bj9mpezd6g
LglOqhjm8viOlK6Tii6Nz72GkGdmeobZ/gz83p10TMqT6klc55qTPAT+16jZYvusPjaoeyqiigQG
c4kuDZsykcagic91O57k4Rlq578RfhoFJnjDS1t7xu5lS3J7dYKZVyRgKLrSdLnewTAy87KPh/hs
GJ+d2T9hXJ07Z13/Lt319aYf+9p1JRDc6CyQpVKluo6GmryDHGIfn4ss9cbwUCHw5FXhKbL35l3/
edSOwCOLz431oFIRRUHg9gdeXcAX4cVkXNQeEsvxZwPTxbP6oE/YwUCVzB8s6xOpQGkabrW1ntZO
qsvhLm7neLQHJaFXcM4b7TWOrWNeZnet/eQXpucbd/74PtBcNd3KQjZm2Vavh6n2fTn3DcMMksiV
pW99/1hXG9nt6rrhdqFMJUStliaWsl4IW9MpPifFMdOfZ3CcTvNBGx6M6REg9Mbzbe3CFGz3/0Zb
fLh5qMw8tRmRr2fdPjGsmnOw26pqrkUR2GehPibW5+JzNWVI6wH3zTNmcJ5g1f+xYJY4zulqIEeA
67OQub3+MgYmJ7oeORxn+muXPmnlz2wrW1q9Mi5jLK8MrUYMtvH5+jYmRF3p4Ul+KPz02AbTqfTn
e6lrTtHQPuMj92g74ft+wNQqHXfSPB01pdoHiv0yd4/SVp6/tiwhb2gUFxBofKOA1iSNPElZkMD3
r3e1csyswou3SKhvzBp/TfHvKL9u8os9rvd+YyCvk5yV+i6KfypjeLLsk8N+H6f+aUR2KTQdT+1L
L87BCmnDKVS8zJ8wGy3ddM4+DZLl5l171PziMJct7zb9lFTSPojrfWtpj45cP/hV+tFJfLdvqv3t
I2olb4N7AruPvJBHxFLfpFQGWkNZi0xcOQMWRkNFCz0VcumWmt9aSgNzmB4f9zmt0mWqm7WjPo6I
N53ltjoVdvrY1FjE7R3kHpKXTts1PYYpqbW7Pb6VRcD6h4kP1wjG2ps9NqW1amZNdA6oaNd9eNBM
EB3FvFHF2gizzLCnQE+aLmt5sbT3YR/vBL6oRVz9zwdDX4J3HuI3GOWIA+VirfEhOyUG5nxuWD/7
Tn7dfH2vLAfaHr8jiHFeRKgkp2j1hrdxOufv0Cq+z+zxUNfT57mTD7cHs3KiY1qIJis1XVLdpSK2
X8+wZlUe+mq6T/poZ0+Ktk/HedfF+9Fs0mOP+9btkCsvO0LytBScQtKtxTsoGlDcUxzmbxj3OUip
Ohn2cQc2y8lPFH82LpGtaItrke4JPnuSGp1bax6PfmA5OylzQOhn42tnYCGLO+/W03kl4xA8ZPB6
JLBCzPj6+zWlXqpBwcu5qtUP+RAelMD3pFY6jbOyr0opEuVBadwS7lhdNjBCuWkEp2+p/ZSqWe0b
jUFVKB7+HY356KjhbkjSwkvo5d/+iGtbDYYwrHEWD9WVxRtQpvKo2wkvTSOWj3Fx387JPqs2Wptr
uTGEjt9RFlttqHqgsjMTGerdEabkofge9kfTPivatzQ75hauQWboBs3kNX/q5cGVgsiCUFzBF5Wr
ZbFMMQ2RTKOiDafNr3Pw/Of4o8XfX+TgluY3bT/w94PopyF/2zxExNwsHszsagCdwMy5fZdSPr3d
WM6El/a5KavvWQh9dVSdLUH9tSV3GWSRorVGlhZGCXwuUu4oqSahzn56sruft1fb2iamG4qSDwJ3
0OAXYSa8MvO0YyxjfDbr6SgHkqsCqILtJ8VbGcsvfNubmbuItsgIw8TqfDuhvBaHA3oxil+0uykM
FDiMLTanndrvMzlpPxXQrGar7gWyYXjfdbmxG5Ss2Q358GInOIvfnoTVD/r7Zy0hcvZcFxZQQap+
USB5A2TIQ1LL9UaUtbMLZAwazZxcTPZiWfZdPrZtV/FFS/1jkSYHafTdSB1cs0OjWXdLVb9vtxQl
V74vxg+wl8gTkcZbstmVNlRECYKTC+eHtk/eNU351HXQIVoBaQiD0+2pXDm9ruItLgXLzsaqqojH
V3ZDut1W8DBVf3EeX0VZnJEhhMYiVIhSOg/6iAfxT5SUOnPjTbY6Fo4o0Exi5pb6Yzoqr4lcUbzE
8u6UGvGd6sr2xqJ4yw1SELfGDAhlaxmdOGcxYR0q4maicxA3cRcf8iC6a6QweGraYj/FkeJGSV4c
Cqv4mfRJco7NikqxFnyZam2+a8ZuC2P4Cy+w2KL8HrQhkRKDBLAsYJiBEelZyvUTOOm73Kzu5eB7
mfhfoig5OKHpmqV2TLT8Ds4d9B6XR5Frpwcc1o9Wkgjx/69ybP64vahWFzE1XDzVDcHFXBwb2GaW
rTw5XFZlcd+n6kmee7cKjTsFKfc6Lo63w5lvz3duJaGdBUxF9B6ukwwlNlofNw4yN2zo4c0Mu1T7
R+s3ar0rhw5RyNNAlYEqWNp3V42ux91MCRTb7g7nG8PyIFhu1RhXstCrKIvzHWCKnesqgiq1c2/Z
g6c32tGfnxo5dg10ONtoI7FY/1S/R7X4VJrVxOTYESUao30Xm+VLkn4r0yfZRAI6rDcy0JuDg6q7
SCQypdZ5mFPNjDUV5n3iRuDK5X+64jFRQ2/zifdLNeDN3gD8wtWP9RSVqOuF0ev2WNQV8Zw2iPZx
ZlVYqISFN1WJ5E59Hn/q0A7BEypJ91UMsD2wq39GrRmw1Y501L0aH81dpl5vq5/TSMUzCBGmmKM+
81h0jjePw3cjbTCxUvLPYTglOyuL/XeUi2y3CTUEkZLJp9I2R9Nnpyt9r1eC8HEeAmWHCXTilVWK
lGXVQ55xxsLTR3M8KyGYVx0R+L0SDJKb67UJ1lTTNg6y1U0DqoOiJzAZdAOu54bNZHeUCWIInM9K
cNamUyr3uDf9zd68CLNYz2bf1mYxESaI/X2tvdSD5QXq0xh/vn0GrJ79v+MsTQfUQJs0XyWOhY/I
GOH5/FBQk7sdZHWzUJMwONgAGC7PWr0ZuhZCL2W4+oOTyhhsdDAVbNd6NbfglKuhLDjz4l2N2tHi
86TAAKUIe5QzmisaSIO8sdzMwgauvK/MvznZeCrxDoUzDirteimoc5/5+kDZv+vIWptEt7B59l9u
z93qB7oIslgI2NRntSWT5Ofj+9Z4NYr7Mgo3zpfVScOfSVhc2hBKF5MW8NImMSAzhqAWzrU7p4oL
Jdkt5POw5fO2Vj/CdApYMSYoJATG4tYJSjRjZk4XGPaxjr7R/N4aKvkY4MGyC6Yu8miEP+j2pO+m
bizd0VbKv1jzopYIrIdiKvWk6+9m2mGZJzX9kipod3liulb+o9I2vtta8xuuE7OJJRWNv2XzW6tA
1YYI5p3L4V0qw/njtXtu26exS91MrVDihftU6J7GhCfZc9zZh8Fo3dF4svCi+/NFxIFL7xlgqtgb
1yPuitj0x5DfoiAFuSMtrrwiTR/7ZksZY221QqIHT+TAO+fZeB0I6UJfhQUenftZfZ393NlrkdTt
IvbF/vaQVl4ZXE5CEMJBr+0tzLZox7C0kBrzi+SlL7tzOT3m8l04q17T/FOET9K8Zcq2dg0zg79M
jYUg6GIWjbFLxroZedgkwSE71U7uQg2cAtXzp8D1t0CEazfNZbjFMg2ztlBrReGJEVl3ipN9wiCG
6rRSubUc3f3FbP4e2tIAoFcLcHU9Q7OLz4De3HBAfcLBrA0JjGctnHfyVgNxrWkKuJYcgwIQQOXl
mszbKornSObVMR4MJcHSndbdB1sZ97aTuWm8C/GrfqyiLW7gWj4KcRoZQRoKAmt3vURzRTV7XElI
sqso+EnBoPWEVdJfnDGXURaPYBR+5qEfGB2aJadS25VhfJjbLcm4tSVyGWXxqMpSRB46zNDPljp9
UxtXU+d7KBpepG/1R9Y2Np1/KApcqryaFnddw+IIdZl81ycnPjVZ9gPQkuwhg/sXRQqYCORXAFy4
rZciEmNlZ70vMh9zttt9NifhLm2qLfL+6ir4HWVZQlanwJI0nVeJpL0iVuZZhrRx5q6+MGlZAP+l
UWK/URBvcz9RtJbKllHtHfsYtIfiRZbeVwGyEO+c9rUb76b/gIwzpn/iIPfS2cuKO7V5ur2z1+52
hNk5JGk2sNrFErroBGiz1LVWVYKCSu6iITiExV0Vve/N6aCFW/ikteUIwoMTEuoQEODFiSVZdd2W
Na2A3s+OfeN9zdLAi3pzY2ZXh4TCNIxzGKbKUvOprlozxWkaIA+1/lk+W8Y/SU0Fxvha+6fbs7e2
7LGTRPkC5UeRvV7PXobjV5gIxFU+1h/MyvgQFu3JkF7/Igp1CCAcwKIgr11HmUL+agsq/Jy16Efw
sBo+WtOWi/1qBQZ2I12nX+LFzuL66oZEbsaUPsZY7ytKGhpSqobzKTFtL8sdN51OTnY0wyPQVzfX
7iXZOtwe5tryQAUFBVKgOTbCw9fDTOQ6VvuJybTquAP05Rywm5l2EOBrN5CCcIPi/jacULUiFRGY
PPryi1mdO8nPSofMuR0rr2/hcFUDFrQPslFu3J6rkTiHaTTYWE5ZYhVd7LG5c6ygqsFr9AOVlLQD
eyxH9X4ECOP/qdsI1SEZSxOoMKDKoAMuj3xbKvPGIFdPBnrSsaLFp7zIEOUzI8e1rcQ+/ulHu463
yOhmoend9B1NDAkQmfNTy3+y/jehtm83mgiDkBv8Ad4GS0m1tq6CotfBhTC+73TYn/ImfS8F6Rbk
faUhhFgdVWLuMY4Qfckj8nM7s/OA8Shp7qpB6FmZ7JokwlUQkzMijeTEp7QBxNF878q7trT2tyd0
JfHhFwhVJtSfTe2Nmo6cNzpGa6yWNNq3dYkdKulWvAuqjC0Zur4eej12NXq1Nzab92vTjC0DLz0x
yW9Mmg2L0ZZjSyWpk/ZGfbK/loDjqOoAX92F07/jtKuM3oNkrTETXQKvwr+PM/XLxhyIJOu6wkQV
mIcmuEjBO1z6wcpOVgx+zlcI8hZInO41iFSPyV40AU3/vutxqu7O4bzx0F39+lQ6EWxAyBdU5uKl
i3k7aEmJ3aNLhivX/yL+sg/D8ag646ELi4e4zZ/S6KAqPcHTb0Y+bblwvL28GDlPJIEVpH+9RITW
Ze9XcSjz+JyG96jFHlSn+cGN9gW15Iem179uzLQ45d7MNOUJeqAItWrq4tDtZhSUHHwez7Vc7MBX
3EfSELhTaX8wXuzYa+Qv9XhnQA90E/nH7dirQxUdUBB77OslLdDiSPd9S2GrhTsbB2sURzAGd6Wo
86qtNuLbfE60FX7HEkf0xRGcmbMWTJYO8byz/20d3Y0U6cPt4YiZejOTIB2FTCKTuSwtTXnd84zl
y81ckFor7e3xWPSwJ5TXSHqwpc4tij9OPxgV04dVFrwTFuz1qDRznuRwNrlYDPaH+Q34uqJ2u9vj
Wv1MF0HEv19MXVwX5ayXFqlw5hT72DGDfe/I7twksVtabejW1aYw0tqNSU9c/gVZVUGAX8esY0zv
pMyIz6P6OZdD104+W+O3gv7nn48NIi51Hg3VPTLG6zgR9JBSrVn9IyPZ0SDuz5Nv9HjO9ZGnDsl/
gJYqGzFXKlyUt6gNw68QN82bdMAP+ylzQB0OWK18GacnMwSjEgWeljvemN7b1XNmbVCT1iZUp8GJ
XxHLhNV5PVDU3/pes9X4jLSDJHl+THFJetKLLSOttcVyGWexWObERO4ZocRzP9Y/5OJjk4RH5wvk
rsMk+c5Goi9WwXLHQUKllSwKPaa9+Hr4CqtjPmTJuZq/DYGPSO7oltLHTrpX29Cbxtfbi2XtcrwM
t5jDkjuRxngOBHAw3GJ4tqGJbLLU1k6RyyCLCWwc/GTSWrQ4ewcw/pM/pDtlfDbGnWPvE/w95U0M
zNplexlysdlyqR3HOidkUBzz+hQHn2GFuj3lHan+0jZHxfgnnvXn25O5uiAvvt3i3ilhmI1ZmyY8
0iAdKB8sbnhFeZy7rebCW9UIYZns0MUVSohk+ouCTteoid/ORQJl5VibkCva1A0Gp3K53B8nKTpG
hrkf8eitkztsGw9KNu+LjwZ8iFku3sl+t5FkrC0jmFn4tQtQ3BuvhVFJW0My6uQ8yQ+W/kLCvIn8
WZvcX695qtjYri2HrOMTHY2pkZx5P7lK/1NQtYPGdFVla3bXlitVbGrYFu6l8HWuzxVEzR2pms3k
XKSuHt4FvfKuzQMsqlO3zu+1Ofm0KeEv/uRy1wsisfhPWDssXhy9pU1yo+nJudZGNyZD32xwruBz
BH9T3OU8DDkvFwdLXTv+EFXU4+3g0cTnNJYeBLJ32GEeMb9TytaTNaqCL0Ae981w6MyN7vHqELnY
f8k0CKDm9axWoTSWWcANkXR2fghL6SV3/C3w+9o65H3xvyCLHaiH0RRAAiLX9/ODVidubY3eNg1z
I8yv2/AifQiaymltjVQ+bdS7YHymjnLaXoerUWjiC0Y9YLRl8lWWzmArmcZgZkBcuWIjKJQr3yWn
2yJ7rF06PKwBOMPyFfjL629TOh09B5vUpJRSb0AIOXRoQ+lGyJPMUY5dE8huUIYbslurOxqpACiE
LEeEGq+jBpFBdVgW93d9N0kW3inPc8fnqv5qeEJFAyqcDDFiUT/Q+Fx1LoYH5OcUa9YJRo0R8zSI
tENWTEhdbOVDq5/uIuJiP8tAnXGDIImtkulOq47dhK6NsZH/rH41ixcABAEh3b24BIQLkd/2rI/E
/AdcXXMw/Dtl+FyVXD710+2rbXX3iqKuRjXN5li8/lZtmNYZFVdastbQPgWZKj0WWdXtb0dZXRGg
vzASYSm+0e/vDfRWq9CmfKVWHoV9D+A90lJPxZaFubZ2xkPRxeQO0Q9BYrkej8yCn1US8rPdDPbX
VkqM3eSjWktHNrz3Bco4ngPeq8F8jqtY9SCjhK6ud+a7spf2lNjMnZxm+qkalZdQUizYUWp6wO0j
vVMmDWqAX847vFfwmWlH4wCfRHbtiFJLMacf+qweXCvpwp0equVjH/M7grFT0Hcpo9OYDpFXmAAT
5MKc9vSUk2NfZOG7gL/sajEtdwey7MYNLjbb8gYS6k88vuCakVJcTwjE6MoujFn4jCYfp1b/yBva
fE4TnGKrMgi/hlK9Ze27HlIYCvBuAKK5WL9RpiSyFuOUU+4Kp7kfra9B/Sppwd1gvNxeV2urF70A
B0QvFTeIHNeDSwyg7E3B4PTKjmglJp9qv9qYwNUnEF2HXxQECCnLch5VjlrppAnjH1s9je2XxKmf
ZLrbznisnFOWD66cVm4Xfbo9tpUaN2fzRdzFnRfxV6XeIXcIC6l0Bzl5mTGleSwNFMizMcifgzyI
UVEcpt1gG9Kdryr/5IGi7cYpK+/oOP255Aw/COUVAO5U29AWvJ5tqWmUFvct1nQMDLW+SzPQ4Nm+
Y/S3h752XJBuY0EtY0LNk+k6UBTqU+I0VnJGG0imjKi0rWt9D19vR1nNnARKBOaP8BFbSsOlhpXE
/dAn5976t95TCEn17quUtyd8H1Dxobwz2Q9Gj+AnSglW6vb5lnrQ2knPQ516PmcsaKvF5uy1Ht6L
6nNa4cgZQ76q0UUpq88TJpaNSbJYbMzs2v3FrczDGmI8ifDiuKe0EOlKhqmTEqGV4cjRf0Cvvs+S
raf1ShyFGxn3BdpaeM4u4jR6b+Wm06fnrPwJzAfGQDls3JIri4QWEyh4AoD3XWpDBlGS2JIp7IJS
6zD1DwLo2siv2yAfcWUsTlDRAMQDDiMz2riL1Uh1pNfCho5WHL9Yw702TN5MV99BCVYOd7m5SyOv
LvZDigXtv3+R+F4FFxN9kZGiCzLHJfv+nA7+sTb2g6we7flweyesHNhXQRZfa+yQ1zRLghjlJ47t
TPogj18Q9XY23tFr7QKaj6xzHhsGzoSLqQx9ubNSCfZ8CUBZc1F69xPwre3nJt0HlVumrmVmj5m1
AQpfWyqXYRdJgWpKTWpENMit2Dq0I2iwZFTPitl9N/twS0BuZU8zRsQ0xRtekLyvv5jJBws0gzEm
qnkXN0dybSUPDunJMQ6NdfzzL8c9S2rPpkYdYNEX1CPfN0qB4Gxwf4+xuOGFu2+K50geoSRv7LjV
kV0EW3y9LEUOwO/BTWjh9N6wmoeg+2pa/S6qK5yzksOgbyn7rH44ZCuB7Yv+wrJoZgdk/mUOKjFu
aEZOZdUeOxNAX17rihsDzjrdns71eDzLcMUFR75EQTqxlOpOD54vUO6+3cUxR+S4Zc6ydq9T5aHb
Kcqp5MSL3SZHY6A2VsGjTPkslyXeD5gsRB/V6p9Qvxu6u0AN3TT1SSRfK/2U1V9uj3HtaL4Mv8iZ
pjya5tQvUTvAVMIFtYf1xfyRnu+H23FWMnGGKfxveHySuC42XYkFeQAWAGyk9lWXjXda3J7qDBXr
75XylMbZvm//2NpBQaTyIuRi6wXgG+jTAIYEsNTsoPm96i19z8ysNsa2dmBeBlqcyoGWSbOS8Qmn
uD7iYLErMVtrbfzQNLNyJXQNbs+l+OHLK+gy3mLJzJHkg8oU6xKuU6R/6Oz/3A6wvih+f6zFopCH
zlF8EaD8ZHShVxYfdWPjEN5aD+J0ubjJqhiMVF+x7vIOgaQ0eta7ZifLT5A/tSRFQuanFm5V/FaH
xSOEF6eJ6ICxWBB+JSf+rIiyUWP9mPw+8XzFfxjHLRL06vfRyEIEO1KAw6/HZlSpYeetaMWOL2Z3
koyPf/F5oC/g+YheEuqk138/CruCZJ923QANLTNo/NBol/vicDvMWvkZyODvOIsM35enRDIHKg+S
Qij/kCXQg8Hq/+SBcRwsla5TpXtpbX8Fdti6efNkJOBD1PGcCeomsO7bP2jtPKboLMoGgnm67LpK
iElKxszviZ2XpvzRkuLpw5OebOQlq8vkIsxie2WBObQQqyi45HswsR6eaV6abnXLt6Is9pg16lMe
FgxGQ3xvF0nmcxflvbtJD13daIj6sVZ401B8vl4srFB/ntlLCMz4zrt4cmxPyxBfrRIcKopuqI+1
09h3hVrtJKXeGuVaksDdRlUT2CNSzIskIQ7pYGgZXco0nfa11d5FRusNTX/Iyk9qcyz+nPAnKmS/
4y2uGWeEr2NJxLPQK9KlxCsok5nll9sLUczZ8gC+jLI4SIqyUXIk9LjMzJE5dB7mxnk02/a+d8pT
nPx5UY7OPBwGZGsFuHdxnIDdc6aY/8+1PstekQWjp43KvLs9prXCBnUh+BCoHDsYTy3ClEVBU0vm
VKmMApfdk1TsatWr7eE4m/luStMdvPod5LCNY2ZtV1/GXWy3Eo0ZCTgAqNjsvdMf26w5OBBcKazd
HuDahruMszg1JWfI216MT21SN5a+y4G8txPF/YsoCKoKPXuEspdvmqFE5H00JLrITnkcAC6bmb7d
al1dgBdRlsvcQZxBnhGOMZTPJrI8LRaGQyrvi+m10V5uj2g1FjqqCK5BPAIgfX2ASEAr9Yli2pm2
oIFSPCIvWhLJO9xr4yNpj0EmnjTH20HXPhYsUXFocQMpSyh7kPsKCwFbckV/pcrkpT1cuL856HVS
e6EHiDj/EqrlM1wctemKj7ryvjfk90FrvB8nZyM9XB0LkDghb0T1avkqCwZt7Mq2pNcvZwJZg0Il
Wv8bfbfVIGjPQzxCDp4hXX8lrdfpWMoDY6F2Vb2Psxyvj8i7/VV+ae0sDz700Ll8kU5AIGexFuSp
0RtLi9KzXGN5nvbz4NWz8lWZCrlxZ9/0SRAySslmE+5Hv7M9ENqlV+ggiOTWv6cLU3qaNeXHWB8k
IIKm4wY8gHa9NqM6MvawpiZt/nT7V6/dQfCAwYnJXIPA066npu3jOOhr0r7AfNd1L9DBH9Wmd51e
qBq9Dlq9vx1v7VNAcoZFKeTqOUmv41VyUBSdQgs0wz9w1+PA8k4DpOA6dbxlibIeCnqwoLPKwGav
Q83p0Ckg07le8axrMssL0UhytrCVayc0evH/iyJOiItcvdboj6Q6URo139kJYttT6jnd99nsPv7F
1PGlTCaPgEvwVKMqKIcLNbw2+m4g0B48bxbwVgcDZYDaHSom9MqvB2OmXTWlLbepEb9MSHJaqHSa
zvNmJrKWd6Eh+L84iw2pO00iqTPXWtZpe6OMPF2qvEpCjGW0vXCSPQcBpjHcmMDVWxweCxAKmBnC
Q/N6eFMUGM00cMtNKDiH6eOArFhQemM/nMw8QsPtXzWwPGR/tuRVxR9+czSQ4gE/JT3HG+s6cFmo
MT41nNhpHOOU8BNDl7+4WoVDzH8jiM1wsQxBPet12JDJjv4LnH4f552h+3x7Aa5ddiBcaFcD7ARi
sBhFQ/1/iiQQg0lpH+ZicEf90Q+Olg6aFUf428FWpwwcDbUPOBiAWK8HFJqQwIOJ+8cOZByps/yp
KNINqsAvZYXld+FPk9LRauVUWgSxRrMe2jqmTWM8O/gwIiHZRPeH0f4uqfu2+Kx/jHVPTr/49T6e
XKOh98hyGXcl6i6Jmh9uD3ltfiFpskCRg8dVY7H7OqmdpzEF99bL+T7PntW+2E1O4trZ87DpJrp2
OqLnpoEOxPCCjuD1/BY+oirIs7Ik7/BRdyvnAVrNxjdc2+ZiswmrJNTblsn5pDilP0JnP3ct5lAx
QPcs3Ze17Ca9UjOsdKdltIMNadwIvLZ4gC8Jfzbmkarv9eBaM2mVisbqWR7yjznfbBiTu7/4WBch
FkdY0qHmJvk8hGXbQ5D2o2I8xFp9yDGQHi3N+/8FW+y8zIbkJRmgN7T0kAzluQ5crY4OgT6eUW3Y
CLaWElxO3uIokbpRaWJfQEXg1hrpvDMRd0iHbG/575s036equr89vF8L4c0+pChPLfkXp36RhWSF
U4MCaOinNDzj3HzKis5rpIz8SA5V6Utu5nXspja2Yq7cKYD8YqVpd8VUqD/0rEUIPkIGsYTQEXb/
QpxvnrIpiWKYFFN0KGc4doVfD6+BU2eRazW+/CkcrcgXVAf/qUsV22dz93X0ICXpuPFCXd1oeL2D
egbNbS7TECBLSdLhFn0OMJTnSRW0p0HZKiWsBtER66K5D7p6qaztB3MgTxNHh+QnrjoDUK9cWf9+
+zOt7irAzaJ6Ry79q0l8ccdkUpqbRgKgVB386F1kzdO+GI0/F4gDHmfJhLEhg2IsdL13Y9tJIpw7
eb45L0n83gprtw03brLVkVzEWBx+Mi6Deh7x6miGDGHdIpfcKrKb3e35WjvPhcodJiIAAd7oK4zT
FE5mCogyjbIJA/Su8VIrn++kfi7eSYN8Vg2Y8rdjri2Ey5ji3y++kdLJedy0ICGqfDjMcvmQUVtq
6vGvhgaFG7Y/jYRl01qJmqYeBmAHoa7tfDveVbG+U+X8yelkjHU2hB/XBkXlBWt50KioiSwGZY15
EKQtL6uqeAKFToHC2Etxsb89dWufC6UZ2vAgoriAF1HKSMuNrJeYOgN2ImQZzAxz510vZ+ey2DI0
Xh0SiDVaZwK8/Ob6nSPeCzMAER8DXgUf88FyO/NvRnQRZHENSqbp8yRVuX+L0Yt7rFGiw6zBTvTt
ndY9356+9RHRvgJjKDgX4m1xsfKKCS5CFbIkerkWMPoxqt1+/IuXPCy2/wUR3/AiSFw4yYDWD6LA
yGnEs3+MemNnyNHG8t4ay+I+6rN5aoIaoPVgxF4J2cfOmmO0Rd5YO4UuBvNWddbAILliMLbReH3X
oI6/0UhaHYfQqGHzyCpb9Xq6jME3Ct8SSzpG7sT5EccJyidbad5qFBNuFARjgZhZvOmVvGqx8WIc
hvwzrx8CiF7k6xsp3VaQxScpoxRtxdQG7i+w78aDMPPYZGmINbrMQ8AZw9QD46S+9aHHysNuMkBG
WfhF637m2hFDv2rLm30ryuL2USY7CsMh5DhTHvJdHStkNk99v7Ef16NAtgKGQwVkyYOuex4TeCGk
58bIT2p4n7TOQUuPTvH99r4XE/92zn7HWayxwI4QCiuT9Czc3FTHk0ucHQZk8ywsKLQfKXIRm/f3
GqFTqBpw8SjibpUXSUKbIbKKMWp6zuenWWANUUiTmru09X4RWGW30V/L+VOFyE6l6fvbI16tI/DQ
Bs4EQBfQplirF6eQmchK48RUfUvdR25bTo96NL23+mafgWyaHjsjcIFikFPmGwfTykelZYozEVcU
sJllBX0OlXAaxyo9x4Nx4p2vd9UhTU55fLw9xPU4No1gpD/Qq16MsJqlMq6UOj3buvQy6s33frDu
8im4L8hzN3b2yr3LmH7HWpzpapUYU2ERq684B7Oo7V1Vi5/qNHlORrBA1Zagz8q5C0JA8MFF1ZmG
2PXnyzStagqdzyeHX2arc+34cHv2VrbEVYDFiFI7bbSx5XKfEYfv9lhIHYPszn4CdXEw6+aob7mg
r4+IIg/0Iyp3S8nesm4NJVXFfRWYr5JqPEHA/HR7TKsh4E8DJMS8h37l9aSNjexXksw2z8fs1NvG
IRw3MFNbEcS/X+wqvBMdv0Li8GzTu6bA2frlxkpbuUM4Cn+PYbGqw8jUMhA96dlUnyvahWn9Hyr2
G0HWPj61U4BtVFEFvP56GHIt9zqlfPCcci8IJPh9T85JWM8KCyB9eFYm+aOhhqfb32dtx16GXay5
cWrTIQcAdg79B7l5lXTqOUi6BVulzLXDj7T19/gWt/1IuSc2VcYXCxlVP1cR3m1hM/ZG9JQaj+mk
PE6R8y0fdJOGh59tvAVWqhNX4Rd5QKD0na6WhK/9xzn91A+DO7vdVGKSjMWuvxFtfVYpkPF+E1Iw
i1Uf9U2YlhrRdMSx5sZV9Z2U3ufGFox7bWVyoGPdBNiYB9ViVGloNVYgznX4FRxIifXFovhi51sH
xWocwer7P9LOa8luXOnST8QIenNLblNWUsm2dMNQt1T03vPp54P+mXP2pjCb0xrVnSqikgASCSBz
5Vqit5bxbJ2zpogNZUn+1Luf3Mg9DN79VO+1Acg2spCgR3yZrhJak693gLYobaj0DMZQlPJQNGSr
lNTak62RHRvwynLfRL6EZP5mMy99qVcajKBPnWYfwuklVN812kNbjAd9D1spGxCBgySboyLGsiXo
LZSpdIpey5+8umoP4Nvhl66yZSfvJlsbABpoDwMrYodtfE1ZdWtMQlDaaZLPvhF+XfXkkHu0yd+O
FLKJA8lv/MrkoHG4uTstRm7Hvc5oCu2hbtM7AOF2dNZUJ/CyvTe1bOZotgT8wDpxT9v6tZFkzWqN
xVPXRCfKuyIbcXs0Ugu815kzXacvYDOaXFe4gcbEdEFUo9SLX+5Vj2UxAGHk/1jYXNeLepwtIyuo
63bfu6x4KIdXNf8UOflOBJet/6Wdzfqng+FNrTidxEhEDaeFL2DnQSgbCwhSUGJoauNom9lys2EZ
Mjqln/TQOCstsuBdfFr7b2G113AotQTRJwB2cp7mL+Gdi9O8KarWGTQijaF+rpp3HvfyxEh8r3B2
3Fk2bYDkgcj/4jLfVpRjrw/R8JzzJ6d/6BLjnrXJduOmzMsujWz8uGr7rE579mZkW1ztH7p+j91M
OgwD/jT+IR69ZY9IzSEchxELE6xOPf2fnfVzt11yz8gm/BuRpth6wVyZCUqVw6vYL940HW5vyT0r
m6vIZI5R1tGo/lSXUXXIR9cJZrfpYKdIvZ2YKYtldD9ZQvdQ8MCIT7nwslwNPaVc0+LJa1cbTcl2
+tFFtevHsaq8LGX5fbQHfcfhpJ4NfgHGNkF1us0TQjNN61ueFcRpRJPp1m0zKBjL8WBPP29PpMwS
ZHc6XoG6029KHIkSK01V0jumWYhxlLBJvkDoAn3DThey8N7NEx7so2hABJEr9Hw2szguc1lbRSEe
RPP0mH2vpkdQIcFgCM3UYDfNIttNYN2p/0NMByHSJqLCxLCUhtsUuOHir7bpD3ulatktkcojcYei
EmfdJs7pHYStUcuIsib0h6w5lvZfyVdol1xUxPZ7uKSXYmpmonoFSSab+HoGi5U7QV1U2Au7d10R
v1SkdCIVjvjUVvw5/zsqX6fkpMFN/+9d5NLwZirbkVbGosNwF7dnJNn8JRlPYfGS7+FcZJsaegaB
LIY6gTndjFCt17kDBgl0mZEkwTI8jNHr7cHIbYiaDykOAzvXNgwrjV1gtgV9ENF6EjKCQWs4r9ai
RcfblmQeLzhz8BASKfCIXFuCeLPWyhFL7txPYMK0kZujBe7Da2cVCp2ofx5Cu7lbm177to76XmZe
OlLBaIDLcKHc+ksfKblLRpVlc+vAhaOkWgNzDwAlCx+0Mf/HyMY3FHciZiJZ8pRE0zmK5sM0viSu
/m63v1AWhW1Uq2hdgd9b28KG8gzCvcYK6XGNEddtnzsXGmFV8Y87B4vMDjFDpDOh0rO3+B2rt7vS
HU3ilB4d4vJT2Lya+XjqOziCxp3bmITIW9fh3xKlDAeAxBYAORbJmKCVIRp3hydntGGeaKvALdEI
6ePjAoYICMN8nryfWZed4kl/6AfrL0+fgybbIw6RDhx2CpdDh0Zna7Mx1HCcBj2Ny6dBfZhi4zSg
tOCUj731IZzM+9tbQ2KLawh5VViSqUttq7yJNS9uo8Jfq9Se/bZZVFjPoqJAUxZUo9MVFSxaVb6z
HzWpVTA4InjSnG5t3oxW4fSJEbXJEwi3IPxcWafC9mfPb/S39LIdPSN5p6XPuTLSQf5tnnjya1+0
ajj29MKUezrKko1jkBlEOQi2B9rpNhvHnjxlsEbIc3WvP5Unq4t9WzknzV6LsdyOSOYSgYitm1Oj
tKxYLXXIzOcwbU5A7zofvc/5CG5yugMr2uzsH8m5C3cFPT6wEvPC3J6KitJNq8dEPy0DyP81C8vD
MFv6jhVJbLuyspk9uhMThw42pI+XDxNionFyKu18x0ulRmCkFvUzQL3bLNtUO11sthPqfG15dvR3
RU1X/x5rqHR9LowIp724XdZFyT3fHclyAUpOP4bGT8QRjH//JCPnI/hdgbnBarzxfPjw1lpzGMmo
Gw+Zevy5LoHbZjuJrF93qs0d78rMJoQki4VaYwjVe5TFQaY9ZPbbxFTOtbUEU29+gBMHWtQXrfy0
qPceDfVeNx/CpjuY+hvYOf326M30BH9HeR591Na4Yy8/KVl3X00pYJy31j1gh+NQK8ewe3b35D1k
qw0VnJClAV4Nv8T1QhSVHo29CYWwMpw51IMs487Ym//+MWGI3mCIG0DF/ZYYmQuN/LawUhpBmD94
K+xa78L+i+l8/PchlkAODpSsCgUT4XcXfqXNDuzcA9lTy1pBNLjRj7ZP9MMaFsrZgibl4Aopnds2
pVN4YXPjy2usTHk3MDiCeWAX32ftIfkD7hoaWKH8FKzjFqi/63FZ/Tzpek7XM2lGvy+e6SSsnHN0
uj0SWRQDuUho5qVMKkPc/S9mb1ygHUwcWtSTMvTz7u/YON82IKsuGpcWNrdDZR67XA9F97adncmm
nuy590f1Y643x7kwKBg9tNaLOR4cp/LL8d/XQbDu/mojADC2zZxEZjuqaU7HrNNE9BHkZX2IIXTZ
8QeJ8LP447z5iJ5A07xNmLbDsuGMaGkYVE5W+g1mtCN9fXf14Ge+2SUITjk+OdVyOUAD8N6c7kjj
2tl4AlmMrNNh2c1/ya4Alx+08R6vmMMuikDSO/AAtCCjZi2YdScwkYRa553zQz580duCD8Hsam/2
oBXHhRoPJWuMBmgdZoeVXvIs/Ct2EWp8Np7Lv2cdOpPxBGXzaX7W3qvLKdIEDVOOnNVth5OO/OJb
NnuzSRcF1VdW3LYPzvrPpNDAX91Vtl9ne9UpGZMLyF54XEiaQzmybR7KDVLc1kQDRqi+lKkLtq73
M+1ZaR7CxTmFUYKiycHxPtbJca7vFtFwP407+QZZLLr8hs1Kx1SlzEJwxy1RcRD8tpYd7Mqwik26
PfB43YHsJv/sAem4DhNe0i7NvNIuAfsOtx1df+jKh6n4WzWexvG7He4VCcTf+80ed2ZirHjUbQlq
rLUuvdJiYslDNglp4hy5SxQm6Gy47S2yZANUeAgHiPwGd0HjemRRWocKJV/aw7MR2bn3jeYEIpcb
JnXgjSC7CFa8DN7vmBUB4bcBQk7A259XAffIa7OFkaUO0kaCVNc7NWseIFQatj+m1teestR79tZP
Wrk+pDv3IxkJBBxlkD/Y4gpA1u3arqbGtZFPcOR5+j8pss+JUR0tC+nC6rGMo0Mbm1RYF7+PYCVa
V99Oujsu1jvPQenqXnzExpvmsEzSzqJ1RHW+UEYOJhpUABbfp3s88bLTjYwYEDdBjQL35ma0sw1h
glAuDhPrZ1W3UxArqbPjQpL0GNkTMs0aLy3BAXdtxEkrN3WjlCDgqPeLKVLa/vwSzRodP6MfdjuT
J9vvEPw7AhiIA22vb46bpKJ8xlacjCQom/DZy/PXsA33groskMIsD/klOWF2/eZMW+wo8jKV/qXe
aO8sbTwUxeMKEUoTaPFjvjxFTekn9hvd+wxfSTudctW+60bEzz5G2l45T7aQ6K+QleaLiLQbt52r
SW0hvaHZ1aize9fp02MSddrOvV4W5XAT5NtgtgcLtfHLslqNpZ5N2MnH8BznyrFMQATF3QGddL8v
H7pmfEmd+g8COOg4pNRoA+UWtvEfWuuAZJGue4pHN6BTxakzmP7OtwOObAIvjYjfX9zzNK0ytQkk
0NPavtTrZzPeoxT7xVGzjWiXFjZLFK68/ayKyYu9t5U9HEKaDKyielBpiCmd1S8i8Q4oIJ6Oi7dp
9qxwE4ELDOnLc130E3hN0+dZAp9V8mBVzpt0Okb5ejKNcwfxjtbe9frJSfaw/jInv/zqzZJnS6sA
XhdLDtdwdYxm1w/zb0ke9Nkf1NZ4nkCZBLMEqJ8tLIEGFyurPEIvXQwHcTdQyE7k2ukPFhpcEblK
zhZgWdcLvdL7MWbhLxJUF0xOEijZTpZcFoDg1PyPhc1CK522znPPlFUa6IrJDtz4qUJ+5vY45Fag
FubpKC7wm3EMkZkXQ8eucGbnMNJ1Lp7D87KzLWSxG9rr/1jZjKVIwib2LLZFsT7roXXwpp+kp0dE
FnT9UKrRv+cVQWgP7D3Fdej3nI23VdMym4VHn1NSviE1UMzZ8wABAsX46E+mj1ItmTDYMKkxXLtB
0oZZ2YUwwwgOgoUzz5s+7TMKi+/9bc9fWNmMh6GulSNIN+KhPubD8uKOIt//sHZ7sGhZaBbZClLH
gnbXFPv4In45dtb2TshC5bCTl9SdGiuw8r9AtdVmdtTGI8mW2w4ojQwXFoXrXFhMSidS4oSN1FXj
IdT10+IhO+aO0V3Vx1/acC9rK3VFxOEQXhXanr+tWJUVTSY4Z7Ky9fw5bq272e7uyzKr/SaPksOE
P53zOd27Akt32oXhzSLGUCDMSck5b4tuhuFZN38CF/0Tf4SUGb5EIdezxdomFOLDNYTIJPSMM6CP
jNdxZ7/8wZLRiUzRhOj3mzJNFMYdiFdiBrUNfzDS+/mLN66cKtXZy/Yo6mU1DXiSyfzCb2sKsP61
g5hlOHa9Qhx0a+TrtfUOzgWP+/tIeSj30cOLn9WHwoenND879tHZIwOTbD7QJ6CbGCnvsl8UChcO
GkeGolk56gCpkvO4juq/mriBQguV4zCqdi4pUmNAtgCrkmVD/Od6sM7Qznmm0K42qUt5mNt8DKq+
MA4ujdioW6MMdnsppfZgbARbK9Zze+FLMtearKmn22Y2gJ2P2kOxdIG6lkc9if+5bUuyAQBTIbn3
S8jd/VVOuZjIonH1WmXzUQkDWBflM+kCOj0OZh2mO2+FPVOboNItVRortP09aSHvymTwtTn1Wy07
3h6RcL1NXEY0Rdw26C4XnJDXq6Xky1gMDqDsdhoXkm3uqYmnr7dtSCIykZ+GKNPjOYIOwLWNeIpK
p7aASZsN0iz0ZT2qUXZcq6PRaccqKb7SHdorr7eNyuaPiiUk9hDL01Oy2XMLStGIl7tc14CqZu23
nFyiotzfNiKJxEJ6RrzLSekBu7oeWWG3Ttrzznjqoy7IPP2kRu+thxhOYOXTupeglBwz4CrEnqJB
E3bczTQWy2Ar6oqxqvxcQNWZfDPS0J/SIgB4cHtc0skDRwpYTTCU/NbIXdetSsMX40orw49CRT1T
1S+Cul2Ww21T0lFdmNq8aZQ15ylQ4+cJZTi1/zZN7xf3bTs4flPvnV8yZweCKQTJoFMgl329XMNY
D3kxMSwvej/aIFKglrw9GlmSiAgvSDZcVLzpgb82kWZT7EwGoZaWAT/yGq6GCxXsJchyxU+69ZwU
Pyxyf566h7KXxUHEpqEQwTV+10GilhWjJkXba7fkH/NhRh+rekhS75j8QVmIKu1/LYkvuYiCI1IX
Q2rT7Br1bR1oiY0yYjjrgWvl6o53yBzx0tQmPBmrm85VRY9bE7/WxSvqJ675cHvJ5PPG6czGIm+5
JaNo7cLLK4fRqGYaVJAJOtVDWUWnZNgJFjLvo7laUCHBFIuYwfW0tUY2pFkJe/EIKxZ8F0panG8P
5RcufhvNIffh1eiR8uH6dG3CqycFrm7RkJL7ndEd9WNVBWBcojtn/TAlr2t5n1JPQZJnQoCl/tLD
M7MGTf4NBS0/fUijewjxY2DjOx8mW0bIc0BxAxakSr1ZxmVR+rZz+S7HhcFD+Tn/P7Bty6aXvCyp
YHqnCFwbr5waY3ZGxyOQlAsZfA1gz15KVBbuL01shhFGOpptyGQ+9UV6F+nPSzoFNlJSZfE2TKOH
0AhVXwOzMTcf+9b1mw9ZdbAW51xp2cGI31vJY1vvFf+k30S4YdWpKHHBu17yxajHDKU8ILJO9azb
H+Llh5Y2j3ppvGkN8x7+vj0Qlxjlb05GEVDctQRmdjPRubrqI038tPNU7zStOdXOj0FkwYpHu/h0
26FlZRNTQMVwZpLRHOPXo5uVQrOjjPbTUMdfzfSO60KA5MBdorrnbOkOfU3iZ3ieFzNwk+Sl7OZ3
bu9+ARN0uv0psjDBcEFU010Brcpm95phVuuzQngdjBcrnnx9/jLWcP68v21GRkBukt8j+8PTldAn
ttJFcNVaE10Vh0T00JgfPKv94UX9o5mj5rAmH13zkGXHMvKTsHUOWmvf3bYu26fcbrlkiPZ1Ysi1
8W5QCr2BouMpM87h6gRNH5/mqtg5JGUO9Isxm3unxStdv7YSGYthQbYL9CIbfTttFLANJRh1IHP1
aP4Td8pOtlY6LBgh4N1h/Qjy1wY1fYqgQDEpwpNJFB3fjfdNd3cc5LYRa1se8pQsJPJYCdXER7V4
mOw7zd3Jp8lCHEjh/z0Opu56HIq9DlMuwATK+ID4hL8vLyVdmgsLG+9b4zAmnYH32YhJGHR8Q4P0
Ixse4N3dcYK9sWxiaaqGqMtQl3ha3ecKCvMl3onWslfHxWT9QhtcbCRzjEF7hgxlHXxytVVy6ix/
PJTLq+F+iIcdazurv02mzrFizokulkY5NHF9Qr3m2Ng7EAVpIgH8rIArkUj4jb6ijcvYjlL2p6qQ
fZ5131t1lHyd8+iRIm8XSJ3+QgAwzouXZHAoaudndB7Prl2Mfp/tFfOlS3jxNZt97M563C8uHu8k
I9Lws/PerI29yvmekY1HVlOmebPKkKtSOy7Np6VQjreD3p6FzXk2mFbfFB4WvPJbMT1W6l5GUh7T
LyZq4+vAimJrGrCgGJ/TwTyG6f2SDnBXH8m1JtODFo+HqkgDF97x22P7v3jMr9qcKGxud0GbIIvu
CQHuSc96NSgHy9aDZMiGJKjnotQOrlotFlE4WyYfxufpJdVcOIqb1Vmhd6qM+m7QtTI5hyUk9Uev
T0hEe6Wx1x0nO16BDZCA5vlCy8/moLe1VbcNgf1pszAAiOOHyymcmsOo/NyZEeGV2+vLpaXNQa6O
ieFGS0RJucuD1AZd4z2nysf5fQ/G7pPp+ZrNZoF3ztA+3DYtHSOE1wgagwQlGXIdvq3Oy5XSEDTk
euEnqaH5o+shwG08MP3RTv5Idi+0L4yJ31+EPwO1zXGYAbfEyfptmSLj3iln8QyN1aAZYfFYoPo7
uUu7d9eXxl14d+HIJd1jWhvDqC20VlxQde7Dvz0uvsn0dtGfounURm9TktPkOG9Pq3SkFwY3T+7c
0hQ0gDG4dNMZCgDS329multijfecZR3idefFKI31LlgQcsfAsbbruDZwFpEpZk+9pkb5sGjdZ1sD
NnR7WNJUAgTHYiYBZ8Ozfb2CE3WhxakwUwKCR4gm1v+pkvOi5L7WvgMx6VcNJdO92qPMSWmFZt0A
ZJLZ2mzEsNXDIvNwUroy2v6lrh+0KvKH6fPO6MS7ZLsNL+1s3i3piix7m2JnKT+3ZIefzaCO/SSH
AipI3pQH1fkbbnibc+22Yen4APGIx4vFs2Izq96aqKmzMqte+wIGypu/wU7tDDsntdjKv40OjLQJ
Nyggty0qaQGCEIVFT0nIQjlzCGyIGL3DGiFxuZOqk0Z44CQACgGBMqZNVKnoUCsLg/qd8cGBg8A9
TdSk3eTzrGmn0dUDXk/+QFXUGUyaCYIwe7aK7wUw49vzKn2qOXTLkS8Em6C5Iu5eBJxULew5DRmy
Bpt+/SOyT019HIeg/CtRv7X0S9jr7HuoqhTW02o87KViZehR6PGorkDNjdTIb2+XIsldaxZ1o9oM
huwfc5l9kza6crqbXov0NEFwON1r88Ps/dgZunS1acMRkB7S29t2a9WNEQGKqe/o7ujjzHP1NUEU
DpSAYt5Vg3rqizPAGQGnZKMHvfmi9o2/LrUv2Ff2KJtkARiMmmD/pHkauO71QpSekVt1LlAiWen6
eYuEd+V9SHpI1bwsm45pjjjeRF2GPprs685UiNPzN8e/ML45XbO+blulphYK39UhbrWPpvF1jJ6o
Pt+vqfmmGxo/LqJj9RrvcTlINzYdCUiSAien//B62NyvoqofqJhDLdO7z4mLPsjbea9XTja5orSM
JB/pXZ6T11bKKmlt5HQIj+34GCXlg14PjKz52MQ6B0//fW21vxSj+Of2vMo87NLsJlqG3Urlf8Ws
fu4pGUZ1cVTC0g+d5rlfhp2tLDvfKKfhybB3C/TG9RgX21DqfmUms/oVRrkKbksn2Yn/skOb5ga6
UMWe1be3hM7M41jhqo1nREFlfOWoMavykKXHBYr2rNrTQJAJx9AUD+YYGK7oZNuESVVvqv8pmtdW
EyTd96iBsaLpEOp68e6GXDnVMU/e5gitud8tyV2j87zq16Nbu9/rWN15yUunmBo3cHeoOkgrXU/x
oKi5qcSsp2G2vqJ9ygywcs4eMkb68KAxAM0f0H9Ex83VaFrSWkeDkD2RUOW+H/rMVzMHxNJ4GNMj
MHezDpIS7e2dQ1Y6PBDuotGY0tiWvwV1F6uIe8hXi9EVJCHWbB+mcMdNpaMDYYyCM/1rWNmMTtd6
PTfqgYJYklSPbomKeGbA8u+Fanrfr3p/4uVlPC41/1W5X42pgWyfN/GH23tT1kRHjpLygUhwU5oT
keni5OvbMfUU3lRP4/Iuyg5tMqGn1yBLcec4x2o9WorxDBFVs3aHqIy/6uZdaD4r0PlWgiG3j+5u
f49s8i8/Z+PpMO5aLaVwaLCc9G4AZr/On0plz7dkgZCWUMClQIRBs24C/dor5TQ1nDJF5xwd79sy
t4+VA2zPplOzi944euM31R80mItG1P9Y3YTfPLfzJYMd8ql2Xgt9DFzQBetnZzb8olgDImRwey5l
hwrYJFJuUAFwrGzO0qWb3T7S4V73sk90Z5+QAnObOBjcnVucdM1gagGz+gvCtlmzKOnCyF2IB4r5
GisQBMHi1+t7mQ6pFdLKAFehYOP6e+2oEQm3fuypf1Zd/mwNP0klnaL15+0pkx1ViJ3+x4j4iIvd
sDRF0wyiTG06XbA0ryr8UOa7tTiUU7sTAaQ+eGFqM2tllyWDmlao8E7GF40m6MIejnNr3js5QgOq
ee+G8zFJd+Oq1Csu7G4OSMjVEXUCbvUUdeGPnkSslcw/Vlt5XFXi+O3plB5c/6P36MC4BADgej5b
GrKcSCjCjP3RjF/UOVDtd2Vxcse3ZfTdhT3eXZ8dJ0YN+DlS/4pI9VXc8+d872Ev9R6eheAsf33I
ZsdbtadPpqie10kaaPon3c78ej3fHq5wwe39kS1AIxtvGovn9fVovQxUUjTiPVoUHeh7IJdp73iN
dPUuTGxWb1nHxVZGvCbq4jetbR2ctjvFjvlDCBrfHo10yi5MbU6osKnMaRSjSbpXtQaBGP+s9zoX
5DZo9YfHjM7GbXexVQPXVgX+qVXLwFV+tm7lc6b/yUD+a2Sz9rnXF/XAfnty1xfBda6Oz+Oy1x4h
jRz2f41sgvtULIuZoFHyRJkVkbRzrXzUqF+v6CxV0dc/GRD8WDzayLBsAfy6Oi6gF3CCVgM01n6q
HdNvsx1Pky6NCxeKoEMBoSac/SIUjkkxjbG4oMB9P/l0KY137lyFJ4SXvP9PU+JTLkxNVa5pYcXc
heXncigOU/OygJm/PWnie3/bnFTXwdDYALm2LUFLm5RDaExATFrn07S6P5XdfllpOsMTld5ffKs0
clwPpHBi2yw6xCsKJ6InMh7faGbxWCJaEfXDKSn6dz3blO7AZ6UmTT0ebfTBgVPEh8yIniY73Mnk
SNfw4ns2awgSegxjG9RGJ8or0wv8UHX2+fa8SiIS9XSD9zr6aST7NkGvLUfGOeAn5TDczaqbnmF6
rA5x7iz+pO5ROco6u67MbQJgrXvVGM0sY1FPp7IlXEx/a6v6yVWnL0LwIc7vM+de6ZBdKYoj7JaH
RNuJJ8LExpPoOKCFhbYkG0TMZpWVOTTtckHYvkpR54Tx3VKGoFXXI+KM79L5JZ7//blyZXCzjJkd
qwtkVSDa4OsGoOEsRzMs3R0rkgh2ZWWzCzuEVszSZFhL9Qo7f33SECWlxFDvwTZl2a4rS8KlLvY7
94wh7SmOwSnxPrZf6mQ6DMbzepdZ7+DMO5gVojrPPfjbYdwJAv8X0+CXxMsVIubN2kHC5apZB81u
Yn/IOJ2jmm4b3pXnTEuOLsQGkJ8/u8v72dbfFM0e3FeyHxm4Ta8ZEEjvt6a2ck6BFWeQ669jccj6
hwykm5K/v70hJRdLCvgAw4H4QixlbM5tt84BU7tUzZJX+FDal9B8zC00r9cnndteYf+8be4XTvS3
7fBfe+bmjgcvctSqI02zcXGayvv4KbuLX4b8MExv1TbzkYN3yFPrHxcaBjV6j8Dddz80622YB6V1
iCa/no/aW+Ws7fW5SSI+MAM2qijJiUTCtZvNwFvRpFt4b5mvZMsrd2fk0g1DnwaVBh0dld/kc9OB
tY5FGmjWHuPpcwIJdXyIrFegyju4dFnrOWPh6gp8h7Yqb+O3tR6RMEh4O2oaGLQvU3HQzM96v/pL
C5Fc8RHulkNuOk9uFQWjfSrnt7F1atrhoHDbtu1vewo18g+y6JMW/E1UXDYflPCh8ezxQdALoTJq
14fsDa2np0j/NpTv8/yxcTxKhAdoFRPzk36oh2+reRfDcO4Vf6D7Re0AHQ5WwqOTUyzURTxx1Dhb
l4T+nBlcrGV99fYSftItdWFgc+israGV3ownhd3nwV3OUzPfG+6D1fzTmu7X2fic0xFxe1tJQ8WF
yc0u1lL8oB4xWeafzOQhSkfqS8bhthFZmY6tgdiVQ9mBIr/4iouZI0RVWloANC9rtFFyEqfHzPOc
k64ioaN6fX8CF7T6kTpTCzWV8Dxqybhz7kgnF15EqKqo8cNnc/0NhT01E/lU4lX93fiCFx15JpYq
CCFjDVzn5faQpYc3+4hSC4qyv/GOjaoRRgXqM0+0ML/NrOGA5I7fTXfWWD5k72a1H3YWUhqFLgxu
NkqoVnFrzGRHxv45EtoC2p77SydQJPTpkiGDt02UZkmtWZmLUqAggU3z78UQaF1Q/m1nx7CsA0TA
doYkN2iBQie1BIZyE/HTOuVdIlp5HQsl2dp8Suf1aKb5MSqUILUOpnqMzT1MgCxjitK8Tk6Wlk86
gTa7vOnTeEijGP0gQR3eFFoSOHNtHwY9D8/FAPFXvxorXNvOubW89E53lvb94kXJjr9KNw0gdfhj
wepyvmyuL46ad1ShmG9OVfusVepRM15HazoV7Us7fNPCpzjfuWTLnAiOfvESI7UA5ff1HplCrzdn
CESfoPn24+ZVt7/e3hayCigUDf/HAuwu1xb6RR1at6OVoR791Cy/69NxflSH8WtZjfdz/1ancDN/
jspPEa0OqwoI3N7ZmdK7GS2jZMVBgJM92XyC2XTEIqHra/f1z2wsa99ZtBOtMIHSz29zJ0d482DF
9PpGd12kP+ilfrczCyLWbO8yYFfpTkd1jXz4xseWNJ/rqCNlqmjx5xL1QcAtx3BVgsLW7/RWDVTI
JKwSmlMYcGZIEG7bl22sS/ObZUb3hAlwiRVwscBhU9P+2fj6Dw26CuoDanswnHTnCJCdM5cmxSdd
nABamlrNXIvoO3wvE+cgCmbRLmBSOjB2LhgulKsA6V5bScq+UhctBD205n6v0scaH9vpLyP6plZP
hdWcKCXtvH2l29SgwVT0K8DCv0U1ZpmXWXGnsk2djrPkr372KNH9lRQhpL9rwBMjnNaXYpyC24so
26uinUogoelN29p14lFvFoe2jyizBdtjYu49I2RPbrjABJcVty91mzUbJ21BDJdoUHvPhpL6RfJ5
mBt/t14svH27Gy7tbE/mWO9jJSJpWprzIe/DJDBygxuWPqzHhVDMxTPbq77JzudLm/q1p/Qr3Vtu
TW5rzU5u83n+4VbfBrTRJz8fuz9YKc4R1BPod+I5vwk4kP0a6pRSbBqqVyVsfHuv6UK2ubgg84Oq
B22Km8F489wqzkp6c/2Qds8KwtxJ3+3EDJmGOKA8EBwgFzSUmzZBI1VRuvNyHpV90ut3SeguhyWp
+kPpjQqCmIZ2B4IOUoEy8QJjzIeDM/WQ5FqN5etuW3/LR0RzPPdQRWEY0AAmjtWlPc5V6wYhgpqB
l0d74qSyieHw5PLAV1Op30xMNhhxmqiIjNFSG8AI6Lq+Pe6B0GQbkdOEDUKfOW1tG/dNhhCQU5zk
TzlpUm18Lau9dm+Zs/IWY5vTs4P/bI6LuetqM1bRk+CBHSjcIIsuCjr7mVgqUEu7pLnSabuwt1lq
s+QV4vKOBoT50hbmaaymYDehJxsU9zfoJcnKQxGz2RWxNVql7nRoSui2v2Tsd40ysDofPbU9DVV6
Z3bV3b8PmZcmNytljUpXoTUI+3v0neTeQYXe+LYF6eXi0sTG4zyVLpQ2nHJaU0bnbLcTSGI1nh69
ponOJfdz+JT79VyrdNApSc0T2sBdijjXXpCqU/c6pGW+efk5m1dBvubK4FiMOObOLlBu0x9UZUUJ
ChICj87J38jqICEN82JEhsYaH3X9RRtgZVM+3Z5V2UEEEQHIOYqmqJCIUV5cHrLYattQE5NaecFY
Tn4KTkPz0LreOcxl9wewNrCd0ujN02KzekNr1MtYmuhpIDmyzuvZVL+l1re4tB7CuDq0i3OMs713
ldRnCKz0w3PSwmeyGR4QYUWBZxXlC9hF1Ml6qcopSHITRbOP07gejeVL4WSBg0RBFU+H0AM3d3uC
ZSewB5jVI2cI3eKWj4DAPYbaGopxQ2UkEt/0PJZp0M/uw+KUR2VXLU6y+2142oRak4s0sLsJMas5
VZU+owrcKqK58tGpD6P5dlmzwIYwaO+AlIwPtgwaAIHsQta27eAPy4GO/Zx1jfUnPftSzv+03+vq
zbpXpJDZcQTyQiNZZQNV2DhqmTkUtGyUMspHM3zKbOvt0nWfrAHuN137fnvRZC9VjmKwQ0Lr73ca
r8xLXGcU1jqn0P111OpD3SE3lbWpR6HO+5h7xfgw5U4fVKBw0as2p3MG2PF8+0Mk2xOeFWC8QKjE
xWAz6qbWWlUbUDRQ2iYY63/W4eByfxv2euIkuxO0PklWwflEan3zhugRNirnuS6eWpP80dT7nXvf
3BteoK2QU/8ssz+4AAMRRaSUACdqMJtwUKdJMSdCfCK1uYSqH5Q6OWie6HzY4/uSbQeXRL1QZnMI
cZspRP1kcsrRyp+q8Kio6SlL9dK37Pg0VR4Sik1Blkzf8x8R/Df37l+8ViQXQKIAwr72Vr1U4sgN
URpwtCl9g4zeVy2keTP0wtjzp7yC/r/OilMIZvjNEK31WXfn8tOclTGU09N6rA2NV9xtX5JcPeiJ
EPwv4EeF1tT1N5kTqm1uiIJJGY3FaS3yIUhi9qkz6nv1etlm5UL1KyZQq93CKNoMhSnoAFDnWX/a
7fIwQmB/4FVwHpW9yrMMoEJoFYpDFsAQz9wMq9aMRBuTErmUtp3ejLETHkMA4mB/4uho6VpyV5WV
e0wo+QWLNlHUJXge50kQQU1td9QmRFziXJ0e57WcT2q3S/gunQ1QgnR+eoKARPz+4oztjbJApr0t
KK9U1TmrauNslbF3yio7P66Wmbwzw7C8v73assgB0EoAZgAn/vZ27iDWX3vQUMDwhjeRY7xblr9a
W618NdwjtJfchGyOOFjzACQL+onr8Wl5gtREibPX7YNlv+TV3haWjAXpOpCWv2QouUNcG/hfpJ3J
btxIs4WfiADnYUvWJKkkW7bltr0hPMic55lPf7/0RbdVFFGE/aMb3QsDjopkZmRkxIlzci2w2zng
E5fGuz56J0E7oihepZ+uL9nKd7KoXpk6FId03ZZQpzZiYjNRJr5TyDVjP6T27Bqj5E5qe1ON368b
W1k0GPZIdmg7wUggL7atkmdOYIYKpzF/E7f3Wb4lsLpmADkDXmjcf0TaxaKNTZ6kSow3TVHa+0RT
JLdtWut43Y2VoGJpkAT+ktyBan6xtye+/ASfWnbumsTVxtlTxieKRxuha9UX2qH0iCCfoR14uQGY
F2OsLWdA29FpP9W0C/eUhtUNK2vbDAVzak20oBgDXFyCTTZ2BT2ogtE8/6vjv/VD6zAk9ilI/0KQ
kdYulR8SNChZl1NA8JRGWjUjaSKVlXVX603jWqGenSI90PbXP9CKU7TVMCGAnRTTFs+UqrbHMJcc
NG+kdMcAKzQmGqR3UJlct7OWatPBAIlL1VUQFS/2m5HlpQVJQXYWNZJ3kv6xM7/V8zk3ZHeQ7mxv
hj63fSu1uw274jG7uGqZPRJC5wJfT/JyuTfC0RcXmIY8TNGepjDZ6/07Jx/uBoXZyjG4L4yaB/2d
ZUobltdWVgho0adH0AdijkvDQef4lNvZlOJt0eoQFRWfRwim1KfrHq4cMTI/WHQBACNQvgxLQQPu
ruyi/JyqP6vhnpExJfzzkUJM0FFz4JI1XqlqdjO5imxl+XmUvuTWl5Cm/+ak2MoZBpIvKKRhiX3d
cwmz0Q5js/jlhkEvotli61j9Hi8MLEJRUcpjDZ1Dfq6de+B7M/oVVX2/WVJdM8ODB2VYVMxMQAmX
nx1Cpb42lTg/K/1daaPtm3zrg09R8en6V181Q6GIEht1KTADl2akSZXrqutytLi1Y7ZvArxRW8/Z
mltaGx9gmug/Q7+K8C+yk8lKkloqer5957ia3e4xiLp49MhV3vR3IhuNhspNjQ9xuosOc2Ce7ca5
nSE0659l58Mfu01b91fSQj+b6/HSbWNWyqkNKYzn+Re9/+yb7yTzbbSlkbVypC6sLN4EQdkNhZLT
p0qd4dbZGwlaA+UWedRa+4KhPAClXCZCSXQResHbq5GlU5ymy1hMljscWctKlgW9sGEc58h0VS0/
X1/AVdeoyRpUS+mOL6dS4qxUqhhm3XMkH8OycmPprdJuxPqVvQk1JqTs3OSwLC555+jGWFbeAZLU
9WnXD4E3FcUhAefuJ+FGkBXbfBHdL0wtTptTgwqsbExN8r0Z93dR2nL/3/BA96T8OWzyU7BF6S+2
2DWTwvsXB8LXcrkZWyCX9vgEgVpxZ1mm2xjzTmFi8vrH2vJusdvDepZVycJUaez9j1NVvI3Nu7z7
Uptvq+Sz75Qbq7lW14B8Dngria7jgBq59I1D4deTAg5xbh5jWXVriTlRlLZmXdtNYejqgmDfU62A
llRlb5AKr23Nl8YX54GXQ6aoJd9SRUxQVVxFezS7H9dXVF/5eC9tLPYLL4hgGnJsKH2xg3BvF5jV
hhvrJriNya01wHmLhCOG7bkcdF7zglXsoQn8Zu8rknVz3ZG1rSGwNAjCQCrG/P3ll6LYpuV1Z8Cl
JgRJnMELQhvKJaok6qemvUm6d/m09ZDbsin+/MXOl+SprpsKmwVtAojyaea7dXxopu7E9G4nPztb
Y9NrZw24Na9GeLZ4eC0OgBqRUUq6A2BA/awU92gXnGDxIvdI47d/sZ4vLC18I/Po2RI+Oz8avWEo
vdG4m5u7IHlScwW0qmiU/PmzhQce/XKDxIckbTllmqtBZEsG7auGjsVBUYbHoZajPz/TwgoPVkg9
RKNssR/NKa1GLUVBuq5GxDCkQ9x7lWYc1V5xm+D71IH9H6O7/qNv3Fxf09f3AJapLfx6YVJsXvSZ
zKaMuGloUOjq/ZCmIt1qtCemC6+bWQHlX9pZeJiOkZzOKk2ztJJPRfAphqhGh4ksAU9Rt/+o1ZNC
Co5U2fQBUsM+t2hjKMjYSOUGk9fro88P4XlIaR29HKbtLw+ILdWaWWc4bGYPWht6xvx03dUNA0sk
rpY5NeL2Be0Yq3L9/Eu8BURfSUpwQQwTCmyDqG5fupDYWpfVFmuphvopaYxD2bzN5fs+fxtPHQJM
t+kIc+i0RUIkwtXlpYpZgXyijUs8W4azyUBdrldQh1bTPclJ/UOV3mZRtm9le7fZtF9dRXRjROdH
nIzFfhljBY2cURgLLdeS3pJmblzcr68y3BHFIqC8JFvLCePYN9RwDrGQhAhlArbpAGYXxVZyvmVG
OPoiIPPoA98gzGS0L8UEV5PfT0b3V84IyIag3OU9e2klrhXV6Pz5/0XImTEB3w01/vWNvTL1AbkS
W84QT2U6OIvLP04p0+oytI3Zg565E8e1IaF6iLujrn4xGs0L/NYLp4SByQCM1sa5Wg0hL80vVjIB
cRP5GQfLnjyy14fMfK+iZ2zL91KquFm/k0rmN7svdmzsW7U6WfCQZhKM9ubmjOHrO0/QTFH+4W0H
TeqSv8duCtvPdE6gfqzq70FUM9/yHDPqsr3or2sjl6YWScQYpIYUV3gdo5fpV4cweJii5IC8g5dF
u8LOXGXw8u/XP/Xa6Xvp3yLClL7Z9tOUpaKYYOlPRb91rYq/YBlL6OMA7yNl4HpdeFXVciHLM513
WeYLWvsqehcET4F+Mo/jkyRtnI61yMV0P/EeLSMGQxfupLNc5vqEtSjow4NSMg7oTxJqnVaT3Jid
BW1Dx8SQZaW76+u4YXgJprRqLTfsAMOZKJ6dgmGXKt9H42gk70MQFteNrV3lL7xc4pziFBBFk4GD
6QvbNfSnwAjcKc9hEjhcN7QeCFT64eKRCpvgIuWzGHe15LFPzxPv36H9mQXtQxneN98L6VbVvksa
Wp/+XkbVrIeZbAunshZR6VLwcqX8Ckv2Ig6olRWXWgneYcy+MFESNfd5+PO6h6smKLVy8dBIYJ9e
hlN5huFGm9T0rBk3cfsgDwe5en/dxOrWoGcgJiUoiC8TSzOWAzWoNK4fGA/Ce234WTNVlp+06gdt
a++6sVV/XhhbHIB5rO3ZF8gNYwzc1kcNIPSGLT3cdSNMEMBKYqADv1g03Yeczu4wYoVPgpTElD42
db+198Tz9lXkgNb2XyuLvQc5shLFKnAQCyW5qNt1/knTz4Pxube+aNauam2PCfokfSe0Lq+vonDg
lWlkJyFaAsHAmMTlrtAKtOQkn08WKd14DGZNdye7VnZKVkPBVNnaVod9BQ9O8KegS57666QttjrM
y+0Q5TZZsz7vID5Sehd6s25naPcDep/cCx7yQY7xmAQUHBKK5VvSuqvb9MUvEB/9RfqiME8dSB2/
QPYG4586Cdw4P6a31OiteCtMr6/vb28XG8gxw4E73ucVNDNfFT6PyXvJZ34p/nj9O65dPgwpwYEK
wJxcZnkaLIMuYRtnZ+NTWN0U1q6x/smj6a0RvFHbdq9W0uG6wV+NuuXOgQKEjwkIUgzoXq7iqBqM
VKYhfQan1m+bQcvcVhO6cn0/MHmcZIySmvOB5Du66aYi3IMnlU5O23RvhqTUPKXoy9uh9aUPheN/
za2so8RLMcGoECrJgTq7OUMpeyHEcTTzzr5NwhqGa3107m0lcu5oiAc3131a+1hQPIviicWbfNnS
SINCamhGp2fJbg6WBs6yjbxWTva1/edTWPDqw/r4C0RH/ilCwos92BvRkJjwtpyNZnTVGtahypXk
jW+0+qpigFDwoMNGQ1fg0oqsIyoXCDjLHKi+Nw9TsCvt/rOez5HnFMPXOOnSg1Knnq5nED300/76
gq7/ABr9jCkBIkZf4vIHRLpZNtUgsf3rHXPF812bHVL9PtQe7X+S3O0/X7e3lsMKXMG/5haBNB7T
CNABp42a5Y86fVJ8xITUcm9m8a5tN0YnxeK9OgAwcijAFGUo/hbGxhZWN8cCuKJJ3pwfpO9pMz7E
9o1hx2+mzP9nLLbY1lfdA3dMlY1WD3f55WpOEJv1Tdhn5yRrd0F1J1QCHXBK+U4Kk7+4XiGqEmSN
TAXJv14uLzZo3SXqpCQANYqqPlRSuZcL57Yot66DdZd+m1lsEGvmKZLFnTADuqsIjz2jTjRadqo/
30azvaVXuFJqptss8A00FC1R3LtcQzn0YZywgJSpxcexPcXQKNR5fdIDQBWyV+fFkTJfWH1qmy0V
lLVr56XlxbWjpiGFU7PIzn2wa4x0J2c7IxiPbSPdsu0QmHu8fhjWchdGe1UKtdy16lJXVUmlWK10
8D1K85ibSJ1G91GxRcSz9v1eGlkspzlSl7J8tklqnUL46eK42A2d5yTHLvtzeAKfjsisg7MEDrOE
VClmXehdaIAZMDPd65Up92YJEgbIHrfcWl07E5q/X2QMr6airblRrK4f2JZab97FyjztCtm+UXNj
K/lbu3PA2gj0KOkfNJ2X+7HQYByeSh+cgF26UjfuuvCjzGRuUm7E4rXtx6bHF/YCUWux/eJE7hns
B9kTGQdpTnZD/07W3erJ9vO93fUfrm++VbdeWFuc6xAmLEjlgJKQnY/7OdIAh3aWN5ZWeNAtctzr
5lacY/0UqswAmhEZWpgz48HIY51Y3KClNc3oDHyDokBtb/PqIUs2DtaKb1RIaAPTAuSdv5yZdIqu
KIdOHOTqNDVnMPChCT23vfHBVvYgZS9uTdq0v07x5c5IAB4FOc2pswwC3LC9qrs1NvW7V84vCFSi
ISkIHi3VkLXJmCcnYftR/QwDfS+NX0y4lDvzC1iCjY+0gokU9RHAp0hAYXBZIemkiuGgOsnPmUox
V/tg28Uh63QCv1WcnUY/a81PCUyvTA070O2fiawfw6NPKSNU7rR82vo9K+8uhqdogTBNJxQPF0lY
m09trgO0pA61D8fQtW0aq1J9L7idw+Ctnnqas+v6T4EDqWiqPF/fs7/mpxYJBObpVNOOB05t6Jcf
WJfaaQwaIA55Eh1L/3YYbirprg4lSn39I4HnEDQTr7/Gq8dO9oz8aZAraMzuR5OZiDtDevatQ5cc
h+4hp8s9KLe99pzzZJLUu0g9Zu2NvTXYtjITxjSGaDKA4IQEdalDWWey1IVzk58ra5dG1GTM4JQ6
ugdKLPSsH5nhlsG0l5QZHdPe5Vf1MiITD8lwL5T6mtk6kgy/GZqtfFqs1au1RAACyL+OONsSTi2P
Zk9GDWxBUotgP5InHUu9arfKxStxhvqMyNcJMvS2xHF6kRV1it/oRs0Qg/M+HG778LuVf0Zb2S20
2EPmqx7mu7EJ3jhf4/q5zZ7DqH/fqbVLeEVN8NTX/kaWthKKRL0ISDN9NjB7i98z8IksQA+CsCvx
2rT72c3qcY6td0O5dSWumYLvETwtJTLB6nnpeu9Hs18JsrMsSnZ2eKMasVuMsefkW12MX3Jwi4/J
/D9JJ6gvIsWydUi5U8qHDkHJSLV3qe94UvpNsnPPCIwHa/zRHGODJ8vUH2ytfR/6zS70T63WHwIq
NCw1DU0Jjb6314/rmv+/EKtU5wT4abHUsWSbdTlD8DPXnxT/gECFWX4et3CDK0GfgwUumswU3Oqy
HjMxJEcVmRlfCoH2XLp0DV3/3XVPVm0QgKGh1WzGHLTLL2nWoC2gaqTmo34w5nMWZFAnb8TWtdUS
oNh/bSxi2ySnmV/V2KBY4eqka3FyYBe70bSFtF85+TYARK5+eod08BbfhSPQl2ZIrz4qHvQIRl+Y
oK+v19qhf2lB/PmLQ+87gDeyDAvTfJJHWnfOgVk+TXYBp6Ck8BfGaN5RhaCyAoPKpTErJ0m0OtEI
/SLRJ3dNJJoN+YNsvWu2gvnKA5ZQDlGmaIvQLV98o0LNA3vOwVXkafPG0pv3TiA/pCZFODs2PyjI
WwIFB3mTjT+v+7iyOS4Miw36YkGR2y3TqOQoqcG4a3SVIk+DwIjh6nK9ESDXfCTbgIAY7V2BJb00
FegzMtQ9vAszV/us3DjDj/INJGTKkyY3Xmqqh+uurdAXMUrx2+AyoeLV0yVpyw3hF5Xy1rDa4IAc
RvIQjC0k/3UXH+pUbd0uUSRvQtrF02g6eM6IGGbEuKU79FF/mPwm/JANaWSCrDTy4qAyvH6AQ3bc
QA6sPYcvfu7i+aFBCoHwC8QQdqadQ+cprKK3se/sNf8ugvKbAl6cBbtunFzb+PM0GhJh0i7wquzp
JWohAVKZqCErZST5vlXQIFO+2TI1dlPaCHiqiGiLC0WwTXJD2rBEACi+3AV+nldWqXJ3QYR9GKu9
HbfuaNg7SBxOWnOnZXcB1MIUhr3Gzo8IASjWIa++59Gp9Z2dXB4d0ytGCj2w7EytGzvlJ63bgjmt
QNXZOv/9ylesAe3UBKlfQHjYZPu++czb1p2mN73WHSTIO4DQ/BMO86e8vmn6B61LNu63lSgHGggB
HtB2cNAs+3rqXEpVmAALTcV85qPpw4COjin6x4Gv7UAd/I/2FjsvLYdEmge+SRud/VR1NcQwAuem
bDO3pwIs/ZU5mqVQ/FBE+PU2eRFzIilE18FicaFOcCX7SdIa1wSRI0ESJ6kfuqDZCOS/BJxfbbpf
czQCis9leLnpSoJZbkyQERoDpf8+AUsZI3Sutbe1ZO5Khpq1/DTlT3Vcn9JBPkS+5dnV/JRN/o2v
vMvmM7phkLXEb9riUDiHQLM/Xg9Wa3FYyEpxewoCoGW/zjarwKojnTjc9zTpJNRxVas9lOq0N2dt
2gAoroVill4sP9kdHcLL9QhLq1ML+L7OSVHs9VSD+pXDnj1nWvC2QhGmadTnOTdP131cSXbENwc/
Ihhi+A6XVts2Z7gPAAdzeB8kK0dt5GTNn67bWF1H8MYCFAl0afmuLeQKiH9F0mbFX9vWFIAzwdIQ
bVGMrdkh92TwVjQLIQm99MXPgvr/yS3U+LZEA0jWArTLDmaw9VJfiwUvDS3ipaQ2Wh6YZG9NiCBb
FXwY7Uco+Hq9PY61v9ea4Hh9BUWStjwrzKQixkZdAHzUYm/Q4Sz69hc4w38aA/0+1+/l3itt6zZD
FewvbEFAwUid0Dpa0ugU8tAHrQJazo50uKeGbl/A1FA6D20SnWB63eJRWb1j6e3/Z3CxBWu/TafM
BO6CyvUsHdJQf1Lkb1CO7YrOQ/QXCZidzzGHJeW6p2ugBkTV6Pmjl0WxavmQgr3FaGIdoFZtOcGp
lwSgqKlmJBA7nRqtLR1z00/v8qQK7kyzGvex3T+GSoAwTqUa9wrzFhtRce04oo2gi2kb6HGWJZfG
6kOnSgdQRg3oNOenjd5UsJX0ra44NW9RDuB/IHkvD0rVWmbfaQodXn14GOCWLkZrZ/TZrRKY/L89
qpGzayT91ugek3Y+/M2yizYDyDUCnb54kuSzllvjYJHDBykkvr7a76opSvcykimuPlS9R1RqPT3J
/V3cjTZo0TH3WpOHWN+V0lloCW9shdV1BxZONcCEe3v5SpKzsUgjQ/T5u9RNYgudpS9Jt0WMs3aM
+bKIrbPb4W1evChsJ2+6YhCsC021m+k37uW4dFw/6uJj1WUPTbaRQ64ZpBzBPhI8Flyylx/aMaFQ
6XtAxk1s3mfDZ0W+pT6mz/WtGSU31z+r+PHLGPXS1mJTzY7pj7OAqDah4PhXfWkfTLq1cV+t7l1L
pgMNtQpEwsuBxUK30yFwOLOxU5UHxtPifRja/oHpX0j5p2E8GXI37bVRyfdmOjuKm+d+fZ7szDxe
d3jtFhBgUijHKEHzPS8XVyvqyexTkF76XEJEIjS5Auh6Dn2QjF6qhS2sZ86HIWr7jSCxds+RoTGH
CvTe4oFwaTgPKmTDfFa6137WlDwd/b7p4p395wrI3DWQywiCcUUoPF/aQQWoGXUfB/t2Jv+w9eRE
pbXatVOw9dZedYn5U2SW4EXlUXVpauphSW1KLh1Di1yjbu8TxELD5Ccv843os3bSKZ0xBiWoT4n6
l5b0UveHpmP/ZPU7RkHcCAZZNZv+Ip5ACqpBfcLOoCp4aYVpjCavehouBQn0PZn8U6uF1ml2An/j
ul5bOdI3qo7qL8jE4oirRegEhk23JRbhvHKt4mFMvxvhxkt4ddlemFmc7mnOe6TyGOannaNGP4PB
cJ0ttPGqK6JeS/lcqIgtPs1YaEn7C1+CymLolzvdvrHgLA6zr9cP7qovv+0sn3K0O/Lazrn+oqYW
miQhfIFlshEd1sIhr2maR4IHylgOixOYyoSLhHCoaIxfZjufzXbdj/X1+m1C/PmLN9swSbnU5oBk
Sv+Y+/ZOV98CwZb/AuRHzv7bzGIv26RmtVrjSerf5MpT59zU/vN1T7YWaxFKx7ruigAs7lkJbVeq
Ki+QrY2guf7Rf3ux2Fx+GnaSXgluIMUqvKgOdzYwXYiz/ibAOCQ3XLkoJtE4u/wqoAOdwPIx1OnJ
QVO/akl5o9g/ry/Y2qen68noPsQKVCTEgr749IUZ5kEygCvgODrWl8aQ3HAsd2PcbmxjsSzLW11M
MvMudUCyLcNlZJaTPzvM6Ztkhulj1H9VHHpsmRdK/9RjsFfGP05ZwOkBKwB9wr+kLpeeVQktX2vg
cCajeWNNb2e7cWVE5yo1uRnqz3+6jMzUQGv2izmCus7iWyVjxaxeTse1ySFR/zkV53L4EjB/e93M
60WEvIdMGwQpjJSvBMHkwsocp6aFPOiHyJSRz84OdV9y90yeFZgewR0ti+l03epKqiQ4g+A6gOgD
1dzlULGhDdOQhRSw4Q+Jo6Oh/dQGP3YBb3gSM5CJnrhjVHjJPJ3lLZ2918cN25TrOHDw5zCKcvkZ
o1SmdpLSFODeuyk1uHqGETz81vZ8fQ4uzSxCoF5ErW6XzAdCYuzGGZqplK2Ud6Z9uL6WIsZdHoNL
O4sYaBqVks9MlpztIdsnFfCy4X7QWm+cPgzyFjv8+trR1wP2gnjXUs1GqeY4loaQZCh/k6ZvlKZl
tOuPB86FQyhtA7MUz8BFOJzkei5tJeDuiOV3WuW4dlvdq8NWlW/dlf/MmIvspOolP5NlzJi8q9Lm
vlQeTevH9W+ztgcItxCa6uBOyB4vt1pnWvIQQox1luOT/LX54nQBg/vP/5uRxXq1zaD3qYaRTOtd
c3inZBDz6Ym32a9bixUmM/pU/GnJQN186U2FO2UvZgkHsZWTmxEQQf88KMatJTH2l6lemmUbd+Pa
CoL340GuAvV4RTqk1KY1zoKy0opll1u+tIND1Mc7GFWvr+LadnhpaHGMNHNQBzVrqC01qZfwGI1+
0JTY8GbVCO1hC5p8suKlprRjzAzLCSNqCEt+9tyqx81UdcUGiksUUGz+K2B3l1+p0dB5kRsZpjg9
phVyC0jIzXgkXV+ule+i0FMXLIIyV/CSB7NGlJsRTFBi+SA9mmOxsxsbON/nzflSkS4swhuGhHQN
+BBmuhebzu/tLpcssFRtNwp3aAdt5BErAVTAmhhi5T0JicHi/MBUU8dDCbwOtGXCHDe5l5dG95UT
HJotcsu1j/OfLbF0lx9nnMykj2U+Tp46+yHet7q+zYy6bkSI0IgGIawyl0aCNFR6vyQxakyrPUNa
mx6kupcp3PXBxuWzaopIDViFEg6w+EtTcc5kgNqnuSAHadtsRwYe1VuPiTUjQKaZ6RdNICZwL41E
jCtpbQ5BThA9thW8zW3rQoX2x+9i+inQjgkiHvRrloXs1or1KRFsP3Cq6DTr0lu7+3n90Kw6QrUC
MitkXHiBXzqSxJIslxomonL2JORMMsH0aWxEsrWjaYgSFNczoMplTyPOlcxPKfnwnEClONIAlT2i
gGPF0caKrR0cuLkAFHF+BGXVpTtW31R6mqj52QneMeHXQBEgKGhkppchyd1fX7s1r4RLZPx8IGcZ
cFKL14tVO7AKRflNrMceW01BYTuct3C9K26pYjqGeitugYK+dItZbyjCSyYf5hQV4O5GyU+zHJ2y
1IAEYKN2seLVha3FjpAn05ZCCVvDrT5Fu1b2GqjJtz7UmhUCHFVWAjZ0iguParWRCqjIwaO2eeBW
UhC5bfV9Ji/fWXLmb3ypFaQh3GUvzC2cmqc4TCwBl5e/NCE6C827JqsPOvWltj7q1Qdj/EH/UJvc
LD7YAVPLMKk1w9mhJ8YJ2cnTSdpagZWTd/GTFolYFhRxFjusQNjfQYE1D2/CrXblykWFCQhh6fBx
mSw7F3Naa85si/GEKXOT4J1SP10/Aes+/DawuAmLFD2ZUBiwEK+AVTuv3w7O4X+zIZx88XivmBGe
GonJg85+3wdPg+27TbYRn1bmCMX++O2IcPSFEaXT+5h5RVbKMDsPQtX2PQRggrZhDLyRcZI3WhnA
/2SiCDKnSQFJuawcIr1NbtrRSd04VA2vQ2Ty3XXnt77g4pgEWWBbiVhg236fTz+k/tv/9vcvzkUk
t5PuozBxpvi/d4zmrkO56C9MUC0gXSLJlJf19x6gRCAlgkuOfpUa3o7N1klaXaQXFhaL1GtRbvkT
5IFFVzPzL6MMcbzuw+o+Jw0DLCny12X6os1BF5jSDJdl/DUab+X8C6Rc102IH7lIKlFM+m1i4cSk
jah11pjoSnipSq9TD/L7iXLOdTNra0UNh7lOCh3OK3YXXW76uOrE4Eb3VW6/NJsjuWtL9cLAkt1l
8rtBkSOycEcvj9LQ3WemfB8Hyc/rfmyZWT4pzCSIB2Rsz3pvua11r4SSt1UE3VgrXb0MCtOga9I4
q7iCTK5if1DtH9edWPvmMNiJCSRViPAsTl/ed4bci7XKB/UEkdmzKT2UFsNj7bwFoV31hf4xwEcG
DF/JZSi5boWhjC9N+XFEw6Qwtqi3xX213MBievdfC4svIpWGMwqC17M/Vz9zGBddRhCKqvlg6Z/G
5H62wi2LWz4tvk+d9XNnqcKnFLns9Cnttq4F8Ztf+6QJOh+dqr6zOJRdFiuVNlhiyi7td7USPjtq
vZsTodtreqgKQceyi2fjE7pRN7L/F3U0phAAVYNJRk5uCS7Jp3KeRkYaSfvKwfXD8Lbq9Vsr/zgP
+rGWafNf34/rC/rb3uIWhKOd1N3kFuyNp7h87vvH63//6qEVHP88mlHHW0IZjA4GWYoB0OdKBwNa
0Um+SzfVbsShefXNxMMP/ichqLPYFVpAwl9YAXNBU/ytSmd3ZmbMbE6pqu+2imkrAF0dzm5wp8yL
URpcFo2VpAuGNuKxOaQ9w0X6FIA3DObTbE+9pxiS78mMXr23W+YbQq2ID3FTPZZx/Lm3pdZjBIDR
wyAIkAWInVMCtofJrBLOHqcbt94Qq4vPi9gWv5iLZpFvjmmhW3WWcw8HPpIHogdvuOMWdcA1KyAO
liM9EE7rUhBipeq+TeVTXz909V9cxsz4QsBM8Q347SLQ6HlRxHZY52ff9h+YOYugv5JDuB62gGur
4dkhcwY9y0zM8jEJUrWapZzcfNDrgzJGbh4qAIr9Pejd6wdjpYypineQGGzneby8COS4ZSKhZRtZ
LUDZ4GAPO9v/IU3fBzs+0dGdrK2Ow9pRf2lxsRtSexrmsoEN2ZYlN3E++puKAFs+LWtYfTnUmYQF
CZRJ3b+tIJ9qzdvKVt2mPuvtPok/X1/FNZ9E74aRKpop/LO4r7MM3spZz8+l9azFTIvF++sG1jY3
D3C40AjKprNsVjadYsZWSWiBbjz7bKVV7ZlWFp7jHoWW66ZWyA6A+AG3Q37p/1neLp2xtNZvpZmD
ZMxM5RePTS4fgjjay+q5lJXHWXDEGs+ZvZVMr/mIc/RjqTlBeyj+/MVLqIoLq2xCxhitatqXceg5
0XM8b4y+rRhhDJVZETinSEaW4l1WGA+jGoLetYzUfF+XwXjQRm28Ldve37rDV/ISLnDwP6IkhKjj
4o1aRnU3BIJdt4j8QxVGb7QQ1JHa7ubqOFq3fjESqOUBvpEnlVlIy+kfwfu5+b0ND3WbKJmrOhE9
Er/boHxYCS8XP0xs5xcrbQ49bCAOfU5FcT6H6MJEtFLNKD7F1kZ4WYFuAtN4sQaLj9pOuRUaHXj1
pJsOqDBUIXQIT50NGbb2RtFOfnk2x3RnRvsxiW/neQuoue4qKCI4vjlASz6swujl1OcleE7yxp2C
n2rCIKdxo6afrp+a1X1Fjf9fO4uoRiF7goORHm42TP6bdsiyGyOaPjAWu0X9sGoJMgumxIVA2hLO
ZhuzZAwlJMMaeGkDjS+UqIvRPFz3Z2XImQ/3wswipPUViNpSRTXRnD0G/CIUXmV3zv3DrPTfkl4n
BlR7cED3faA/yMVwsJz2qKtj6WbyvLeDzpOHLdbelQQLpBvgdzFqA5RvcaDQhCsm+iMcKNmOTvBd
7FJjfDLr6jGTu4+jPW6RjK8aBOnPZS8q1Ev9ttEfqtCUmPAKGFopjJ08u8XnLhl2ydYs2WqseGFp
cU4Qi6Z6XWFpmj6oygcpTlwF5VLTphI4HaThw8bnXbmxABTDYAUohdLC0rM4ceKwimmUD7E8e3KV
xXujHMJdqsmB146p745V0u6U0B9d2HX6m7wPqpNewuY7h8k3v2zHXViX9sbls7q5GdUS4y0MQC8J
5OxBHXtD6F42+S3YXLeaa1ft3l93fiUmANvm6KBoBD3Skh8J0q6+jBXmHOKpdnb69NiJV3ZQPoZU
6/fXba2s8y9BBiqhQmBnCVjOfcyPJXHByLUvdd2ewq7ZGAla0RjgyUGvlIFi6jiYuQzncdH3spUD
rmjn6gYdF9fvSfdNOEATL1dp4FYfi+TjnBUuuKrP6hB7wTjuLIqHg1J4+UTJud36TSsf8uI3Ld5C
wO4psts2E+aJ9mmO5lNKJ0zPIriT3WF8n6mGmyv9rm8f6rphr8lfY7X4ohNnEj3auIhXTvHFb1mE
jdaP1UkOADcEYarfgAW2XDmZylurK303naXsMGbzsPFWWP3wCLAJzAbBw158lDwKy6Ed+CiVETde
GTYku4o831zfXmvJGoJKv80sfBuixkntEt+y4QmhKFclqZDrn3bw05dtr2YCLbS0k1RtzmSs+2eD
/ySZkpnwvdx0ZRFW86xDaytFhkpXbWz3aRqBPC5bBSWLXpkRhXHqf2IEhG/KbpQeeI8me0mqAk+R
/Niz46Zzi9j3N1KO1Z2n/v5hixUxu2byOd/ATOQcYYFqN43PfzHCxJF7YUSszosMatATraltlr0L
gn0QWG43/WxCsLZ2+OcR8cKSCGYvLLVNMjBiA8v52N1WzLeb/o2dbrFkrZ4QUm40CoEy8cS9NJJ0
FdUXAf9pY98zugOHNG6+OeltXny9vmFXt81vS0v6BTVrZ74LAV6xhtu5exdH5saREL91UYWhAPOf
L8vWU5D1cdzG+KKAfU6U2wzR0cx6G8sfxGUiuBUYfb3u1PryMQ/EbDb4j2XhxyxQbg8nkCwzE+DH
ufGDxybzj4Hju1k3RKRFXfx03eTqLjd4VlAzc7jFFsevUOuc70V6VumfE1gEzRhk4hbWYGXgmG3+
wsoiis+mPY3ZaPJaGsKzPnpFvBvy1B11mcGRkSlEvXGluXnfkTQMdh26Q9K4aF1C+DCWt07W7CGL
cgcj8PR63Gl0qFtjl3c+j9fuvaXkW7PHK1kUv1f0e8D0M429WJV+7EV7l98blaFrwjozhN817TaV
P7X3prX1tlj9BiYJBGIwAvuzCAJRG+NKJ3Iou76X8244tp2KcN7gbDTGtwyJP38RA3prlNus+D/S
zmxJbmPX2k/ECM7DLVlDD2xJ3ZLatm4Yki1xZnKenv7/qD+O3cXiKYZ0Iryv7N2oTCKRSGCtBS5T
ek2eYT1bLdlhOO148RYOVQeDynXFUAWFhV2aYVau7SQ1ZqriQakKTynu06LzEIDh8BSxeQjb40er
2EuyN0MCj/6f9F1wR8vperM6keVlQ7YAfVd91q3wyeqdnSth0y3eWFg9zjILGpsOL8LvHOGOmuWq
sfwlDh+ZD5e5duSP+l76szjaVRB6Y3EVUKciiMtpgW1mkXSHrgeMuP6IHgb5WOg2kXNnDveJIh/m
KPujqYJPt4PD7R1F/O1yRxNdzeTUYr21WdyrbX4nqp0yymYK/e/6GId8aQF2KSnBor1SDZrbzeEH
SKjvW9109WQPJrjtluADUbOmTnk1gaOPJTHMKbZE1Xl10p97YR6iab5HCIPJYNrgUb7+WDvdx6iO
/Kjbg6lt7iZ6bNRikLOx1tob9iBZkrIgPZspa1wV/OVLUdXjt9vfbAsoQt2LrhGCTIsC3Or0OWhI
aFkCW4yKiTfToxhz5TAbZMyh6onykdZ/y+AI/UEfPsXtfEx7mQm30V2bai6N7tOkVPd1oqALEftD
ZH69/fO2NuHtr1ulIWVb5Ek88utkZoGEjQ0R5/W2ha17W2FIwQJDt0k3VmFA61CqLSvArXl2HzI5
NomrUz/ADr/jEuQt098VenK4bXPr4n5rcxUYUtMuBGx69jz8mvS6F6adl5efArYzbX7ctrXpx/Dg
AO/RQoAjvkpMez2rE4tRKr6lveYAH/LKuRfh+FfaGwivmk96f1RqRL8i40ucir0cZUONCqjYG/PL
F34TZm2RRLkdTgin9y7CPemZpgz46+rcV/JT276EUnQYTQBH9WNFZbkYot6teTih5HiIuvoE+OTk
kGLMwezphbQTojcfMuh1wC9fRjcAbLz8eWlqarVweE+IKvOyIPL65kUxhJeH8ktjK14dBEd04ALk
2Ha+y7Lv61j91vIqlilZA7NZlaGZDbMbw+eOhndF+30sv1fjd02bXbmgL149SuQ2SqAfm72j/7+s
HTA5eq7I0q3FdmQ1RDcAGobfyaVnVc/CLhaYj9dPszerIOGc/CFsH+u4v7u99k3/5226KDHQnV8X
1NrcGPo+HJbp3aqfG8VZZ1RIJ2rXsptzBbn8trmtPGZ5Cv+PuZULZgoMtXgZuJKFL7CizlL07PwO
EJP20n9GVnF0jmtTQWCVh6mGzE3lPNXKVyV/yB3oXah5317R5gYC+f0p+ACYYnWmbTFUgLLxHbV2
vHg41kbiJfKXkhLDHO/cEHu2VrsHcdku6uXFHRfHpOFR0XybJLcjBTf1am923tYFz1zjfxe22sUy
HYn4i7Eo70+S9WAr6gmQkpdxFm5v4XZcfGNqdbVocS+HsqTy+ETttBaPqfoYGJDSE+FN1jfSsz4B
gVf5ZdnvZDGb/ghtmkfvMpZ1Lbc6S2jIOQUhUbEjr2XMQ1x5Q7ljZPNe44kAKJj8gS7EZWCzM0co
bcdOwpk82+FDk+SHtCfUBqe2/9Sptdsqsnd7Tze/3hubiyu9ifWWWTJyYMCmU9/n6hfGS7iQYs5w
0F5+wxBbR6fQ4nb5GdneGAIlbiMBUXGBZuN0FlPfk6SUM4pUoeO2ndjJqzc/GLN0mXO7NJXWkn9R
G9ZVO3CFZmhMwAjuY6R39uRpfmZaVxcCkBsyTp2Mc61dZ8pJL9plisngZIfWbrr7wKLJYpSKl3c2
amIZYkfMep//TpoMxZXI7ZUTCmB3M1Iok71XE9/8mA5XI7PgSBt+ln/f7HHdylnXOXhp3b2rmnx2
bdG5uj4ftYQr+vb33NpgJLYpKix6lfRiLx0nNBDuCtRlUIj6Q8dU33/ud0/8EqjW+/vWyMo7kdxo
m3g0IJtF5YGZaDnghtvL2AqVby2s8jplSAa1jeD2DiLz1O4fpT+bkea2NIhUAPm3jW19HwTglnk3
NCyAF13u2eTwmgxJrmgpC68q0DQap/smQtuM03Db1ObngXWvIXgJLktVL02VNIZJAmxIt2bi1eqh
aOwDAlz/NyOrOy23UDCKTDbPcD4XfePG8TGD3v9/M7K6zPRAGaxYs+A19g+2pHhm8STVeydn+cxX
jgZ+bpkjR2K1ViaeuyQxnBlCQW9WnyjCefWcfu46/WFU5XMjyr/DyNlZ16bnATD7qZnDIJOVM/Rq
L6UaTzk/jivfMOloa/dxSdMBeBalsNubuHmQYEMjOUXPjHi/cgdND6qmRb1CkVsuS9kaznailTuX
yabToWC7aO4Ao147XZ9rRSSNOXSB1Cm8RYzf081O4cIcivPtBW0eJbi0i/DOwj9alU1GKXGMWoaZ
4MDALvXXOgpPY5e6VrIj4ra9pn8NrVuALdgqKxCg20vGctf9eHSGz+mujtDOctbsQySvedTMsP8N
K0B/1P5W2x+irDrmZni8vXFbnoCYMcgWymgocqxfT5PIGh3hJT9sZ4AOpt6lfwtT2nO4Le/WuXt/
KtqAuF2ZyXpN7zqT62GY+sdJ4g4sw/J71CkvOiOyYM98vL2srQ0kpCJpAHkLPNzKwSFxh2ElQ56p
6tor7O8Jk+1DqTkVw/NtQ1s0DBb1n6VVPMotsJOD3CDPYgvbUycEYy2nMZ4b3Ua/XLZTr5zq9l4P
0x7wqPO9M4PQ6zRZ8lA58hOpMr0GBcDfOA9vf9UqmkhxEjNpk/NQaq+W/Y8if6UnE+Xdb5xwpsUt
MtVQF5mcfhlH1KHIme/UEkcY12C2D0u4H9pwJ1ptRWMoi8uwXpPRL+tE2MxsxnCp8AxUgSCwzfDo
Tnyx2uqhUaVj0lEYjfeGjW/5D2cCOChSYXjR6mlfG2Fb2BM4bdHNmhv1H1TN9pQuk92x2wuTe7bU
y00EKtLaxoJCp1H/ZxEfuyw5hLzYg2A+3HbWrVNIlQwyHr1+FcWnS0ukNkKWJgaIaOroJ4biB4l0
RH3gnGXmqczSnfb51gMGlAhi8WAPdXWdDutKrZd5C/Zwyp3cNTvzXTOiG+s8RsYyzeDM/+vBGc2d
CL0hIwtWexlrAGgbUcr101qPMnOUItg7RkTZJ2qfg7h5X/CKz23trBkUPOfCy0XyJFfDozkHbjw0
vxF+HOZSMn0GCh8ShJcbrU5JPKkW9B5nqh6GyvojTzSvTPs7q9prUWx6D4VfsIJ8WtAil6bwyVQo
BjjcApWP0RneWcB++sl4sneT4w1Ty/weHc1IdBgY/3FpqkCKyHGYPunbxatdz17NtJaqsGj6fr7t
p5uGeKqBtETyAej9pSFVKQ0Ei/mClfLEHIYPRf6jmB4k0/r1VyG6EmAVqZqjybpGSxuNnVK3Au+r
S/J9CGApl5vz7zCxLqysTl2lj1Fj9wKML3WlxHqOmeGZiD1Vz40geWFlFUW0uY3KaAHf9r30vgdt
ZUofValdulRFGx8Cq92J/VvnDIvwgJjfsdwBq69UTsNgxOWCNbfMzmWWG4qaz6bxOiF2I5dHUQtX
hL1byX+EQ+gCJb+/7SUbqZiBc1ARh2DMeV95vnAKqR+EzDnXR7fMf/AS0MVODWbPxuo92Jg0FtQO
G7mODL31rNm6a/y6XNmiHUQ7gWc6d84aBRBnGQ2xEgZ4ov6wCmoF9XOCaN3t3do6UyqK+gRkRk8C
2788U91cyX0lMuHPsS7O3WSWbpBr30u5eo/CQr1z02xaYxw75EkacJhbWUN01UBfFUh2ON/X6L2H
VfWx06JDUXQ7C9v6RCrXC1UOSi/OGphdyWpZmoFU+GYljkXQPlBXfUp77eX2/i3evHoSwmj6z8zq
fKl2MxaGlgh/6DNmdv7oqj0Rqe2FoACx6Aryalr29E25pmsidKS6VLCQVwyYzme5/3F7ERs38kLL
+tfEygmssbXnGFqNr8A0YhZFX7tOO9NXPqbx+GiN+kGqykcpN19v293KkilkAmdnrAO4rzVOqCxI
qFrLgO8qau3slMxGK2Otc+OgLYi6NuGK5OQ8jqrxOmgWXKPS8tIi0ZCqt/R7um3LoPUJ4Z/bP2zL
T+FcoQvLj1rIP5d7XtZDNDiUIn21ms6I9JPAz6dJexLzXrFnC2yJHiU6IksqxLW2fP43n3dU+oYk
Gj9VEuN+sqvTnN5rlX20BsezW0+mezfEzh2keC/84LTGKbCGwyTiD4M9emr90dT3YChbLg1HkFGf
LJ/y4OpiqieInGEshF9URuXatR56kR78uvIub8s3VlYHpx4GVfQaPjeOTU3MqQ1PZVyJawdTebr9
NTevJO4k+C4aE9ypblzusSaEGitzISig/LAqxRsA8JTx0nkbZMj+j6VyN6qPUwGu0rHuEXzeCXtb
R5h3Ctqt0JRJkVY7Og1FlbddxY420iHOznMdHKJxJ63eM7LaUGPMYVhatfAFoB7yCXuqXMSqb2/l
phEez8wfQpaI6vHlTjpy0GiZNWIkeuaN61X1U9H/+nRzrruFj8D1vQyNXyWUzpDPgiu89MuwEa6V
PZV98l01ILZkv3P9ATtBfpbHIvKwSyB4c/qaJOzMtq1KRp0xPqmQvk3q30oeP3Kwbm/c4mKre4Lo
rcMaJJ6gcKhdGpoSOZaatGWem85QbqeUTlIbPtgWqXIyHIz8j9vmNr7ThbnljL9Zl9UGOXWdRvh2
N7mB+KqkNDZ2p1xuWWE43tLZsElU1qDBYMwrBofK+DVIyKJtzuFdbKQ75KItyg9D03nD8H10CDHL
r3izlkCO8OixLP1Gss+Do3+Iws9lFz+ZsKDmpjwI8RUAoVcktdsE+RksATPB2x3H3wiKrPLnFDU4
pyAKLn8EqOUii7um9G1R3ou6fij2VHA3PAQqiryMiacCS/Pr0gJl8i7rkqz0a4Y+VMG7SD+H6F9q
eeQGzJm57R8by6H4ypVPY0ZjLPBqORazEWwrm0qe+oo2H/D+6osRRTxBbtvZWhRtXAZqQVUAg7QK
SoPeBfM8qcQLp80YmaAW9+ZQJKeeAYNuUMJIsedob5D5xuLILWlpsDqEAe3Voc5pNA09WiO+kZXH
dNH0bxL1NxiUbB2TvvWFyAO3/fJztYptSM7olCC2HfvcllL6EEeO9KCLsdk5ARubuHwlNKDImS1j
rQNW1HJHkZL6f8x/cBqNXnvQqy52zdnUTkXBQCJLtNrOI3hrEzFIVQgpT/S5V5s4tk4n5UFRof5b
f5WiBZjrBOfb3rERP4Aaw5uk8gRHZw2tjgNDrsdIr9DFf7IhPddOCWf4NwQj4LmiKMuIENVhGuDq
S/WT2thDXHOdJHf2XH/Pk98h0SFtAHPB5kstzf9LG1qrGHWnlbUf9+Y5tKSDUoXHrgvubm/YsumX
twiLQPObhhD5MkJql2YKUTeI8oa81szQr/UvJjMW67x1+3hPcGnP0nrTkjLjWowESO2PVvJXHkAF
Md+n0l+3F3TtZSyIA8Sn4QXCeb1cUIlsQNhx1/tSyiQK61Ck5uG2hWsfI4dFTJK7nYiH4tilBdqz
U1uaWKiDs8XA0rZ9taOdA7ppg8LXMkSYj7NGr8pVQZUttLjc62c7fkU8DT3u28vY2igAo/+aWDmY
odZNWI0mX96e3KJfZiHfNnD9wVFU4LQvrkW0XruWXsjRlOmK8NOGSVCRKXcMzyxpcZZl4o3SMO/U
ifbsrb58WBT6KNOL8U0RaJ6tV8H9mEt/FTKoOK3O652KzfUTd1kexFIICIyQUJf9fZNE5IEUFZ02
4waSNhwKBou4OneCMtRHtf+n0trDqAjJDaZh58heB+/F8CLSz1XLjIPFd94Y7oM5trSAjBnMQM7g
iiJkQOwTg+y8OH2+/Qm31rjURhcFRCgEa21CyBNJV6hcto5V+zlyJIxjDNAptfOTiv6zsC3X3Lvg
r/1yETtfJkWQQINmXu2rSIXGhSc3vqZ9b/WnZm/+wMb2Xfz91fYVamIxv5a/P4wxD8R3gZuE70Xs
pvbO5m34I7GbbeM2AqiyJrAuqkaONqsNCd4/Q/YOX2CiC9que5nX5oIWM+gFcuetdX7zvDGseQwa
PzKNu9KCav2pk4Q3V/1DZuz0PJbNubwu+DhUDtH2ZG7KFQZWIAM+q3Lccl3EroApr0dkljshfNMI
mrtLfWqhj69SyVpIc2jrGAnZL5G89t0pa15/2bOZRPCfjVVuLCnIVDDAtIWjLnt2ljxUIOuYHHmY
YvkYld+1AUnzVo13stdN52YyIvKbP/OUlfPVvR6Y05S3cKZfiuJ5GPZqe5tOx8tG489TC1lPmsts
AVtFNK0vVx+yMeC9Ph6ISKOqHm9v4MZK6H1ZtJyWig7Cb5dRqC4qWWNGTufHMFuPGrOW7ps2dnZi
+sZTjVbPgrenqwe6Y32JtFIbBU6nd/5UzF7mZK8isp96RTkNactMu+Fl6vIXfS4ejPhspg+K/Wr2
X26v9DoIAikBurAIePEGWAd6riu6NqbWw/gOimNE1/SUSCrVO3UI3FpNs2MU0nZExvfeGKf8/rb1
6w+KdRA0DA1UqCusT3dbkum0ld37MFq83pndTD5z27qluZOeb2C8ae5xn9DgQHWNdPDyizZxUNuN
2Q9+OyRVihxhVj3IWmEfCyTAvHhunZPj5IEHIrV2yzFUTpLciPPt5S5GLgMMPwKEPW8S8l5aFZc/
IlZyM2lxLD+fg8MYwttNRleq9Z1zuLGrlM5oJuG/9CnW9bsxCIrJGNAqsodj8qEJF4qQH5XFjplr
11meV+hKoU9Lmm0sP+PNVd1Qes6stJZ9xajkx1Lr5qdIgp2g9dnX1kJf0Jzk5k7Ppo+AU7WdPGFj
LqaN59BHXUrOmrVeZDn3sz0KS/ENVBAmHT32+VOZPWX/DMkhfXTml0lNXKb/Bd3JSB/aF/7QeQo+
9T8K/WMa3Mtm7O2prVzvu73Q9xw+LNciB/tyQ3K1MGDSRaofj015nGq5tp6dIukrz4gMAZWmpCC+
E6k2HBsZHWQHFhA1n3rdkeo7NevbbEZR2+pdDbJI7nQQkmwXOS5Xr5yDyKzjNCfH2vz1KAkMEnVi
yELUKuDVXK43VJJMNJmi+FouMRkhNQ2/idvq0+1Ds7Gr4A8Aj5BkL6MWVye3yuoeTGzIrhaxci/3
Zi25AgKN22k86QY4sjux4vqUcrX8zARo9LHCJSV549dVMo+2VU6qDx9KRZzHRJjjW1Ybdf6UjCK2
dzz5Z6XqMirQPHB+io/QVLzqnoia0nMiGsWXzUNeebrFQAG31A4IgTJjwHmXA80ffznwXtpcZQhy
Ehj1YAvlJ0u7HD50B2FUHmqKt7/dRohAQg2vBP4Du91WL7cyrcj1KcYovpXrfe3NRqvkXibqgudE
llbCAyKIQrFdtvMhjGZoKbmESNPtH3GdQpISKz/LrpCTaaVe/gi0821plHp+hKSoZ6oZ9mFEQOWk
JLV1b8zxaej0eOdYbtlcUmMUXnipQ+G+tInk5zxqNAX8cbL9yYyeJhoortCcGlFh2WdU9s4it3aa
BrFDIgFi52r0acYgYr1FtcgviuHvKILAhK6UmoPqQmDqrkhSTxKNW6X1jvduHBZuAY4/tyud9zVE
UKkjtY5HYh7AJOloj0P7Vai547VJ0087+dJGJIBZvgy+Uxak91pF0slz8j90WX1dDl/aHuJpWh07
E3kJUobbPnOdAHKr6WCWqaEvV+nKZ9JBKuse+Ro0TfXoa2XW/UmVanln87atUMsDR8a5X0OBQiMW
s0IE8oFyxm4+ld1dWg574NStT8Sjmj+EW9C7Wbb1TTwbhlYMmZVovp0xDVrWuh96FLZeBXhrJ6ps
W1rog6D9qF6vdq3kpKVJmmlM4ja+jYPxcTLad1K/NwZt0wy3PskHmTMKL5cLomNIhytj0nwzqyhL
jKFzXooYd2UlzzulquUKW8Vm1rJMBSU75mJflcPmSDakJjRV3+izB7AYnlb9UdWyl/cfNEk6889t
v9tYGk0TooYCk4GhiKulVZalRh0sZb8b/yrmzHUgvKh7egbXbkejEI8D9EWFz7JXRmSdGa6oZ5rI
JTJ7zSmnvxJzTHcC0qYR0CTUwhfJV3t1w4i4xp/HECN608mHqhJ0Zga7tOPfMYRyJofcoOC/RuE7
XVqKwqjMRamr8tQiJ+8J56L951e/DJ+flhaizYR1uECXTifPtZ4wZ8ZkJk+Ty8fGsfrqrp9Igdyu
qJTk5dfN4Xcy7RJq8Lx3L811bVA3IoosP7Pqzu2t/qMe2Xfmr5PrgS38/+RjYZBpKzNzVw3ITcaW
H0mVv1hBV+eXqyoO8DIKXuiOL6P4Vt7mZMvQaim0GI8af+bREtCIsf6pMnuPnXN9PSyGkJb8WTsk
aF9umc4UySmwU4u+z5cmlT4JxNpzJskpe+/2LUMGLUduBubG2eshPfXQyUEZIdZoCscLB7T4Qqiu
MhqOe5/ntqWraTMDqDC5k/k86Lkc1faLZpeHoUO7y967W68TFhKVf9d0NeM7aiuHBymWtOBJEfU7
NEhKqXmnhBWP1B09le1VERQY6oEw5/otPlQc47li/9QkjrwiVKNTXcYfRC6Kx8Judg7uRiACm7PM
AwK4R0l5dXA7JFq7XB7IGiKap66khK8W4Mq/b5/XTStLT4Y8kwxszcSMU9UICrVSUeRIysotNLU+
KyR/32+bWQ7L5X3EWPufSFG2j9xy5eNVqbRhmSMF21pZdkgcmAKZJGteZSrj8bapzRWBOkcsAeg5
8N7L4yRiVSmGpiWz0+PeQ3CwRxPAsncaDdtWlvljhAcC+PLv3yQniATOth310N+T3HlBfiQ5mUVk
H26v5cq70RkkaKPkzJhZ/rcqukoDClEhMiV+l4duHegvDY2zRuM6t/SPmmh2tu7KwTHHgxURXzDR
ZCnLV3yzKEPM7TgFbeenaCxnxB+ncLycqTN7p/Zq98DsLkqKDnC4n7zES0PBCBguUdSOgWT9K1q3
OUUsaW8Y1c94duF0i5UlR0UdgqR47XSdOpUi7JrZrxdVQc/UpiyEid7r3zJEStuDkUiF9m6U7D57
TJKke3G0yHbOaW9m1pMIhG4Ai9Ps2SXfibpDo4/mP1pbGuUxMKz4i4345icRyAojuscFSDk2nf5O
G4a0O1SSUr3kdZGiyFsK51WMkfZDTKL622jV+X2W2OmnIlXr56ydpGMWBnnCA1orP/YoWVL3Yt6Y
OJRzN7wk1FLfD3kyt6DHHak79pR1/1YLkX7LpyD+lARRVrhGUYrnIJ31zCtnw3zSQPZGRxCeEWcM
8YQ/o1Ql0Af9INOLiIbppM5N75zB0WXGKe9FGn/SRREJV8uc6anWa0k/RbEqwXk0tG9mkMitGwE/
kJ+UKs6e+xyp53dFLPEunuUJhaeoCmgMZPkgfQrlOP1ztnrxZbAa6z6Rq+lPvDzNXJnOlfA05jN/
LZIMSluTi145SIHIYIv2XfcxpHQhn0ZbS5RDbihV4rVtwSMji9omd6tONT83szZ2x6ZIROBy/J2v
UcxwiLtunBKHstksPfdyUuVuF1etODhNpCDdXSWoqs1M//krLkIx33fsncnoxUFr76cxzJWdN9/P
R93K+WhEU2A0edcu9IJLF4/VJGrUYRx8ZpkVKDZPPe9YXZhDdJJnZ8gOQWLJL12NvoqbZ078sRWt
FbMhWqG7fSf4FErl9I2nTUr+NSizEfxHmqhgVRM23VCKOmFXKK8dVKYg9MdMtg3oZmacW66SWu0T
KYWcA/OFA+EFGmmfh2Kg/ER5Mj8i5F/9DWinrg6OMrffJUTC00PR22hB2gNAmKOSqtHjUDrBRyvO
c+kOqknenaymr8dz69TddNBArhcueBbrZWwGWT5ALgqzYz/Okwhdo2E6g9tVmhV7RU2taCc924hV
PKUoUSyo4iXXvNzfZOrLqDCpSQ9mCaf0bGrRqa++S9meqP51twNAKUwHSCL0bmjmrV6HtlT0I0p1
lKWTUHlB/WF0HUSbT1NSysciR0Mj7sY2cavCZpKPRKToAks6CQtkJk/O8DjoVbKny7MRQe2l/8Dl
wGMIvMDl8tEeT81Wz0efx8PEdSChfmOaP371+oHUx/Yyk4Km3FWlfOy6RnSxPvs8aU+QWBAFbR+6
xsyXAawOYju/bo46Io8GKsOLKv7lmubZ7HUxh7IvAAq+75aetlXivDlYZbKs2fK0eJR/+c7jCoKp
BbWQ7oq1viQyu7GGZpRmtP8S54jmeH7X1KJ7MBpdUFw09jQGljv0Mi4s9vhkZOG8XNYI0b4ZBR81
kv0oiS0vDPXyyeml/mBMvbSTo1wVAWAs0OZgpgWlGm70dY4yaNTt1ET2ZSOY7g2z+Kq29nAeY4fL
BsDeu8JUWi9TpOp0+0NuHJkFAUvxlBsekO+aWiVLRRwKVZtBfVeeU6lH2e7vhs557hZ1FvS41PFT
36ZMjL6PRTO68TIyoAyS59u/4+fHW202wCMSGQQKYQWuPQocTOP0baH4OmmW1wsK5641mL2bjEV1
jOihHruyNj1C5ehNc1x6TtI3pzzuGDnNJDU3H/rvVWzpXqe0xWPeydKTLM/zZ9REhhN8/fpAxzdj
jNzo3BVVVH4spqp1p2IKTiifVe/sULQfby/q+uRrMHhIbiGmUukzl6/+JkmTy1gtG1hJvjZO70q1
+qMttb1O3IaTwucFjCvz7YB9rE5iOTGDgIxm9GeIG0+qOgYH/Dn+Zqmds1NLvDa1zL0xeJUy0pPm
4iqQMW85FpFWqr5IK911jHa6Q6wk9/SxHXfOw/KnLr2B9XAZA2DhzkPz+nLnKFtFrNnR/FqOq0e1
baaj3BvmS5FrzSPXtbmwVFvPGM3Qc+ap39PkvSYocIsQuhjFzD8gxFc3Se3QjdECTfOVkeYeInWB
gzJq+k1igq0zHRu7POtz45bycOrDRWL7/rbrbP8Ah6oWx5PlrklGNhxYJ6dWBKiQObNjeEy70cvk
CtH0+VWRP1eIARaWBjHdfi8PDYDDvSfGxudeOtk4L/3kZRLR5TeoOuxPvUJMEnn/uVbg7FH/sHUv
CgJQjrfXu/HBl6ubl/riy/RxLo1BJULSV29lP5dRiSN/nlHB6XX9ZKXN8DpIcXBs1D49FVaSe9rs
iONt+9c5CoWjZf4eM4RxujU5zY5GKcCbZL9vFOfRmOL+aIqkIeE0sy9FIYmd0HAd8LFnLGI/DA/h
zbnKiQJFkueK3gAtx8S8Qyi3eAgDO2NAqNp/yNIgfycFg/7eFojF3V7pdTtXZX/ZZzqe8JuuUgU1
C+zB7llqpkZeIJznKZleBbp/STd4RuI8RyL61CRIFup76JqNVWN6UZq2l9tmfc3FoR6NtsSqK7lY
bmwv6P8Sia+bqVtapRc3599a638GFx9/E4G1OKA81GHQqQZXqv5K7fQEkfi9XUoImTYAxOOHoqoK
d7CUHdsbxwfMAPgB1sm9vp5WNdOkYLIE5Rozt/ODmoaKl+Y9ncjeSHdMXSuLQr0GFEVhaOnC4FGX
y4Tca448mVV/FGiIlm6BlLiN4OQcZP/IcfOOIS0HKa3uyyp+GeboqH4bhv6PxGmO6LIdAyamRAy+
mJMfsOuO4bAHjdk4XCBSKI2ApFhGDK8iiU0trExAg/mGhuqjKby4+pIUNNfqvTCyZ2n592++Nz0u
U64MKnEpAmxy/9Sa7SkwaHHvzW/cNEQDivi46Aas70Loxk4zBrUKgcx5N9RfkrZkspbhGr88MplP
y/WDVg6ETGYnrQKjkYzjgo9Q/SzJDoX5VZTmnaYNR+DZOzn9dbaCJTpDBP2lq6ytQpITWFZv6KHm
G0lb3IVW/plbeE+PcuNeo1nNeiz2jeWsuw5KKpmoJqcgOhBRR1K8G+4BeDCXEvAI0wJiYz6a5tjc
1QAk7mlXdseJDOtpsJ32M/3afqdQfL1o6K5LHFzmkSwaj5cO00aS3kd1KvtNoyKG1szNWa369HA7
Dl3HAobZADFZyC+UIde3WwpYRtP4kD7S9fezGaDG2t2H5k7SdB1dyc0INBrcFx7caxQCol5SKkez
4qdqc0RO/FSVxgLMepzk8WtQqc/a3uza61NA05JG1cIlIqtcE8Fy3RmcHuKUr4O3f1bKpj+kRWA+
2CZwMGkwx192UR4IJD4Ltm2ZXrlKCyVqGbaYa5KiVi0eI2E2CH9FqJne/lzXTgEjEAAd9R76sVdv
EUAbQo/lUfdFrhuHVk+b8yDCXz9vdPdJco3lzDn4xaXrZVKd9lGDFSRlDOYNUawQXW7vbNm162HF
wcYCtieXXRW3ZisvgrHVdN8egwr5WUn5xtl3nqum0Y63t23JiS+TdtwYa1Sv0K25InY0uTLHSZYY
vlS2ydkoc+4SuZAZJa9q5ynpp9dI6vbuvq31aTxgCZMUkNGNvNzFMbCCvBCt4ce13ufoGCcJMDiK
p7qrNyLc08e6dg3wb4DhiPkESZ4Gl+ZEMXXlPFSGP+eV4dlMiT11TSudbu/k1qKo3C16WDyFASNf
WnFQoJkrRDlRZShcMb930vBOSdSdqLT1vXiYghLnKMH6WrWtUMpoDbTjTT+2Y7CxvZ7dm5k23NmB
iO6cljo3uNlfhopwatk3Ml+agVCwV0sTujn2AJINBA7L/mBH0fjI+6p0J8Vpd/xxI9NdbAF0YHUL
o231sbTJSGs9cAy/glp5FvkkPWbwme4gaXV+Z9XhfZFF3d0kmZqnD2rymI+Tsid7sXHj0RxEO1Kh
RQ07cY1Qi8c+lPugAD0gF+TU40Orh0e9+Av9RRP5F7Rj3dCkKA+x9KO1m3JvuBKFB0qhVGAXpMTy
799kRGXtyGEwywbaflbMzJdoPOjRFLlkruXOfm+a4qVKawosHBn+palwREa/62zwC2Zky4+GBpv/
QzLFmeo6Uj9qO4Li10fRJpUEPcUQO8Rp18CZPMuiClUg05dEEHyqM6v5Xo6BvJNbXy9qsUJ2sGiM
LSSRy0U1sykRXWUT/We7/qr2jnbKNDo5bpw23c6B3FwReR5cF8RvKVhe2hKWZGSZlFm+00ZD7VIS
G8RpEBDydy6FTUM0kRcRRt4o1uoQKpVtFE3Pl+KyLl6zwMrvZEkudxja1wDqBYuxlLwXsjhHcLWe
JqGXISCF+0boiD8REwHCmzTS+3qo+4duMOTHcJyVh2KUpmMCOfqUJnJ+bvK8e6mU7F5PkowZx0F2
tJIqONtSr3+R27T9Iymn8r0VDeahr9v0H4uu2U4GsPHVUQhCL5BPsRDAl9D55tRYQ83DOW4CUKVM
NBYhlUIzNz4a2bTzyTdiFIcT71oI+wav8lXW3VkjzUVDDfyW60txFTmK/jS5q7MjVYf470oswqZR
V/UHzeyj4mSng3jtU0PZW/K1KLJqk6CSDuMRdHvXfQqRoR4oJ5HN7OMkOZSJPH6qpchp/x9nZ9Yb
N5Js4V9EgPvyStaipUqybNly+4WwLZv7vvPXz5e6wG0Vq1CEuoHpmWkDHZXJyMjIiHNObOwg2YGl
8G96xnptkoy0rh6kettO/kOUOfUj2izJMU3sb3qNdkdK4P/00fuQcTVU4ag7CoXkpSq0rHS903aB
jXiCOT2bAR23IgvKp5lSxcrROL8Uec0BwgKrIgY5LHnDbSdqRHmZHAcn88zst4ZKYo1AaVE60OM/
HFxAmfJiR3WVvJ2/n7rZpAVNZxRWdizsB8EKUWbErn98dO9ENZ3aGgVi4tSylMpSaBwlanKcc5qO
2ai86ko/e2awOkzq7DWA/hStNxRCODfn0tIa4rFaGBTp0ecyfUyTSBQuQ4tZD0Z8x9FZmzp+VjPk
lUozSDy/hTzukukYylZWdDSOj3km618mCiCbXu/Q5Q+HP7PfGt6gA/pWQs35rDLQfiVHEzHyJNvF
Ook7ZWLiA4X3xcXQVX6r1W1fHPsk0I9xPs9bJmaN+yZs/yQSs4CLUK49BHSUL9c/6JmHCsNCIJ1s
grti2ZbSOlRI58wpjmMl+EyaFpTIQfl+oLiTSitkl81t/Scuxw+zFjBMgKJOy1tPKLaeemskAbjO
lbA8djOK4VDi5C3uFLl2OrQrB+M8LApbIKnAWxKBIc+e2oqNHCVYLSuPRjX4m7wuHRgKpGlKoSif
wMyGf+0+1u/8doxT1woi9ZPijPnN9Z1+e5cvvzGXOwURlDngFizO52AHIV36sjzOSm1+gcaGYJ4x
isa8pbEB0JHiYcp3slx0XzKjQxAnSpPpaSra1J2dxLxrJcPatb7zSwUvupudaTdCLvH8pC1/Xv+t
ZzeW2DDB8KNtQbFtGb3LqDcc5lGXx8SP9W2q2g85Wfa+zG3t13VLZ8kDlgShmYtREwPxFsVGmiaJ
gvBwcZwdJdpUTNtEL3fMVuLweTARp0vw3m1DFR2uUweI7MavIrPSaO75bbKp+lyldlqb2VPbyPGA
nHhrrFFWzvcQ6K0GwpMEVpQ1Fm9l3uJTyqk2Gbk3B/OXvErG0EXOQ6oey7GI14hV5+YgcYHgInXV
bdtZUkCNThtmJGbsAwMgwRBZNCTto+wAQnYjOQyaDwMRBLKKE8W/weEWW9a6Sr1uKmmyrUOgJlrk
Mj407ndIhYbBSmZ+aWG0rQRnj3rvGeADl5nrJI/swwh6zUO4F61lUFDJl8EPGXf1UXcE3/nOmHDX
d6kaFbzQYHSxfeiArri8qArXHGP7w9Gepxv4NEpCAEtQYTu1YoOUnrNeAvlb9epem2tEovEiuFt6
GLvDYJEsGK1euLVmJiv4mfOATxpKxYs2hgAJLOHNjc8U48EIHZQmxk3Z+/fRGNH4bp7nXtlX0vOH
95NBhyZ4SaDH6IAs3gZBOxVDTIZ46Kp0stzJkFPJa20zcT6aYzNNhzcOUuPgC0XJ6HRLdbtSeIOU
BaS05CayuK/VTpG2jrrWdTpzx4WhxU1tVrbm5wbyeanZb9T8bzE8WWW0clecRUWM8EKEzS0kA3GT
09X4/tSEkVCVKMwWgnNRPOdyl61UeC8aeUMSUThnIMDC1+tQSiXfRtak6yMwekbQRQ8ywh35R8+U
WAxCb3wbodNzFpmclJKRYyMFGET+7ZAxtJmubLNiZenX3Or4NGkMeCWZptUi3IZtZtcdT6N7c/JK
JfG6LnZ9WKTWtB+D2+tevfQBbIFAg4vyNnsPKtnp5xnMyTJKwzfuU/mT3Y5etbHadnPdxlm68GYE
7jf9egogICROjUxwN6hUOOa9HJsS8Mww/jbrVv6t50l0V01O8L3lrXo3Az/bB9oceTaUuhe5M4Mn
c6zTfScxFgx1x+YuL1NofJn+uygcDbX/WA/W5v29hY33yQ2/lvozGQMiZ+zM8nVeavNU21lq3wMp
yzxfz4tbBb0sj3ZMvUdoatzkU11t27GyN7EdJQ9m04x7qTXzgGpd598Vql1tfasIH6ym8Y+WFBXP
tVy0n9NMkAimQdrPc+jHG5Ry5E3bQtSEsN0ZzVa3QBW7oQKOdCWoLNMGFgXPVbBBQRpS0lycdSC9
2TzOpn0PKZw3215Rm1up+5FQerj+sdcMLVLDUp4ALABWv+/ne3r2njZobhY9Jv23/2CHG07g/sWl
vXDcWc3bNmKi3r1lTEziNbdOHv0o9Wo7ztbuuqkL55GX27+mFgF5MrtCzkLbvkdp7JOPtqxV7drp
2Bqyq6rDSii7tH8O1wi0TvJrijunZ0VNu0iD2+Tcpz0q7wPi3rcNPOUbe+oedGtSVrZRbNPC2WGw
iwF87CI5ycKc3GuhrxSYG2pndBMz7za1Gq3pFbxxCU7MULEXSGIFTjc+uMTMJFSKYseqwsOgRmXl
oSDul9s+bPuXJugtZqtYg/qzgfNABJrScPTGZuo6Tx7VdvKSwumeO1vOw02NEnfgUo3WkFaYikTX
XC2Y5l+9maVPZi4r2jZPdJUxy0agKb/lstaAbE9dPdgbWiU8AiM1qNZ6SWfqwNxrSOXzuBcDqYX0
1elHU6Yu8i1lDA5ODGSit59AQ9/otREyQVFiytmPvmJAlsYM0yZ7mflHMU6rd/12ktZwb2fOevpT
rMUrJKMeoBTREBxa6S6TY3KHap+qe2uwXbR79x88GW/GEOwxANg6Z3BX6K2TEbZTcIjSl0iTtv30
tw+fmRh734/fr5s6u6iEKdEZgZuJCvGyPy4x7BUo7xygPlxtVP9uBCM+rcmjnR0+BFF4VhMkeWCJ
nOX0OzpG0atoWEeHOrOPnf/NV5L9wAhjvVtJXc+QKXgMlgTPlEoF+HrxS95l573j+H6YjWB8FOne
sIphq5HItpVWfBkqbdonYzFuU4VhD2agJJ/G0G52U4j0whDa/R4ug/okD0B+C4XcreJq/OSTNz52
ufa56B3rM+BONOuvf4Kzjg0/WnAWRfYrNMKWXJ4pAhRbaXF8qOLXMKgY7zRt1FnfQ5jaWUjVVNM9
apab/IXDmFrzSrHzonl6cmCLacLQoFu4dgWhoJ5kI0b8m0GuFdwhRh7ctUbvQn6ABTgSV4xPhvFP
UL90jb4JY2BF17fgwumChvrvT1g4SKEkiZEYJmMZp59BDJutdX1p07eyp60BXMR7YhEyyWQF2pP2
inhdnXpIOFo66t6s1p9uhurv6M9u0P/IGFOqBl8NxvVeX9m560PeZGdF4ZWrZ8nwH3INzWK1Cw9K
dKAD4tV2tMkdY2tkv64bOj/IVBBo4VKXpCFOLfl0XdD7ZbvQtZDXvSqA1W4mfc2aFfjKpdWIeCGe
pdQrZPEd3x2vOM2hZaVBdKiKP5LkBU+5c9/WPz++EtCCNogLLjdGB54aSarJUOOuiTiEjZeWm5RR
icq0Vg25cLkAMiUl5czBh4dCdWpGsgLN8k0jAi39YmnZJzko9oUVfrbrZFfODF9FDbzWvztBObp2
Wz/Ok/RXUGKlbuUpd2lT+Ww2Twaai/yo0x8yj1PpCCADglV3pfo2o7SuOncY17RLLrkI3kFoJCkh
VxVH493XS6MqhKQ8xAdTir18iNzOGN0gXhEYuLQc8EDwH8F8QrNcHjC9kMJZ1+NDIHeuRLSErOby
DOn1lWB/lmPRYQbcBHqfVhYl0EXQkJVeDQMfPGcTt58KJRtcEWE3153x0mreG1FP9wwQvGLOYx0f
hDSyWbaPpVa4ifMU1PZ/WY4YU+6Q8wjV81NLql6NjpN08SG2stitpfhRloa1mtxZoRvKBYwPYE0K
4koUXRZWxqoo6zrFBya1H/d1qAzb0ZmNTQ2ci2KS/XuSNJkKt5Fu23x0tv7gxB8O9lx2ADKEbrKQ
C1zcN6SRI4qFcnywIiPcSI59X8OH24ay9ndqSmMz6lzU17/iJc9nmib1fTooxMbFEUPypB79RPhk
7Ox5JMw3ZJKJFzMNbWVxF/yF+EtTCvQFpLBl08Is5a4a8iBBQuxvwf4RILWk9gSj58NLOjG0+JBB
2HWlHkvxwVDTLYjCO38wDjBzt9fNLJte+ItI3ED6orYiuBinXhlAF+yzKEmYZe5U29LPg8GdZueX
GWeNR+k4dGPbV1ymog0BdMNhtWF94dOd/IDFp5uliJmNVZEcGkX+zgzzfScbj+kk3fiyObijrT/E
pvZSBdXN1DEFjoI0aJeYke9ZjHTYmGayi5qOtrm+LZd+FW87wg5NCUhEi1+VFyAnoJkmh7A2XGuM
t+n82SqNjz5a2XyKo/QIKDOoxhJQVMVa2IE4EGtvjlX1M9QeFTW6cXj1fHw5b+NfIOLz1lrSEaKy
MSPZSVmOVm8VHZ6S9aupPlyAE8vhVYM7vVlZBuxOswa/yZJDtzXpWIX5V6X5U0D2+np9NcInT1M8
pk8R3gBBAbWFc3Dqs4PWO/FQM6xaUpkvWvdlQSY7bK8bueQBjDwjRRGiyWeT7rOg1prGKAnXzXc1
/RarN3X897qJS7FE6F/BsgInQZ3vdB1KlfkwTytMBA+Z/3lMbjt/Y64pVl7aLSBFXAa0aGD5L75K
1SGcNhpELK2Yyz+A9BuPWQdmsRIYz5h/IpK8t7O4SeumLFAtCJND+T1NcldiqoGSwzv3XRntprqS
936W3qVl5TKwLrXCh1zRV87T+TODn0BuIoSw6K0sE6AmKqLGGOLkUEiHKcoex7T1zOZmSEI0ZNeg
5xcchPc72b8Q3qMOvMi2upohOlasJIdsnN3W/Bs0uZtaxoobXvARIMqgg+hpiMfjwkd6qQoHv57Y
VfuXnLauFOygkLOta3idi8uhFgH6nY68uVT2igO7q5pR5WLralctAm+e76b8o1BonIQwx7nVcUc2
b7GcocqjJrYsApFt4h+BJzf1f9gxPj01eXqTTKlb+GE6MPOFOboJI2B/R/NT30dcaJWb1F8+fHoF
8QBSFa5GqrMoXpmxr4N7clgKmaM2hFD8A09L96hsrBytS5+GoyuwKVRmGXxxGicoydUjcCXma2dI
N+kvDiR766MSN+LLiO4qfxcc5SWGL+mr3s/6BiNISQf21gkelfBYpWvdswsJB+hx0akWTQIQRIvF
gJodmww7TcIEzijZ1nV0m5jVpgV8XwR3YWffAfTcX/9Y51WBN2QPqTEfipO0OKyJMctZ1k/pYVY+
JaPLvK+Sxv/uVS9frhu6dF6J5zyewfudqwvmcllJvOLZxj4A7/WL6QduLzfe6lP9klMI5Wpg2wL2
v+xM9HIdds6UZoemjV8LIJ3NDEbWbD6eOXCf/2tmcWClRh7DSWKWd9kYN3ke3s7p9MPS47Xr49Jy
uArfIFBkQ0v3o4Hqa/nMZPIBbo3bAdrcJUMg6ihGt1LkuHAhosBH1R7ECb6+HEpCw4O2miJmhmux
6Sk+9A/TWqt4XfADgFxkjqATeMAu4/YY1I4zzDhc00ReaFiu1Kge9VA6rSvR4VKhA36JgCyjdiOm
bZyeKMuu7LSzx/QQd3cME3RRMFTTl4phjyWdid9yfzdFv7LgJ/XmSjG8qV0L6hfXKojVPDoFt3mR
YcR+XWjjoKWHQr6xSC5LBEr9yAv+wxWF+B90HYd8ieKU+LDv6huKUhhOjxYgYo3ZvkBbgBKYFK6U
S4VDL5JL6KS6EKIQS1kSpTuzBGjX+ukh0ZA/nfdzqni19tT636S1sT8XghL3LCRGRjNTp1oCMdqK
1o6R4Ig5XF23z4IYeZE422eTPt6WHSlnBuj9GAF5//ipFuBXVBqorJCtL8Ih7y1VzfjrYOnMjf3T
HeL+4w0V8L0AhBB5EvJVy3KH1vtFGQZheOjaXyW4J9kAe97dZXAFnFX5qgvRg6IKjRS6mgLPuzgC
6CE0pjRP0WEOSy9nQHiAxN309OHQznX1pqwJuoBs99T9EAzK1MTQIyT2n7K528jGX5N5M/+hmyKA
tf/aEYt95+aRFU7zoFO4tIzPpm9tOulnXHwGRbMSOC54OuGPCqmIGvjgIoFBmHKskcCKUPyNtzYZ
zCYyFIrySuJOWfJj7suPTlcnx3hnEZDG6cr0RtFKsFcRMp6pp/NCUOPPTE50TTldWdtFh/j/tZ1J
6IVpGedK7lP8bXxai4PMAs2fY2et3CVrdtTTFTkdI3vY2eiQIQ09aTGD/shr15iYF24s7nhecDr8
Ld7YC88DMOwnhp3TPqmNce8oyU2vMUXiuntfNkJTG3QkDe3lx0mGxpBRAoxFvXw2g79WMr1et3Ah
3rGMfy0s7ok+CJIuVbCQyM021X+iBubVsnUjKUeIYhtyTe+6wUtLIjWnz/D25lgy0jonhnNhYpCq
/GMOFU2e6m/XTZw7gMbMIQWIlsABsHmnDgDJ2h+VjBgulbZXhInbtr/GtfLm+cYJIyhZ8DjDnc5y
vcZiyB2lrkNR+rvUMR5i7Wtk6vfhOD6GWQs/1rq5vqzzKx0sFRcErVaOLDH1dFm1L+kOyJzsACvG
7bmIxk+B/dyvzdhbM7OI21Hpt2Gdl9yA5jZNjciNGsoDWZW6tfPn+orOox0rElVbSuMWRMvFSVUd
KbVjecjo0j36UfmtheZbjs3DXAKMCNeGkl36YrCuqE6R/QlK2en++XInUYUj/QtjWjER72hp/Fbp
aFjX7V+gn+vvtzNHFOeKejQpmMBrL7VkkattR3kuu4OexvWmAUywQbSguNG6cY02fcEUtzokNhpN
YkTs4k1g0e8splDpD0nk68dsTL+PcaDuZsvo9tc/2tkBppNBH0uwHQWqc1mUqH1Tlaqq7w/0KzaS
VW7C9Pa6hbPn6KmFt37Ku8s281OzqUvWwjmS3K6Tuy0W692cJ+0NDfXYk+Ra3elG42zGZFS+Xjd/
5pXCPPMXwUzQaKLgfOonfeWHgMTVHrmsXcAwZkt9Dja19sDk9OuGzk6aMIRuHA9vyvxoaZ8aKsoY
4R+bdTbmfYoijs8M0thC+er3dTsXfeOdncWC5rZKlFBhQa38LdGOevAt1VZ4gGsmFmer8CN5imKd
T6Z96sdfg30stB/XV3HJ71CsgDAgBJpxwdPdQqAt1lCW6Q9yNLoyoxFHrVz5IGsmRAR553joNOZN
qGGijX+o7WPcf76+hEu79G4JSyG2tA2mJrKC4ZDm1aZQKq+gIZybK03NsziHW0FnJeyAf7Dg+52u
ArrekDZtMhzyV/oOXmw8N9m+77d1tNfXcDQXVgRjkNwEBA3BcxnB7c4awK+xorJ+yuPnlBEV8fP1
TbuwnBMTi/uoKMrSSlAFOajKP0X6ynepiscGoPwnpVj5PhcO5Ikp4R/vvr/alcBzkfk8ZGlDgvpT
s/8ZUZFU1nKHy3aoGlLTe9M5PLUDqSIeei1i1zTPGWwvt3mAoQ6qO/Pm+uZdiGWs6F9LC48WVBFl
svCFtoi9BM1WBjVvE82TfAYrrezehdODNBFTCZGpFSMf1dNVBfKkTnaZDocI8EGuz+7Aq+X6ci5u
HPqtb+kPxP9FJDMYm9wi1I/MqHyXVcEObQFXN2/0Mbu5bujSvlFogCAh6ElcBqdrsavRGPS0G0HH
d2403qbli53/I95FSrdy213aNgf00JuGIGXQhSk1LoJB1pvxgNwdREotDr2uzj+c/MA2F4RX/kPp
EEmX0wUNdmYV0siCQi25N18lNdhE04sabBVlDwzig+wgankn1hZnduLV5YxJP1JxjTdZwUhH/6lf
o9JfSBMwQmZF9R0fX4KJaoVybtPW42Gq7hnMxoBW1HKrf2pUFvxXdNb0bq3YdeFTUTahpAGVFyGu
ZcUaIYJekqJxPAzasaANX6+NGr6wpBMD4s/fBSCtsFNZ7wZ8IRm3QxJ7lAt9dAHR+ElVy43dcnVQ
84UI/t7kMtkah2pOOgmTSkUwMo4huTHv5evH6RwCIwQUmABI+Z3axtkIghg9Grsk6z0k8W0/Be6s
maTdzbbvTDeJNzKnzGLmm2x+WzF8+ZP9a3jh90ClYoi0nC67OaTNBukPdYhEFv6j6r5rUbGVR8Mt
nF96YrhTb7u26g7JmmrGOQ9jsfzFGfeLvFZtk9MXqDr4LPuoJ+qGeU4tPyeGjgGrbbY2fvYZmXBt
fIZH2pQuXdnU8eR0U3X7vtoVvX+rJyU9wL0971rnoVHG//SZYAdQNQYDgSjmqf/ZStDpAHLHQ0Sb
eExLt6YwnVKMzAzPGt3ef4jbXcfs8+tf6UJYB1H/r9mF21PZmIwsnIi28hcnKNz0JdB92qorQf1M
/oCw9M4OVK7T5YWoWMi1jh3N+Wmn+/ST1O+nr8w+Fh8h/KcPfjSbstfcuVX578gbVtZ58XgLCVcq
buCVlvmfWhpBnJpsrx0hGBtJ26H8y6iq3Sw1nhr1O2n8Kvm31/f2HAMgFv3O6KJskHYDSiMpRmHX
PtlMvTXgJMTFHWwCw7gPes9Wv+lWeivjciHDO+dipR53DhAXv4ADjv6wJepYC+9XZrsa1Fnh8BtZ
vtfa505Ltq3f/FCqnS73286abquhcgNtEyYt+uTlPYz6PpSYPVzcJsF9Pf+wnGOX+ndZsBYgxPJP
eguLH7dIKYY6ZrKcxo8LTGNn+NmmdT753V4bN359RLQo/KxMt6W/hlkTJ+nMLCocAhHB7iy5DXlW
ZP48CLNI5M3BvtW8NAuOteT8nEdja9vSyqvg7X10zeLiKzBLIWEoNhbL3Lid5+4mqDzNUF3jYMb7
MDw2usIffdNkpG5J3ALJrZPbfpb3Tf1hJJfYc5pwrF50/fSFSzK5RyrKQOWndHu1Pxrqc6mtLPf8
qAGeo0GPrjf/A7m806M+T40WTaUyCXmtZ6n2Gt7y2QyVd8sMKbLTf9Syf71+0s6jGJYEABdZNESE
ljIvjl81uZma0wGBN59sB+acEm+aVUjxueuc2ll8yARK+VzrxnSIn2XTzeu9BIr0pZafOoDM15d0
nhycmhJLfpePVIlTJEpmT29pMEN9fbNhvvl/MgIKlyDFa1VbGhn7VAsGjJj6DmHTaprZtFXipojt
p+4vlvKvFZHxv1uKMxdVaUpY0eOXHFLJPmeUCnE31X4wK8+BHqmNxsrKzl8RkDuQh6WTQ9cZofBT
m4wKmnqVgSoHK9nFzu8h3lvtQ8kgl0xbuVkufCioyXDHwW0KZcjFzdYq9uQkTTIf0PRhMd0jYhpz
VG2vu8PZkFFG8tE9RB2PgysQG4uLuivbdhzmeD5YxWPxuT6UfuJmJfVM1AweR9ttGeyS8v+umz13
eKwygZjmL6VUZM5Ot9HMinkoDRbX6BDIi/sc8tnoGdpzQCG3jW6uW7twYZ6aWywSyhblpxZzc7Lz
w6Nep+5QP/fDnf85gcBrSVtd20r6dDOFI4+OX9fNn/vMifUlZbetaJcWSG0ecvTvdfl7Zb5M3+mx
esPw979YokmiA2Xjjbs4dwzUS4kk0gS67EssfZX9H2H9V/P/8Fy7bujyjgKKASJg8AWXvTLb6Tv4
VeEMGsLaVHHEAJjIJTZLvDqafkebrvQR9gEgqEhP5Y8e2NH1X3B+G7CpQj8IVCAF3WWIUTO5lZ2A
TzqhKm+6nbpX5p2u0xhKvcq6Uz9fN3fhuXNqbxFs1Kxrs9rmnEzyUZq/ND8Zs/NdkzdmZEPNuB0h
E1+3KL7VaXTDII9hdNXFTJQlLd2awCEmMl7TzlBSURhs5tqlwRauitafR5pTS+rpYVQds1WMAku6
vNepIpjZvDHmXSI/F+n33H8uQ2Nb93tVDryyVG4psHtTc9t2K8dEXHLXFqyd/oy6YcTb6BTzwfH/
iZxfybjyCS8ew3cburhk7VmL2zCsZnDTWfnZ9imZP6rVJtHD/fUvd04FJKbSBUNsQSju8AQ5XUnZ
5OmUNjMzVYP0yODvzGu1xr6RZDlFbWqWjtnQNa6GmJ9XmOU2tYrqNqu7mJdroO2u/5hLuwoSThBs
AOsS509/Syv3ylRFKuNXqt9W+JivdXbOIzm8IebNoQei8yQwF+fCDhXfL1XTPwRZsrEl7vpPhvQp
ThiR5A4fHSxOrYujTgqLHgSl6WWK7YRzYhVJ4B/CvHL1liFTH/YRoboGIAl5BYTPlwqC9lBCe7UJ
W6MKr6t6yLZa8qSjcrEmlbV0RiFLKaqdJlKFoGeXnV8lM/uxKjXpIFEnCaLXvOzdlFHwwOG9olpx
yEvGQD6RidHboz21SFp8yrhmMcfBsW1u80944E2GdLdNxyKcV7DhS3cQ63pvahFL2qmu1TJNgqPm
+7fRaMNdq6Rd1ZCMBUHmxsh1y3Bfrvv4WXD+P6s0goFoUmpfOqHJXLi46yQJrOHodsGzOe+H4SY4
Rrdj+TeYFbByr9dNLq+fN4uoGgpNNRzGWBzxqVB9q5HYUqXdq8amGmVX/k7d17X8z9OtFa08uN+U
6d8Hxzd7ODxFBvyfE3d6jAvoqOmcsK9zlH5Jx0JIa7lKE5Az3Wpfw+yLGn0NfIg897RSYkFwLr2m
3/d56IaT25d/1HkNEbm8oPhJ9PkppmtUholy4lp5l34XOg7cDXpwDPJ91j024dPof6I3sfJxlwHs
zQywS1FMh2+wnENGSzfKCTI4r93/40f1bcDsoOsf862VvthdcnnAWbxYYNebC69Nc7vqTKXjxVx/
6+0fPAcR9d600+/6H7v6OjUbI0Q8cyvVr80hAWlcuVH21VhV/b1weE5+xuIGtJ0INRa1D4+p77sO
lGpHe9KlTdLdack+XsO7n6X+7CzKJIA1dCKRpi9rVwNjcRl2MURHZ/yiMjtWexiC2rPoxYY3ySNp
zdFYkyg6E9sRNmnBgLGHEAcOebFEZYTAPjpTdMyag7WrxsK1drV1FzOO9wklQM3Z6dXG9J/T6DXY
ZS66prK/KewVnzpLX5c/Y5ELSGkG7Nmco6MW/BzgRzOKg179Y4aAyvdhvO/KZ7XclPnW1DtPMl6u
u9uF2AELQHQcAK4IHs3pwRlh4iUlpJZjYr7YoeX6BtMGfTf5UVixGyn+Nke54LrJZYrH3Y8kFC9J
yO3ody0JIXMJJbajZn7sy+eIOdhlTc3w5rqNs4MqbAiJdTo3QjZ4saw0DHt4xP147KzSHaDpJPHa
s/Fs5zCBGoXQCBJzNZZkELuW1X6Yguk47efm2ZA28u8xb9yGuZjWrZOvvY1XzC0FbPvQjGJnwFxb
36IXxxjQ6W/3R/ptdtsic/PQU2/nbXOvP6bRk1S68ib/vtqOP49Np2te9i0b244UGqPTsSg/yVS4
d5arJi7zDp0QXabn8FXy7wswXY10H1A74nkJLawrV+7184MLRw5UgBh0TspyNpHA73tnQq4yPWYq
1ZXbpvnaFPmm+hHlLwrjChuagvIhQJVhOg4+fCNaHI3bNi4dGgexz+uuduHXwJ5ChoyMFuVtCPKn
R4icIm+UPAS1nRcUuIsqOOLeycYvkRJ3VL/dqkZQ7ZVpbLdtPbe/9Vx1bnOnyB4SMSA5nfJwl9tq
BLN4yvZDUzB3zjKD7RzJ8sq5OD97/FYdVqBIkZnmsIg1o6rPVqHGzbEs/um0ZtNnX+JxjRSKLr4I
nSeXmEjvkZ5BBIEXOZ/rdE/GQi0qrZbGZ82yQt1NKSjObudH6pPeBcrPQO/j33M4prIHz6E/+pLU
/pkm20z3baYjjT5MWX6oB9j/m6jOlB810+sfpkmK/hZpYhouTXrnbtaYDbtLyzFCarnwH+ehtb7V
+QC8LxmMRHX7umcwU19LfXCj8abZDzSmx72C+uxz2GkMqIrNcNTcyk+pwhhy0u2nmU/sosInKbep
0UOq6Ac736TwseBFD3r7WiEN+a0uqlC7LXNJ6zyl7SOGHFrp/E2umqZJPKvKiqk8GGUzVoGbR4oc
/w2RpgjoINu+Y/XuGDfDvGPoMJJpEWPSpl2U2MwPcOGAx7+mTkJoOdFQB97ERj/TO4wmCWJj0KK4
5k5ob9bkUYneuIoZQqRKmyg2HvTCLrLbxsnp5yplVCaur3XdsDGNdPbBfcXUipO+0WTGChPYPK1K
7GyvzmYX3fBTKAhJTDB8bQNydwr0epF6ht8odEZkKoqQCnLD7WOzfSlsf4w3idFG5r2Otg7yyY0S
3obMvv1cpUnNON7CKA9harb9Bkx58zRmcvAyx1n7C0yaKoNMqo2jGidOS4lrtr8wqsKp9jEyuMyi
nvR22DBD19gYRdInXlA2cbMfSzsJvLgb6j+jAud1gxZQnW5sW64Ih9oUx7sp0hLkxaGT35Ztpv6p
DMeX9jmglDsjzqVkGxX2ODMBTnzuUessZj6nWRt6TSe1wR7lpuzZt2S6oCq6W6oLWKKWNm1kNQwX
0pJB91onl7OtaIgd08axA0p3SfkISSr9YrQAMN1AjzSkNWtgrpBe0/oJ7JoS38+hXrOmMmz30VD6
ildIsjrdWJXT3g+jPCneSHf0T2IWkXSrFX7Gg6Vu1WbHlG68Yipk4zUumCrjtkOROltV0lLNrUdZ
e6q1wY+9sAeVfNPVnYUyR9XICjMck/B3kdndb0frB4S0pKathD4IHdAit1vILUofu6M5872CoO1k
LzDVOiJvn/tsm5ZhN29MvXd4BOpJ/TVJgA27FUzPaSNlTaRtascMenfoeWGgwaxM3jT1EZOrhbay
QZcfqmc9ISAcM3vT0ySrwKRMac6O+Bo75D0K5L0jxHtdbVa66W5gEKV0tEBe2MdGMhjcpORRUe9a
Y9YRwLHM/ueI+NozIxrMp4FtfOrk1tmneY3tPO7H1x4EXOyqEa9PT2F0JykMY6yRUIzirxmK2l8D
wwx9Vx2Zwup2fcD6Cx8Xc62xM1/kbLD4oopV/dGmMB/cuNbmuyCOOPotVc7E1VrazDSu2ib1Zr8o
Wpd3h4N8NOBb2rzjkHxTugT6+zgF9a8xH8dbRcom2JWZEd7nVigEF+w+cDzQ5ebNWDhj47KLxcAv
mBIcRM5Ut7NL67tUgZVnZEuX9rzjYn/ezH4WbuWqFldcYUhA4RhT6iZJVn0tSyPrgDmrKbuVRBIh
zVGz17QdqghRzI4fGs1manutkSmRJzFWNPD0QnYmauq2/4yoRyW7uk/fDECsQVJmMVHo1aj9odnk
Q+iwaBPhOBdisvLVAtgwbUjZzV+1xSgSd26KZPZCJoE/51E2/iyHKgFmVMZWeZOF4qOizSE/MHmx
bJiyypxy4WQEBEdt6zvJr0F0JblJwGrV1Mi3szXL2k0s18mvbiwdmHSBLxtbTanQKaJN0dzJyeT7
NyGJ3+AOspYonq5PfIh+cAYT0FE8GRsq/gPCl/r/KDqPJTuVLYh+UUXgzRQ4rluttmqZCaEnXVGY
orBFwde/dSb3Djok0VBm78zcmccy5E6p/B+Ru+iAya5VmyzFHwsrD1t5EyOpc0JYbU9F07TVeusj
bDelGmNxiddefceUXky3JJ315XDsOlxUOGo345uI9txplSZPUuL384rmt/IKMat7DtnRbI92rbC5
23fY92zqou5pPohjuBxWLO9E9IivwMlt9755Ym6+CGfVLth14F8guyuUEZz6P5hbJDvUJ7f7f/Ma
k3ADUFv/tnAW7zvxkn7mmSR8Xdd4GfOkj6ePY+naJvMHSzhiOgQ+lHOsHHNJqJqOU5euh3+uK7uq
WxDcJcE2qYb+ImqsbbOGMbEPnEd85+pGq4guc7iXz9blpskjpOVuJgIV/8/OGFs/H+Folhz7T99/
d8IJtCPwy3F4svOQPA3MYMAbjnh7FuTbey1BbeOyFt4WVvujWDYpC+m4Jsrm3e/7U18tqYvPP0+f
u6zPIY8ASHmNJHiULyshTR9UGpubdRwYx6OS486/NwXJjnRpqYbc9Wj/c+lP80/oqvgNZz/5s1Hb
1nBBu5hVh2ltpy/zVo7rtVXCvrbQBs15rB1Q8y5MdZQRZi5OjrMu2EXd/7FikgmybNsm4c2rlmHL
fRKW088D61WR3YM2qyLsp9VkiViOXxVO3TYredGYvIuNaRczCB/5Zew/STMo7yx7GXgMwTulvYXj
lJoc5K2uKVHXvXofhiptC8VA55YbiUkJh4KOuodqb6v41dQpq2hQTrzkZnDMnFV3Dq3gPA/L+1CN
7BFYsLjzMp2Hz6SKnAFNJmnXZ7eriNMKliHoT041Vf9s2NrhpJowfsZX6N4i4ePRFt0m8BuYo21k
g9aA0UUJJzgVYtPe2hGwKZwlr3z+lctajTi6eYKSxk6TXB74Fs6ziJq9fJzdVclruPLTiy1TE12M
q5ePuGaeKTflMDvnMVLt+FjVtXgUZTX87Zuwe9tDs9tikR2IbVQNa81E+rIldOE6mG8pDlSMw2A/
jvau6uOUFWmBCrTvGfdcWde8dsFiqnftt+NEPucsq49wWbxvatFJmhFR786P0eLthtt8xw0NYcTo
1J89UxQ624ISmIrKg+MGw9p9KwKC/RpmZ49lyZxlWL/rzXX+HaYb+nyHp9+u8EF1lVFPp+65XMaO
Wo8aFCCdoGNs30mXM+e1dWuc95w+PZHEmgz46ixbeK08b6zejj71ZJEMeCQUfbu63XtpsUgonL1s
vi0OZodF5ZRd8CU28dEUx7wO1eWQkw5vuIL16Y0+g5bLRQzZ/xZVGlfvJXtIZUIg6iu2NdkcKqyW
+olqIYm3/V23ODd+7XkqXZjY+t8XVscvr4zc4Vwe/GeTS6VedU2PhWp4cX74rrAy96H/32ZRHX/C
xUnkyS0T9apAHh+0SWghTN217xU5HeNtWpXzhpgefPV+6VJWEibwl/ZV/lplu+9vqmyTiszsaqR8
YMBNnh3ZH0MuV1fWeTjoqsGrzYwy01QMT2nl2D9BZ5Ik25gWSot2qcv5JKKJbzhxifkZYTIBP/Uq
9ReXVuRs5HpM/1Sny29jbNz5NHI0dkTKh8mS+QlSFWDCqapPpYp9mRmc2b94e2/UmYOM2f26iauv
Te3NFC7O6L1wh0Rd1iZ7/1PvlDkZUeM0FXu9sY9sexx7pirecpZstUzpPzqz/+cucfPqtuWBzmVR
fwhXGMrTOBsOxroZJRpwMN3vXh9GVB0CQ1l4Z39/SutZ0rs4/qFOXsNtMCySMHUbq8/BuuWl7b3u
KSVT6tIeTvK9EozQG9GbV2dyyjLvgtINTr6Z3F+pdMAJiP5p+BxLEhROEwbtNfFlzAfVayQvceWM
C9Fhq+0fvNUZzKkOt9LJGCxC3wqETlr1HCzT9pVXRP1dJxMwVJdOontIx0E8VCH96im07fhZeiug
kUwo8zNmqNMQRxi72WxevMTiAt2m8amdNKLqbVTGoxgpg7oI8QzWBc3M0VO6H+CZAFBoTvCLGWQu
mjgd/9u3mHfuz1hk5VNTq+ZicLVZOLa4fp5ov/R0mZpQ3cJqqtsrMxaBV3jONMyv8Tweio3JndUx
oCBQDCPRM+c57vwux2G9edYmAEtwqnul4fkdNZpjMfDP4wnAjHS1xNYZd2f0Y+378Lu/NDQcQ7Dh
Mi+SZmyzfjHbV7FO+HpuEbaXYGYwXTDQxk75rquky3Q1HKeQk9rNvQnAPouIHHDydhsxuMKJaH2s
QkRyKlT8Vmmw6S/eyqQFlZWbPIz1aus8jeZuyo5EDEfWOqkFg67jH5VX4143EypomW3blZuHQZ8+
W18HQ9aNVUTM2Bq20d1Pt23zpKs9pPnBuv8pq7hzMoyVuqaQS2Q0qr2hfyVkQfx1mLwA0UmN2pkO
nro+X6OkT1mUXa/ztK7luw2n4HUmtyU5BfMUz9koKkvQkSJqlcwnQhr2AGAxQ2cHnjguNZXoNlfb
vwmoE/VpYILHkZ8duWPC7hmJDm278lv1n/G29qvbyqo/JcPElmyiPqnzjqqpyru69eOi8uIQVr/p
eaYwMPuL48hmOjseBw0nyhh/sPLku8ECVmf8rBKFm3ZaApt507O1upqw95KjLSwesLT+gd5eVIWD
3aka25oWyiTNg394LfFh0UDQcLSt/dc1AkWs3IaUFgq3o6KNtSbMJFmReDDAyn9f/K55IzItAv7B
6eTD0a2jL0xhRV4mB2fcM4/dQHJGgAdypryh/a9Rk+swbVZxDEqTEA2fRof8g/XZ8bbUW7AXfgnE
wR9pmkfe7IT1jBvpr7hkiIW3Hov33WO01tW+dk7O1ESowtzWjwoPX4Uqc01F3HuZWFW0VcOIW8m0
eVQkdHY/k64MnNPWROpZ1YfFGlx08udOt5pk0RouYTbifrdknewS3DLnHhEpkQ4Yq06iTt82Akj0
Jahb2RWIMxik29awPmEH6JqrAvCHuJ9052ZYg1Y/3SAw/QPNhHYpCVeAuzoRtKs9ubkefVg36hO2
3ZV7qnzyHIat2ePTtnXyz9gZ9aJBP+XVG1t/vI5qHof3Ia06LuvVmXW+mR4SqhuVqj602081wxvH
EhSJJjL7trhq+mFbnXAzzmH6WSk1HPn9Co2z4HAG2mBnoGWpSLR0r0dnx/aiy3Dxz66k3k1q63Zk
uJmVsCRg7TCfhes+R1XDyW17Z36ePFdTXLfCY98r7tis1MKTX/TkTutjOK00jARZAA4HMkyp9YOg
upY7Wbuos931flJ6aPoGGfQUsYvyhyxiCQLs2qbkdXkBUZckLwZJPtX0AQXg6Cd/nb0gOwFxklW4
fj8SrW2+jJOmGRNA+89KOATqGpJ8ucutPIYHP3SJ/gjGZUoKvGdRXdesBC93CQ1ws7lF9pDFcTPj
r0b7PHJCzeTkRo1XOoV2tu6rn6p0yGiOOO0Opw98nNeroMn9uPL2rJ0rHZ9KfZD1sah+RBJZ7qvL
0Vf7p81tWjJxNk0t2a8+re/ul2IkLiACsQ6qHX4poT35zzm0+HmM4eKeI6rrhUvz7l9estYRV0br
kj5jNJGWQMtt/DxgdZ4CE1q3p7okJZ2SUCIi11PlJdfOD9Wv1B2PT094O4ISI+w/D4t/ehl/ddsi
CGySJ+VevqWjYMVvXsv9F/sV1/gK8fVdNImhv8C2I8xSIKuRndzv5yHhiKZ5X++n3oEa7kw/PdR5
1AVz9LQyPlJe1r2Lu0x4NWfs2vJFTx3+jnBae7zO+dZYJ8mbEsl2Lm20/PTn3uqTbKopIE4eKUYm
t/X4nWyr/7ff/Qj4pg+9dzPu85bJmdooj/uAzYzJrcblPdItd2jqqz+mxacCMyIqfMDBSXGAz9U9
83vSa58TpNA/bl3acY5tNc1TiUWToO8y95BTr9XP5bYnxylx7FAVXaN8XAotIcB5y3HwXze0qZOZ
wNFPeup9oMFaz989N+z8S+8cy1OSjLoudg1Ok9VydvqntG0jeY1iM7tnb99879wIA/EjW9WzyXDk
MWeYhQ35eOgvSLm9yakKYVy/uRrO9pc0bDpReHUEwASUFNf5eIS6fg530dSPm98QKTG7LqL3adOD
l7V7Ugf5Pq7LH18u7lCEQCtYXHl62fLBVXVyMmPg/Q8/yJhvc7SjyWuqHe90EKk35Wbytu+Jic1X
tWvDLeANesVPepx+iVWkVK/k7q2F6buQAkA2HbebO0Q/tvAOQVpEBjedCr3dBu3IMR/w4dcn0a/h
NQXN2QuFKsfNeuy4r/FKA3JK007Vl35XKsnuE5GcpZVIvo6LIPNilFRVOjOWo6GIEfwgHty5sMUO
PrNWU/c2qrYDMt50FF+aBYd0BjNXuEqzJxav5Ra7nrNEWaUBNYOkzF1VOYDLyujtnI4TyPBIXyaL
riKNsR1D0RboJBSY3iSDxzkY4+laEQOLdXlr2WIMMSdlcQBoSpBhNS25O9p4LNbes78aVpnOTde1
FL0D9tjukEryPIzXPIg1UgKhtPABYXiJ7cPccgNSZgXDozYtUI4FLP0aOME25Sld23UiSmYuWm0d
jEpbpb8scnV4hHCFOUSgzUTFoes/iUw4A6vd+QTUaffC1btPwdQjQ6SUGTVWOwgAl9wjnXIEKVqS
f26dRszpazM7F28gzjdrdumYAv26018pRJTO8TdkP/G5qAr2QMaXmPEz+WP1p/I3Fdkuc9nYGuv7
YRy8+arJs6sBdh0lHhq3H7fzYfhfBsEDCZX468jYPNdEeh9RSICF9nWPC59WbToTqRq9t6PbPmxV
R0ZmSEpH2OUrqs3Pyth2eBWdqVwn2w6n9khCTTFUsy3aoNHafYdJWsvH5gBVycFX/DBzOm2OYmpL
OxQxEPGPvbZUSFo321sVqfJHKI/wz1g2R/+DuK3VvsxcIeGHx6W9346Swe4XntLK4nDmkKutTAfv
0QlLr/y16engg/Xj8MUdNmXyPu0qnbO/DGNPfjy2RWX96ufkuAmLIeiTj3FLUGKVjlEUJ44t+/d9
aDeONaVmMFZv3qtky7tFq/YyJPPdUZSIsUA/b4Gd9a3yFu1iMkqgaf+OX6zLtxhMRGRK0zSiIFUu
4ktPun7rOl0H1Hluaf5i6rokAOSQBbT58LnEVU9+T8BFKbGIO5MuINKce29Dub8aEpEelkbEHgd2
L0UhqFa3B7Mc7jfQ8eVpjGngLi1VhDxVk2nCJ6x7pv9VXTLtqIX7YPnqdw4ic1/uCgSbbpHWO9VJ
nM/8TeqmWmPG6xJZ2xXrHFvzYGCrOKaF29VUbu76pOZpHz7nPepqkAcdyeKOwAdFPA/BtbOro67E
RkohsjCxS3lBGNS6p7EpE5ch31jJh6E9+FyrEc5Pat2owdK3JUsySFQIH8Sc6/2ZAj7XNjiMLyi9
8XiriuJHALt5PlGZhmRr9yuK/MCdUEMIMlm9vF1MNLxN9EjdqU44Rwu/asvxHDZuVV6Q3vnfgpgq
hdeW1KKoF6zjJGOj1JDrUJbmdKC5WC7uZrrmtqRz0D9al0hWEghiImOjdlH19+3gSLw1JeVNCca3
4y6QcU0s4X8+Lpb7o3O40W2pgiXCV+o+RA0A9EOJedj/1ksVl39A6mz8yvXq04Ts/V1AMymKJOmO
D0egdQx3VXdUsT1IDaW9FNc5CDRA1yQ1sRkl0BasAJqa3QKOTQxOXzmpJic/0l7v/yajD/UoQqm2
sxzi/nmu3REZiTh8qrRpPtYvg5y8Lq/HoT/eWuqQT9FQ4OV7FHUfyDGgcvJW6F08pHVqku9D5x2X
bjyoJQ5mmbobhszAmUPiqKGoZpI2LpHadPicbm7NKN/Qzv9za5+MKEKSujYb3MCJrsnaLc8xbphR
ts+LeyL06XgqCanxsHmm5Dv5Wh2PVjtTlFVlioon6KfmrydbJ34yelwdsCiAMIrUyEY5B84sH3zf
TNNbqD0Lz6GVI89101LsVq0KgKRtokA4l0TSingDZUGvjps3Js2HhDdDUCoiVEpEDCxvIx4ib4bq
ur7B6QMv9NyNUTYMmo5Ilo73yctMXugw7FO7bNEvk/KxMh1Ic4nroySXJVLzzyNMF5KSQszvz3KM
/IpVEI8eeuB6ASDdpujVBcdU4AVRvGflOCY2AwTYdeZukfhogdxFVmmLyUPTl9wFG6i/zdJhjxWg
dB1MPA0BFnnMHc0uGr39FHNaf2z70P+egO9eGrNQh+ETovPgOMJb3YE9nYadTi9324VnqoNuGgsV
GOdfr1x/yYJhdH90UujfhCeKNRuMVW8BBVZQrDTd9jR70/S6MbxRZkwCH9/XjlS2ZUj68HTIfbS5
vheY8BdR+ymjg6ZcRRKqJ/Jk+dl2c4gA4Q7ULzTeJ4sWoaaWHZutkNbUW2HaLkrZD8H0nsJBg1Et
9R7lM0BKn89ySH/sEiXSraP4/3qg4X2vagOHV7ojOb/lZvbnTkxA0O4uze+qjCn3Zd31NnNBzh7m
vmmj8+b2za2ctx1KDU6IAQagTL4jjTxrFIehKxRQSEHTqOhlBwP45HLw/6AqgRkiUlzDsWHt/iEa
bnc6pnX49HmRJBMp7vRMTErsQO619zta5+Tr3I0DDIY7jm0uksVwiPne9LmkTvnqBkwEJMuRfuxJ
2TpQO2YXmVtPAP3d2oHY2dqdXlEMh3ihtdzXQHhV+H31NllfxtjKiyR3rs4meKgvdsOqMhPtXj/4
Nl1gZ3TQmCmPqABvNg2waT1gZ/5WMRxIBvipvhFH0wOEARq+MZzQbyeGXuaUjKbdYRLRlbOfhx1F
ND2EKfnScvcfYqb0mmy0tfkjnX4JMBJaAWrdcBu3KzWkCQDpobJzxPgK0mwIbHMe5tJ5GcuRbNnN
gnPlibZ83zVwSNWdBg1EsdTIbe3mEUOwm85+a03Z/NuGdOzzql9iWKRmiT560Wv/y6x8/Qnbf/RZ
utED5/3cJfrCb+19rWRQH9m81eml8akY4CDK5Tyrun6bxoOktLFdWFRBvdMCq7Hu7pt819dhbDqo
jb1s3+U4H4pMZcJ2T+HKSFvu+Hvy52h8tNSrKrc3BALti+Ixn9cq3FgR853VoClefmix6C8AA9Xf
3ciZ1pGq7TdZQMeTaj0gnGSPHpR7176aJQ3ffSlDJxN9F/3r7eGlJ9OsUf9ufag21uA+3NaFZTU5
gfed3uIOmZsYRZOpev04rhKfjiPxZuohx7vJbi/j0+yHO7qnqJW/084ur+0ArpAtdMv7GXzSljm+
mPa3CMhUPBOnNfxAJUHVk1RhHRWUlSJEHrDOD5u3MwVN9pAZgSHrcby1at+Gc0PJ+x5L/xh/SokS
BB12qLFY8QViuVzFYjwLvEbHx3VOYZojf7+vsmY0xzXaPBlc4Ss8CV2O/e1tHQzpwjayvn+Rizi8
a9Ol6nvDVgtAaqfQ/x9Y7OJ+6+LNn35SW1aoKzZmreC/fXn2RKPdnIPb/QkA30eXxc61c+o0gVYZ
bUNEkhVuTWgqVIy6al1dBkOQDC7hi4MugHKwLofxITyoZAsPRvhn1EONFyVnlHPquzZAMgG9j/SS
7qO+0peVW57YrUzPx7Ew2Ba0wFOXtHG7Een2PgJSxJv+L0khoEDemuUzpilLWO0RL9Igk2tzNsTy
p0sSpRBTHsih03UTLvmJ0pnOvloBwTPVjP23voKk+ZPw4/hxqB1R59Pgp1ycKAhW6IhK+cUx1YPA
UBrqIy4m7LYYpdjLIH0cyrn51q3g55wnZfwS7lHwbx13pzwtiTu4WbXX8a+kd2ewCGd1YINh4s9R
2Ijt2kjkw+geaUgRMzn4FuxzYFoo00UDGSSyFfMp3CyHrBXAk2eCGaL5xLIDFYCrDpYMLVCPVaQR
bNQew94XX7d1/TyHGmw0Aj1BCRGgrnmgbg1WiFONK4upAxREJVeuyjucLfvcn7ydynVMwnfHTQ8D
abzTSobz2MLbq3jcaPZSCZTmO213RgbTBdkeIDmC9Yx7qLo1cb+1nnvnOTqmvm5238o404mJXM7t
NFzyTqY0PysVfZKJGIh0S+F4c+D45H/sY4toZFgXGEm7zGROMHmxf/PaiRs/UdsiTkinhuZhqp2G
hXlIaDGDjCI6mYiuNedAjdczdN/uF7hy1LygvVG6aJXn2+dqm10Y3gl+7jgJb26O0zrgSfpipyqq
zssMA/US+ujxJOepideXDTRtK8h7PeSDHoxqn6fIkc7FBJ233dJpA65Xc+OIFyRVVl7rqEtj2k3b
P5HyWy0U4SI1zTcAvJa4WGeY9Js/7XhYwfgEQ/3hlmGb3hIdQ7qsnQhD3jAw83eywt3x0rsKjD49
nO3Dpz27p1xO+90vQc5dYfd02y9pqWPwu0Z0/PZisH/RigGHOX4Tm3Mqx1pcQCt9fW7bgzi0cods
1cG+/c/4Yl3Prih7XfQ62W0ujqmU+RZoBHo7zwXBQnf3oqRZKzwnnZT7qd9K+4jwblE5Gj3wIonx
CsA6EBTIpdr6NF9JicBpqA2wnOqUV+PJshwgsskyDcNbpSRIPRftdpzcNkRnPNbpXVjkbBEJbmOy
/KTLqV5jW90DP+Ia5+QZHcMI8sFs5mlpe/M0wfMfZyXGqmKGicLiR2PiZcuCekjKMx8ZIVzfwf5m
CknzUgzboFNUFd6RAn305UjmoKzbLMD4tDnVxHEnPKRvEZVNo7Y/OqSK2LFN3mw+D35L/TqXKPNO
a6h8+WZW2PMfVSLaABFaibVH6OqOmhuTRvM8oRB+GoWql++uh41qoZHlsdsMl29ODDnz/pU74z4w
VGPNqyj3oanflYKhITdVbB0wMOQuoJY8yqe91wF0Eab5MoPHiPobWkkbPPRzKI4TgHVtz8OaMkti
htS6ZyrUJDoB4vQmk3zy8rbX1fQsILH0lZBpp3lfU8CsTycZpPfQc/XIv2sfJ8ujuzMRhC2cE9rr
vrXRF1fHi7wQF6eOvJe7y4B+hBDlqbQd40eoKpmeXI8DdE6K5KDfhlSov5Fr789fPARq6dclFcn6
Mxj8htUVVJv3cFDnRAVs34T7J7+sKo5la6AjEYysTEh2LrdWW8bJF1K74vSyWvjFa9ctaQtWGlHN
5cvM/rnABM9rhilv4J7xDCNPfcSNM2WVLTGCjHAO5AOxNazKDZGVvYzaifr/3NEhKfcofYRuy5Cm
Ck5s1lZ8S4JWhadmFWVzQaVh20KExh2eOZW7l0G5XIPajYftpePXS6/9ZLvys1+FNW8Ozi88OtdV
+dRuJeWtVab64wpGnr7cnd6A6MGoxSPsIS47HXjvVmCP7DZ/Nxt5WArNmmCWyuoA9hQcvryRXMQN
1s6HhZHi4Lbd6bBb554dzublQ0DpLHfaBr6PejNBkwhIXcrbWnnVH5CIjbRMRDf+XvTTXuLhCYfX
3VaYANjkVGFpKPpUbOfQCTF+2b0mqR4ioRfvEh7u8RHjnXtcxd54Ejs3+O9snoLyTxuRDn1aGejq
YEm4tnUGFgOwi+SFZoP+mPRRgPlhLWDG0X4Ls0RcHymXNeK0ybtLSeZ4uQq9iumRbY6QITlU0P6v
7+jHCEHHovy0pcaLisCQ5vwxut4QMchr++Yx0rF5JDCFFnBfBFOfS3BglW1s4wJeq0DUZ7G3CEb8
UAdB7s0hil9uSa5VZ9hpC6aSWnokVjW5aLTHNlMUPVPmmGQRhep7fErWktQxKH8RQ2Mg0AoybiAk
kE0/Rs3PVi/Orz4YzQjmMKHDQ3eRTtm0xfFPGOIgvoSJdt/pj0KK67EJOPqaeay/Qpqo7WJ7qJ5b
0/v3vbw4lr3fKBtBW0WWa3oKojEf22kKH8XhOAuNGxNkD6ISHovgCAG3vbBtjoxkKPqrafX8Hd1K
7ya3HgX8fhWHbqBkVUVBJoLQv1cQM73o3SEjLfoS2QRtYJcMN2898MgmGGj+p7R3/KuipolOCm7l
9dARaE269s54opQ5Pjk5oudgpA999VPI0MtYzvbbJiSzc6nu5zcA/eE5TcaaAFkz7+81k5nbpR77
6Th3NPcHasLR/69nNYUZMA+VTe36ewBlSrYyU9LkxhRlmiz/QjHvwbWKVpdfPozLFnQIs0faqVD8
hkRZalR3Q/Q27zBtOQa/E1HT/YKibKoc82S5avdbQIXiXt09TcmdWfad8A+7yO9OnXo/6c6Grwbb
zylbt9Rpc4Pa2L1O0G4YlQXNgHA8UlPu7GFbFfCuxOUMcTM+aXevbJ5gDUlcNcTBtxghoL7GOxqh
/03A3SvSQAI2CvTjqn4ApghG/AmUcbLV6gRVWcWaP6EZI/SNDoIF1xKKA7owR/a/2HTHyPDLPIjz
UhlUFVbO7kE89uF8MeyetiBVcqOEvXu/ZmnoU7xOc+1dsGlIkQb0ifJOvQ+2VqxIdrlnAn+vCdHS
mH3WQbv0l17XiyzYrozExaTKA+kk0rkdfiK4N2O/M0xCEp/uOPc43mmoupK7gEsLhYGVJKquDRaP
xqPoYIPN/XBaHA85oo0gcGmx7vrByMOnON80uiVYhc3dsdsiDo68mp2Gh9rIsddZNearRCneA8VR
QWRe1zBkOgEtbydK4+Yq8NQdnqDQ048U/r87xcEq0MnPKgrzVXSHf2uQo9oHmAN2gziQVZ8U6b0V
/OPYo2NtgIXyqK5GRREf229JRH+Ug3K61WWLOjj8dk6n+jRFKnBz5zAOLJ9ax7epcSg0whgHvi0K
ByS1uymjq7cmPPOEX7C/tMl/oW7EO5Kc+MWUE1qDAe9s/4GHAf+yjdd1+RBtBrX5mDBKTRuw/1nw
+u9/2Glwhizud2/O2qipwhfICl/qolYCd/kC43rXu3VwdCw7yGUXFT5a49PkzOHxTSbAtxkIVE12
9+L7Mm+DYe3Oc3SEX12+TprrcKrHL3ctzW8gcUVM2jHWc+73unorm4mKXrGyHiBKWPt+SE95JpJn
fpd4zAVZuEMmXpalEqCds1P+4Lw/kjMl6FEWqhyA5qaZHZ7H+OM6T33s71f/mCu0tvvSU2rXC/Ay
v3krfsTxMdF5tjWzLGbzg/LXAhN0vft+hQg1WML7JXTUjMZ/au27EAGZ1SYB8vjVL/5EvzKMzPfj
NiJcDJM4iYEy2v1VlXuPxiuasAyLB+ZKzoSxTPZBccR9wMMkf6YQdeOtS+b114iGQhZjGLC7PPTF
27WeYsVIYTzv5lXjsme/eHKf5fc42OT2f9LOa7ltZUvDT4QqoBvxlpmSKFLZ1g3KckAGGo2Mp5+P
nhub1kh1ztzs2qncBNBh9Z/WhndLFDWFoPHcN7XnrtOIfXhZ560zXg1VFGoPbYctbwbcHD1iLC3x
dyX0eV6AIsz9xsvCwN30SVadYZksePWU5b+VnRgVKuBSPhqFbr7YtWHiUYKYStelG3bTsktm/65R
Wcp5y06jN7mbWgY+y0jFVMmSrEtYo0yGtwgyk2bV9n5PLkLaOfUDbIqbr7yKQnTpDS5pSqZSINq0
fDRfO7uPT2kTS1r9ygmoMc+5rt2KYFZ6paJkRA0zGLVeBWXri9XZ6VGDYIz6WQylqJfoQ8LHYQhh
TXWcJBFHAhvZmptxcV14rc+hZkeg0NRVGDCAk/MXmuC0P6ifs/FQZRrMxhv6zl8bWlTxPuEr/Gwd
lWWvtokdBEyKnWfVdwNohdSaIzRQxjyuGieK27UbN1H2jQ9Ik9iEG2q3GrGMEo3CaVysXGln3xTH
49EczPEVDW7mLP3ZQb9UW73TLOfGdL91o6ydTcvOmXAxdGvjycrONjGoZ07psgqD6U3iYThmCq3Z
m9bpaOwbVNHmCr1eUl+nPdvMwxxBZS4TNwVVgOUFD15joinyPWhy2PygDLLNTeu7o7jKxrFUR8PS
mn1tnAe5ILAffsTRWlooHawwk9ft5DThCoEgFk9apPX2vaNG29inKZvAbuZcIC8tGhK0eEr08VbP
zZBtYrup853TRIV31XNEG3swYghQq6rh4elA21orTsfY3ETCgR+PuIyBefhRe580Abd107Hr5yFW
7rRQrg/ja6GZenCDNqH5A+U38SECGyjSihg6tC38ms19dtWtmgy05C7cU79Bgm3xq8MJWTzBaSMC
u1myaUCG9+W21kZl3zAdvWg9ttzjl5EFEL4g7tawt+yDc7csrIgmj4FpoeJrUYXxejPVLSPac7/i
Na4fct3q7i5ocmmvq8EM39wGxUmSO3m4Gsow/hGNdigXUSuT5DB6kwEggyUrvhHk5byBbARvfeVx
Bc5G0/Hvc277tJkoUbRl2wy6DIkxTGH3EOJ/QooRFw3lp+OMrMXZC81Nk7RTvB8c5L/sU2Y8rEwt
62lDgzE/vDHNUHByDb5QJxLt4mTVaToqQiK4XuO/2gZ3BSZpPr0MdEC0tpalEbz7oQqsm96dYX/G
cp7kIbQRwGwsT8wUGhbB2Z5al5gs6g6FT47ADRSsHFW8dZLJUQgaKkuBBxDG3C2pBCdGMhAZl0Vg
GwfLApaNWL2WQxceiGj1WEA5lpsCQGBe1k0o2BuCIvuRMN/QU8Kdelx/rLajl06ZGZxz5+jH1EwH
+c3LJCG+USAH3GsO2MoKtDaewZ+pxYah128KHuxnMNmlm3GII1Ezxqmk7Y8y/BwYQ036MUtJw6EI
N4RRXbdmlrFF5ZF60ZjeII96s/o6q7F/1ObUyftgjAigrFRXfhG66OxlX7SDuXDK0nK/kIOmUI4m
qHkXIh4LJuA81ECJKcWUWA6jM/kb6WMcx6vjzdVmnJrxWtikyC+Qqc3xcQCpsrgyJyA0HXk81Xdb
zQDHrV+1NDrDvSGLdTP48/MUB/6pwKykqZdF6h1M4MriKrTDNrqhL3Hqr1FxJdnBNnUZ3Y30rpKa
8ilICpQMlFcTAspq9O8mJM79E8S49bUxYYjWeN6NfB23aF3YpmOPgxZ8YVhEZTeDj1tO/EjSSNbv
eguVNTTPOBZHGYqz3wbP3cAFkBy6dZgbnBphHqffIdZN4D1EA11wcrWpyGHwyWtZMhM5X5BX+1/b
Ji0eMw+OBydNUQDLcn+1Nk0WuMymMG5pToUl9Qbql9trU9nFLfrns5F3pHcvXVcn56v2zLk4wX9S
PY1EDkUrz2qKV3ArySkGF4n2p3MqnBMWwHvvpnQWdubExTNRngXOZmIN/g16BKi2vPPoi+VyCcuX
UZZkAeeygvsPHf7rL+DfKNq7oEjVJnGRKlF1ILRnF2uteoXx0yoOoZXH1jqh4kUE4+c9osjclMVw
jKgYk/3gpXO3Nc1Sv6aw19bKneXUc++3aMDlpXH9c3RG9zU2a8U2UVrpMu397FSFg//Fwgry6hmp
RogYWZgLLc9vnFXZVdhDtVVlr3roDOuadjn4JJCyJ/1aREGzz4bW8RchWjnnRrZD0n1JtdOFC5aw
Zy2Qb4Z65dGJtVp1toH6VwWS3LS0zCVceD36L5TVtKVwMSXEC6wQ+NJQ/KOHDMJp5At5XTiePRv0
UOLVU2/1WevUS/zPrUmR7uhppZrCGr52jQQezItqjHa+rWw8o8HZeQeZREG/NKCQYvyPE/4ygYj7
ztG9PIBWtB0Ya95+L0ffw2/jgIQCN2GjmX9SL43PI2Rbt4mUohzdRB762ZK45XxYCTfOCVDhfsfl
287GbuknIel9TV2VYhXGGptFacfFQxW4sUI6Urh62fZpba4rqzcq9BpheYdvk8kWiN68olAP/ZVJ
+8sHcuhs43oWhaVX6diF023jxgW1r1aBvQoA+SNKMJe9ikWBuENrq30h/bRxl50H4xcS7dDD0Pnj
S5h08fAyjzNgtBZu0iHtOk/TIcrsn8A1fIcU/2W4M7uupvZmWfOVxlmKJeShw5e0ezIQbZRZK6+2
DX8xDmeAI5zPpVIdSZy6TQCriaA+Ma+nJAiLhSgS+5EGxnWIHUggxHGjqAFPiwyjW01z1z1C/JZo
cnI8COD/SRiuPKGH6xYJMrAob/LI7Tw7um2IpQgkqiqWTtUN3dqfU7NfdM3ZJe0YJpRugt2T3leV
K67BRrrXPrP6YTH26XQouPTRAiALw3Fb9mfJJiy0eTeavJTbvoWx2EOr9Yr8nab8jnhecU2nVewt
LzAdQenQtkKDJFJvrCCr4Bl628JghKwRj0Q161NjdCpfRXnFjd8I+BFrx9b+Nyk77AZAoajQC1t0
lOIR2U8ET894vlkORY064SztHAy6iSxNvzSx7yISXAJrBi8u7avfSjOt+GdQ7Zc2N016zVEyLytY
p+copGRe2sNcYR3owuyuwcRmLXxUi6C8gHML5OTgKxxKaH4VMPN3dl8i3VHSYxnkk4xyMybhaC0c
mU+s9yggaYxqqfMOyWy2pygxplMsrNJcQVEX9dYtgvEXPZ+MZpE6LfwhQejdEzyGesKCxDHlyzxz
dlaDCv9aw1x+L7IQ18Kcyd5Zx26c3ZNY1XPlr2V36yho+rMcgGN4bOriwR51LtbE26CcjOYxvQqJ
1sWRV5rZPneV43H5t2RYlmzBiQoO7MEG4q/QET5aAstI1KuNHomoC1w+TfotQRGJYJEZUVxZtlEP
K+04AcaRiATAO9PkHn6y69LXV+xd/S/CAIhp56LVxdu6cMoX+rsYDvqutGoeU2VXxiYpc/82AZ/k
bE1MPiwPgqiuN4FGFnMlkSKo1IbQ45ra2tcWnsgau1M+2sO6KEEyn+fCiU7DCLFHC7ravM9MP9fX
aUAjt3UrlUxuB69x9HVYyrMwuwuseJ2PVO8YkbL5OzZi+CPuORQ2XAMhniGKo69+Q+3E/xE6v6QH
rsvXjStvYTEM1G6L6HCn58EPlmUuwiOZMEm37seguRuM0ZJ7B7bY+hLqUD7abdp8m21rqNEpdYrw
/1xxZUWwELQeAooio4FZlwVER3te6E57bebmfI0bpvLv8FdPD7LMEESMaY3t/lyYtVeN8shxZMPH
5ofbAzZtzFPfWKVK1wgok0GGa2EWHBYIqcIdVEH/1IpSvgC9pOkCJRSJ/SiKfZ/uipF+nWmFjMi7
Nydzgekj+abnoP0aUMmxAEcbO8qI+PSHoEKCRmzAcZbIo8f+ZTCyDiqvY1fcwPxImxbkI/diPEUt
HUPMHItcELEdcYnPVsFUjTZNYQsk0z1ARMWZMEMRdrTzxDVRqtjd2CZ1/l0wDEFw8nANofLzhuje
ADXsj6M7BIQzSK42Jai7geAWQ2fYLkejRFRTYFJtl2ZdabmzZYwSLeNO4a0miL1gWdtR81hmTo9/
rsMmBPPrhevelqa9r5tKQdnEnv6qtNE0277I8bLGXZevLJ24Lrt3WNao84mAptwyvypihuGjS1UB
uKay2FngvWcbmy7WIBNOw/oZ52LZp4J7XGeLeDfQQiW6wg8fom9PMmP4QrVTSICAoUxuMwQ07U+u
cWUwL/KwIKUIjDT3ONfj6VbhIngeRIt4tmypJRZSiKF+mEg/Qs83oynl5/pO/kxN2iX7WmX9jyzG
oLRAsFSzPyhPfnVKY7rNzIlJWCWVyjZ93amnMR2LBy/JZyCJoZ5eOw7rHz0yFfdslOpOZZwYakU7
lUmg7jdR9Xr+6Dw44YSG0NG+fMljdd4KJi8slpjuypzvQamHDhBt5SKpW3JbWhtZ2Crgd3qLib3o
2SFrAsWVTqLnNoyz5EGi54L/Z1/NH2oxxk9Z4Y8TWsW2O4EOa8VUnDHTdJHp9zsIIYB4J2oLZ2Na
2HUXCgDypzdRZ64aOae37RTi0MVx1qB4wRr3mJPZFKLRFSSqkA4/YbKhJeZrOysfw+VgIFflaPxm
srz1ChFp+eqBvxO9gxexX2HmIMegHExvCUU9vJCoNNl4EdP0WJRhQO60bxrmtqXEPKCNiF9QI6Go
d9ScEs9GdMcLFq9eb0jfi+ptiOopQijeZPW3mXOcGszM5AP3TD9eFrJE228mjb5DezImV+iWIv61
O4zl3iXzpbqZ86Lb1bPWzBIopYS5a7sIoSEGXqYG/dDSa9r+Npsr+1ULRKcLj4YF5NPpAajbCDD0
IChyUU0BDTePNpf07zg9inZbhNr6RW4HfVFHEnqJjIWjJ+i8j85foxMJCnvyi+YOhs+cHcwiSkHw
1kpUcullaoo33H9K49bTc/UMQAb1E4VD+cKmW96O1ATmEpzWp1pqkk4vPDtOvrMDdNYCU9gY3Eyk
VkAYizS4Ai+Wzg4pbJHd26QC9DxmBRqou9anTAyy4eDZqLPY8tRAlVFTUi2SLGfD6XOncZ96S9jx
N2wrUbwt3T69QT4lA/BFon2YtGgzFIDluANcqetdE3fEKjgpIsqlK9IQ6sU2PbGclTfgDXDK4MdZ
YXXoYRHM7dz4g0PBXk/6+owlf0sIrMiQKHjyKXNEAHY+DrF/rKyhqe9hq/CYFf452sBIMkvf5rJs
s3Xnlc6XNo2mdIHROT2GME/U8gifvihrwtTSi3KGNDeSqaSxwsQVOeizHgagivIS5Ois3QCFZyKw
FGj2kpu9pt736sm6LZs5OppYb246y8WHvWCD09lDgW0vuHW9obSo0toU5/fStE3DMm8JYeEasanS
2gl9pL2d07zNBenhegV6i1x2Ufi2N4wbIvp7o7tDjm/V1smfOvxVWysWSYGnBz9gEd0HEwkL9bUv
UQZzU+S+JaO1i6Pe8TCo4A5P9mSP+wbdIhwrN6hTdVx/c5U7m9wAUT2tsqRXGNNL1ws3SUiSbLmq
tBBVgvSY6jtb1r1Z/lJNVKPMhLUehoNR0U/vAY367K9FNQxUXmZCjIKsWi9cdNKafkqyW6qrOaTg
gGKwVfk4JGGhrmJ2QmfV5X75GpCpZJ4a+PyzW5tN3v9h9MUQnYQ3BTA3vsgCEt3GJO/2mVF485a2
kG1JjLXbA7wMEX2S58nVxX5SQyx3LZhndAgGYbpXeRCzZ4pmjovVYKbe+NCypukdUXquizeDRITn
uhPpfN34mRMecBjhtxJcUHFxwYkihrBY/a1YIMjDlrUoWV0OdSsWkjXIhzbuAU+w7owZBO6VQSQd
zcfIgGH1zGQUkGOUI86J2mDij4VK7xfcvIcz0FeTNT8UJZI4WlWeusnPUNZ3ozVjJQ6gCdBdpE9O
r91vAhMN54UagntLzSU9KASQ5wTBiFkoL1IqG86dkot4EDqLzAunkx06dn+EoOIMY0XaT430ibeP
WOO3vdH3BB7wuYMrw9HB9zGuo7eMFzCvY4ThJkADyM66027zvYgHysfBTgBCPTqHkUg08Gcm4Tzg
nLPF/FXNkRHuRKYMvYPEG5/70hs2peuKZts24djflqMmesVHVfDQBwB9iCdwAu/GUOE6Jf1nYK54
GWmBPTPwdq44Ya9jDwEQ4kl2BwKD0nAN3a13czG39bpq6+p+mn6fd9Ian2oJFbfSIobLxEBTusuY
cb1lPATWCFLuZHhN6s4ed2GVxS+EjiTcGroiuMHOSuIJnZwqeptadPxGb4FWNXEQoy8AcLtqx/au
2LPsnvSfOY7vALssveDaDlzXmNzAzsCVJdcNTswHiHwIalnnxnGKY4BbHRVY18M+6H4Ng9tyPWUB
qXWKqoKrOnhxBUiIL+02wiIaEvxQ0T9qBEO59ucW6fRIZxiaE5DhI647qXzE1lGDgsKEoK1ZUMWY
rmOpGh4tCtv5RniAoZjTddgvhwZsmnQRa+ZC0tjCOuVajsnWb/z4bNOqa/NG9LgLIBAMcDulx35c
mQU3riX3XxMFxZSiyPKqBkNJ1BO0AC+XLqJGyGolsmj4iYCeu1+I7DRYWLHX2duq8SKMJJzX24oM
wXlNOphzH9dkJqxI7ujvzMGH6O7CkIsTKj3mWY7q7akNaxvKOGialWeDOCOgM/UdATAJeBbGBX3j
ETT2PFXDGN5WdHR48WkMu8qE6Pqvk4T4Bk2fgpS6F9ae9Q1bi12W7D9UjroPFpA7ZrkkEZCAFysF
ilyjPEHpKokYQHbB1czCsamdF3W+9qxCx6sjfrGrin1gz+GTNj1cz9C3zoOnzGmFtbw/1r3ONzNy
1wg1vdv+wMSPggd/CCg8QXVcNmbAX3PNLd48EjcTnP3KsKULEMgMxzoWbmtt4HIiugM1MkpClBOY
S9UM3S4Knb9kxZCH136eGyNK79xcFalLXEBg+fx9oBxSzgZnmA81l/bvFWYDrOrGkN7Hs3YEVjrM
MQt0yJ2ErURhvElJ0ZfMs6C5rkwrFAqUSZf3yo7AUUqzbH6VVq/eKqBhfoEufS7pIAbTW+8U2lv7
QT0eC6CtYZGUoQx+uqYBkSRh6LeRlQXFEsVR+0CIhKtwjvsFt6JWlbSLdmt5NdoaJqUpnTjaV27j
z6sAIkqt/U4Qa+2jvb+2zkFD66mK+yMba5+toZvQollsB8ZWFpUnb1XRTcM1fgBsEwMJJNa+TnCI
BVyqUQOaTfPmel5A26/SDNwT+HVg447F2OGNAYFSvUHT2gyvYWykO7fosIIlthd/wzeQogtugqE9
xtHoNgfZjWd1Wm8lBxsPRXzMuqKwD2YfjtAmGFqSbIOawWfiDhnGQAsP8PcEDPgbzc3UCfUQmm8K
it4jJijA8cjfi+rgYXAw9txaeoE7uK3ydQ0XVZEIgZEGUCJBqbYIqaWMZUCEebbRORcnVlYCN7hM
tDToDZWHfnjFLkdupCONs5SIcD3SaPp56E7I8sm3ZeIrn0iTaEb31y6dxO7kMWrgDOIFfuJk4FCL
cWjopcVmXdyDAc04NEk2dzZDS5+lXeBk2BOh3Dq5mUmCtK+nAertjAQLJi/H74qr6Rwvk9xqfwxd
LU+FTQ5svgw6UJ7DROQ+UVSla9J+jdigtr5GalPYXywCJaCCHcMY7oCoYv2MZjLGUO2hJbBXKaIX
NDECkhBskFyV8jnxevd7zkaDBkTCUXhzb8P6DC6ZjAjbvHw1aMToaMKhXzeFytpwnw9u723J6tHN
NhgoWDgQUXLQMyvVmULx7AZESo467a6qssCTHPdaHsYxMqMAlDq25Ntc2vpGlKD7XzxkXdapRYBo
LvU8tf59qto6vAmwSoJeKMMgzndmmG2N7db4YtlNX9EOhT/tIffA+3dBraH08cAIRHiYxDO7WIkw
qu9aoy3FvgNb8IlgEuIhFUkUrGZTUFzX2YC+xzgbIkvICPOKmjdK92PEit3FfJX7VlvcMgPdEjVQ
eH78ygVzbLakWXanXnh1s04Gt+sRK7dGtMdZHJlL1VcTni6sCJZx7QPeE9oVBnF4F2ZKfE+VEdV7
5dc0yHZlwC0Eg6/7ypbSki/UQtmR5hT5fQbY4EkfCq1BGFN/qWYOQIWLroizqzhOzfbVN6m3wQbw
wa+rZKrlrUM6XbyrUvQIBKORHrVwAPLor5KnUfZCUMsQnZW6jnlf1Y2qjrRQIaJaS7tpTk1QI3qb
+WTmHrdQRM0uDEfWj3anXIjqrgH06AcS31ZFE9vFCdh8HK+ki/jH6KWLH8CzqxAzW9fbVIq0cTyQ
Ljv/sP3eSRDntunbJ+mi/ybZCiIM0ZI4Jq3AHXGRl571heWjf2oPqIe75EHkxbpAiceASJzMxWxE
j9Gcb7rK2vu7drnkS30WPXsOML0M8/SlIOmewG/8gxehoQZj9LkXdYchr6d1r4kz16iioGgHteNK
DhRIJS+32Vh3G8P1vpa4yPZmH4tjhGsg/CRw9Z+sb0vQohdDGyz2OcT0nDD/R9a30xFtE1dVd4CL
WPfTLi1+BtEXMrM+efP/JNX/Hod+N8irCOLxL9487bM6gV2oO/h3Y/tYLadx7x0cY90uPesxKQ96
JaNtQTbCsqJzw7H4LGb93fHB9c7NxAW/4HJ8L/FEZbbdAe/0cu5uZ4IkqP8jc4spP+DscBRS+1/c
xEBi1+qsxW33k/wlBmOjquyTWfBvciyYlGmeXzo9cv5pAaJbnI89YV4HCI9jVG9glQ5pff/xO393
EIv8b2aZ51qXnxbaUo45yv6DZRd3iNyuZXef2g//xSDc3kDGKVaEfZFNm5WRbF077A/kuz4HrvUT
O/edH8tPUoovn4XJyamMT84LgNqcy6xk1wga03cU8ULJi7buhffk158McbkSGMIyUV0QsOtQRlkX
M4Riz2l96odjqu7a7D4Lf4ngTXfH/+x9XY5y3h7+WG8JMdpzrq302Og3kfzwg+P8WaeGd97VXw9y
scMoYwzjMZHp0UueQuc2tH/Y1SfJx5+9q/NP+OMpyPIa7aDnKYbw5ES3vCszvZ+a/3BuXb6r86/4
Y5S4l3h1TEYhim6ZW6Qt+F9s9+7/90EuNsAEubmNjjA9ShwMmfGTFDr8e5989ctz53+fhMpEnjtJ
mtbFk0AwK0OZbno8h1ktYF6uzBY/58dP8u5H8WFzHTZyF7HU36+LmwCyWBLoj7E6+kSSpmRWWskP
PXzWet263EzPjyMclqP0uIlLeTGJvb60zHjK8mPS3nA9TpobvyMPGBnarL5ODrAPRAkxi5tZHEPv
S0ZCtKTR3gi0HyPhC0iT+vjRzwn0fx6qlz9I/v3oYzvbkxHyg+JZrHNStBJHwBVGK20onFnDInv5
eMD33vWfb+BijRl9FboNqMKxD7biW0lAYeFDjH36pi874V0+2MVCm70a1K2O8mNGDGaB9BXDFvIS
UsOCLalsAQ6+bNx4SOg/fr7fM/LyjfrS44yQFmrhyxnb+ZllYi/Ij0FpHPHfIcw6kdGGoJz8N+Mh
u/feuGr0N8WVe1OQ+gOO+llK/3vv2Ld9SJ1zgWK7F+84lbHTTUjAjmoVd+vYcBZY8Qj5/uxRzxv7
P4/qWK5AqO7QjOTiHU+WH6Jda/Nj3d6DGS4I3cqp8q2v4cK7szfkMqEIy5efvODLFgSeoFUGh79r
Uo64wr3YEjI0QhqEYjoJ8iBMLkIN4QL2SqX9vTs8WtU1yFLKjb/ztr54G+v8dP4WKCgmUqbUjmvz
xumLT37VPwv74kddbIZtkkwjyWHTqcO/N42PCX76gISqjuuvVW0+fgX/bIrnwagHJfksgaD7wN+L
VhEi6RQhb8CL7oEOFlr//M8HcPnzz704yPGxL050MC80Ko6aTgM0kJQkPRtfPx7hn/5E56/45xAX
z2D0o+Nzt5tOCljL9W9i+wfPfGtn64H0Z3jVPUkSfR188p3+j3G5PXieQ7kSXKwNQEMi9Mp+OmXl
ba++kqq3Ms7ur+Bo+KTpvI0dqYX1JyvlnwXJw/IaPXoD0SqCgu/vD9bgiKghheeTQSZxW6CwZ00i
fTjYnzVvf28kWptZ3JBs4DPzYj/36zDUQ1SbJzsiwZtkojDdEz+N0ubw8Qf8bKDL9xiUY2ZHuXnq
MKnfEhdrgHcRwMrCzfftFPir/2I8TwDw/i79/YszeuJ2yi1uNE+iyRZ5+xBQPxGyXhf7j8f550AU
9NN1XFsI8DVPiItP5USIWxBOmPiovWPrZNu2foxqTTKPDb4vTn1lPnw8ovh372BIj9qG5AVK9MsN
rcAi3djDZJ68injO3DbemtD1n4oZrqAgNurasWV11cD7XNnNbP0ALqp3NjDaisjR5rZI4URmC5vp
IozS4npsEUsTAuZcEUix6Fr12mKcwOHrtLuefINFC3a+NAbjtvCddE80ZPwVp3L8yUp770XKc+Nj
y2fGC+diJqLGqPAxCPNkDQ/l1zRjH1zO/arVt+qTqfjOmuYmSNQg2ADboXXZCQw836gaFbC8CJ/O
lLVRrrtO5ivpj0tFSMuI1WOYiQeap/XH3+7fT3feRgICrtkkPQq7vxd21WSCvg/jfPJcY4OJnhAJ
Y9MXVzECqEa+fjzY74vUX+etYDRb+vT8c/iLOK/JP8r6jHwZRJbefIoaUnAwqVzHrrOz0+KLVUCf
EZhLyFb7Rpz/FvPNqpXzl//mFwRgVXxZIblU/v0LRuEgKCbA4dQ0BtNLPwN97cNxNaTOHsfvK35T
5Myuny06KruPB3/vXXPm0xjQoZUkxdXfY3dJNKcNxOlJls2jf9V4y6AsH4r5l6+2/6+RLruAxRCX
OADc31+1WtiYj6E0r4o53xsDVhG/fP54vH/30jPMQFUMPOVwQFx811KiHAmyyDzxhFedG25I08Vc
r+79/pOR3l0qLjAes5aORdx2/n6J4HbxbJsFq/JYuxXa+e9p80gjpxTXkBHSlzo313XlfbZC333C
P4a9mDeEtMki0wxreM1G99uk1XgA1CFPw8cwFMhy13HUHCKlCdtdEZfUGcNVEmRrBcCpP2uOeK5L
L9cR+y2IlueQcuVezKRRVH1F0KV5Koc82Qb9+IuOLcNuzHBaf/xl35uz3AEcM7DoBeNczqRClA6C
QJ7bhsLIZpJud2jP1PDkYAP9eKjf3W8vn+rPsS6KtlmPqrbzzDwNTodxhuYcSxi8nW2UT/DSt4OQ
xjK1x5u51nfwAtfFbD8UOe2KiQVaEtWbrpsCPalDTvnCC4g9Ki2JK8Y8RuTtxnN7FyUWQXCGnlcV
iBMhAWDbofUj9p2tQCG2rEW4dvsBXatoPtv6/i15YbuID/ADU4CWBRcP59FPGQWf5lgWDtGwsr3t
su7FdOZ0WeSlWiJBeyNTdl/V9iv0yiHx46tcVwIrptwhbZ0/Od3e/T3ScVzANSfgV/29jii+QEzD
zjy1nKaLwRHpEnmi/cko/y4bnxPSoX8I7Y7BYC8uWBp7siFlJE6+RhSuxE3h3c70jUKOau4+nj7v
DuXQtlaYlFiBeTEUuss56UD5mD3cWohui4lphM9E8f/xQP8uPp6JQofdLgDLv6wLSDDJZ3dioLlr
CIcQ9bxtaaKzjSoZfVLLvTuUa8LPBaQzuOJcovxxXhrWVKiOMvmkodl+4UxJllEylN/dxP3+8UP9
u855qHPRiKJI0C73Yn+TpN86QcRIJbwvzPAy769gbQsCe6r8E7jVOldOfy90BqPrr08bZVrGX94m
stzOGrojCLhZRfIo4h7viR42O9t7bL3XAq4ySZ4xW5HruMuwk8n4k+ag/05+2DmXWpUtzYf8uJgr
ZYxRqR7oR+BPKGYpAwpIvcL9LyYKtb5nc9xbSMQuRiFJyYIBG8SJ0s+EgLeRLYlyKe4//nTvTfw/
hzn/9z8mia3x/dIKUpyqnI3iykjuCI9EcvLxKO/Ubryz8zHPEzHvL9kr1czKCEm+OqXy54QEy8ge
W3Iby2KX5T/RRSzs4qUtkZLefTzwe2vgz3Ev3uKkQGmlN4lTBDVlF/a1N+ws1W4+HsUS78zJP4e5
eIvSVXKYC0ucygoDtR/KVUXLo3WjwYjP4jMaB7T9nlpZ35IZnFyRc1ccMi9Lbiac0J/8mvNgFwvE
Z/u1bfZn9s7L3sd2W+IuHiLvNCEQ4EbK/Ygwj0WkPbkm6bRbf/zw53LhYrjA4wYXsEfzZS+HCwHb
3cwma6xPXyXhxSAqy2i8E4oZ22IgiLrruG4+WYP/DhqY+Hod23cBgSjF/562KPZ73DKZd0pqa2eU
i/khl6dhsm6y9N53rwL3k/He+cIY4+2Acon+xj5NG/8eUIbpiHRrCE7C6tY1QQNNcldne/KiSb7S
i7qH3e6ebGktPayFbB6fvOXftdLfrxktpI/z67zzUbudp+AfCzVAqe+n9hTfFd03JzjijFvY6dZC
eZONyw4VwUjYG6+cMHWjuEMmNU8HD3MGuTM1GUWdW9D/7kfg1J8gE++9Gc+ncg8k/QrP/Zj//mEV
Bk0UA1Z4ylD2o9gwG2qsK/SvPfrbmAaOwAd4Gr+4m+TTHqTnt37xUvgaZ9LNoZr3vYsjrp9li8Av
iu6GTjwrvVf0Ze82wFCEbR+8blwH5EBqg6ybYN5WxcFJTpaxi5LmkyX3zqEENU2hywWGlipcVP9+
CYj88WJYWXSHNWslnWfzfzg7r924laZrXxEB5nDKyZJFBUuW5RPCkTlnXv3/0Pi//c5wiCH2PrEA
C1Cxu6u7q6tWrTXy9i4/Zz9lqtIP4ATFzNtA6bHt8g/DW7l+p1HOZ+Hc+GwW8lSjiT2gHTZKzX0x
wKZMb7elfoNbepMDLpLcbGXRl+adkqeicD+JEBvPdkOAZgJdK4r3DFMM/U0B4BlY66wj3Axr2fyF
nT4FF2w7AEyqMc/mIxM0DsZgeM/6Axx2anBKe8foLDvWo11WfAjm2ka7CmYU6usAG8gx8EwU5ykw
UDyyDgNC+DwOjneM1dPgPajhn5Y5jcLXRqU8CiN2vh90z4k7cn8bqf8ZbmFlETaycLCE+wo6VBcG
xSIXNkV3oEfIh8s4DoOV+PgqELn80r9PorMjoUPCEQ2xLnyuug8Fvdvm9+2T/eoimf392ZEDxZNR
6S5/X21p/TeLDe16RfC9bT7+vR1T1kmV6VwfyjyiM9uyTodxCJ/r7l0tK8fM2bGJPjwHXieszNnS
6poq7kRcxbUlzl4uaaF1tRC5jMlI0oPYZzFEgAXPqDHPjtXQtCe6r1aCEOl6oagQEalalIosTdVm
E1lXXPd1FUkPSQJ21OeprT9r4db7OnbPmndXJc8yeTPlFeUPxB0F2xD0lWEvfIEsidNH6AZx+vyQ
roKolq2+kGn/aJykKN8QKjj821Xk7yJNTRRgsXPE6RPOvLFBuKFppFJ+CHUEH6EdET+M5I9urNXd
loYiixz7nAgKYKjZ2aPQXS3QwC5DtAzmPNpX2orb//0LF+cp8LxzC7MbjUZkz1AjLAhA/CaY/cT1
fS+6dPxmu7R1qvZQ5j+aVDjl2rtZbBGJNFbijcVBcqZPSF5DVOa4FVkVjCAJNPlBg9d2FFEVDre3
l+s6FzaNkpwCWrGiLoFQuVwvJQZfmGmh8pCE7r71P3FjW22K/FxGb/cvK3BMtCmUPFm5Kq/O88ks
NyTlJxnt+XmJpkIezRyVhKagZBMGKQju3/T81uap8D8J4X2Rvd8e59XlyFMNIJNOqkvkiNFmG97v
xghdSdN6QHttE0Z0p8X5Ts5RaIc1pYCQo1gZ4HUsoOiWqaoq9VmFmsbft9DZRoiKMDclCv0PGq38
QolwjgtPnAQv9NBsU4QyjPSOThNbgDBPKqkgCVArqIF9e9zTNrh04suvmJ05HKGNB0G++2DIvweE
lNLHwljZ8WsmlEsPEmSDvqohdh/o1tyH8cnq7joY1P7DOCZaLNaPvMm8PET0P5Cyad2Hyqtg2nyq
i0+NtYLyu/ZJQ5o2gzY9KSSANpcDUdGvkeJx9B0zutO+So+5shPDX5X1GKdIo5b/em9fWpu9XQYk
O6Z0qe94yBttmoSWeaECwX173qRrx59CYyJyRdEZ0jxH53d+EuZGQF/nmJ6S7HOAAry7QR17KAYa
n78kCK3QD7+je7YcT52CopKRT82Aj/S37UK93bmDufJR1xHF5TfNhl7IuVBHnRc6oWrdoR+idNbJ
i59bOMxXRj/53qX7mzRVMm7V4Jogdrxc0hh6aVPtotAxg3pbGO85knm+7T56/tZ6JiBzoFTrf1va
0227ysIIJQN8N+gMnhk8BS7tjlZYo1TVxk4M36cPy5yN/IatQ4SRNvet9EOK0k36S9EOIVokkNRB
qGkL8RESIlmApNyOvtGlZTb3grDr4MML32OKPD7dLvTsPKJlEBaP9OHG35SSitPGFN8t+D9uj+H6
7gE7M+VAFRjXybDNdkNIhkIuSj12ijj7ZQLfUGm5u23i+uS4NDHzA0T4LLVGlcvxAMlk7anXt0O5
kihcszF5yNkxrLSBNsgDNjQYH8X7KtjJ8go87zqtxc0Mdt6gCwoVSnV+cIgwH2puhVSDUBb7yniS
ys8qDyKa1Wnf3MbaidYSu6uig7+GB72OYy8tz2bQ7fpGGbMaBULz8zclo3AUo/B6rGgIub1UC3HC
paWZR1cUYtPcazKH/ndD2nomGjd2QEnZPNQPkGn7K/fn4sh4VpomYeq0jy7XLVeSJLTom3MS9UOo
S7uFVFjOPwra0wJ4bG+PbmG7qsQH/xibHRNiryaT7AWDo7eCbmKl+W5kB8D1a9HWNEuz8whDtA6o
EpmrK9gWTKZjGTWsl98hmCCddP+Ojm6jBhQXPsDC1utPaCBQwM9a5/YQlxeQ3Ah4KSJKGhkuJxQJ
iUbKhCJz4IYvffh235AcLTMaO98M8al0P/Xhyim4dPeQCAESTT2XaMia1vhs74lVYIKpMHJnaL6r
vxOkDX0XCb5qVwmfxuyodzv3p4wYtvnQPQ6RBUn7pu8/jHan697u9vAXrkE+QqdeL3O3G+Js9CEq
OKKRprmT5XQPaO0mGrwN2MdQPspebnvKsOJSiwZ11QD4QbxiaDOD3VB7PgnL3Km0ryD4N2L3ELre
NtSdKuvAYq6YW/BgoLvEmjxqwUXMW1MKYxTgi5FzJPJ8ANWIyJPygqgobNbAYwv3gob36pDcTfW4
eaIXEm/K5EVSODQ1w48WbrpqJTxYskD8RT4JZyXbOv3+zG3kvKGhXEkLpwoS6b6nDWoHocbaAbNs
hXQlRzYxpTrb85MiYJ7ChuTkZlVCipNLT7Qdr2FjFq0A15hcgJSGMhsLGM0krqKhgFICBs/kfmJR
v+3ZSxubtCdpV0ubKnzibJcFcL5XvhUUDpI9tgKs7hGKRrE+WIfUe5C4WU20Q2/bvLpU4fyiHKuR
iGNz8666XCFUwZu8SvEBOmWyTQlZ2VFHimVXqka7vW1Kni7oiyNzZmu2kZAQhw/Ziwon6V+T8Ndv
RMzaTb0V6vsBVVBTfaxo8M+f3XSL1LVWP4bf+Dn8gJK2ffNOFYyRnrwy/OvUwOybppfEmYd2UEpJ
hck36crX3oOg7uRLnwX/A8kAkt02pCbRgV5+D8qQ4TB2NCntb8/Kdchx8QU8ii6/QLGUHqAlX1B3
f9yj6/6ZGG6Kx1GBxWXca8aXbPwiFdbKKXp1KU/RrIa3Eb/LnGyzdVdysUaHqmkcs0t2uf7cSney
kW7iflLd+XV7iFc+RqHF4JwBCUTNhQTI5QgDQ2mKQtdLp0jir3nk7dMcIYqm+XLbzNXBOdVzrL+g
I7o1yQxcmklpG9SoxZcOgoe7TPkcaPmhyx46JD1vG1oaz7mh2XkTVUxt0mAInMQr8t40SVsPo5qt
TNvCeDQyDjw66JTj7T+LCOF1yWnvDhgPlLEIOZr+m5HvM0hA//VwcAROTi4vnuXzCzWHYNtEGaN0
DIpMVfgU7EZeybdtXHu5hrfRk2JNGXieIPLl4tQhnF+aBLxT0oXhIWsLhRqfVNIoMiDrEUK1FFUu
GkNtBA0jlDITyJE+c9g997e/ZMHxQYJT3aJ+zT9zsJSY0GmZ05zqiEZro9VzEIOfkZpuXCPYqtba
s/X6zGPcdOCoU38fyaP5bR6m4SQT4FEmzj9G72dW0KvhbxWZ1Nhm/KR02VHIn9BQf+vzvfWtq70D
WrQQ1/jiUZPbDdkX3WhsIORx+2ghBbuyLtdVyL/fx+NwQutScZs5WVRGcB9TCnCa0jrWSOPpP33E
GxTlm3QHZ2L0mhs29C2CeBdHqH8rp7x/qHxaESD/UB9Ky/bjL7cXaLpHL26J6Ysgj5BUIDWUEGae
0qAaXMOayW0+FO90vWxoyV5JDy1sYKDXNF7qKgghLttLZ6TTxe/TrqidXBpRP77roeeK9JXtu+Bo
U1MASFpFJ7t9dZk3lVGMUVU7WXQnjX8Ky9qGobWR/UlhZA1Es3BWXBibXa0xZHt6qpe1Ax3ZRm7o
/PrZ5r8DfQW3dhUKawprwoWh0O5lcXdcThw5pR7Khaxx9PqHgCSQSb+RBDKfvLYsvmkkn277gjwt
9swZTJrYeM4p5GBwiEuDSufliqp3jeObB6UOdzxX4bypvtaQ/yiWU51SiGGM3fAzexXvo1P2arVv
VnSHpzr6faUeb3/Otd9MlWkiTJppgfBok+ueBQtxgjxurAYUXNKnWv9tJp9CuKf+vQ3elBIuAy3v
VWnJV7NYgD2scUq0oALvMc3iTd2u5Dmu95gKPpcdQF4IjNffaT8biK90ak5iq3EaBW7QWuofZUQt
VkbyF799uXiqzCvV5LSHTpQq0uV0BYaVlY2CRkWsJg/dq94RwdUofRUbP3hL/Oexyb+KPQxRlXuH
itjgIoekosGgAn/cea9+vuvgr4sfMuTUis8Q9n1Cn3OPdJbgvtye9IX54Eup5dF/xckz92vIuySC
06J1XLMSTnXcorRQDb9vG/lbk7uej/9ZmZ21eVmiWgGVlZOMDw2EPCoKbtwC6nf/SU3QpUZUDUlr
K3vqxfRL/kf396iqeXK84sULg6WLAe+aEsm0g88+o810F/nTanBCGanfFsqjlYEubBPUjggllOmq
1+YpU8GHHEOo5MGpkI/XIRimiS2u6u3t6bw+8tAJ1Yn5IF7keP178575sA7JeDb2kBhLaX+EgNLW
UFtO03c5XzH0946+XDeubsgCyAHQjYF7XPrxaI4GiuOZ7CDBF21SI7Bd4T1Ew1T9rYm7BKEm4N+G
29nxSyZ/Kas9DH37KO0eAxfoMc9ECN2OLZSFw05eQ2Rfn8hUpib+AHIGBInz2lTpJ4EOWEd1Rhj4
NtkoqdsRDmn0rHMUE9REhzpCBK0SQk53e/6XLXOPGoTdXAuzF4RhZryRKyyXZN47suMo59gibIin
rPoaoNh729y115L2V0AVUAEhPrBmh4lpiKEwhqHqBCXAESHf10Kwciou3DYAnoD80GvK2chdd7nQ
EkrF5Lgs1an9Xf4U0vZZn0bUEg/J79hJPuUOrP+RbHefQIgq6r6GHE56kvbBVtrAMH57vAunxeXH
zLwudK0UqmNTdYZnEUps/V5SN9TeAf0G/alC/2WfFK/jFzpnhvoo763mtPIB1wHMBP8CngbkmFfB
POGRmUU3AI5SHfi5KeNuFOk5uHeN9C0PZVtv7mL/QW7uIvNOk2C3NWGF3ofaj7B56X7c/hJlCitm
G5Av4eCU0a6j/Wo6cM62uqAVRqHDBe8YP82YErat1sh/Pwqb4EkLHhGba4RDUjwU9/Kdf6c64bP+
WN7FL+Nv+jBkW36XjCMFKYtWl03OHlk5HybPm38dbxuyoxZHKrX9y6+LykrO8pCvG+qfDeT6tfWc
KH/+qO22hGM5y99XZkNesjc1vcBhAixUm53fHj10MuobmqM8dhMZsV0/9ePeewl2kbaH4yw+wFjU
9S/UIpGs8u6LL5a0lx/ajxE61wdhP6o7ud6PxrOmH1MYzHJv3KF+ewjUtR6O64tg6on935dOIzlb
tzoqEY/WE42aRmvrkDRDcaGpa7npabxX809OTtUp2FC/maUXZF/qPaPqILiA0qiEc0wlonkJZCSs
UZ2gJVVVaxtltb2+u70S10jJqeeXuMEEtaKSjZ5ZthAZGBKh1Zyg+KndC+42lbYwQbaIpA/HOngc
4JhtxJcxWBny4rye2Z3OyrN51QZXarSq1jiPvpTBa8qK5/9p7UwQQAyPhPrfPXlmo6w7eFizUXOQ
onJGIzq2Zn2A4H3lKbZ0yJDk/sfMzJlJoqJE2feao8XaQetifWMM+c+SREc8iQVCL5qvXCQL99Z0
fZCHYu1kcK6XkyfBuBdT0tGcOP+IyvsAoe1IQ67MheIzAHUrrHjJ0gh1ujXIAPCSAbF1aS/TIyRT
PF1z4C4GPP2uyd0hdD9Pouw9TMS3XXLplpzAATyeCYmue2+Dsg9Eeoock6wSem6WsctSuhhvW1nI
alCAJ11Ajppzjyj/ckx+I0wa47Lq6HBvp2a30aKXJP6iQpkiqjsdRwGpK9r9roO/0EAC90eU7gvr
VE9yFntL+YDrza5FzW6SnVmuuNTiNf4XKE+x0VKuZlxDz6CRI1110jC+Q4LZdoHpQevfocPg67IN
dfxGc4WN60KuPn6PwdM31SGRNory6llHMGCWarufkbNom09o06w4xHXOmWOD7ieDzJ7BzTrvNymH
sVZgzlcdCaC5piCvaXdldXS3UAx+d7fAOBrtJXjqBHM7iG/wuN1evUWHPDM/c8he5amNuxMy9gkK
Zf7Q7YKwKJDMCxKb2Sx4WQ/KyqCXHBOUjAEG1+KMngO7oVozOmPg0nJlyOUpfoVbhKXi/b8fGkhF
LmOeBhMC6NIvwfO3dYVgOBAZKPHDN2O474xi30qPUhCuTOM1CJRlPDc2O/3dxBsrc1BVB2b+XV7e
UeuVjTc13Us/UJNX1V3yptyZn8L83oVC8vZAp0Nqfued257dAOQ3lQr1U2zHHyrUrV25bf5LXAMn
GatGvQv2sOkbzm6ACGZKtDc4KL3hW9Yf2+miQRNrfAyqe1HblxCI3h7Uko+QjgNMyPE1YbUvDRa1
WUAKT121cJGqiu48fyV9df1kJN9L7ZikHHEriYlLAwhzw43cTga0+8GBNJlo+hslqZXjcWlxLKCJ
dFIC0b3qfx4L30wD2PGdFlm1ZrhrlWOGmtXtyVocy5mR2REsaHVp+XKlOz1+Z1IllkyYDG0j+37b
zuKinNmZRbeVQWYEAQLdQeU3hYSmAvhURMPKvbU8ZcYE7kKAmyft5cqIpYnoQ9vrjqIh0qR+goBQ
UtaeVEs3P502omVxd+ngOS+NIBHReogz6M4AgWn2BWhP/mb0CLnxlMt+3J62xeU5szU7HGTapNUS
AQTHs+7HnyLtBHTNSNVaMLP09qBH828Sf+opnO1RqW3grfUL3clzaEOVU1WJtLgW275/5pJD8Nu2
rJfbI1u4Plgnnh2cr3RtzqvtZp6GHqKYumMhcnpvSn6BlJx0GHP9oeJNTR91sGJxwQVpG0Z0Ca0B
NvAcgIEunpF4AttWKaV3KeQ93Favtwe1sFwXJmbZBSPI5FRsYt2RItWGMU+AfVMd90nyrxttYM4B
tkNwBpGhDCru0gfjEcHASMJQUfyi1uYXtNT2K3jUhc10YWPmFGMtGp5RYqOOvjGWxjhK/QoDwuJ8
kfpR6V1jUefQEUsf2hhVVE6fWE9RtRxedZ2nlypUsR2Bhrq9OksuB3gRkIKmGyIh3eWkyV6aZNXY
6Y6A8Omunaj9pRFSDrfyxYOWBP4BmqqVDbxoExAgra3AbSknX9pMUAhJQdSzUFb9Wge9uYnMBqlZ
MoyqNditRjvk7VEuLRtD/MeifGkRzmpdAkipOyY42vIlRL44WIGOLZpg59ItgwsynZcmurRPYNCU
dEcdHzvv8wjwrzNXttLSbqVu/Y+NyXXOwgbLq0ohqFWOpLH72Uv1T8hsdrdnamltEC2cHlWoawHD
uzTRVkgsDpnBTGmeupe9WD94SfY1R3hNbuTkUQcit71tcsnhyWTA1EYxnm6ymUnCpEjqjNhwNONt
iE9EfVkYbuQs+vcXIa0NdE1BiAMqY57mTAZo1EspMLhuwUmJKaT+cUtFpENrZcXfFmfxH1Ok0C9n
MU61stA0AWeoys+h2n5Re/ndCKQaXb1BQ6Cub/e3J3HJ/bh6aXglV3MN3UuRN+hjtTQcS7gT9GdR
/G1xM962sTgqCltTgyH3/JxWRzAibWi9zHAKHzIN8slPVdbwoNLIBClPY3i4bW5xSOZU4lIgESJP
cjmJlFlGOXBrmN4SRDoHZJTM7/X4dtvIQiUNfB7ZT3iCFGAL+uwwMgZfRf6mMZzSHWy/u0f5vuVU
H/709RNavK25t0wQqOJTgTpOjTJws0GgIB0rOz0GwkvfRnbRoScKl8Lgdg8eypFuvK2aJ3ENhHON
YeOCA6xC6CNTYL9q5O76uqzKejAc108ATSl7v76HQwUZUrQfkOrUqwG8rGz9h3UwWAQV1iyIReZZ
lrJTTPqCFMORukmX1KifBSFNDi4pgpUqwdKK0ypL/wV4ORnewssVJ6GUajHdP04w6q9cPq96aRQo
Hcniiif/jaRmj7y/lG3w34GDuCK/kwr04HLPMpwYiWm12Vpfh+yX0B20+uCm93rihD76mDovXQuU
4A9BAlSV2WV1GrKd2smbduz3QWXaUgGkR7i3lBOYl22u3w/VUQnvzZCHA/3V6PkpNMn4dwnSr030
WDX7SoDUhzgfsgFbdAKdHGpSbTvdtSE10fJhg6L2bRdfujUmerr/G+v0+7NbQwj7uh97Aw9vJTsM
6CJbKyAtneCUEKhjTNErKYJLC1UU5firZzpG/1QjBRsHr6aSbrJm5ZBbeGXA7SNxwJEa1hV99mBq
C7k2FHSNHcX7Lg7fJwU6tJCK9Dut+jvVTHa3J+66QYUNd25vFrqGRV8odY49w/wheg8uLb3xUa86
x/BBaeeFLRabBMWMeGvdB2GHfMXeTU8+EiQ05NYyohtlD6nyThlQbczvie83Lo0Byeeq2MbSxwDN
nettEuRYipe4/WK2nyMXlZzoGEHTcHssi4fHNG8T6I0q3JwWqW+6zCu0xHTik9l/QP9n+yQST+qx
je5H1elX8uhLKRzj3N4s5PKNSLf8AnttXW/GLHnXrHex8Tf6IwyznvWcm4Wd0acwBjs9ekaMxtXW
mnP+XkjzXX7+DfMbxKdnYMKI0Xj+KPro9nw2ZNSC0IWToFw9gMmT1WfuuY0CjTJSLl2/M8TvYlC+
lP4x911bWoVtL7wqqWmA0qOoAurfmLbS2WasITUqgwiX6lh/Ryl4RWY/83yjo93lHWmuXln2aetd
TQHmqDYSFZAxubSHoAR6ZF5uOokG7HmnPWmjQ69+/4GieFLZUB1W2cqT4rqpk20z9aj/f5vzN8Wg
I8FeeZnpaP2+rvT7Fo4cPWk3wG716uAP1aauoAIHTn4Pv3KVrQGvl+KUc/sz12t6L6y1DvuFld8p
wlcEgAzxJKJLrPlrHFWL60l8guIBuVcyX5fzG6o+iu5uybYaJJsuwo1VbWPihtC4F/QnWSk20Vry
cHkrn9mcHeixkiulAtDEUZSdeuiMZGMwuSTZqSohqfCev0nun9t+tHQzU9cgdKbLDbTYbJiwfxaK
YHbI6Writk6/ilQ6s+j1tpHFdSPfAmcb3DEUkC7nkp54Sc1K03DCMNkE8tHt4i0qqrVabQRvpeNt
cd2IY3nqYO4qQvcF5NrSjuNJ81OECfGLIbqPmi0R2D4a+m9RiSxl+vX2AJfuLxLbMiW/CcCjTRNw
tvlFKWvI4GPUrBRErhMbbu9DY9HYmqF9KL3dtra4ZmfWZrdlUZdRWGi4ic5Gz+UfqvxrIFK9bWQx
fuaWBOSMxgneMfOMwUqiVBZ8DjThS9KgL6T/aKtT07163te4PiKf0wAQEAPO2IcwdRLp2KM7l4iw
Axg/QuthmFo+mpFuhHxXKvl77dWHMjjk5iHvjre/dXHjTIV9GjUlXrhz5jpPGmt4RlrTkbydr+2y
7JC8QHys8b7wQRtJL9Xa+bu04ucWZ8e9kaheGEKC5gQBIbs3Ch9eChcLgjyB8bOMuq8dd87tUa6Z
nDlZ42ZNGA+YHKJoB2c/dFqvffyYAdv34m6nCtrKVlozOP3+zKtRTDTHqu0ng3fuXVIFnyL3V+G9
GIG+TYP2eHt4SxuXtCyRJnWTiTvg0prWyEoFOxfAB503UHkvmcdOsHUgCJktwcu9RoIyrdDsAjV5
HVqYAspNH9SlPclrB0uWSIjgPDvD+yHn1bE2TDR9q5WttHD8XViazWMs5GjBFViK3W+1WNpTgIlC
2jaOeJgKK9O4OCyAPxZoY070v+Hb2aJ5LWJtYesbKLVSEPLDvSojaqXD0SeuJUOWQH7mdDbwYp1o
A6zpoDqzFSFn7RUFiReqXUF4As82Gic9+zluW+Ej6neRn2+jt0aw6x+wkgUV+qHyRq7vmpPSvw76
QY7WUsVLJwGfRK2Yxyax8N9PPvukIkIEUEjgyEyQ9lXHt1J6UU0077/lQnIysifFy74oyvtt111c
4DOjs7gkIpmm9ylG0dhFb/o3pf5tnf1ugDuSWF7xpmkfXPkt5zGZcC4ckjaXky4iap4GDcbEIJE3
cUzJXYiLtcazRTc6szLbHc0YIAk85rzYpTsoNCE+D8yWho8usgN0YG/P36IxBjMJFFHKmosZjFIR
xmlYkeMKP8yao0z9UVXvsrBW/1uaOp0rmhrjBMS/ikMgrVLahDxLb74Go2PWv26PY8kPJpAIoQ7c
r+q8DaM0WrcGdmc4UJ/YWvHRq7FtpV/QkIce9vttW9OhMXcDAJzTdIHxvOrHKJQuDENRJtGh7ka5
tDP5czwKdvtckcuJV66ev3XrG9bmdAgkB2MZCJCBOLR5UrIHMZM2avhRCicp/e4r+8jdlBpnjR/f
h7G/zUtpF4vjXR+XO/igUJN576tuI1Yn0/9i9IntWo9u9+xnu9bdoIMQ9GjwBvdRcSeJpwlVP1Z3
ND2doMYx4YvPXkDc0zRmpwKQxPQTnDHNYAvJi4GsoDxsb8/swkUE0uOfmZ0nDmFacQM6rwwHEfKX
rj6YurAB1QVE9x4saXeqpbX865JfmjTgT41rVKHmWeXOQs82InHvJEa4CVPxwRTy0+1BLW0xXBIk
9qRDAfH15akBT3Ez0BhvOFGmIiwYy9YG9UXZFhMezrnnGSvX0HX3OylFelBIvZLuI/s6O6Z8qFeU
TnZJ8vY7pbEhp0/0+8g/6s1JHE9tH206p65gs7kTKcaP8IEBj6COONj1WsPW0racmLfBd00N8HNt
p0hVRr8biM69arD1/kN1X2hiQ9H6qUSO+vY8L0GQqUHQuTGhHOkNnt+JljFkrCfvRvKGJGOKo+8f
RuM4MDh014HCcydE26hBXdfuR/4TVtLwVeteVz5kMjTfsucfMlsAy0Q4XTIL0xGKo14HR6HY6Qx8
eMlgrrAOPGDT8I+rbEpC+9/0zA1rZZmldMHFVMzukELq+xiJU9Px42+Zsa+q5tQiWC1oe0Oz2+55
AkqOv3PUb5Ps1K/V7ZYeMBPWDog/+Rhcf7YSZhO3QtbWJiw3ND6V8r5Jxs8qxdA6/hwqj7L7IKN2
HP6skz+agjT4afg5Qq+kkeQPP8Rg2PS5LSmVXcoalYDKluRf9UfyuTdWDtcllyExDn6HXK4IPGq2
NxsVVUuvqEzHtb7yhPISd9uCljfhMNcG5ITVCA3me5Rv/SfFSje5exzGLWDTrbQ2ZwsHEeTqBL38
A7xUn735Wk9KgryTePOh4QhDV7xGRLbQ0/qXvn3SLZruyL+Ldhaf+Z6S5XqlmU5tHhpjax2F+lnS
Hqa2yeI511W7qO6DNXTjwlaYOOP/MTpzxK4JqsJNVdOx0lfN+jHl5Gtlv7LfprmZ7beJGZcXCmg9
+l6muT0bGV7S5mYmcMqIYbHVEyil4Fou9nqZvaW1a2xavw/3PVgrSi19eIR3oXwQw8Z81qE6tKXc
+g/pMk5gMFUsKFpzc+7zSi7SRKpZzVp4kIqD+yRo9zE50eTl9tAXQhESO+BMoLamQD7v2qzqIlSL
iOmNyEeIxPxydA/vODlgb/Qova2cbEureW5u+pyziR4Q8XarUiHZEjzU8vc8gNE2WjnG14Y025KW
EOXNODCksCGdmtlmvkd525aLnfEp/A+xNj1SLBO6Rrx856SRJlrEUaNmlpPQERNJr0qj27nwtZHX
HGIJfH9haXYkqnRxZ1Ga0gQq5+8xgNkhttNSPVTu3ugQUrdso/heNTzjtvUakmzxmIOiGPJoZDco
Kc2KSVKmVFYTFJYjH9TxEEVPsfGSorulyI+RZFEqOWnNS23d5cqrAFVM+KbQK9SsxCULcdDfVz2J
SNgtQbRfOo86qEpQaZXltLSl1XQUjmjimaW3qcyV7MlC1EFlDgTO1Dqvg/u+tJRmclCHo2CB3k23
mvdpSBq7Dk9S8Gx2X25vwKUd8T9TV3QYKXRrvdV6rpOISKnTY0fXEzXM20YWIjrONZmIhuYG2pvm
CJLMDcJBCHGeIP5caNs03mjNV6ni6RE8eN0ppmganLrkmyFQKS9gnT66zQGwRy0c15hBr1eR9IZE
aMkPLpJ5kiMGVVK3OjsmzsWPTCq+CqECzaTR7WOlWntwL+QUaFKiWYbkIhxKALIvV1IsJLA5ncRK
StqGJuq8nAI6jceAGeSbId6Ltprvbs/29ZJiE1gvb1WEf2VdvrTZRaSZ+zp0nZpw2Kv3jexvupWq
/PLAzozMrvuqlgcRlRTXqeI/Yfhi7dPUhrFFP5XjT0ERt+m49gK/PlfhiYOukuZH8uUQ5l8Oi16w
QXTJ3ju+AljL/cgC3Sk99dD6v+L0EyX0fz+L06rRtw09HXp4l+ZaNffpWwwtR6SpYRjvikl+YKV1
YnEWz43MDtVKoZGvVHzLUbVmJymfEJGoDMuWa/mQhs+99a67vwYhX9nzC5EUU8l9ATob7Tjejpdj
S7mPq2hkD3Spk8nhnWsVW/j+7PLUTIgGY9/5UPR6AaTVKxfwQjPGpenZtFpJVlumUFpOSV2qj96e
e+Sbjj1Ko7YbHtKt+cuC79Fs90a2E7Q169eVz8k6fWtUWhn3/BwyVHjVYn+abylt7LT7HQK+eFDk
Yzpym40kOjeK571Vq1I8S85LVpXU9ERgfcXJExaJ0nopd4f+pnXqjstD1ncteUZJ/lhViV7oyEGh
Eu4s+P8oKBNWXq4v/PxNpps1vmvCFBfw/gi0QyF+7VxrX5b+xiz3rsrZIJmb0uVpOdi98mD0I68p
rdoMwVZsfonl3ohJCkGiUh2MtZa6aZkvI97pC6HAohUNfjtxOqXPAjFTUiJP90fLSXX9yRd8zy5L
byW2vL5FsQHFPvQOdDFfETRnUlxXSFpYjgVfX0VvaNi/VFlrFzwlV4mtFheYJMFUgqCH15hFKDSj
ZSZklvh1pWwi6cQDzAM2ZpqZXcmpHdJrpAiPYnQIEGsR5H5j6gf0GoGNR7vKRObDfPWGNSq9hbsO
5L1i0UhPnwdgrctZVuPSV43A5fZR9rp275Ixk+RTUNUrZ+WandnR3MhlNRYi8YrQqA9VkB5plbhT
eSmFK4DaRbc5G9AsMAqkLMmtiltHb6Pvph/BQQsL4+2Df8ltIGyYcMjIH181NcVqr06gGNcxNN9O
iQto81DSd7GSbb9dwXUvXdXntmYHMc1TktAmKVd1dzDUb0XyXGgrJpYcc6KHMIgFyGPNU5JB5cau
VTMcvwfpsrVCtEz6e1c5Scqdbuxvz900//NtDWoXSwDV0TabrY9epECqx8p1kBf9xMW1AcK7FXzh
t046tjTlT3L3s+xWouUVo3M2kTqog1xHqchphhTwHXlC674UeRVA3VWPcWIPhrXxZX8tIFlcPNiu
YWKHaw3S/svd1ahpnoQig/XSP3n0aqq/CuG/BAgTo/b/2Zjt4MStPEENS9fREAVI7uRTuVNRJB2+
hdEDbCWZp62F6lN0eLWEZxZne1lRanhkZCzqbv/Y1kh3GLZoIgrWP3jZS04OEOYfXfrUd8m+lP3j
bQdaSPzxSoAgT4aebCrHzzwoS/R8HBLMm9QobEnfDcmPXPqOVIqVf5aSo1UrtqjYcXQXDco2/Q9X
xpn1v/Ha2bU0jlOVPK9dgAuSXYBH0HrjaHTb5IF3zcqhuei2dHoB3rd0SDZmePCB3aM1Gns/4L7e
GHW17QPN2GSte2jbXf+1nkTXpcPK/C4d1dr0pwHU8s3zK6HqCsvME4nlDepNlhxIm0XCsR+3MfSu
avG1NvdoMQbetwBc+j7MNkXx3kir5OpLB/n5Z8y8TBQzsIAdnxE1CmyryCt9HvOdtxv22qHfwn7h
UrmH/qNgVoSVRV46EZFSA/oK5nG6qy/3bWUGXp8FnIhDeKyjD1hoQcHZOZKalbTJtLU2y0WX/suU
akzRDkmUS3uIkcNKJ7LQ1ME3vZ68terp/3F2XjtyI02UfiIC9OaWZJk2VaVuSS1zQ4xGEr33fPr9
qN390cUiitAIkDCYBjqYLjIyIs45KJOrnu7k2XPThMj+EnuLyJWS3BbVh2xLbXt1xEC5ZMAb0E8t
yQWyYoxEYcJDArlwpGhvFQfakr3SleVnc0tUas0tzrix/29sEQmZCEr1mjQbmz7PnejVCULf/+Kl
3huZvdi7g2om0+inAr6XO9qrKjeWvycKJF7Sl9BLHan3jynYHrvtpz0S7dmQbJ2jedGWbpLNw3yK
BqHC8qbzWqVOgtTwzhHJoER16GZw6dKlBYQMRvrUdPs2+WEWpyy0jnK4N4S3+wd5zXu8s7+89OAX
AvGR6B7M6buk5jkxJK+lM4r7Qus+irymws1u4bUzS2Wao0PjC12Ni4UdxSgSOtni3PT6IY3Pmvzv
VH2pvCcxTw6e2uO6DDdOHKn5UfrRDrqek25tpgLXnnAkAbhvAWCSml7ciHIjNgUsZgJuk17l8WPQ
PpgllAdQnvgNdDNDZxug4kolOue59PH+rK892E0uY1JyQKZ5WizmIGj7uoplVZj3nZ7EbhDuU/W1
28UXK7ZRfJC3WqbnW2CxzzAI4xPgB1Trli/WwTPSJE5k4VwbotOUwo72gHZE/KVGJvFgFL9Fq3eU
ze29MstXZmeP8u58SamkFkyfcM6TjwP8zugExQay7/APJnBcDQ7RVu1WwRaJ3foE04ZDtRXtnpv0
nBSEgTIVrYf+A8qkoU0rfTrtGpNWTLt5alWokLZIPFauRFh5Z0l06PngDF34kpC9PpgVJkcBOjjF
iQIIOX3tCZDjw/3ts+KHTaIagIDw8+kgU69ntcnbXo8Ebr0uNx9MHoJm+JSm5tHUQ0dSvhgQCd03
uNLtDscoCGwgsBApIvd0bbGIhrocVRk/KZDYJVUO+wQ97IP+EJopSIMXpGEcWBZ3Ug4NhgGvGl06
Ko9k4k43kr9m/kfZ/6xsXcEr1QS+C9kAmIqZjBt0SOBroaxkkXDuEsifhZ2W8fc5UvAcvFSkzEZK
7ODXBzntERT/+6r+tfXFOmiS77d1Gwhnw5tSu65pzdDOOvLlnQa3w1Zj2eqqg9Ak30F/D5SH12sQ
JpUM42uBNVjzg4htnbbHUUGJr6XdNymgGpY2M4srzhqUA5yu5ErnnMTicZI1rdCyngIV7JFGFxnl
pIvV7HPvkqHTTs8xTFakJgIIlPInubxk6VM+bNxRqwPXZ24c9LHI+i+mGVH0pBXCTDgP+sEsm71R
hq5BEYzTXCk/4b/e2O0rkQf0OFDfw8QDu666eDvUOqR8A0K5KG3oomsVpKRDQcrczsi3wMOrfkpi
ctF44RyTZLle1GYQPT/2a2zxwnbYy0chEIeHLoipvif5ybcA/8VJrj32eTA6gaRv3YSrs0v2lrcD
tVNS/tdfIIxBMraBKJw9dq6V8NYNSMI/taClo+ZbkHzZcCVrNxHWUKiDlJ+u/4Urmax+HLyU1azT
Jy+K3fq3qjtao10g0TS02OaBKm7VT+ZQfHn7vbe5WNEYloJWkbCZVrY+FXaxa+l8SX54zv3Brc0l
wh4zqxwlMHU5tr7qukbQLOFc6d63rMz3RQJjDgj75Dvt32rjb1AGrNmjvEfRm8cfl93i7ZfHktym
MWvXGk7UhAfhUh+kVnbE8tOQHu+Pbc0TvLe12CdxGIpePu+TfpjssKV/eMudrl2g7y0sznmJTHHW
FKNwfgsaeacj7SvsZnG2++NYiXjNWRx25gMm+FrS2uuV3kipReill/ppMI/+8Mn0HooSUkip5ALZ
BS/3Da4Oi74aIEskj0nrXh8wDc3Aei7DnrMJLmnBQpwXbl1FPIhbihprjosSIY3kcB8oUJdfWypb
qZCzlCCv0N56/TkzvgZbYJ3VG/e9jcVRKhN2Y0W68exBX+ft6rfJPBooYHkPmW24ofLL+mWa+/sz
uDEuY7HNB7NJvKnDpiX/TtrfpnUpum/3Taw64nfjWrpBXRHIZOhsbwUfJCZPEvxnyln0jmQ5q1/+
l6naIoNaO1Cgumi6pEMG2NMif2CVfRO2puhfjKQX3UnRRnvKsi3dvrXdR9YPGn8e7PINwrqsvcKT
FErmCDdBlrbrrB9dJUG1aG1s87WSnAmMm2ZLMrf0HCzGYxZBY5qhTm3Kat0Y1EQ4/VM+AunPetqB
C7QWT4G1n3D5o0QW13vWo2/p9Lqxjmuu/v1XLM6AlgfWJAQGLR7prxZc7WPztbI+8xige3ew4SYU
odZF/fU8hI4nP/MlQvs8xVsddWvTPjPfQKSsyzRALY5JIkLy18uDd4YcwC5i2syiUzlZdhc3G/5s
LS9EmuR/ppaXgO5PZpqYEyV0BDRM1UYW2XzM9OgIQuvSWx3Zmdc4g9bPlE6a+lptSaCt7WM4VGcI
/0xMvXxa1lFRa1nGa6QWT6MQgP3dOJsrS8oxmbtY5h4Wrrtrt9bpRm6YU+ZfagvujtDneHIDxd+D
kgdWvRWSzStzFSugpTFTws5y9jBRLDPH/phEStkZAcqklDPdudypovGOtE34XBj7st+4wzfs/XFM
757I5ThlfZNjTwozlBm+BzIKXePFqt8g9Her7LHakgW7mU9GaJBzYnwWSsTq4oi0UuPnvaf6l65O
dmWmHqv+kMQvpaV+9gT3/nm8OQezLfoDZqWiP63P12uXlsX/s0W3BSXxQwmrR2MIh81i9ZahxUPF
HNLWj2LTv7Teh7JXIBlCEieV7XILSbpqiEeIzN6YyVyXhsjbVMTR/mXoFDcCdWCqH6LJesjlH/en
7vZgz3NnsUC4bZHu8fngvdsZSSTCe9YHwQXOiKpHRSEaXZ7+rprmj4MSPiUJPSzIWwIOYI+I+ffN
sa7tzfdfsBjrDDTN2yEOLhR+By9+ELrHWg8fTDV14zp2uiR1Jf/X/WGvzS+kGYbEw4uk+rKeYShF
nShWGlxEnlzAgVWE+nTvYbMmtm7HgHKSxhzOwvzzd7Pb1YAZtaEILmpyFP1fM2Id1HHw17xrLCKP
1v+ZWTivqAQOpzeY6fxxV4TQ9sea3ce1U5fiNsz5NoyZzc1thZSdybAu8UVFifgQbxPMNaMj4cO+
RWFve4jcmt1O+zwKX+NI2jjjs79YekxzllUH6gzFkrHYp2XRdEMg9QH0azSIP/tszpMXfhbkQ7C1
OeZfdWNqXi7w4nM33Lxh3y1arEyh0uVDcPH9iJtOb3WudX/rCriV15lnkR5qWt8I3Amnr83Ac6NX
MUxOF0mLbD3/p0MWOohpLhn/RVJnUkNHTocD8rzkRMr+2EyVA/mSI8afKv01g/u4F3LgBYpLS8Ph
/vFYnQEoknhMoG1Ne+f1p+nCkISRNAWXGC6ZOAHJuRFBrRkAEKWKsK3Ajb7M+LR9rHZ9brGaicYR
L9mywYji7f1hrE0xndpzfhZKYoKG5XPSC0lHNGZwmQFHU5BChintjOZCvtM2jr8K45MpuXr4JqQJ
hHj2oLrFaMfFgyj9DpIE9/4fmomoor7/pMXUdk2rlebIyLsuVS9moUkPitd/vz/wtRNKCpVEKuMD
sGktrARd1oXk6PGpcUA3N6TjR+REIuUFYZ7YJkzdgjbeolDmcb2zOK/4u0MDhLqJA8ULLkr8LJoD
IRQoWRIgc566THS65E7qGLkJilVGaz5JSnAYGpqPngTzZ4O8oDb+KORvgf+pH4CsHLrIbTVYKILQ
YYdzej7cn6EVd3L1uYtLJ0r7vvN1gZ1RQmsjuhGNMy2YZSv5kicluL18d9/gSjx0ZXBxE8SpX4up
yvxQGvgQWJ5bi0+WF7hCvrH2K9cphhAgIlMNPnhJmKL0tRwGbQzDvPit7BpbzVxFGtnLbqrAoK59
06av94d2S5Uzrz0bbWYDnpvAF09nVa+yqMqT8KJUXyUTryQ1COwG8kEWckfwrAeYN3aWMDzo4WdV
EJy2+TDJVPT7LYKEFbdCwztqEBBnz93bi01Yh5VY5z5jHwwpgKFohI0oLf4a5z4P952Vxd5pMnHM
GhixL130XT1E2qEN3ppsB1Pe/XldW0ngu1ijoxfw/iKEDluitgZp3Usz0e9+zv1Hr8vgZOp+ZGlg
WyBvHCLD+zbXzsV7m4u7z9O9UEgFbFrH/gX4z07d+e0pDzQHztC/N0U/GTAsdAQAhS2CFr0cQ2Lo
PLpIjdPN8k+7hqqG+sFrTsLmA/YPtnpxqdNSBiQUrCLVnOWl3nWdBDi0wVoq7gSUH7porin0n4Ti
4PnSKewQUkEWR38Rgn0ZH8yKHnEr/DRETHnfn8vuVy8o/6Y/1Gf026vhH+R6yvBLS4Fi4OKO6odA
Pxqg/5uHSP4eqVskBGv+A4FM5osYiOBq4T9CfWonISqjSzg1BxLodKDo6XMqQYO0VflbO0UQCyBO
B50qCIjFwnhNGCeClUQXOfxJYiraSu+t7WudUg89NX8e9IvfX5fhqFkxS2ERVAnd9BBNpzJ5hhrb
ppmob3p6yv9asoJTxIMb2CF1LSKBxYUYGTW8IvB7XzKd5mmls6PokRTOxulZnbl3VhYhnUp8Si65
Z+b0yLLTxvxJhm9LI2B1+t4ZWTg5Ji3TJauNLmL+e0hPmuVK2ZtoHgMd0b38W7SFQ1t5w8C8Jf4p
A8/SpotBSb0yEkcxdZLvBvFzIiJlrsL/kG3Rna1t8feGFgNrBq1GnwJDsvFR1OqdZHD/X0Kj3meq
e9/3rJoifU3AMid7lk1G4KWGUJhqTlNTuXL3arUUiATHqt4iYeOpeQtgICdBQp6JmwXCSNRdR0Zi
bBkIfRDny772IR2zo1mJ9kxV7cXjLvYmV9HgzHNM4XMYbnVIrqwdtmfyRGKCmf3q2raaqH0iyNju
lNeiOGYwneLSt+S+VmbzysrCN+n+IFjkHINLa0q5XdAypkfPCupTw6S/xurD/bW7zQHPsF2GM5PF
ghuwFuZGOVQRWwzCSxvJ4pMXJ6UrJsbooPTd7nwxSXZa30+HQSoLuyoM78mow+gU6Ia3p+s9ozyS
529jz6upMdpwY2etnE44vElT4qPnh8fC0dS6L3mEwoRfln+ogfzC0/GzUVN7SAHFKZ4r1c13tNH+
uT8p80Iurjf5Dz0Glzd1mWWrpC4gTqYOXKb9UHyK4/RjBi2OomxFsWsPC4V329yhTSlZWSYSNbn2
m8iIkwvye+NhTK3SbqcIqRL/jGqtKjc+AV9uQ8rdEnkWW4I5K8NEbIIz9H/pTZa3YIeSfFqmXXKp
ICiNB0f/NqFzdX8qV3YzNsDeAEqBRGH5Lo/ELPQ8erEvVWXGO5ZOPNWmZNH4kgVfDakuP/hqusWn
sDRKOoUeoplTkRIyV9XCSQS66KUhcNxLL3e0wx0M/6zRSlLqxiFSthq1Z4/9frPMxmjThq0akN/c
IHbtFRQh0KdGwZgvfivaYS9Kgi0XiMWBujcvluF20re2cvtUtD1DcmJ9A5C3XMXZvgYRMBK7s5jv
UhVt0D1ryCovuSheYpN9Gyj2xtp/MTKjwllGWEOXJdiUZK0V03h5qbTa1rUvQ9XYwqbSy+pQ3llZ
3Fn+lHJTx2F6Gck398xfPmOKYYi8vydvnljzlPGXDs75KcDyXS/ZoPZ11DdScoljaV+bKFMEiO3F
n1TvKD0a0kHUsgcpNfeq0NiBVcP5g57UXx6M+Rtm8lrCthmUuqwBURjxUzNh2fImeIX1huQVO8Xb
S8kuF7cq6DeJ6T/W5ouT7lDqfMvilhHLgahUrF86QTtcuB1hB2miucyV8Fiv4+EhtAa7JFafYLUt
gt8pJHz3p33tVJKmms+KAqPK8i0Nl7NXVpBVX0R8q2P2XDc+YcNuNIBLeUXt2Uk+hMf7Rm8A5Iwc
zU4eRCQfAUMt06tgRSevN7GqgdcWvO/5dJSH/FsiO1YP+hei1d6F70uxfoha6iLxGAFdwdlrG5mE
m9HPhTCaCWYlD5O3x/zzdykdsc29JKD368VUBHEneqKjI/TiTOPkk7jRoMnK0/pwf/DzeblyTdhE
35hMNt2NlBsXwaagBcIQK1b4kjdj4NaBLNGnKk+7+1ZuN9dsBh4g7hFUvm/K4mo1U3Yg6f4CtLvp
fzVF6SijtM+acK8Xltv3X8rmKQg7mLoQ8Ds3SbPhnW5Sk3DmXH3BwuEPdIhofWOGL3oClj1xhfGp
i581tfhGHr3tJJvCRDKk0KH/O+wE3vvZY1tAh6LbjXwSvCP94srWN93cC3+e49x5xC0oty77xItJ
6Iy0ZcH7VMofwjzqD3EiSY+KB3Ct9CvFnqJaokkMHYC41/RTXOSN29ShvBcRtPmgBuaM2Gqa/nFq
JNQWYy9xhAItE5Fr1C3S5i3Q1B9Ci9ga6u3RLghIEt1f2mXEO0PY+X4qEzgNKPsWmxYNnzIZ9aQ5
Idvc7jJV1NFcNIdDNES+myL9sxWNrhqkwQIZcnrr2TfXp0SbgkAQmrI5Bf5ZzdJXs3mVS0RAqteu
Gmyj+1710oOQ9QfvS/3QB0+t9gP3NQXGxhXxJ1/y/ujMIwcpbFGxpXaB77j+EN/qUNvL6+YEs/GD
Lz02/Rc4zBH/KgPH98OdWkL64z1ZnWGXApTW3Qc/2HkfkvaHr3X7wj9lqn7Mq2+AaQL+h09jeldf
xjddkA79FvnYn4N887VItvAxRPCwDVx/7RCSy2qSoTmR6ngccttqVYgVDXtM0AFsPvlxiyTSL50m
btKmj0o27epGc6FbTvWHvnhMq5n29BzUmpPBcKdZH7VxmPnVNgrnf16Cy++k9/dPiwUB75J2XKyq
Bva5pD0lRlpMdtVrxUsmzVpK8hS0dEH4Yqi6SaUnlt36RvAkj0no2eWArpsYUiMzAWlBbKQihfyp
LGhLtPVWNR+j0huyXZtW0jmKW0BLpRdl9DUIZvrvFPm0gxZ+G/1bllrvw6JZFaeBQPt7EFciSU25
igZXzRpz2mdKrFBbnNItupbZA92MnDwQtz097oCCrldIVUOIKTSycTVMaoUXulr3O5O+IwoI/vnZ
/NvOY+4a7npaBeC35X2xZIfRpQEOySAXTn7ondLEY2NUj4Y2PcXCSY0bwn1P+vKXvgKTVIckQjRD
gUR0cdkEk69UFNCEkx49Ulp76JvTwKsmVD//rR3SDEAUUOnAJ/EwvJ7JdrBgRR0J6YUJCV6zOlbl
I0z2u64YN2KHZTg63ynvLS0KXmnRZ1Wd6P4ZYXJHFibRFvrmp9CYG+WT2Yte7Y2FncXpTeqy8ylA
YEdtn4nT3CLznzQ/BRoW/ZtUf5uVZlhzDDaz6RAcQXFxPYGdkitt0DKBQeI99q9KufPaU5x+J2rh
RtzYFTf7fmFs8ToSpNxQKVExtix8NGF3hv3VLlIN5BudEfVkQ911f3+szOb74S2zUbrfTlCQYFFN
P4Yx2XDTcydApCCkAv/3fVs319X16JbAqE5vBTUuLP8sUkAOe0ftnjOi51HfyIOs7MSrMS12yBDW
Rqcm2Jnyb5RgYZaU91Kxvz+Ym0bRxcZYnmDiw0HNYqz0wpdQN790XvqWefKT/Cl5KVVX8MNXOQMn
oU0tEiUbWO5lrLo0vnj7TXlhKZXksSuNz1b/a0z/Mv7+8/vndjTAJ0Rjf4iK3sXfeu55fToJ/jmx
wNcOkhZ+bHW5d3ypKvZdWeTnsh22MoZr6wbyk9IxzUewdS18VZcK09iHTXDuE7G3I/otH1NjzLhm
xC1Ty1TZPD4e53PAwvucysb1qUYVLiTQrYNzo5aRsANATISW1yldcDwQPiR16lewKpX5cCinst15
ot9tMeesHIf5BYBGF+AIFXzk9TekCa7FH8P47Pd9+FUJLbpIW6/fSUMjOGNR1RtFr5sEGoNGCwoJ
UNQlQMotK/O5kVjTYDXxeehQ75A9GI9IYyGz4lf9Lp5i9J89p9XDswz3ycZpmddu4bVhtoKPiFwC
Im9LEoCyHlVt0qT4DKtf8hZZuXgYlRIRC0uJnSEpJAC9krArLeFrI/W9W5a5v3FBrThXQlNyXWRI
4e5e1mEao4hkYVDic251Zbofpkn7WHcVzRamFeTlPtBVMXGUrMxC1wvjYKvLe80+dxes2XwG6JvF
ejeGlwl6NkVncVSQnojK5KC1dfdZlP3CiXlzPomB0BxQppe3WrFXthod0tTv5ihSZQNcb7VyEkcp
btsUOljJv+QQqRyspkIYPjf3XVWqh/urvWaOlxyHCwAqtJuL0zVGrVwbVZmd/SmDeYQnWp62DkK6
Dj3oWwJKN/kptjU4GySNWJ8ZcjPP+ztflXWiWfXBlJ/lxnQNv7X7RH/wwvAYyyfEkB3IGdCstltJ
d1JJuKjUFetUeWoRc78/7JUFhppa4w81AuL+xSzHddAEql4W55KsSWEAPA3ygxWbj0U1tE4Uta+y
EO7u27wp8TD6P1BjIPozsekyMxbNr91abstzlZvHzv9HKF/K9IvhXSx0t6gOa1FzDMePvrzFPbvi
rekONcimyqz0TWBkjjnQRCkrz5Ka/W4MfxdpPeijaEs8e80OVfM5Hw7fBc0V18vbx17ceaZVnOMY
D6kmqW7rb16i6RurN/+ehYfiBT0DtzkiCvCtazsRxUUkq/LyPNbhLq1AG5Jr0vpwryafFO3D/WVb
ub9NXu3g4RD9ojg8n6B3e9YPW08Ac0d6B4XIF0nIsoMPEdVGILQ2JFJaiOLOVQvC/2srOT2fnmGF
1blQHLzz0RylQxn5p67+3ItbbVgr55AdOCvPcZ3O1/jCGhtVsHrkSc+I/iFmIgCdfBxbHk/NRTuk
O7347k3PGQpSqfE9sra24+1YeUYBlKWAMR+FZTOxKPb5qCtRcU46cHb+d1Hxyas9cBm4VqjYf7t8
18bmPftu+do4F8a4iItz1sCsXtHwusUOMU/W9W5UYCQj2a0CsOBdunChsan38Cmb8VkSk90A4UYM
JiCqvefUKDaALbcH7NrU4inaIuczk2zH5wJW5hAVn9c42Woh2bKxiFeFKhIqKLYSsDIZAMiuCBMo
ZVPT1fOmebu/OCs74WrqFotDnaBPC9GKz6lf2lP+UCbsBPNJVHJnMjdYo7ZsLfY8uVwtCw2WSXzJ
9b02vDU/EO9yknQLb7Py3LhepflL3m05jXp2EaVYAviST84A+N5KSF6NSvAxCCq3ED6m0XOfIKBL
X1AvbUUvqyPleqOvjw43RVmsoNV4bUBemQ3ZZ07mV1+iut+LY2Anvod8wOf7a3gbn5OQ4Vph3/H4
BkN0PdrGGCd9EOPknJQoH53a4qDGbqMdhfjk1S+q+PO+uZVb9Mqeuri65alOrCoGcND4OzF/SgMk
TFGXGh2ID/0KTrq6sS0SgsWwpTC5Nq/knugQmmcVJMT1SONqNJVJoQm4GgQ3tH31bJpkubJ/4y30
5E3zAoifOc31P1OLzRrEpaFWOaaG6QsitJPk2bLc7b0cAcZjHo8HxXD9qYd2D5VxlOVCb6/Xg10j
yXZ/uldX992HLFYXtvXSR8srOav+V+lJnb7CDwNXRvsp/VfMNl7KW7bmn787N15C2NCbRXI2/EOG
wCwpRFXYl6Wd/oTWTeu2oNg3JbQ/szz31VPgBi6wpD6ZceGeZLTJeRL2075GdUP4kdKwlE5HaXoV
2p/KYzedQh3Fr9Sdqt3Y7vWtpNXKU48TyvGBmJ9TxMa6HnUlCHFqNEkKe2+lSDavwsG3swiWXceP
OmnOSBhlQ4mgzX+npHwRKBBFWvtKRGP/gzumD5z4Yn573eBQ6mgYGrHMk7Om1nsxPcps7zF5SvPL
kAwbG2vtmnlva+EkSzHSfYN79kym3K8/J8IHwdrIyt8G+cwsDPKUZLkVeUdez2ys6EXb1ngmK+5d
tPZ4p7qBCe8KNC/DNzPaylSs2YP6jPmDtRxSqkUgoDeiOmVdmZy96eTPikS/dP3B755G/XtvHe+f
y9VLBjZkAypMhX7V5QsmDEIzH0UBY/XbGNkpKntwoUTdALOjZIuCnfm6I5TaTp7+HbdyWmsjhTJJ
oeCBwDj50+uZzZUqC4MuTs8CeqNpGpwEf58a6Pq0sSOYOzTu7o92zd78qqDey7WmLdORla8o4SAN
YM9C8VETnqRKcDzv1VddIwPE3kIBcN/gmiuCymA+B0wt9MzXA1STTizbVE3PsV3okd14L7/GgP9+
8+tPvrLVQLA2PHPmLWbv8NBYopYGo50AX1spfsizfdD/ug9KOXO0kCdx9jEPvI03zU1dmbUjUYYq
JIxTYIuWMHYj8SWpqoXsPE3UlslktblyHsvPSvvUKJ86q39JTO8EdrHQlB2N7I787FMJpMmpmDrw
Ypo7hf8K4WP75f6837D7/PkwUsKcICBVIO+uJ97yC7SCvSQ/m1n0EHbaU9WUPxSr+KnREQlDVc+G
04AAqrV4KAXZqXixBLYfEF6hqrn3Kt0Rq+mDEB1Ihm5828r9ryIsDDUJXzcLxF9/m6JXvaIPQn42
9F+DN14mObJN+ITzyfWF1ww0efWiT7HbdoE9eEfVbB2BNKXQPUzeYE8kSu9/0Gxv8fAAykpChSfU
3Hey+J4orVRP6P307Jmeo6lgvVQjO4V9JLuF//G+rdWxv7O1cNdVl4m6N6nz3ewK7YEyllMy8XXi
psYWjeTWuBaHL/XDxCTvxdWgBDsFZJv8URCbfdZvvKbWrl62PygYk2CLC3gRcEQkF8zcwo1VPezk
sVpQRc6RA4IWIBadNhbdIFH2E/gbI93C7q7cf9hGFYo+LfLKy5QyoNMxSrswPftIc+ah8RCP1Wdr
k2LkpodlPlCzaCmJegiT8S/Xm1aKO8GovTo9K3S3VvWwE8P+ufU/tsaPxLfcRrcnXXV7Lzz6df+P
qn5ONpVX5jO73KfQ0IhzQygovqUIVNlWyjR5Ge5NVxNHNnMEYSz91/0NunYhEkbNFI00NujU4q8H
SpdAHGgVAw2z32biP6RButMG/eeYDY8aLXdGaDianz1rvXYyRbduB/f+F6xtWy5ELkV6odQbXju5
6DS1TMoUCA7WGhoV4J/3ARLU/rjhv9c2D3sWIv8ZukdN4nqscqawWH0zdzaIkm22lgBjoiXvJA+x
9fujWjX155ZAyI/0xqJWXNOyroMUm01lu8FXiAjr+jnkUfufDM0riLYblHWLMfGoK5vQ6Fk/RYX3
8HPY0yIZbxRW1kZDJz/dauBV4dVaPB4VID1pbhFICBCY7TpD/tlXuWjrjb7VurK26efKFflQWjFp
or1eIi/NC7HwiCAqoSeZ8ZKHw8aErcQo2nyqga2KSEWoiw2vdZ1pDWWenaupy1GkHRoS9h5Z/kMh
jI33EAgKz0bBG63IFSg1HbioxHT319uDlCV5bYQA5mrR4iPgpByroOky2lOQFrX2NHRbyNfdN7KW
r4RVivomyu4mh2uxbFZhpmqUlvk5risXolkYsQeo5ce83lXRQ2M5Qweryc5Tj0X8VoWPAkSE9z9h
JUTTZMjGVZk2R1lcjrPLE5AGSpyd6azR90YYeLuKVnrIHEFKmEqxr3REJial2EqWrjlw6KEAWc0N
+7R7Ls5FGg65HPDPmUuk+KcUmx5R2UF1IBzuH8LGnBdXig7FGCL8npa601tUf0MpSl9AAAlOomT1
/u8ng9oYqhNoNNIQswg8BvRlkgJO7XMpxOZTlVvSriZEeZSLUnz0S8vfVX0xupoaiK/3La+cX5ps
Z51iEvGsx/zzdykCMRg72CWz4ixo094rumMWOWMpHu5bWQl2yPTPzStMOA+5xXYTrWAaminPz623
K8t/5O74pdd+b2bO1szQsYyYBT6P/MNiZam0DXUuVkxjEbOKSUQUN4gP/aRc8m7SXPIBW6DUFZ9B
3p+AY35pcGoXEc+UBkOaxXkBO7/yKGXAHKEmSYxTrkiulhy7gwjD/P3JXDu8720uO8SyQmmgZaDW
1vQfTf8Uit8787VNxIc0G9idFxW5u1r+MNEgl2afKj8/FFsp2RVnPJc7ZiQBvKh44+ttY0meUIHr
K3jiTI4wfK/zrVBy9nOLGAf2bQC/FBW5+pfuXqQNIs7KnoJifJSinUh3cMH7bdd1b33yJo2t7Sef
kni3pVq0EnTQwsq1TAIJN7xEOXWjPniewkOuTeR6l6rNPwr8405shKKdFmbh3l/Mtf0DH8MMQiH/
SQByPZGiEOdtOo45MU47lbYeioXtw8X3InWUCjrroUS59aHqohLpNkHcCHtWnDDxIyEW/bgwgC4R
KTnpViMKBQpHFk2qdeCgGBAn+0o59kI2u+KNVueVbQPSkJCEznaUkZa1eMUb404pKmpH7Repbexo
S+dhZUAkHqUZRUuTOc0719MZJTQQdHQInSNFrY7+CHFqrg3jh1pJ4rOVy3S6CLIP06hvbFRDVhzp
nDRCQ8akaHXTj9wrQ1+b1VScIfshdWQ1z107HqPpP5Tf8DUz7xiRENDGxbuRrt5W6seYUu00OIGv
276yu78l1wJ/Stv0/VF9mCuKi9sIsHuayxZldT8THhHM/thNjVMarulVtt/lr4FRQ2eB/mxfmrbX
JPsm3ZLUXNsoMg8tNAtBbwJXvl7HUVd9xPwosHtxSMXlU93+uj/ILQOLaexqcwILkpTnOnsaxC9D
7m146ZW7CPUiImOa4kn/LuG7WVCmUTj65TmdGSED8WRAiarucgV+uv3fjwUsxYzcYNWIxq8nK50K
0SzyujznBsLYeT2Jjp+EG7WEtfEQKEhQD6k8e5croouxnNeFWp7VonLaSXZF2KD1OrKhUXnhpbgR
i6+4YZ62NNWqaHHhFhcRA5RYgzl2eYV2HDIb/vBotOpBwV3awcbA1g4uc8eDYk6/cuUsZi8NRKL9
uDrHkVnuVKu89HGbH7NwY8etTeCsqTG3Pcx4gfnCexdpTTDxDnWrVkRayb4XgrNUHAA0UZ4tXjfZ
Qle2N9z+hPa0qMzSn4vtrRdVEEd6UqPQkr9N1oAYc7lRDFgzQchDzwMEJOSQF5FPnPZjTy2L5pu6
A9tveNGua5OtEsDKPjCJMRgFCRfCgIUjsDycUSLRmSJX5lNnRLYwwWeip24XHu6fohVLRI6I9IDB
+VMEuF4fQc+TRAFYc4Y/wFXDn03+JsJDtclNdjtvNPPMdNv02pC+WfbayEJaZGpHF6k+ieZl0Mz+
O+rMiXt/NLdxBVYow9FHQbIKv3A9GjGUo17yiSuyoHtW+ywDbu9JruI31oMXARceBrNA7awWdmYz
Wrv71m/nkpCGAJEOTxwGXa3X1sF8FjnXV36u+wKe9iTSXlTPSFwvH8gdDUawMdqVGvbc/0bakQo9
mb5l1DbIcJ4GalGcld6nn3ISGum5FiPTTiTBeB7qLLpMNfeyWaX0eeq1p3/VuwKdhAxgyf7+4G8P
OouLx+eL2Egsw/XgQz3tA93jSRVK4xs0XM+K+A1BhLYuHcPYcssrr1msQesBX+FMbPnnMn/nVpo6
DnrI4+cWMTlP3bouym94GK231e7/cHZeO5IjS5D9IgLU4pVkihLMqtbihWg11Frz6/ewFtjtZBJJ
9AUGd+aigfaMYAgPc3OzVH43FgWYr5BX6FXkQqR+RRNGlZ8Hmipx/ExqpMyUXqjwxJiN8p+vQFLK
Rf4LidoFMF1NRFwHWtxnPilR0+jnKSj8k+ZH0iFNYs0V/OgDwiryThq2tfIWBI/NBavYXL+N+knM
YzUmPWrr8CgKQra49TwaVVw6ld78uP+lb7PNBS6kxkyaQj67bv2SslYrcplgTTHZC4JvIfA1T87k
4yycWAcw2p1rcWtbk9UiAsADhSNxdS0WZJnczhyHTfJBFr+X0iE0HpXAbh8b9Xes752+t3cjA/wr
3OoLDl1jiQi4VJchbl9xCjiP+jcoIXuOHls7Bu2URfnPhBC+Rl/VOCgrI+dZwB+fhjQ4NuPkjT1p
tJzCGI7/h3WpcxPzCuEEvoGeulGIunISy4uZSKcohCY7W92fWTF/itOvkIb8+6tkaxKpCy5IPXVB
yJzX50GSdELTN2oJnY3GxAYmLi3i1rQnbLi18hH2QaqFA5+5XOUXYeBXltFNpMxYDeWNWLqTFnwb
Z/WDoOqf7w9pg+hBcx4Nn9CpofDTRnA9Jqkx/FBIZIKBH+LScA6H4jjKDp1PkYLpNU+T8ihPnw3r
g5ioWGeQ5wwvouFN0f9w2rLNaWlcHIdu8NK8HQslrczqUk0HWb800VNTfzSCsybuBNoobjFmoFLA
MtrWEBK+HnPUzknJlVddZjy6JFBDJLse0np4EH3NTi2Jutb4KS7TT3O596zdoC8BBWMLwktoIZiu
0ZA6Q3wojefq0sNbIiGGpl9XXlt/ywzVLmIvld5r8g+RTsnWf0oKVPwy4RXrh3/OldkxC8F70XJa
Ct3XU4BW85yGvlBdOtm4tGJkR/ITFlcf76+uZSKvoZ/rKKsNMxXVLEc0oVziNH3UdQetNptX9aHN
dz7pxs58e2ByVVM35Pa8Hs4QFJGmRVV9MfvuIJoprd7yQ6uMv++PZzOMoSPVt7Qrw2m9DiN0QTX6
M+NJBcWicU6G0Vql7SkEGt85azbuhyWp/H+hVnm/IGLthRBffQn7wTYTT4sDJ4yFD1GLPGBlxXZS
oZXh71VONr8YlCuQa0TSqP1ej1DzCzKsKlzeNrENG/lQkOiosXVIip0VuBWJUhYeHDzW2PTLXP+V
7nRV00xTXNeXgOJylOqukjzSMHis2j/3P9rWdscYnVQSEjmsgHVly2rwFhyDob5IhdS9S4qpPkrl
NP/MNbk91WUR26WkPvWRMR9nUX5so2JPe3fjWlzaVjBdWPzMyTSuxxqjPVfTD1RfEP5x9QzjuPFj
IBwjQT1W3fH+cLfmlTIATiNEolVmdXsIBYJNfjLXlzz5FKRIeH+HPeZLn+5H2UiYaMOC8yHTsY9g
5Sqf0K1G0NuEOwotnOwl5Hd8y4TiUYz5f5UZmYe0xYcZM6d/b4uksgKqS4WSlg06Ha6nMugbYdQH
eg7S7lBa37TwndnsYKlbW+/vEKuVWfdpl4eaWF2SFLA2RxpEpIiUT+9Vqz2I4msqHuTqdH8+t1bI
AlqQWxtgj+tnftcAFPJn1YUF2Gu92+MPbNlz3zlqHex0y25uCOQ9yWFIPykor5aj2AeR1Jt6falL
+YcQidKxN8zAqVWtcuHsS0cMuxe/0CB3mwDKTJcO1k7CvTVeLNgoAfPUo162+glW1gfoSYChtM1j
GVnPJJQfgig6SYH00uo7AMfywdbXEE0+IEMItLN0VlsiBuOt+yhq8RpLDxyliIGkvrRzYG/tu7+D
rE7OoMmh3slhe2kxYxzi02y9CoNdzv/DsYkRJRUbQHFq3KswAk1Eod+V5GvWKHqylDnZZDw2saW6
YaHE7v1luTUoC+6dvoijY3y5fMa/Dmm/zaFQ4yp3YRlUtKYjh9tK9eCmWnX29bbdCbfxoSjWLOWE
t4r5Gv8UY4MSXOo3l7ptWXu6WTkg2AkcnHDP8mDruU1t0aLdjkWBEeA68VX8xArrrr0YYVlCpf4v
xzbVjgJVcacRr/oW7v7RnAX1nHaicmzkLH8ZcHc9hllowqQr+50vuzF4IFkEDmAMMNVrqcEqMqfG
GOOGSwLiSmDaSt+5urJz0GxtfqBsGg2Xly757+rhaclj1YV12F30k1U9+uYhqp5ao6Ee8FAUxVE2
Inb+w/1ltDE04BGRJwaWM2Teq92e+9nIGdD0b8lMp70vJcWOO9G5H2VjsV5FWS3WJg0qpZ7r/jLM
djl97lq3kF4Hqm/3w2wNhtxoYY7xYmIKr/eEPMZ+2ubRcNGL30P4GEqO0v66H2JjJKBfVBuWpUCO
vjqw6IkvRCDS4ZLNXhx9KmFN+ol8sJBnvB/obZWvjkZQPSr6IIzLU2CVODeTOCK52gyXLoZdO4Xl
c119Ad9DO0oZMppz4NSDtinWucik97VBq/O3PnA6GQH9n4P+fdZfijy2Kz5orfKGfE3zF73/pEe6
Ew0wT9rkrMfVu/u/emt6YPWAhmONgmD26kdHGZ3Rsy8NFyOK3dxy0YO3G+1TpEc759F2IBYtao0L
7LXKcqYpLVPd6IZLU2YnVBH6SnkfRMXrFOAGe39My6q5+RA8xJDUAu5CnfN6VY2zOI5JogyX6RTE
D4OunYCcYn2w692+v9vcDacS9qFGlzp1mXWuEfXpOIoxvah6T+2dw7x9it0o/FVJ/5XCf/eHpd4M
i0ZiBJeXT0UBbd33quDGOANh8wLURnvkgB33mlBvtyOmWXA2THAgMKf1YqjnSg+abIHusN50ATjs
QcVcSVL/1QKItUZDDGYLqFRRsl3fhXEz62RmMXXAVG9tMcSTtzNPYoTmU4K7aipehpc+SXeStY0J
BCjA/xgWLufNGgb1RyNt5okHmaRWHipJ3yUr3zkENjB3SsSLeZOyzOJNT/8oNqaeROSDHXICbjpL
GNMb2YvehqlrVajj4ayB63YN4C6HJibtc+b4tE7vbIGtob7x5ej/5n6yVtu6K9PSLEQe8TgmHhIh
P6j+z/urcfkbrjcZ5SdaXkAMWfswi643GSiz34eNUV3KsrSzSMGKPukzR659r1Sl1g1M9T9fhicm
Vjt30+32Js8G318GBqlgLawv9JoG9GPUGFmnZ40nvR56wUKISYJnRf1wf5i3xxZ8Hnr30VOjakN/
z/UwZRXCI51pPd7ds/JQKqg/y2YYu2HbTg+GUog7H25jcEwntCl4U+QV2iqVQh65kLK+IF7RnuGh
fCl9xB8E3ARsdeof1UQ93h/g7QnGAP8KuFopdTJlQSlX/SW3jLNMS0ZYuQaMjZkVmvjyiWaR0/2I
qynlsodXw2uT1y4mOjdPCEkNlGHERNerYgmNNX3MH7QhNR1ViuentNX26m6rU+0tHuAg9HeJ6x/a
9vUnxKjH1HyxKD2DBh6VGlAE+FoZ3++Pak0QeQuDMhmtWQj2gjQvw/4rvzfUxkypshAmhnqOpY/2
iOofmrJxWTqzMSi/2ilN3vcD4l7SNBlPvqSOrpwPw+MU+dnOO221jpZfA+cBphYGA2Q9a1DSKinu
RLLceII6NUdpjj7lRvxR12jCt4JMfRB8JF7uz8DGPHPdUtykfMA8r+GEPGsCzIqUxlNYwfQWCiGy
f+FAmjOHO0to3cDzNjxuQPBJZIq5R1aTrRaZggKljDtDKCXGEQ1/Hz5fR3+alUQCGXikJxXkrbr+
EhZJbx4ECUFuu1CE4JePIdXXrumFd0k31aaddXONEB6GewqqrmlRH2o0YEYb3TsxtGkgLHdAkXWh
4O3X45ehLB5Z3Lc3OenAvWFUZuPVUloOdhLE1Tkw5swtCgPrn6YfBCDrID82nV6cEmEUf0CjamU7
7CrhKFQxEkii0D3GEaZ5qo8UZ1/69c7nXL9u3n7lAq0v6jjAKevvmSRzOIW50XgGbeX0Xcf1u0YI
4LiM6ewEZlodhaZLHU0PLZB/bJoDHI12PvTbrvnrmuFHLC9YwIa3Jjnav693VTH5pRGAVHmzn+CP
lMm+FrjyOC/9f74xIl5ZRM1n9rffHUMITN2xhm/W2vk0Bj+H3lfgyQxtRWYm9dWLmU2aU2ta/Igm
QB6A1JtTyQNxROLQDEM9/xlNY986OWK7vBP6QPmoIdQk2KLiz/MhHTu/QTdmFD/+69ZZbObRYlIw
gFsoj9ejrKN50pNhar1ClopDXjcSXYc8HXrN2oVwl0R7PaPcK+THnMDg7qsZ7SrDiCk3EguFVdcP
Ullx2ibG/cfyTbcIfP/TaBS+qwrhdK6Vjo0gz99wqIt3FtgSaP1DOC3QD1jEUZEjuR50UNRRKWis
r8IYLWTyo4++niZnzFPBYWK8zuLm3y7Xt8UEmksr22IYh1vcdUSjUbU6UefW0+cSlU+DtKudVRSL
Oz04sM6GE4ye9uH+t10lSv83KHQtHgf6IjC+SpSiPsBiK5ZaDxus+h20kAhVjbxwjaqbDmSDzamT
QvUUTlPo+LOe/y/hSbfZx0v72bqMLKLgkXUdn1sv9dpRtWz4hpC0hDC3+jvJmuxBV4XGSfpadgBO
90rz6xrdMnpKBeRq3IgLw3X17NNESpGmL/SeLjbRh1RvsEFQRXQLTbztI5S1DsoYTYexKzonIHs/
Nm0lOKQ57xVYEk5byZVb5EPwxejbvbrQKvV5+2281CHTwTySb4yxxW6k3UMaSi8IQB7MFmZ4r+Ir
3sySXYGqvTN7w38tU0vZyWBvb0ruSNBauuZoa7lRMKJOUvYUpWqvx9BntOugoZfLEvROPOFSqho7
S+A24aLHAIExUCoQZz7F9bKfjS4cYrjpXkFx+l2q0kei6s3kmFoJYzwptejL/SW//IWrnQ11m5Px
TTocYbnrgFEQh/EcWbUnyPF8FJaFBzC9VwnaHNYCHoG1AKquexupqAyN1QeN142+nmHw3Ct14gBb
lcJr5KczmZ7gK8O884rcCEuxFynaRfcE8YbVbOrRDJVpGZw8fZc0ODtwWDOhR9+x3XlibaxP0iht
WZ2wpsAzr6fRKCWr5jXZeBXGMG2qOYbeHnSM6zrILaVRnJp8r9l3I4slKQFhoEJC4wvgyXXMcqjz
pO+63uNksr4EWvpl1NPiUKaZ5oYaJjHWqKROT9pqJ3iXOOBhFP0iVcN6qvf3JLg2FhJa7/Qg8pTm
vF53ZI1xUfoNcqQe3Xrq+3AM5mPaN3tQ+cYJDTSIRhv2hBC91j2dJeh/FUVy7yVq9tJZ/jExRHcS
EAOZH4oaRRtD+Tio4U6GvrGOQI1oRISoxmyvD+ZRwvvcGOreq4Out8NiwKku+y424blSz/f340a6
DG19kc3BfYK7dq2FlRW8whtf6z1RaqMPii90+jkT4t5y4taPX/S4y98nvlladqhwTrti2UB/a+sq
+60EanIcxMKwE66xl6CMxlcqft+qpJHO5LjNQ50I0muvYMt2/1dvTRC+XECqGA8sLOvrpRjA3enG
Mhi8Fqb9oFk9fIf+hzJWpVPW6el+sI29BtK5aH+Tky9w3nWwUh+UrM6Xe2qse2eqZ8NO0/R3G8jf
w751mxIGm9ru5X1bURfrXxp5+Sq8+K+jxp3eGV0ZDV6tax+a7HmufvXpKfHJQ9rDYmp7f5AbC50z
a4Hc3rqI1o9Cc4hLYWyLwWt6/TwGBhJzn3P0+crkYCn5Kf/tD9MOwr+uDS2XLIWKt/uOCimw3/UQ
zYkugkRMB8+YTaQtssl86FMdSXdEE0+tKvYnRAmLcxBNiZtp5lfyzPYggXXamRWetMnca/PcWFbL
Jcgxt/xzQwKWAsMP4qwZPGwt4id08trTBDJ9kjkYHoR03mtE2IqHsB+EBfYfd+KyBv7CBeZulISO
a96T1NktIPva7LwfgVJ8JRdt/33PwDwjmwGSA4UQVwsqa61WxwJp9PAG/1YB4Vjzf6U2fQr0aodT
+qYzs7rkwd5oBqMIxYt/rf8VcwnFohV13qTL00fk3D51TfxNrPrSFeN5fgrk1HLDWjE+QrcvnHRo
6hcMS5KDIUYRlpGRFmf2VOZ/8DSeKqjXVvmhYWBHHwTXDmNftuMiGU+II8jHAdRhZ8ev6zWsTO44
eB0LQZpXyDp/aArBMOsmGbxYNWIaioUufeDpYH4IAuWY9H18DrK2fpdGZnAODYQ6JRmK7qDnvHSj
zDiWoTKitqYrbkvV5FRXsXXsLK09F30+4Q0jtTjg6L4tpub7MIsFN7Q63jkILDsZp5CblOlj1Pcw
A/t2r8194+vgO0qtxST7ggyx5leOtKVYddYOXpXgVwNpJvoQ903wMaLmdhiGvs7ssFE+0a44Oe2s
DMfcmMaDPNWx23fDfOgmv7PHpm8fkVL1H00OKKemwHWytEA/5ZPm27kYYbaj4Oodd4W6s5Bvb35+
/yLguvTQc2YtKfRfu6YW5aTzNW3w/Ln0aYkTSkRYsBG7fyDe7k2ikEBy6XMsooZ8HcWkT1VMcs4C
tRVaN0+k+TmQi+GYGmLvGmMn74zq9rwHjod9smCEpDPrNgdJb5RmnsPR07NedhLTGJ7Rp5ltNVT6
g5EUodu2ZoHctbanerYVGTEZUBREU+FOrfK6pEcr0y85hZqx9E+RHHyKZxQDh15DCVSUp+e2VU5l
M+7h2bdXDgUXZWk6BLvBuGL1HfWs0zHcrWevb09kYC4CIOM7TW8eJeE0lU6zJ3K0gAbXp9ISD/mB
NyBSM5c//2vdGBSVpjyOZm8oh5McRbYiYUcUvKsk1ZlzfWf9bI6OCohEnxSDuylqdsuEa93s0THe
ubVVQbKwBIWdrlm2NBkXAXKgO1UL6qTr885q2li9AOk8gOjsRNplTU9rSyUt8gntuFpqvzdS5kbp
90H/E2Kqcn+bbEwqgSzEf9AwhnKwusNpjTGkQWxmj7aFsH4R44vWfRKTyUGb536kjffHQi9kMEzM
QtqUr79fOPqCLqbW5AU1zwoFEuohCt04cRrwAdVpv7Rtatfyqdc1dyf0sgVWS2dx4VwakXjg0Sxx
Hdr3i76Vg3n2KIL2DghaOzhcD+aRD6k9WWNY2YIWgZtpYeZOBtIkYdVHO6+Cramm1wqGJVNA1rvK
Q4OmC81K5Ud00eyqqT2DgUiPWho6nMg7k71xJvCoBFQBCeQ9u9Y7m6VRHsdCFT1QimfgcnMgC9L4
t4ICVvtVLuud/PMW9wCF4CRYqLikoGueEEj1WCTVhMGxlj4I5NgfsWaM7DIX9niHt9NIJIT5sWuD
3MB0Xn9LvQzLphl8yWvQWZTfmdXvXn9E1MKm+3RnFrcGxdEGwkYOROFjld/JtVIbVhrJHo5H7VNe
myGWAYJy7MpW+HZ/id5eimj0/9+LA1D+xiuxraTaCLRJ8eI+Lw/URjpnnM29Ad0eK1CmQKJJj5Z9
uKbVj0aeZ+Igyl7Xqx9kFMvF2rIjXGHrdE8XfvkM11uOUOxyhXNF5hm8un/Jw3V9igzZQ1LoVRFd
SXxGmv4YTOKJVudTDcZBi+sOgHP7wRb2HQ8hIDgIoubqXYnyypBYba+gN+yj7wf0LyDq3SMKt7My
Nt4+RFqkITmbSRzXRJS8noM0zhheqbeSp/Xt976lT6jL9fKYFcGrpOLvVgnIp/QGfhOJVM02KG5o
z3P1UkXtP6oFkfEC+UNWoSJIHgBudr0rAMb6QfFFxSuT3K6zP4r/+f4C3YB734oKS8bJFN+Iz5ta
UJtzIyn4NIlxbEud0qAr4KMmq06cX2Ij15+jKhpyl6ycV4Ci1SmkWPhmrdNEQjcehq4dBSeUtSJ0
UjFEecXq2mxnI23UttB5JPtf3D5o3lgz5q1qDMt41BXPKBvVTpPUOHVJ3T8VgVW5E5R+R5tZ9Yri
Y/1VmT87oZt2luHGNkPmhyVIMWYpgKyOqEFLjG6oO9WLzR9KtwjanHMrO2a+vHPqbmwyFElwN2NT
0zG8Bn8mH1ORuGtURJMniCA9XmqpIejYEafFSRPL+FBWY3oU0jY89aOyKz17e2qRWwNiogSBhTsN
sNerLhDKuJb6UfVoLHlSC/zpxfh1apvzKEZPQULXsvKgRj8iKQJ1R45Wk3Dne+1xybm/ODf2PSQt
MiUyDIPZWKeGvjZ2vNNVj+OaXgEps5HCf6J79OP9OFsfdnFvWVJtDXbjKoWxxKStY7nUPAs1WKuZ
TxOK7UMfYMG2E2lzRH9FWh2fclSbRWAWmpfUNdSzL1EWPTbij/vDub1KeX3REUS9gooFyeb156vL
kpIrfuiepoIMasM4OBiTfULqgkbijk6kScKf937MrYGh2wCDF+/jW16omvsN94ipeeMAGDpMBkQJ
M1WPZVvtuUlsfC0qFdTleAbSxbYuUKWhojf8j+oFZfmqW7DPQvFZq39XCM3eH9RtuoVbNH1yUESo
w/EIu57IqYxCq8BDz8Oq4lEwHkslckMRiWXpp1L/yeXj/XAbEADxgGgQRKOqSOjreBDU+rJrJ83L
tFnEHZfMQWbJS9NJ6uaxdsYqtJ4ClCm/mlmOqm9LCe9kCDldwZNaFc15kCbtUklWJNq93iezk2rK
YoNB2xY6OFob/lblLIRSbqRDYQvBLD5PhlHqthIb0c/7o9l4GDAasmKGRF4MVLsajS/puIHKmodP
hVxFtuFPdiokp5J2TlN0YgnFe/Glg+89DaPNyHe+3prZt1yenNWga0TnP9bQmqqQfS0wiGcEmIsX
/vshpdup+aKE8aX9YoiPWTfYbXtMQ3mP8bZ1XYEf8h3JmTnB16XysUqgp6HN4snjj2jWHFh235Pm
FZVKCmv0zyqxo8tjSSPt6f60b9wdPHSAS6Fnk0+vuVNZstDotUr3/B5iij8G/SHMWuGc9xbq5bJY
HMzalBJbKEfEhKkNHe7H3zgI8OaGJoZAGv3yaxioQtKT/KonF0Xe0w3GInU16LZOFSl7ttZvY1kl
o9wNCLLRvU5f1JoY4Yezpkwh2Vo8xwc0HN3Y+lZF/ksCwdFXnCls6NzDTCjoj3r9MVAXzd3zlJ9L
7VIGf9LpZIWRLaHB2wA5pCFNB9LRaGl/Vx7uT8rWcuDdRt16IR0j07K6yXwDrEXRU8VTpW9+FblV
Y/2mbuea8vMCA3Rlf6xH5dwke5J8G8ylpR731hiKPjZTdb0L/bkQzJjEiYw2OMtKcPJx/1W1r2Y5
Ovin6+aziP+1mmgnQ2ldvzuHUXv28/FYa+E5DfX392fi9m7i57DKAQso2tyihEYyayFSiR72j4WD
Z3D0mMS1euBZySsC9iqwgfnPl+4i7AmZcLHQ4XRdPR8mJTZL349Qs2tmjHQbv3RjWc7srJ/i8/3h
3e6+RUaGLFpExYjH5ep+r8VS1+tWxdu4tpwyVd7VUeMMWXGZR+VoBh0vMp17v329H/b2SiSsArF9
yUvZe8um/AtDK0MthJGl656Qf5zq13D8lQbghnv34ebo/gqzOtFlIU8nMTB1T4mLI3j1HwnehZJ3
L/FA+wM5IkJe7iDstAZtLBkGhyAymR5U+jXA0oddXRk6YoRVvcAdoR48hWNZPaRpnrmmULYHs0Tz
7f6M3h5jy4z+/6CrGW3DWTfCBHm1nnY0l1IEkG9ffA0qvz3cj7RxNhCK9gBem4BZN5Bk3vqTNiSs
mdz6EaFeb1hn9rMjp+I5l5+S+rEPz2G59y03B0iGiDIanP4bqRm9VCGU9Lhw86awUyyTpc+6vydR
sRdkdezJad3kQrcsmFFya0O3/Vh7LtV/zj2ZQOhSlNBw/zXX0FFgxTqyRxZnihUEhwa4yumy/Ddw
U7+ToS2H5fWFQySuNzIavhhvpOt9FvTlWMlCaHixBu9Nl+LKKaml/w9RUPBaikG8dlFkuY5iVmKd
LCIc3pBjpG4OEvU5k4Th/rq7TW5RL6SeSqq5sMyU1QpP9BkeqN+aXi5myOVmleikVmridWI1j6hU
zPZQVD/T0NjzUNgKDKOPIhcaimBWyynz12GFLvw0CeJoev4w4+SiZ/qRlq8M379oPoyxkZ6lVm5O
WpIXO1vtzbhl9f1o/kFWhyuRu3it96EoAwRhYTA9rfw4i58x+ztm0XCeM5S/ou8jhMlEOquacOi1
x34BEqhf0Spsx+pkW01xpv/j0UTcJRKjR6NZOGe7ZcDlMlr/RJbYkiMA5qG/dD07QZbGpREJuqe3
afwHbYfyYyeIPpmCX72oglo4ZqUkLu929VTqM+gbMu1IvoUOwliCa4ZKd6ykQXuhTCU6dayan2Jr
0KHq6ZXbScLPMZuT95EoDDurduNygLKPShvZNnn32puz7ErVTCeOMWOWnHjSXDF3i/5LKD7Mxa+2
epW0b/cX8MZm5KLlZoepCHd+TdOcoskqJz9HjEUTuoOUGt/9Fs7T/SAbNWcef2z1xRKSfbJWkTSq
vkCT0Ne9dKq8wjpkxhPIcYuKvJ3MdmCFx3n6qft/8ji0s/AloA/Eb58C/aJQepHy4RiZw1ND/l3b
yXCozY+dea7k56Khd++QhNS7er3eSQfebEhWi4hJocgPM4ymrbWuraCCpfucip44SwVrG0/tD5Je
Wx+jVm8zZ0wU8SR3Rp9hf6OywVU5tAKom/n0X6dGNMZV1HrmI0o/EVXnsCq++bUVBbYh+yLqrkaa
Q0IdEHAJjURuXTlDSyXUsvbXOGszFjNDEimulMzqr5j6eujKSpSLThOmWOz0kd/TT1W0XXoQNPT3
3DKMuwwaYLwYK+ST9V2rGsO0NSGrvMU2MoFv6dOBLacaugdtKc8p9bqpeSQV8t9jDCV9VcPE583b
yDyYCy2ROs4yXzDsLpWS2EF8zzql5qB+CWalHmxr1OpPbZiJsV33Tf4lRZW/tYOmCMiSNatDbi0o
ExdqHfV2XxYCR7AiLscmm5rOnQa0nR713uBBU9egggetK/TohNSLXj40bdN9F3tBkg8CYhrqSdem
6nsB+PpND/osx7RW8wPH6PJ5OGM0Zyh2OstaeUC1L/8gdtQmdt7B6/wJojqa9rR7c0UuPVGrrA0r
baudGwFoJhLLUyEhnSeVY+xaRe8/RYPcHvxQ3OPKbQeFCMjzX5M0Y5UIi7UUiUUf6d6UnLvPZqG6
c3GQmmMb/euDcxkeSpTcluS/9D2shleLIR1ESknuaym2H+qfrap74GW/k4Uuf83fW4oSI2cN+TW9
gkv/6OpSzqJSLcVM5EEvsAM0V/ZR9BlOirJHeb+BLZZI7FnOZ94sdD7K1zdAmpf+3Pet5k3x77Fp
XpS4Og39c5RndttrL6OpnMT8XZtYP5JhT8JsfYgTG4oNpLplrTDSVWytsmZh9kml/GkR9omP1Mrs
PNcejbi2JVraJPxhu51MZJ0lLkFZmQwZ0Tf+Y7VWUktvEohJutdVsR22sVvDbw8Q0d85ytdXK3Hw
uIXahhgO78B1pbrrQl+Sa8n0pCI3T2lj0rQKk9WhRUY6yl0ru0GqBw4aAc1DHJrz10ZvyqPZW18T
Q+6epmyQvMknLUhr1BYnrVU8QccFSmiT+EHtUQ/2tVw/+lK4Jwy59mWiIwxBG+ptyDHS8826uF4T
0YwPk9rEvhelga0keDKHQvapD8Sj6D/75qlSn6zacMRFysAXnoepPuTlBOGnc8rM1YQPxhAc6kCy
a4rgsbn3+26wPsA1QBhkw/hp8CdujLHrJBBBK31Pkv6EfMS4OkrNu+SgVoGbizO6/0ANCge51DwX
9d6XXWcCS3SIRxgdLI9vbU0HllsMDZQm9b2M9hu7iATRDn19J93YHCPibCCzy/6gTH39DQQpNEq0
ILlUh+o/xaCcG8tn/4/gO4rgRX7zUQuGoxZIR9QisejbY57e7hIFeXUFFxTQBfRdV/l6WMhA6+Rt
nqnmdiBmR5Gm1gb+/P1dshdmdZwquh8GZj8JnhxNdqudhPK3hEPO/SA3b16+2BuPGmFpnm5kWNdz
2aQoYye+JXi1mZzkobdRSdQHirvat7pHazVtfMcsWyed0h26xg2zegm9OEXw6oGiTP/ndegsbgXI
8HFw8SX0rwxXUI0z0TX91ZdaNC9re1a0n6nSfxC69hWzt18DwpStSj4yPsq5Djz4GqWOOb2/Pyc3
mebbD4PHAjzK5FCBu/5hIQBkoldZcOmbA1IIqJM7ih5dquKYag8Gfbe0LAT5+wxrT6SXW1TQ5OL9
YpKA4YsrZWcJhmAXf4qLg2W97+qjHOeHcjzHcQ/KVztR+Wg26o5vzu19QW7Mi4obi7m8UVOAfxMr
vlzym4XjBLeUSBQWugjptNhwTJGpK02aOmjavD9bt9fxEniR7uDKpzi4nqwwVjW6SYOLFcmXwRjs
icZ2/J8OSRY+/Guotyoaak2YoXO+LafPX+/VVDICKcXV8FL5pum2RnxsVGk+BPl3SOfH+7He5Ceu
04wlGLQtkgC4DmvCNxQbRRB4BOIlG8+trSdBndp+Q+OPI8uxNNpJR5lVQQdvtAWBPEQNrfTVEPCZ
tsPZmp6KCukMcTblo9LDHrelXhp+W3UafM6yotnZTLdfAVEIPJnIFpCXAk1YTQ2ogpSpc4pTCTVq
ij3nIPcfKfwsbWs7++N2qV3HWqG4hpyWFf0gmLJO6dL86w9uMU2uRRf3MQ/Nr7GgzsdQTKKHQIyb
8/3vsjlQi7wPKiZY/TqHrnxWP6hCehHiZzE46sVzWkeu1e2VNDaSP8iQC5AlwXdfWpauZxQAtc6s
LM4uvJucLkAVs/5Uqv8BChxmyn5pbw/hqcoFVyuMnQz39hbVUA1/6zRY3rtrKyPFHFPfwsz+wi9r
P6SVKj1lWqK8uz+Ta/QHcReL7Jl7FN08pI1XG7dCpcA0Rrz1tN6PHkfKNQ70xxJ2yShHDE5UPmVg
fHju1rW/s7u2Yi/qoxwX2DFQnrqe3BRhoXwUsILzEUEbcGNRq8QJBSQ+UPtJZOVdqZRf/324kD2B
nFg7i5/HdchK6mTB6hTs/PCdjGbWrHIy4q/M8zFpWro4P9+Pd/vugsBA+Y3eB44rxJyv45nyVOTK
qGWXvKdnGEhiCAPBLYtxyF/rsYjlk5WYc32GepKYv+/H3lpAi1IQJnusXtC969jtVKRV08z4+WW0
YM1TSylNUXP336MsjES6MzgQYJtfR5GxmoGgImLB2uYZR7EovVilNB3uR9nI9iAywLKkzQv9c662
6zDB/yHtPJbjZpIt/ESIgDdboA2bpkGJlN0gZOG9x9PfD5zFZaMRjdCMYmJ+rZSNqqyqNCfPSXsx
jRsvPdPMsg0tcJqeqZPuTgR+HQTDQdD8PSKJQWq+CF77lJhbgdhKzM/YBEhPYuqZjnTpraLhpxyl
EeE7EO62qEfNoTTSs2ikP2St9Q7w1QR2nBtcR0PjOZk6/TDK5i6qxPHgQVV+zJrkFV6l1InJ6+wZ
sOb4jdzuDSVVD6H03zyUQCUoj5Pzg8Zdjn+VE+q/Mewk58YSDnDquAMBSV09V96WDvradQwgYx53
hC6DRvPl5jAaIrei2KVnufXiz+gcejuE2IbnPrFUvEGTN7xh7VSRDHOuYEKRUVa9tGe0ipXpKZ4t
Jn8sK7YBZ6TEA/195m/pKr6JpC0iAMsCX0nGRzp8Nf6tw7IHnFhg21E0+hB38HHIviTeaQgBPwaM
H++6hukcMRWqvZUK3Jwwdu4ABEXHSK/yg6Kk1iPJQuSACFUcow+7XeJXwofU95kdlmrzbrQaY1fX
gfbga2V8pIvn+mUh7NUoK459pPj3otLrttyU3R/VRG5daPLEQZKshNJRqU6jXJMr54Z5oArmMQkW
Nxvv7dpNTRjEsC5nnGh4scFdAuCQEhzyVcL0h/zhNRA9W5LiA37tqLXvjCKgy9tHftWp6DLOYwGw
Ay7ryalgenI1VNmZweeHShqRX3hUg+zJaL7dNnTtTdwq3JGkq8za4b+X3hQ3TSgg2IAgKIEMArap
lOwaDnQ8GW7aTa+3rV3HTTy00Eoy8kBFBxKTS2veRFpq6UV2VvRfnXE3DzyklV31f1U/eQBM/BFt
19sW30DAly6MSeiQ6IEDYkTC4NKkPzRhL0oQ4WsBmjRgSscmt2MhtH43cLtMds60ILmeYlW5Q9kC
kHePPo6roNb8RYxz7ZMM18poG10xtbaR60prF2KsnKYmk7/lrVe8WIFW/vABE3Q7MU19prq0Qvte
I3p2UEHYbXzQ2oaB3QYW8QZbWD45nZ+VAJf67Cw0jKQUok39GCDR+BqbvaO10RbJ4tqWkQjSG2MJ
+bO4bobAr2Oyt5yeun4aGTV98rPxkCDBF3jinaXETK1tyfFdnzguTYB7MEuZjI0sR1PGTkf5dPSz
sw4DUmEdMv17aeb3dMDrINhb5OO3nWQl0sXgPETLcMGMrpuP47u0ykzl0ABCi4CsKDTU7hl3/pqC
oL73+8L7xECC2TmpEpsvAXBgnbgpodo5dDlsV4E2AEq9/XtWvx9uAg4I4zLgvy9/zjQlFrlWmfGk
xLGjRnTVgqxD5qqLM1puVv7BVyErQjHQ2rA832XL00LJlQwCoa05Nr203NJVEMWYA2oO6q7TBSeO
j0og/nOmzjITfNO4Yel4Vy6teNKAbpM3ZudeumM43E6ijx2tkT6fHEPsAe7HeyojG4jp64hwNgoR
AOwtIGKWNSvZirtEHCfunh7aBdUlwd6IBtcWD+a1eZyLQV3Ko5efVWa+5fnWLHbLzHtOPBY/JZut
8rXzr8xwWhry9GWXaW5geJJCHJWdfWQiY0DwpfBx8F48IJj+tJHmXr9C88A3FCwzyp20ehF3Nv5Q
KuOgsGRKsp86laCzdZRs2stdvUWANu/50vOABUEqREo3n8PF4oVj1QTlLJ8r5A+e/yIWn0TVVn0E
EQhtfozm99raIqlacwlASjgh07ww4C9sMkVZA1dDQ5XOn3eoDW3aRXAdHG6f5pUCIzPscLtxpJji
Jo6+/LSxG2pGPOr8LAUFMgV0WZ+DrHS88TW7Qy93V5iaHW9FEGvOyCwcR5jpAJ7bxZXWKU1sTOiY
n1XjoUhfE+2+ErcqBGv31Hsbi7eB2krWBR0au3U0wsN5mgpme+Evhg1LYeJswxvXPP+9tfnXvLuk
Yf2sDKXykbTRkn0by05mFLZSfI7q5k5TtlQR1nwDOArgGsh/eRsWh1ns2ygSOnIuTQNcETXEeVBB
bzXYVk4YA0xwoVoEKSC3Ft+UDFLZTFlcnH09y/b1ZCgl2ORWPo5DGt5lsO1sLOLKZ/FNZKxMgDFc
sJyZmqwoKbKkRZw4L4KDT5/YhrzkHxU1aRHR0gLfOecNJl3/xcEaTDOMRrOrzuoge27XwjxjFoKx
2zhYKx4xjwYzkwzRB5YWZgRQxzGs6LPCAoXd/rUYgsdYfFWrnqSzeE5oLDfKeJr/C6XQXoGsIUBp
ArZ7O0+7A92AnReoG6WrN+DVxU1G5Y8KCzU4fhSTvYs9LWHa1Gq++dwZ7fAtGeMwcoqI6dBdP6r5
XVMqoei0dBainRLGwq6LNP2oKsw47aQ2LTUbtVzjRwyW4EczeqgQ+GUj23hhVTtjNKofYEeqAJFX
VrD3UAYx9moT9INTVjXIwFErGxDscKD+FlpZ9Q8CA7i6w9x9/ydqzWE4JLrXtx/zTG/6u6qoYsUu
oWOpbaO35HDvG91cTcy8mL/6ow7+oIBDdGPn5ivvao0oe1Exx+mvVG/k2Cp6qwh0othSOelpcfLE
lMJ53YunDBSgY0yNMdphENSyXVdQKnSWOItK9eGjmZfJBh3FdQDIqz2PiwBRAYhGKePybkFohVwU
lMqZbWrsPFFOedrsFOsoJQpsnP49XLyHiWkcP44+TL23ERBdXdZv5ilAkV4CvlzytoZZIpmtkejn
vvYPWalL5CmhE3h5uBHpXt3YsyGqBrOWG8275Sx2WUZt1E2Ffs7NDPAIFBpJRQaR2lXDoHLz2Hsb
Z3TD4JKFyiotBVhUrp+B4tst9IQWFKd1sZM01TbiP4L1ecOz5phk4Vk86GDbQR7z2C47V6FpBE0v
cvrAB3d7bqr8QQnVv1ML8D4NEnTCwnxSX+sSSHmXKfmh6Hv9KMwqI7d/ydqeAhBmU7kLsbNwqTQN
1A6JG8BXlbRrraMq7SmgbeznuhGQLWwqQe0ytCBAS3U48vRzAxCwpklKW517f+O4bllZZAWpRcnG
9zKs1PcNhUYjO6raRgB47Si4PsVpeo3UO/jr5QmEr5J5+FxVkCdOdwxrydKdF5+ganIUtMlDc8Mv
37okl37CSQP/T2djPg3Lwkcgog5SaZF6JoRKHXCzE0S7oybu0/CDHD+P6jdR/ixSNhbVzGmoW1Xd
eEBf9MlXme9Itl7Mtc9/93OWKVGj+4Pi1/wcRXlUPVgL9cfG+tzIhyF66LONvsd1RAoKiaADJMLM
3s9qXy42vh9HhiYYCLOK+uMQZ4btF8AHPaK5A+jM6iynPm8BT8qHTitGp0SL9nD7fFxFIvwG9F7g
haAzBz/XojAjK0EMktIwzgnvI92nXZx+/XcLVOV5g4GawWg0r/m7gNGcmXmsqTbPhSioTsxh34lJ
sSV2sbJzlCiAY1KPgXJmeaXWed3mCB1ypbb9QVD+AJh9FMIn9SSHyY40/Z+vFSoidDXAfoBkU5YU
JV2IRmAnxCybKd5rMmXtDGlANde3xA+vDz2dNxIX/h+kKZjTy9VDhLOQZDjaUYvsHrK6CWnxhx8k
z9o4iVchMFj593aWB1+uaR6I2In7yTahqojDz4B390X/74/8bAnUCg0B/vbWZnnnDyEubnYzr0rG
pXAw21qxRd9P7Bbs7s5LPOHUNZN3B8cqRE3eIBzaNtO4fjJzf9sxrwbdSadVJLvILzRlDsIXgasI
b55g+B7aiqNg90g8pennQN5nqfrqMQ9YHo1pVxaDG2nZSzEMr/TsZoBoEpcbv+SqujcPCPFYzqEH
l+ByiED3SxCktWydyVHo8UpZfSoTo78blSzeE3h3TAd60qFsfOPkjbJ0ur0Qa+aZ1IXIlB1RKDNc
+ligl0VkZZgXeguGSL/eFQZhYBYZKPxapwnuZD1DnVHb+OyrxIHUhP4ybUlULik2LO6/iJcGvL/W
ntXR9cKvGlW2cPpjZidP28gGrr9QpeAEmQZwMChZlmA0bxRiGH6q4TxZ0F0KLToHgyN4X6gZlr1K
MU9w4LbdeK+vjxRGZzQTYlEo2i6nGsZeCXrNl4ezpH0EQ8VzCgv3c6aPG9HHyjKS3M22GKObmdsv
t69uRWRrAmM4l0yVwS9it2bGYDDYbOlFCsuNCGG+cC5fbJWBMuYWZ0AoXjM/KO+Ob+GLbe310Xhm
FuSxp0FfCEi0ZFukw2sfRdmL0QmEeq9TgcGMKoGu1niuayZT++cgACad2Q0stP8+Fjyniu+NLS6/
1gTrjoTBeDamAEdwxLzaWaL/pCTp30z9UdWPnVA85sVdKGzs3dpq8l7N8/Ez+Gw5iCgKotp5cTOe
A/0UGsIpi20dQMnt8726lu+MLM7ZlOVMIYrleKbwdzTU0E768aF99IP9JGzt24rTI1jA/yilwB6y
ZEcbGCGzjLiazkoE5DL8ptSyI4o/DWXjvVoJnpiJ5wGBfR/wDV3/Sz+sDDw809vpLFSgm4yj+VVs
GB3a5YSHEO3us2Tjyb/u/0Mt+97i4pqMezlm/h+LRjsdTDX/2D5PEC05lDJQyBzyR4Tn77LBlrv/
yjLtAGrm5DGcvstvjeJq0HW/n86a62XpviqOKfn5gYKlHv+oPoD/qaeP6b9W6uf+FgNhQIyZkb16
lGAG7sdSQsYniij0hcI+LuJ/v5YZ1aHky3g4Meay4SONURwaUi7SRFf2mlAQvCGzGlZNzeUc7usx
PCs14+mquHEiVryUAQieOoI38N9LXIJE704alUo8G1373OV3WXqqzZ+x2n67ffKu3503ZSkmoGZP
hZz4cuMANFVjFfnSGSrCunm0is5OCzRCd6PcOZmk7I36922LK+eCCT5Fgaced2UGYpklTmrSSLEu
nSHBUafUjmrJkaO/fQJVSvagt/dx15/gvnzesDt/yuW7ME8OAtanljQzkS18VNFak+hXk87Zo2De
TapEWQ1O+PEXlL/MfTXZS6lne8n45xhiNstTBOyDEvuywB4lLcemNaVzVDPhHz/EwvcGVcbQDYWN
POY6w7i0tHhmu0JupGgw2Msmstsfov8qi5+zMt4F9x4EaBvLOV9f18tJgxkGJrJDcZE1iZ3RQK7K
d9XjfnItLm1G8z0N/bNIgmzNg3Hkt8+Nd9vs2jeyXrSZaACpBMeX/hpaUNxoaiafTYNJJusQNM8G
en6e04Y/BHFjQddcFRelgzbTlENFMD+O70KJSgzjKTJz+ZyCZe37XVjbaB9D1bRPSzssn4QuthO0
PW5/4/XZn6dcZ3IIyhsKt+ml1aIJ9HGKEvlcik8guNq43mfjq9/2G0/7ylpiZ/68GZ1PtHRpp/QS
JSz1Sj4PRe2Y+Y8AoaQoLMDQoC5nafdwwd/+sCudFfKYC4uL3UuyoZs0o2b38tiOE/jIczvrvtIe
FxSnHMpjJ+zU2kK0zLDJ120hsACN73L+2gy/aq188Kxjk9p9iZgEblaHxjHz9WMiG46mgHbfAm2t
egBYLa6Lmb8Lr7tcozxK5VZvS/lcCIfIi205qnbZAainVEIgV9qewXDrFmXiSpkZ2gCiBjIdrkoA
DpdWg1Eq6E13+F2g/UY8xRmscC8qu4LEQPxNxA6xcWW3Bry5qXV3e5Pmf3txrnkS8HaK3ECHl0Nj
klb1U1u1MvGRqcEHUeeHyUviw20rK+8OOjTEClDNQJBgLd6dvionMw08PCHKXrxhOpeT4uRhuxP0
jIFgke1UqGnVG5fx2srO3Jsk1gCZ2M7FfupB1VcC9a5z3v2CAa7Hwiigjmsrw240bZSAlT+1IO9u
f+2q2Zk85O2Y0fdfBLhBV8pFXQlUEUG7I2deC+Nu0FPbHE669LWIi0+6cJDDR1i9/jlIgjPyneXF
a5sDTo6N2NfO+VBWTL32RC4N0ii3P3BtO3kGmI9HegbBvsWyKkmoZJEXaOfIo48WM67a/B3LkwBj
s991+/5DGRnH2ybXjiZN65mkCewhcxWL+FqcNHo9HNmzX9vivhlfZOj9yujY55/ExDj0U2xLGzHE
9dkgjieYm4tqM63fYjFHZn8FCOancyJHyr5tQ/1UC0Z1uv1la1boKBMazZxaVydwDNRJyYNiOssT
Ae0YolcDXe6/ql4Qj/CMkr1SIgQ5vYz8Kg9O6rgsp7MuTOnBDGFeMQcl3LhNrt+ySysLx89TS6dl
TWLQIWL6aCDaskeHroEu1RROlqf2G2u3Yo93k+yfXi9DU0vY22BNcuLFsXT2IkX/nmvWeJA6k/BA
84LKBhuwJbh9nR8Tx74RyP0nol1cZLMuWUUeQtBFsxv4stcETF5BlyXkZdNtHLP5GF3ezXAVIwIN
HkrmmC2LukE2gPdCUOtcpaJtjL4dDCNP0kfN/zOZD0q0ccSuF/PS3OJUD6XQpxYIT4BKkaMlo8OB
c9Dtrf694nppaL5e3sVZMvVjtfFFAxBK/gsJ38cgjCa7lW3ZCGzBeBAEbWbobF3V+9ajDHP7vM1R
x9WqzlVN5s1JtZb0FYZZ6FZMnHtOGaT9Pfon/VuR/Inh5rpt5/pcg/+fxypmumC4URdfmdRhUAoI
zJ2nyv+ZgjznofPSjRfu2h8xwswXHU3yVcpul0spIXM2mHlqnq0kDR3geXwTHSNA903/33zPO1OL
aE5PM1MvoF+hCWRmtqEW2T4coPz8L1btnZWFE/b+FHX5yAeZXnpomgktvi1eoTUHeL9mi42BTbnO
Op+NSY1dJhSZk9LPa41XU09gI4k+3f6gtVP1ztqyqD+TYOS6x7JJWlIfrNZrd/7UvIyW/xhX47Th
D2//3NK7KWGQNME6NxfQLx1Cneoq7JTSPI9jtpMhu/Ka+qm2pL0Ymbupu7ea9ogw20mVW0e8j8fE
DlvpKOXtdyvyvhYf4874Y8WerUxHRSL5oeAfxJKbKro9ejsDoh+84DgCqc9Vu4s7QtKPtxfsentm
P5YpwBBY8CIu3pCpCqH1BRMDIdkwgYDjbZd3zbBTvVOmmlt37EoVzURXmGNKBZni/3JuXR2SAuXq
WCH4/hJZd4yipjmaIYIdVHAQhu3oeEPzVxGeg1S221T458lw5vVmDkaCGkINMI6XG1YLM3BUKJRz
B6nfjk6XYquRuIXwWAmfwE2b2CJ2mEmKF7GMXwoC0y+hfi6Vws5qlBj35HzGZ8TxqtfezYJq45q9
9nuK/3AomdAZwFr7NkTy7pK3cuY2fK8C6NDBwC2Y5Zcipegkxt+E0uo2wt7roVTAtaQWjJ/TP2MV
F9eG2sbQyIQ6yKFY3pfZRH9Ozo7AN8hvLfknEKgIHVaTcdUuOaUe56Jp4qNW/Bm88KTIhQJjQlLd
q1I33o+V9vO2S6/ACsD+IgNA5AUGjnjycpPNVmI0xguMs29KD72gP1aN98IotZ1bn2XSIIRid3rd
3nl1coAOMlUfNeW+lsy91LnyFgb0LW69vCPmXzOP4IFjnXv9l7+mF4be8jyaxfLngcDCZCb6mwVH
rcMQl9b+DH9JvWM9G+3d7VW4OtgQhgGuYL15XeGKWNy7rR7LNQw61nnqsv0YfEVv1xHyZ2N6hWX0
tql5uy++cDZFuRgOeDq6dFMvvxBwsppmUWOBm9D3df4C/bctoM2awIeUf1U/3rZ25eoLa4tHWJE6
v+A+tc6Z/rcZa5vJKaZ/v81igbcNXb32GEIHjfG1eUYVT7r8LKnSRyGxAu+c6KNd8jDKwXer3WLj
WbNCPYomPyhFGqGLfRKjFsVpIfIIqitYInZS9lNJN07EVXBEAWpGIcMRR2hE7nP5JTIYZF0sfOGs
6Wm967VcsJVeTk+31+v61pOZ4aWyIb0h2xgAvzQDUL4SMkUUzmL1GNGyGzXNruPvKDt2TWar3k4u
AGNIG9t07ehkIibHnTQNUO2SShXJFiHUCsV3mUK0u+m31dR21/40pK9IfWzYuvZ0qvhUDnFyYLXs
2eUXllEXxUI2BW6f/RlC6dVsn8S43YHMgApL3fVbsn9XDNA8VZT1aKYBOAFbu3wv2yqoqwmFDVfl
TKX1j9aJRRfNEgD5DL5Pj432q4fQq20/gpxHbw0ksdA8QF1zDOdmw1c0EowCZlMrcfyKWvwW38PK
4gOBoUwwv+lkTYvDOI2T7llhH7qm9xgXPmUWDU3pP4X3FS2ujZD4iq2PxaBOiF8x5YkbL0chQPT2
vQfntpt1L1H2zes/TePjqHW2p9f7XjpO2u9SsEOiWIYTs19Z5cpQmalfukKBuWQSbQXG+GbG2vpb
6LzrE0ZMgd/PNIbccurCMUTkl8cxVSJXCoHO1Rn112TwrI1X/orgmBXAxTnM1MuBGy4rptPoUS5k
SN3VZN9mnnqXiPFpzkUKeJh84bnJy1NbiDvjizfkNvm4HNBSBnOV+jSAki/MxjkCUepY7Mfo0LwB
+wboObRdGm6dy/niunwVwJbNhNtv4vXyElcCgsczglGM3TZw6uxFzatDOZMv6z9bub/zUrQZNi6g
FWcEi0U6Q/uCrt4S5xpkspRMhhm7lXUfVK9S+xz69039CEBz4x64jmPpHsx/mABEn43H7/IiCPy0
hCDTy9wg7w5A6OwwHu2KL+1lzS78yiUVxQ29XTx+lrzsqRy6f/5Y1pZBWBoZIPhAFF/+gjaMjaL3
Su0sCJYTjuMe4peEqoUkJ0dzowV9vbBQHs5dEzD1c3S5CKh8fYwr2Qx5PzKtOYSpENjjoMmPXi6B
6ldr1VXbTTbvdaMQrEFdTgP6SnUxCaY0NGPhHBYS3N1q0JtOZvnSfkpAgYpjXTsN0PbPtx+x6xse
VAsVO1rSHOerEybleicV8iBQRzCrycmKUNNR7YUwhxs+rz27Hj2LHlwo1uIeAEe6JTC34lpvvM30
+WcaO9j/LzeWKkeqSv3EL/D8ILeHhAl9QGDBY0aB2ekyDmqXpNlOgArRztIYHhe9uiP8ko9aA7nO
7fW4Dk9MsEtIHSCtQDNrGeqjk4zGrSkmbiAO0j4T5MHBJo3lot3qYK2YovTGqNSbiK+5xP9nPXXS
KrBitx4UZRfPsKyhYuyhHMYtvqlrLgW+CdYRQHdwHXOpzs73Ll/KBfBZYRulboHYU8N8gVnWkAVW
TvegE6twb8jDJ87xI5dIN+6yyrhrkvRY1AdDy+2qGg5jWv6smSCTN87adb4wE9gTW0CiBDLoasUl
pUuCoElTV/QsdB556qVjN6Y7rwAT/V2qWsfQDgoyQ82xMR6SVPjnHYdEyZxHk5Br4H5ZHHZuV7WR
cyN1PfFezVTOXLJLtxoMV4cbsDHce/AZmLOA51so+W79fbWFPgilCuIa9T5QZaetP1hQFLSaSx/z
cNuHrwPThbXFJ2mq0Lb+6OfuZHYns+xt0TsVw+5TBH0eZAbaWVa2IsU3IpeL52+2CWEH6dB8bIyF
TcKxurOGKndrmAvsQOryfSRnH5g5+lGpY33gsQofoi6EnbdNx50y1tE9w8CQb4pWviu8SPgRZMJW
93Nt3anFwpICPxEQn8W75XfK2IzdmLv0X/Ci0GBgsOkM8K/R96BPyv2kbjOsyRym5VLQNYCTj7IL
QfrCaGVGet3Xeu5mPWoKWq3KJ19lbrDsU5+CSO3fmb7P6yUIwk6PU+8BgdZvuWSUp75szL8bzjAv
/NWv4VegZYy8HJCVy6NfiLDdGqWau8OU35WSbvsfqrHY1V2NOnVox/p9ayEBskPm5bbl1bWfExWG
+EV0KhYXuxWOTJtPfuGKbfOpbsdo75WMJsvapB6jTDQgvJuyn7dtXt2pM6ifm3t+vSkOLa9vTQAC
JUxT7oYU+kDGRwhzFa3gVMDy97dNXYXAsyn6haCqCMLIBi7XVZ/GmqBHKlzD+67In3Tr0+1/f/aS
xb4xRzBDpcnBaGnMn/ruyuglBCgSSylczXIN85R3uyZ2hvrj+CJoO5R6b1tb2awLa/qltVCe9D5J
jMJVkxcN4WDtQ/DDT19Rbrlt5yreIJGcMwbY6v/z30s7JUolsWaOBfTcuxHawf5vySsv+i/Qmznx
UO5um1vZpAtzC+c3LWEkcMHchGRZ9NpuNXHXNgm8EgACxi4JHBaFT0swzSyk6OkmcmUL9as+3sfe
X688SaWjI0DYMUv+71+EagFsWox/wHW1sChTpGFwgY0ys4dA8PcqqiX/m4V5Td85Xh2IEM+YWGAy
QdinsQ93yUgZ8baV2aGW7k2HTIfQlQeRGsOlFT1KRisO89L19UMAJW3yQU4zezA2sI9rDvDezGK5
Oiht8rqezSBj2GT3gXx3+zvWDABDB/sLQQIqgrPDv1utodHHggi2dE2zdqT0KdsO3lbek5lWHoFL
0gJACIuzmSB1pVF4qFyjvYcXvFVt/dTvYmI2xTiI4bMk36GJPeyHO6v+FAbqHh3y2O6dqt1p0oFq
a7o1S7uyeRe/aHmssqhM68Go3EFo7sRYnB3EzoK/nbhVlFy5lwjL5uCJwdF5aONyeaO0bWBxNGCB
7kdH7P7q5kNI+CBFPizrH25v5fxvLVySuRCyIPoK0BIt1REGUU/KIi0at4Vf0qG0g4RtHSV3SUTj
899N4TJIRjLnTw9j8Xj0ekcpP6gbd+olR0VNNCLPG4+3jazsElOgc+BDq44jtnBN7I7mZDSNm8IV
GacMosfxDyMf78u+2Hjrr7O4uUBlzYz7FAcoWy3Cv6ivuZXgkHbRlHiQ6uNo4Jrqi2K8GLHupGp0
iGHF9AT1rhb0Y5BsURtefyujfRRDGaIAiQW91KWfqDA1QtNd1i4/BBDdn0R+9YTdgJjn7TW99hHS
FOB0b2xoOOTCH+HQDiPU8GpXEiCSznL4KeWjkG8VXK6fSeA0fBDFllmFcsl918CzLGfd1LiZGtm9
9JpHJ8S4RwV25zFzSvV0+6tWzFFwQGkFECx/ls2ToVGUpo+VhrBJ/yy0B5A1Xe2I7WvlTKW41T9Z
yU/gxPl/c8v6igRTIlzcY+Pq2a8x6pCmfqjKbxJiQ94uDM1T5Kl2E/2+/Y0rO4fy1huFDYUGBiku
PcSLkyqt0EBzQ4S31O5hTma9YsM9rq+rmYCCo0ZFheLoMv6UkrQoxtxr3KRgFpPJ5Z4KipcBMv3g
GcXGfbXi8zPpN4I/tELJHxfnu+koFJlh37pjlP2eGN6PwGZUk4Tk5VYsv7J4IMhmcBd9bL5t/inv
XjmpF6OiUcTWbdRPll/+nKz4++D/e++QHI2ePJUo0kgqIgszraajDx+VrdtHT17kaor/Uml7QbjX
q796z7C0T2Hfku6iCZ1SJf+Y+Xe3neR6SnL+BcyWQQXGsCa8BZcfOokerINt3rqWmUC9ZveiYgf+
g5wfPO15mnZTkjkoVIwBtIPPDZluYT1uYYhWTuPFb5id7N1iy3LujdPQtRx+CiLNY6skjybqszX8
gwhxfZvELVLwte2lJ0fKSgeV87+4vfNWrnuQda0rj3fB+CcrArvIDxtLO1/Bl88rS/vOyCLi6zJY
RM14aN2kf+gM0DCSM2iM34ofleGY+KdK/xK+3LY579aVSQBS+BTN+6vIKZeR605h/sJtQ0dBPwj5
keyLp20VMVftQOcGcw85P7Csyx2bdCtIE11p3TCyfvSIvJiB8DONvozq1sz+ykPLKupokEN1g48u
y1VTF0mTWGDKivLHMH5q2mxfMtlJ4XLXJ8a+n2j+tL0tdR40E8MnMas31JmvI97LX7DYR6EeKj1E
ZslNuuo5kptPWrC1nqv++O4jF+vZRqbVZzS9XZhf97UU2Fb3qOr/43fMP+LdMVO8IMz9VuX6lLNd
J+2Nfuszrsuu820CLw/oe7BGzF1emmj7UETQy5pvE/U1KZ9Cn3FVJwycormnZHPSEv0+Cx0VeDOQ
53Nsao++7tvaUJ/EgsaK2tmqMNoaIitmv5EZXaeul79t8XokJe9hb/L55R6RYtKJD/oHKf7EGIQ9
6M9jJW/EGKueC2iHFAlxL4jPZr96t95BHbe1Ivid2zYfxZHOpBU+eeHcIpefpuFjRsFmmoqnVKyP
lSbeoXe+NUa5dkx5WkCnAM/kPVsEiTpEDKMuT70r9JWNFGgt97ZS/VK3qIvX3Hfmroc/GdwwYs2X
X5rVjC/HltTzgJEWFafi51SO9u2rbe2RQJyFWVqmvGdSjUsbCkTDlWxEg1tO5T4SHw15PzTPw+Dt
imG/pQK25itM9zA9QtRGTXNx5FOrFTxZTwdXiDunD6KjxpgNl0zZZA9dZNgllI3iuLv9hWux1Huj
i0ugEuiDJGk8ECX+CeKDYdDU/qrnJwLG24au28xvKB5Y/Gc4B6ilxX71HfSWuY4lI/edWbE0M6u7
VmxemYLbefFPNfuWNXYZ1m7IBAuSckdd+laEP3Kh+66H5nGCUUGvsv0gJU6heIcSxYH2pSlhnhbT
4+0fe4324scCSafCObPIAO2/3HhJCwJIr9mLVLxr853+FckXf9hbY+Kkyc9mn/4KGWX7A4HE4P0K
SrvbSPXmf3/xpl7YX1ybENINNV1/fCGST6UhvJhDvhWFzc57ZYNBWZErihrosuJhVKGUaGU5uNMQ
7FAc+m4qZ11rntLcDSbTroFt5+1fUG97Y9K2Fnh25qVxGBrnjgEYL/LzywVOWq1VFa8f3aS1ekc2
xzsRRSQGwhTvVQi7n6ICHYDfCMewlMt9ICLm1hrRbpikfmMdVs64xpg8G06VjJ7KfJ+9uzE7gYC4
SSN+iSp+K/M/otU+owLm9AIA9u+itYVzXLm3gJvQJqHASCK4zF5gI9PUvulGVzYKR/KHO7XYd0bv
DEFiTwEsRf492Iqx+JGqX6rScqsfre/dJ9EW68KqjzOrCNcohW8+ffFumlltJn49jW6TuRE8Fm1g
y8qD0R1NYz82h86wjgVT/dABnubRHDE8iBBFSX8yzd/w9rVXixkQGnf0TqB2FxdXX4eOpt+K4+jW
+UNbONGfYmd19gTy5Sx3e+NpMr8a/sak+KpR5pGo9oEwA9W5OGOeMI0wtKSTWyCzNKAEFrQQV0O7
PlHaA91iUnKQ7dif7AIlQ8+wNlP066cSHCU9efA38MYQQl+6nh7mQ2VoyuSW0RdIhh7rHyzRQxlZ
pVP2JTzMhSOIDhJboF4r4c5va1vyf3dZ9juIf96+8a4vHBhTqChBQcQ+MPly+VNMZUTyRRYntx3A
M+nldGJA+J/pS2gSAuNjMpNhbp7TxWMTdL2mVE0lulrkO7kh20yQ/02613//FGaJWFHgU7yk84F/
d6DNCKUeTShFFwnYh142QltJzY2qwEp1hbky8mfyEYDR1tJjhQp0CUMHohu0996ASu99KDw10Tnx
ansiplKQugzUrbmbtV160zXn+qD9tiT5lIsIPmsPqyi4jDZMN/EeLestIMOaW8KlxDQpcOyZBeZy
AYPY0BLuDNHN+fer2DuCbHhBOu9HEYT7f9+r96YWHjFZWSI2iSa6kjrtu/EJ1k/nf7OwOGMmSmNK
WapYEEdQF2VuW0qyEXVfX+kkvm8YQqrM+Nwi5A2iUDYqLRXnLmWMDoWIiKs0/fOHkNirJKSwMNAU
XbZCjaDuJKzIrg+faFMdEwS5bi/V9WfwT/MkUxeiywZk5nLfrVoQ6qhOFFdERjNKqn0Ppj2lhX3b
zLV7EXSQm8y9HC77Zb42VBS68mZS3RHR1Vg8NVNoT9p9GG+1QVcMcTjBKM8Tk//H2ZXtSIpr2y+y
xDy8Qow5BjnU9IKqq7qYDNgGzPD1dzl17z0JgQLVkfqh1Sn1Dht7ew9rr4UIfvHAuaQ0ZF/o1nPV
8kPuZBcWe3/MBrjXtvx6e03XFxPshmi5AtKmQLXLVgNSnaoE3a/7jEclSLUfDJ7ttoXriWSF2wJ+
C7V3NE5Agjn/Ou1o2dXU1t6za4ZD+dDyMWpiHW6094Mm7yoAVslPO+sbgEQfffBeb/yA691ENxQu
AdBcdWOX5esMwP9hsjL/OW0eu04DK+2jI6DxkG1glTbsLKethlEmTSpT/5mkeRhneSCBSzL8s6T/
3N7R68BPLQg6MthN9KKWgdgwaoYYZeE/M/9xNO6QUwcxeLW66qee6GeMYL3ctnc94aKOh8pVASgF
nt1dfMHasasCI+Xk2U5bC1JQp0a/0+r+IjwNY0kyxOg3GDIwJfXoT9FE06Ahv1lv4s3HvDTgPtlG
BLSyAeiqK7lHDMSi2b14KE3w1KlOT3pxa7KbyM+iM0+C8H0Wg6C3BxRiEwZ29W1hCFMJSnYOfRD0
XOZn2LN7aCwnXJHGvvojiHhJItqddMmfHiJ+t7d73ZbyMYjq8YGNua1WdKJMvd556jx7vMua5t1r
oDohuHAPuW3Sw21zypnMEho1VAw2J+DsENIhkJ2bEwx6R62wwaood6wDNaVzlEK+Wk78xZHFlrWr
WoGajVF4UnQlgMDRFq4tYcxqG8xJP3XuN8f9KnlyD7WQFirbFTR04UlCq9va0OsVwqYFIn/kLFAG
XY6DQd67RiUBQ5dCTiDF4u0FwddRyJgHJR3t0PYBUL+9qddXRq0Tt0aB01ExX/rVvqh01hWt98QF
+OBg81S7TnOsE00/oVF5b3Zx/pAWpD0WdfW9RrYcgggF2pXp5LzWPoe8SHNB4zt+jh0IenO5SVBx
9WgqGUW8Leq7g1ln2f91e6h2Y/7be8oJ1L1LkGIkXYlBufJ1YytUKDQ/YDAE8j+EfnAfGGicH7CS
6BJiOgkYHR+x3i9TewR5nYQyU/sOOG2QvZp/xjPKYRb0VG+bvnrcsETF/IHcDNM+mAmcW26Eb6Wy
YyBzzGl/0AWGHjAx4G0EUdfgRphBFoj4CYE1tnMRfth+wmJBLf/J1YTzY0w6+H49tfxvrjE1//C2
hNMc+8T/NmFGkgddnBVJQOBr2GEYe8zGdlnq0lM61fJYCq/f4oNd2wYQMUOqDZyzaOGov3/OK5JG
KztFES6mZHoAh3odpMbYb2z22jZAFlthGgHeQj17sQ1OjUnIxojjJ6AK2P2E6NgPdFGgSQxNosCZ
nPpYuKO3t4reftJNQNYqhyVh25fdnni5u2edQSHaVWyxD135HGCIFCueKkwpxpCFh2v4wAotL8rn
0jBoZGWpfkxi2kZxojdhmmFOAqhisEh5fASmG7OZt0/h1UX7MA/VHKVXAhjYcvvTLtM6lgLC7Jb+
rpJati+mOEM9jv818saBt/EQydloaRmgGJ5/6ZFnFGQUXnoByXD/m5YIuGWmi9PYUA3Q27T7eXtp
19kkDKrNVUhHldctXuLCqeyOZkl2cZpf1vDWQ6sLFE+H7J0ZIP5P+SEmIbG2mDCuXkhIZ8Fl4ZAB
QAoPuzhpSQpBAF542aUyLYg1ciM5iKm19oXTsCAbqy3Vuat4Y2Fv8SL3UCZgyGuxSvee9y/QtymA
W7VRXgxLkPPf3lPllGbuEs++CjQQ12GUBip+829IdKiHdJhqupQ2CjkV9JVyiQlZy/4HNFr/FNCf
3ggAVnYTsRQYBxXnpjo2c4NGZ1mEd5RezOxBn6C5Nl3ex2Zr1nztqMzMLG6hzhsLVNElBX1pcgSU
262Sez3JjnWxr5M4pGjidaZ3Yrq3kX9eXX9s6Of1qfV/cn+gdqeDW5DiokEd0B7uc/rMB5CoXNC3
CECN6UA99u8/4WeLi3enJ0Vr4VbQixifiC92UINJHgk7CIgF3ra08u1QBYUUIMrALrK4xaa6BDIe
RmaUFwtCyJPMjmX2xSz7p8nY0oVZ+X7w7mCVUjPkCG6Wk6WeyP12Mor6MtYuaCvsEPuYDSE42vMy
B0V1WNVtYOdAst9e4nW5E3BgJdD3MbWLgGXx/XpRZ0bvTpjWbtoffAjHKWhQ6vUPRrpvy7NOeSC0
o57Rk7NJpHK9v3Pbiy/p0xZEEJoO28NrCoYYWp3KDvqKXzfWeIV++FgjJMBQjkGXaUlxWOV16+UF
ry9EvzTQUK2b5DjED7l/D/0LVOsw3nixya/bVq/dmlrc/xv9+OKfLkapMta2a+qL3pIdKXxcDiss
xVnXQC48iRCiLN9vW7y+inOLC8ct0iFPtAnLlE2UaHSnT49Vc+DZLuufIOcA8OrxtsGrtxfBCDrr
OLKqcItJ2fndb0tWSTzM9UVoTih1sks841RWGzzQ1yUOFfPg20HxAjUOoIPmZuJkqJAzpvxCYqgy
oVQsdz3UYQLTbMx9y/HfmqHQdvUAHRlqDuVX4JvLsElcdr693pXzio4QpjAxrPQR2c9/SDXGGZ5O
m10yq0fSoKRb7oCdBVPm1sTlys4iRUX/DfyB6DMuMV81Q6MLtRp2qbsxqLThAm32IAcU9/aC1M7N
X0O8Sqi4o+aG4BgNt/mCfKss7EmW/OJVVB54qoGvr5u2BNFWziUGNdDUAn0HCkVLK0068UJkI7+g
7Xew4/4Os5ZRfk+y8btOvJ8jnY482bgLa35tZlT9qE/XL+2Tsau9hl9GUp+L/AsXKJWIu5LIoBJD
4NodgIjngYUVIe+JyC63d3btA2I4RYm0oH0FsYi5eWm4Q1pKnV/i1oZachtK2e1bUu/+CzMq0Ue9
FK2FpfeOJxRWfGbxS0rQEOMWh1yudxiZ8/u2nRVnBlDgf+wsPLWXZnaPfjG/2O7Z4ALTXG96BebK
h5o+Y7BsAx6j/m/LY+kpfg81qQJ8/+LbJV1XFqktxGVoqjay6tz50tWFH6K3A4L02mD7XM//XhQU
IRq63rhtmIy45j9wKepv3CrFxc7TE6RxK3T9bP0XCm6F+QJ6CQT53VQdCd2i8FnZXNAeovkFgAf6
U8uOq44Wr8cw1n+Z7BqiEN6bhPrpbqiKyMZ0S9Z6bugT9Ktuf9Lru68qxgaMYugZifwiuCnQxC0p
aZrL6Ap0nHWafmkcJ49uW1kJbJTmC4IbGyky6omLN6LipUay0sLiyrE4Neno3Nncz3YmRMwxS641
LzXvhy856bwddzpyKJCEnTZ+hHr55gcKPwJFCogWgAoV7ZL5bXQKry2o7jcXU3AjgJAbCj/C/6mD
Ve08jUCGuVINwMZ2Gda0q/fQrPZREsz/emBF1TFQIkNKh4I9IC/z31E3YOxE5t5cOqTDezTf29OU
l3zjWV77sp+tLOIA6Ql0MjJUuMDE1e8Rv4M1ZGza/e1Nvb6kai14eBULPwYcF1ZijHY1WYk91Tt+
b7ZxDi4C51dupMckSewwdboNiMS1S4VBXFGYBAgT92W+eQbPSpP4MGhrI4TaUv2XoccQI0/EltDg
9TuP5NBBh0gN06qe8dwSymwuhkJEe2nEbzl8MbufvHwX8YZPXdnAmZVFKlqh/DiYvG4vqB+BqBnc
1UEK3SXQ5YCPrLIKIK4rd2vienk2EI6gU6ga7hDXALvCYmmjwAyF39niAtxBHzLGBaq0qbWRFF6F
bEszi7UZLaumgXvAqHoQGjQwzQ+Rr/7fWGIGtYnc9N9xbM4Akdd/eUaWdhfP7tSzgaJeKS6+86XP
j+34PuRfbp975Ss++5IPE2oPEYmi3r10aImFdiFtkubiFj+MBkp6gONBWG4PpDgoDQFct+wAIlQb
3np5WAzgm+E30LdE5UIV9+dHcoQARRzHKK5nNLB/VX16zj1nx6Fo6Vj+RuxyBZ1dGlu4S0ZTIy0T
vb34FBWNg1ZZGg+aatTuhATpP8Tpi/FuGOAeTlY1uM6eGFWThm0nwPZku3acHaFPLNW4HDPoKeaN
64W0yDAe4WSQ/9ox2WjTyXAo4BAmcxoa8klOf25/qOUtxiqAYFMKBahiAfeqtvRTBIi0K3FaOsmL
Ocr8SNAEOBZjeg+AfX6KR1FtPTIrn0jdLLx1qCyhr7w48xmre7OktL9gNMR4zMqWvDdj6Z6drIdw
J5EN7jebCmB3GhmaBSM7xkywlzm5DNEWM8J6Mk45Y3poE2KccxhD7FM2W79zmQ1jXxSlDyRhFSYB
vnS+LwkZrQHiIv0l72I/cIz63vZF8x2Kl+IB+tVmMKBmtedOnZ0BhNfvBIiSN5Bd13dIgWRU0xMo
GTxzCy9U9ZXJ6troL1lv9XeoQTwRzG5+swRr9xkZ6ucui9/dxHzSmdzihfxoSM0vsGokwPWipoq0
conepcZIKeRPhkueGPxZ0Hg42IY5oomQTiGCBO1QmBh36XQiH/wJSkdOKaEdyX22LxPW/8xpXj0V
rWmEeU9A8ETtHvk9lCdM6D4HRQ/dFGgbwtEx4d5BrIPf50wWTyDQ6cPWt+IAGQloyurYDh1tfHGy
yT9ITSYnIp1XUXMZtqO2JwjQgr5swYZfVfVG3rfin9GTAxEbCOtUkL3EKVVJIWiqZcMl9f/pamOX
jNDnSb+Azv/kFcZliAFaMQ6IxF7xC29fy5VrMjO9cNFoFYIXe4TQUmXYT3YRvwpH/zb4xVMj7wrS
5xuO8yoAVccdDVg1yoe+KDgy58e9YWBPGTQ6XPQ8hzqCtctBCweIX0gNM6hJG5ptfSYMYILEOtxe
6lXTZml7cc6tSnaucKvhIt0RKgcckwWTsZP02JGfZeyGhh/vxgoDw1ZTHPvs4GpeCMynSbcQYmub
/pFegM8M0Phl7OTn2iQhnIzvnXcBJqw0PMQS0gNj8wd9943X/zrGAJMSPC5Gy3HJQSk333F39Buz
kRMuWE7QgYpt/WQLX/z9OQJRkCqSmEhgAPafW/HMtPS93BsuTmlHMoUYk4Whm9+Wj1nz943vuLJ9
aMVYwL7BX8F3qr9/ekpqN2lBduiMl6zlpyy1A+F94ePZwmTB2JNA96c7u/GfK2iZpOg+Yq2jnwa1
e2rcXxWQq5Wgx9s/aRkMw3cjU0TWD0wmKmPLPR4HEduMZ9MliS2kh93QgHeNtnfZiIf4tqnrzwlT
MKIWj8d7mZ76kBUyq6mcLoVShckQfe/j2qx2t62sBB14iuCOMGwPpC+y8MUeS7siSSb0S5HIdk9p
1p6ZZtUB86z+2I/EiEa0b0ErmCSHhJvuzuktdwd+Nm9ny0lCuTl2Hwq/rg5JWvLHtqb60dV6N0xF
BxWbVO/MyAcV3EbE+aFbOn9OUKmAa7FRCQVMfDkuLBmF8rmXm5cxKXcoGVj7FPK/f6wucNjBdgMx
hnkArRNM9mY7UPRU3yZ170TAtqp5K2dCzRCj2QQxGNDUq79/OqVTV2uJo1fmpUUoWrEvkEAS/hbc
4zqq+qAbVpBAfCiAKeZGQEcl0yYvzYso3kHRcsjHZk97SMCkW3GKusDLjcVUNPIvhS8BMmpuKTNB
dt06tXmh3x1ycvf8OObHShxQ/iF3Ux32J1sPyi1iv5XTjpId6AQBdQTaYEkglPcZPmc22RdhO3cj
H63Qtgt/f/uwr3wpeCyl16NQDdDlnS/NNPrMGgrhXVpdip1btDQYhXiY2mxLkW/VEpwF+krgO0DM
N7dkGZIaQ2J4l9wm2c52s3ZndVa582vMtN9e1MrOYbhMAwIY1CiYHFm4fc1s2jLNXe9CuAXNaFSf
oK8zbGkZrC5IeT2wDAFxtLTiksZs2UC8S9mY4iwRr2Xwt13+tQUJcXR7RVe2ECEqNmW0iZHxoxI/
3zyXJIyyjPqXxtDqqIiT2jwQwxtwqTGHsyVoeDX/rA4dEP9AUagpEKAZ5uYyTLp4zHUJomIa+CC4
9uMfrtlDjOvYd2VgFtNl5Aerkxh44kEi4iP+014SyN0kG2jLq2+Jn6IkTD/oJICCXHxLHfKsWSNp
Eo01hp+nRvwppmSL0PUj05jdcDQeNFwDTH0BygWC7/mC3barSwwDpdGYfcWdPNvWM/kGvdSqAXEK
nQ6mdbaLN5Y+VckYGuIxMbT7wQmF528EaldODT8EoGNsPKJh4B4XH1rTy6bJ4dai1spPaUaBbxct
wzyZWwVFZm5clBVrKL7gHyQf6Ecu5x1IrBOKCds84nIKcMQBZ5I7DRqZdH/7/K4aAtEzIj+4YqBj
5vsL78WKTsR55Hnkfpr6k19O/+ReEbrJ1rjtFSQPhxcYcQXGMUEEguxqbssuqeVhMi2Psjy9DOx7
OR01+drRoxz+sRGcaE6Q66A8B6h7QqEEODXUhQMBRcT8X4fQy+2VXzEbfvwcEAWjiIdKK4KX+c+p
yk4fG00W0YiA45g1eWUGvt+zgPXpnQ8R4pdhgMKe4aNUmes1BvbsIj330u7vsZVpmNjN5vTg1YMG
B6wDKalmehRRmnI3n95nTApBEGywiiju6RskbZ4Lr9uPmgyMt1qYoVkfK/QSEbFIT0vBEDkFdCs0
v86GFBkNiiIaGg3o9y1VU0GlStMWjPhR7dwjbXrKi4gXx9Q61+65MXAMCRr9WrGRhF07UtSHVVUE
Q30AK3406z6tHPQfiYdMvogQswWZ4jdlf7p0Cxiy4rSUyCZq64BN4XlYRJAyTTRhA6QVZbo3hLzS
kOpIj+w2jpZyBguvBXFseEY0FJQg+8JZsNy1YtvraRQbJRTuDsJGzTZtz5V9NEkF8oYxpBJj5vUQ
6G22E969pL+B89oJIGIs8ljGxcY9v2p24rSjvoVXHtQE+DdrsXIntZkdt4Df0ZS++rF3lrX4ZfcH
u/J/cSbDMY4DMkLl+1+I1bTFeLi9JWsbj4BQsf6pPuRyBoWQvnJknZZRNQCBqA/jeLATsLDdtrLi
zTDUrfAxUPRA4WpxpfPcqnq9bMuolDQ0eXYep7epzF9J+V+tB4ADTH4Ceodq0fyiSjSsZGo52M6q
hsTbuU2GjUO0diFQ98KMOjooWMsiLMv0qTeNLCsjAcxy2PTOr3joQNJIqq3pnbUbD/QZpl2weXgJ
lhFgQYEI6TirovGogf2gdw7FeBqcKM5eOuNCxjeu/f1tBwcPkAtYHgAiS5o81/SmsgQwNyqkYUNo
RZLAJ+ZZM95vH4irKiJuOeTi8GSDPFk3lgeC+XUy1lZeRZb51p5BCq2hiOW/t91DLl6EwTeWtXLv
Z+YW4VkscneiY1VFml1jJH405a5j7b/ZOEA8VPrizvSSLdXulTMPm0i8UfeHDtRStduRjR7rE2zm
+r9TRw+2xUJ7irK/BmHCg4DZ28K9QrAA4vulU4vjkli0qaIkC9vcP+hQ1H3H4EmFzFVDOnn7y31w
1C98KMzhH/Bto+HtLToMceXlINku6yinU/JgZla2j9tCXoymGnba5DXHPtGGXZugdSSYYR24MIzQ
JQ74kZNiOFgomIa1DZEHQczmAMJ9E9Oplh8OOXPOfBg0xW2b7ozesYM8zet7rWz0kx/3oBBKoFJQ
OW13EPBXh8wfxj1jY3EWOcsfGp7ZgQRu+Z3qkxvG2BQA4Ho48SStXgroVB9FCY092aHDRHi7S4iR
3qGcyu4MlFSfm0mARtrtuuPtLVMufLljJjqtSqYeifdSSlQYeG3wxzoarbI8mrFeHQj0XkLbRVlz
KKl+kMIV7z7tts79dbEYZwPyzojE0TlXjmTuDtPJN5vSQgbUYdbZ0kOpG0dvOvdZNNjHQuQ7rqnn
jh1k2Z1vr3rt/GOIAmEy7KLbvDDNiDd5vM3rqPc8DG58kRmLXOWTN96WNVfy2c7iATXszqihLFhH
MT+YxXv1rFkkcONvnuLFlP+0W9SY6ncvv+Zne4vz32L0NAHioo5E9sOTLz2oSv27gqLahdNzewtX
nhoUUYCgU2S2+Df1eH+KvWqIhgJC4lcRNzLrLL0M1X4PKmI9bf+9bWl1E0HvhmoN+CKvNDNiWda0
KrEoSz7Ugx166I46eQqapF8orX4FVKjZqr59MPEuNxIlYMxeIOYDF+jiwxFfIvCUBA4y3ekMcuNp
4ImfmfXWG11g03yflCfPLg5eHdZxuusRcOeBfUJWGhTkLulCRNlGtmv9h1Gjd46EQoUNTIH39vdb
g3oFon98CtV8mn8Et5u8LLaLOqpaL2STc2hYsZtQ9Cdef2Ax32s8/YIpmI1jvXbMMJEC0jgETqjW
LY6Zx0s9NXNWRx7A2Y0sw7T6k/m/HPqW+y+3V7jmnz6ZWsaAHasrIQx4dFuYAv4ZzEo67R89BxA7
czLEHtPjEKmj5d+ylKqX67PhxbM8oNlQkaaGYxyq18npglF/YJzthuwbLX7fXuTaCccUtKe4SXTM
Dy/2szCrbnKkqKM0zgLGn2sMZBbPmpfvDT976umjJv66vIzlQRUXrWwFLYXszfzkIN0xmNMVLJp0
twHpDz9VdlkGusmtkEI29N6XNhRfi4kc02EaTm2a1gfuV+ABMCdQrjnZ76n3u13Drfbk6ZKeqpjJ
k4F3NtbTcnd7g9b8NchDUL9HdxqP1TJy9rUY9TE8FfHgS8zglOXZoxgLTGqSBEMqtqCla5kPrr2q
8oMVFEWVxcWaKIXWbVyyyPSag96/FuV3ap/jGFwSz2j4d/VP6SU75gHSvlEc/JjcWLoeaFVArAKw
ZMitLfKRjlX+iHPOonZi+7i4R37/2pp+aGXenhvda1f8BuODM9wN4oXTLvAvE70fbRoipURU3N+n
2pEU0Hro7ySl4MO8S/KgJFu0DetbpMqtqKOjmL6c502tofF9bcDvlIk8pmJAqkoxUQCJgCnMhUHv
UnjrYDAGfmpte3wy8rE8Zmbn79A4MTami1ejCRe3B6MOqrq6hB9YHde7gjAWWSzZc/3UQHw9OVfu
XUXC6cV0R6iNPBW/bp/L6+4SrhE0RTQDvRoM5C8dMOo6Yzt5FYu0TD8AA1xjyDr5TVMWeIn9r2BD
GfLB+1FUh6KC5q+XPPZ9H/ZswptFviVg4LF4cmLkT2MWgbdJfrDmWDC8ie40cjQd8PL5LWcgz3e0
oWNRz/ofiK/8kDQYt7a8sj0bDKP8ZuEBSCOJtSdd3Rxu787HK7k8yvgSqN2D40UxgM7Nt15XEa/i
DCR0E9jh+FCiUpZ7SffdR5T+0HMnVsD7CUowON0nKTl4cXxpNuc2zw0WjG7C7jWrSb6yqkNDFAdK
PgyGxXrVPQGLaGkW3zd+s/LrV79Z4WXhbYAsX84dO7mWcGZpOEfGeFfbEGDncZBXCNb6ZF++ms59
GoeTsELwoWw8q6tnGE8qBNnBdgz/vHgH2mIo3Nw3WOSUf9z4MfUUvfILZd8n4YXowO59J9C95snf
ihuvgzmcXkVQqigXlObk/ENx2vDKLXGMMwCqwOXgpr/LTSD0lpHFi+oN1Ec1FD7ViJKpDuRbEz8m
vRdIwXZ5firpu/ndtR8KlAkBhdnVDDnQxrOnXrX5x0WuAaACOvyA0MO7L9Zp89hqx55Fg0UPZinf
pLbFzrJSGEFeAepeVJSgTIFLN7cBRlFNDqLkkT6mYQHoPIXwLdDo56x8SBNwLLljyLUvdbyxtrXt
RelHodOAv8Tw9txuWZseFCsrHjW2jwA57eKQ2CbH1FeyicNU52G5jzbeKHgP5PXQspjbEgPpQB4o
eFRBXyhrrUcGxUIXI7kkgXfn7MRycm/EIPbzq8vGBVVv/ZVtOHo8z0g8UAqa2+bxNPIBYx+RDxwe
BlfxSrpa6gDUlAc+ZqEGPta7xgGFYd40dF8NmQi9sW/OdSPA2wh9ueD2L7oOUfHBVTSFGjja9cs8
NoZzsMde45FZGa+A3b04ssL+u79qe4QCcXVyhy1Hob7lcg9U2QZGwXCIMz3fA9uQGIXuax7JJt+7
KZiTHXYe+wi1UoOPkMdMAlTbwwJch9UIlZp42ljz2mHDcIiqxalpFGvxA8wOSHC0GHDYnA5hEXWC
lDp4aKH/sbXW69gPU8qfTKmf8inRzNuyngodbNuynn4MQ46X9U/S0z8J0+8mV4TC7B8yxw81awyG
orxvpBUmqYvnXjuO9mlgW5CStbWjGwARTYTr2hUtVldwnxcu5REm8wONalDsBDNCtbHDa8sGW54q
0QH2hJh3vuzCouBVRkIfObE8NswIGs3/l1nshJnc/e0DvOayUIgBNkZ9UMtaku1YXDOzofNF5MVk
zzUWatKLaCuCoUQJZpLkra4JKDR58eikh9vGV1wyQK1KmxYQKMRui6cHpeXaBTGXAIjmrXZ+je7G
g76yj0jkMaIBJWGMii3dBTO0atCmTkSYXCQGGuDTo0Efky18x8qhAFIHOJ2PggialvPPJZrR7KZu
EhEF/l2j+xGsqlAruL1Xq0YQSqGmij4foBdzI43mZpQBbxdNlgh5CnZ4NEL7rWmS1R37j5Vl/VvL
ZOtYHXYsL+XBpSTUzD/c+Oml/82X+WRnGQ8kWsZpDztTe/ZikGskIvDzIyu2nNVK1xZ+Ge1RA8zN
cJjLIiepurzPawPnm6JPDIIDU6LSWkJoFrCHwAcRJMgBqyMiq/RdSu94+6ut7+d/rC+OBs2qoucQ
E4rAAB+apgiA+EOsj7FW8FzeNqUCxMW7oFj2MfKNGQIF95gfkGqwsrhuaIMD4mgHkxN6JIYE6Sca
87TXGfizDE3pEpaPDkA0+9vW146nCb4M9OrxJkEzYW4dGJNarwHZj0bxAiT8gco8mMZ6w8pK4qmm
kAAj+SD0BzJ+boboVdMZDmsinumYDuLyUJvGAbIK97bRHfyEPLDyBBqLs+90u3wyD7ZNTrdXugIx
Ub8BXckPenh0Gua/wXBBOaJ7oolAT/qdeY82ULeQ0tyPPg2gZ9Mh5WYVgWqDERhuUwVc5w9kMk+p
SA7SftPTrXRcGbz68gjeEfeBzOWKfyqpId0Lzp4mImQ6jhCK98YnU/z0khddw7T9xjdY/dKfrKkY
7dOb7KW5QSggPBFpGQaLuiIYnag06q3zvHZ1VEryf6tahhlUIzlizSZq48Cq3nxvClrjW7XpIa4L
mvicaGKinm2C9G4Zz0qNWWmHocEIwTmo9o19kp5B3BE0urUf7Y3NW1/Uf4wtzk5W1nZpJzAG9Xff
/55472i9mSi+3T6ja75AddwwWQ7oHNSt599o4DUexWFsI474X6t+SfubBN6pH45a8WYk90X97bbB
64up4FYqb/aR70OKaPGUZ6acDDshNaJSHmZ9tWtsHnAgloFM9bVT8ZB3/GgXWWADLvC3Y3wgQlRd
dTUmAwiMsRyu88YkyYoapQ7qvyNgyUUbNNL42z0FxB2UtZhPQbgEnrDFp0va0dYmx0Ge3L0M5+Tc
OQc3Purk3qQSKsIbaLmrW7awpr7wp1tGC9IVo2YzgI0iPe7C3soCbmzhK6/xgcoMImwFNsbX8xcH
xa38OI99j0VQoVdzAg4PqcvvhkQjAXIM69KbOdDHSKROpVfVR4MYZO/RzjyIsb3HQ8YDVBb6Xapa
hreP1NW9VD8NkBiV1QJUtCyMjzSHMEcO2dgmQzbDqoMJb0btoG+0RzPZMHZdfplbWwY+HbcT0TWw
Rhkmq8AVauVtCN2KsKi9R62WgUApqM3TAHeXu/rp9lqvAuGF9cVnIG0/0XZyWWSTGFxfzhSHmcu2
OpLqhM7eCVgBOgSVbTgGGzwi8zPlITrwZIw1euVxYqfcPkmCgaBzicaGu3FbVm2hkKYIEXVQ6yxe
CW3KnTrNCcpZ7ggBMR4O8aMnHxpNO/E6fwPidytpWv2EmO+HFISDCAE1rfnyTDbmnT8UPLIxEI4R
yt+ueOW9vmcFlJR2wtX3zdi3qoexxxh2dPsLXudRanMhOIBXBESC6C3PrVcjmFtKgU+YWmA3r/8A
Er2rrfYttetoyMmjdKEU3CcvzrTFlnb1pnxYVgMDGL5DfWsRek11Xep2kfCo5dqxBT0L+Ska/wia
ofPtNa75JCAFdGhtQAAFDHrzJeapAK+GQOKvUWgRJtwzw9QT6P2iO7NxH68vBG4zsPLgL1K05cvi
texGaXm1ziM60SkcXO4gymi3dNJWjgzKZR/ET8ir0PRZ3AhCqYP3yOVR+tZ0eVAPXtDTI5hnx9QM
nfgw8INXPlHy5fZGfrCszW8i7OKgAK2PNwVTAfOdHFro1+pNhrRAGGjQp4gg7QEBTqYxcgStgIHu
m5NjvrXodz0G5TFUBt0C38NUtSbpO9CCIMJKBHsxrXTYi0p7m8DGeRohdRX2Wl8eSsIPPNYQxVja
S20l6WMxuiboPGgPTgJLHjLh6QFxidj4cFeRByg2MNqjGnaI068a9tPEpWfSFCm9Kfa5SPfAph9q
MK9eUI/qoEoXGJ3c397OtcOC1qDvgFkOHallQG4D81x4JUP+PflAumoYiG0njW90mT4oz5cfDXSy
gO6j843gf+FfSCVqkFvUIjLs+ySlX4exCQHOVJy5KDMcW5bvHOKDUqffadCkS5LpKZ0wpwN5By/7
ZTolviKmS+qQoS5Y0GfWYxgW/TrGv93ej2uHYAKJiwkrUFEjql2+ZYVZMnQwSxGVxes03CfvMQZe
9I15z+vnGUbwtqPODU2NK94J9E2HyfdQuzHiC2+nhzyTYZdad6hN7vx0Y7j32vPAGAYmAEjFdDwY
vef3pYp9zP4XAoUcVwuNgp+0PEaQskU8vWoG/RdMAKrq/bKMnra4OkajiagF1cVuqr0MFXtTO2G8
d4tjcnX7kKwpiQLQ+y8TWWGCLGSwdBE1xl3ma6BmOUHAPKDJ16Td2Ly1K4neAAbXMT+Jkv3CyWUZ
50kORpaoy8jvUhE8p0EKEXmBDraOmqrGvmp8C1u2ahRtAswkAEiJSYz5F6unOgHiGYUPtzvGMTj8
ZBaA4KcOTcQbpXssut+3D/3ahuJJ+l+DgHDODca907JyIthQEpNX2+c/U73dMcHLwC37CnPWprfR
jlg1CU5rlCPgDhBazU0KlydVrgoBvDhbewoH1+qASR+TcnOOR/2vlr4HTGygmQQDgjowc1MgQ9fR
5EGKPw4/MgSnYW4djMLZ6fY59ewD1158sUVqv+ZWgS1CWoWYEdzli+V5qdGaes2bCN1dNPXbnf63
7HLonGM+Uw32qpIm+q7zVUG/s64sfWgQM73k1Y+hOVEgh/10j4nDfZpUoZVuVS+u41KYBBXLxzgx
nmD1TT/lVR4pcmsUZhNliX3nfsvr7qi/UFA+ghrgC3KRjedwy5z6+ydzTUK7/+HszHalRpot/ESW
PA+3dg279uyCDQ03FtDgeZ799OczR/q7ytsqC6RWNxJSR2U6MjIyYsVahueptSvWo+3BsN6VkF/E
2bdKeZLkh4IH8u1jsGqQnhR9EyDM75AZiZ8bQltINeV8bTr4ZmySXpjxETnd9M7qh2afNzQUPMRm
NsLMWvAklZkrADSleLVdL9WslAiyJ52drds5cwrqg29E6S73m2R3e5FrnjmPJMyD4PTAlo+LLiiH
sfLCxk3GvNw3vZzZhk8QvW1l7Rq9tDL/iotvp0iTFItW1Lh64tlhpO3V4Oz7byr8Nn9hiDtnxpDA
zLdsU+hNp1mN1zZuJZaOLAQ7pXsLpc+NtWVoZd9QRbPmcQqQooBXrlcUFlYVN0bQoc0eTXsxbrNn
w/PjP21GM6o1D+VoaE/NMMFFrOoSrw/8DrpmQu4bmAZ3ChB00oLj7V1b8TeqPfOICJQIzG0uXphp
klmVUhiN24WZTT/SZtcUaYvaYyXGA85jDg2xEpxhOWDViao3WmHauoGOLKbQZpFT9PWvDlDVIWVE
57Ho9XojaKyujIoMyQx1Dxi1rj9THKWyVAoBNsPvTfCipM9CuPECWfFtHlg0xWDaYr7cXJiAza8e
TIA1bi3S/Eh6Td4JBaixFkWeXQ30ZcPFVzxPoTvOu5EuGax/C58ADmGNcqC1blZb5WFs9AneCpjp
brvE2sfiDMEICY8SDb+FS2jeZHh63LcUOKBd8arHfNIc5SyVxcFMsvNtY2uPR0YoCGm/UWDMUlx/
prroxMAPtd610KR9DppU21lCJbvMKml3Ag8vJygtyNJKQT4kYijfd7LeHaoYbpTbv2Rt2QDZmf8j
D5nZOK5/SKlG9B+NqHelRs+OqgBgtZKGnd5kH2U9fhlx7w0PXSn3AhmijMQgJBMX8Axem7Tqoq4t
VehcfQq5O0HC7SopDA9WETf0t4r8uW0ycUduITxz3xQPqW/xthaBVIuGsCXQuZJsXv2axdUjUJUY
ul7v3KERi52CYPe+0y3Bgc4j2w2xEt63hcKUS1u391Lnb0EyVu5c4BgkE6AsZw60hXmrbMI8TdPe
zbhojcr8atRPTao7U/NrKqe7wBO3lE9XF3xhcRHIGVOy0G3EYhIgUdF9Kd9ir7qb5wygWjIex+Dz
bQ9bCRdUDJlNpLxEd2954eZAgTNPzwd3guEwc3trsL2RIsWWRuhK5FMp9jD0x0jr+4kUxeg0Ddrq
wY1gjG1LKCfi6T6T/rm9mhUrtO9QkQa6SpFp+cwzASxVidyPLiIqj0jYDjtfTfZCU29xMqxEPW5b
dOHAhDEut6zMiX3jT/D1TG7U6cI9NNz1rizkciPxem9lbm6jgksEUPjv4iyWej+W8O91rhDmAM4q
W93C4bzfMCzQJOMtB2acp/31aS8DX/B9D3erx3JvleChDSNyEL7bCivzI+36mTMbIgeilUxut1Ru
jUlLO2loelccnwQleCxzqLKm6Dx3kGS7mL5kwU+v/4EQ88b9tLbCGYGvU95kL7XFgVL8LpCYBxvc
aizRY2yYvsudxvx12/FWvhRYXErvUAPANrlUe6g7AfVJhDBd0X8pishup++3DbyPRHwloOP83yGX
5wVw/aGkrosqPfNFtzLyfl9EosprXx9eQSztsnTWC0I7Yz/0WrpxGa4ZNqm/8bACScSdcG3YqDUp
iadQBO1rQk9z0Af0QwRnEJ2wox+dbDGFrnwven58KQa5qMktm0Oh6cW92gWTWw6tLfZ3etzZw3i8
vZvzwVl4IwMAVLc4w/N8xuJgxRRTOK7p5ObjXVp/DxQVAeCXuSys5Rum3gdYJuN52FNNQ/PsHXvd
WGRDr1jVBFjbPAxJd556fdejr2MI0+n2qlacUEU7ikIpGwhz5yJboHJZmaHYiW6XJpZjtGKwq6qy
2DjKKx+IHgzzfVAb8N5e0tF4RgLJuzWIrp/2Tpa4k186xhZxy+zOiw8E2BZ6RHweHpqlGmIcVkLj
CYrolul+nFCzRozdT1DDPCoKlHept5fFb7d3b+VDgfWCbRdeGog2ljSD4Fu9ONYE0W0HDSGFOoV8
MeonO9bLUxNb4sbHWnFBGnVQ+kBPA3v7ctLak0pVLfVSctPnSsuc0jAOnvRgAi8Zsq0R9TVbsEjI
GiGQZ/wSCJG3slXUni651IzDcNjVQ+iEcfBSyA/9h9u7+J7ag0l1pnShTlYRmqV3dR0vlFFqoyqp
ZbcQ1KM3PAWCD+VTZeuwmhXi97G2YfyF2UA6qFn+lHTeXgyy/dQXpzaQngu/O4ie9fn2j1qJYZe/
acl/1moMnOVDIbtxEe6ncDd4B0G/b9Rjar61arNxQFYahnPli8IXKFK+7nKuaQjMidZdLLqCfpf4
qe0pH8Mq2UHHY6TPsfBGI4/ppsPtNa4cfq4H5EBmsbP30o5hXql9Y2SS26RjYPdGNzBm5ikb0WzF
k66szIfoonJipGpnTHUkufO6co3hDamBIn9yfHm0lWgDKrFmbdaKJBDwKGEo59paSjUqiMtOcmv0
hOEdl70nRumGZpfWGx6ycvjnJ8+soUyBWVtWNmQtLkTPVyU3rIy9FnUx7MpRByUtiMIs2Sr6rvgj
VQ2ZaIMCr8Jld72uUuuzXhs9ybX6eufp/jOD5pH2Ueq+SgLqNL172zVW3nSkdowvwExF34760LW9
vjLiJEvojMvUusru45T/UrLGyaTxpGn7IRcOpgezZ/xoxdZj5w0bTvOe9Y74Nvcp0FCak9nllREZ
TaKbfsn5S/8dI//zCNsXVO8nodHvC0OxR6AncaUcyZwOkSR+q4fR8fXuVOYuDFdv4SF4LM5Mad7e
lvdjXvPP0oj3nJs5B16EqjZBzKI0eNfnTbVTEmyqr5XpSv0hMb9EUbAPKLbSUol/tpaNhHdXgZpN
3jroP2vxJ2y0jxHjLJ619cPWAgg/DMwlcDILZpHF90oy6O6BCbFfvCtGtCgif9xFYWEbRrv3W9Me
VZgJkvFYb6q0rIQRg1SFEuws6w6Z17WrSGWfqI3Zy27bohnXCV0JUFjYUixZO24MmcBmAkvBPEd2
baXvNSkDFCO7avlp6KOdVk9UGZSDl23R/KyEkPn/D04XxNH7WFxHoRKgsi272aTs4tTfgWiAo8K3
Q1gjCnN/26XWrZElmzIpM+/Q63Wl/qAwqM+HSyPTOJRaaO19puEOAxx09kA14ZfQB9mfZxIIsMFA
QxvpNxD62mio63FgGKNMY/6Tlhk70Kr7Vnjqm/aoZ1sFmRVcGbcLr0XS5/m9s5yhV6ugbRB9lV1J
mPY5AlAt5Ae6r+wncdwxfOx4enGnh89++M0qovu2/7eQ7nqF2fmx3zjAa15EzYJpXp7GzLktdnvQ
e6mc5El2zfFk1Z/77mNkfBi3qLpXrahUEwwgT9w4iyghdaNlDA2MomKUvErd8KRUaX7UzOa7Z+lb
gIf3EGRi0jytAVcULYN3YyijHqV5TMRy05qidHW04gMo4INWx/eDWH/ww3PW/SisfdOq9mSJezlp
dklq8GdjZ5RbfMgra+eEqvNrQuTVvhTjmbJ+yKIsUd08PVpDD7tFamvDRwhYbp+b91h+sECXhhab
7HuakiVDjCH1QejBUvjxbmxRQ7WGRyWLP4zmGS6ASjplMtIbU/IprYUNHZmVdw1TmiQa3Mu8bpYP
z8jopgLwmupOmefvwybv7ryoEp1cBd19e7krQfbS1BLGgRJnKJbRoLppLj4KQ/Ixhv7rtom1LzeP
CoDpAhTIu3MRFGAbLtJQVV0xa7RzLdN9TftcOA3InB7U7QL9mj0+IUUeXoXMzC3sZajDaD2nx+3G
bF9pzU433gpN3fnNRg9qbe8uDc0/5CIDlVoxjogH7F0Jq0IW2r3p3t66NUfgqIOHI8IBHJ9/wYUF
s62SbpBrzaVPU6LfaQCV3YDYrB1zavP/2VhsF4IWhSGmlYaBYT8WTlCfLCF+kLz6MIqnQgahOhXP
VrJrh1dL6+7b6qVo33rxUDGDcHu5a1/u8qcsNlScGWxTMAbckMk+l2tn3tQQ/npr69Zf3VguKRJ5
qKhBdF1v7KjVI29GNjZJILHJUNh6k6ONkularkuNmayOJvI8nr4wYullyayxoble2iSJHUs1eWah
UXU0qm6Xe4r/KEvduVNTIwHhHJ4UjzGEvDWKR1MNtqDlq5vLxcy0H9SaIMyvlwwbkjeWUGi5uaza
xvTgBa+JFzl/t7UXdhZVurAFqCV2luZWcWGn0VcVFq5O2Eg01o4eXcX/LWZxMPLWz/ygwggLqdUf
vbkF9F3bLXYKfSnIQZlcXNwCngVqRLQq3Q2sH5U0Afj7Miktr71ff+zy9AZ+h0WY0iipXn8VD2KW
LlQz7ATQpNRIJuxRear2eRyWT4zZbK1rrSgyVxlprzCxBlZr8XmMom6qSAx1txe/yDUM/saz0T9k
dfacBL6jw34Yj/prqB8j3U41485sTt2bGkP8sc+2WD1XNhnpvP+/bNHYW5bWWjWfogx+Idfj1ZPm
Z6Hydkb1bI1byPsVd7kytPD9tmrNAswC7qL7Ns1E+Fv//MrGUSh2zLP5ZIKLgmdMT1qcvPk7yoNd
RJSja1fzzredZSVq4SS8EannAIFZdi4gq2xMr2h16BuO9ITtMDhDI7sRhFdazhodZ/JqkR6C/o67
rCuaQBt5vbtlEo2Pvea9CZDY7LoSZJGRZCJ0xlYAFaqqFSepM81jPMXwvgIAig9/vl7KIGAjCJ4z
yO/6cCggJce8SwxXst4MDeFM/VD+TVcGcAdjPXA2zKwcy/sv7Ie+NBqDIvIJEhNFfvDqDQzfmp9f
mliuo/WLWMoxYSnUjALpW1v80yYg9qUN+PCWoflReJEvBFIwMAJQGq5SfYkDczd1b37rdu1Wz3HL
zvJmEzxdNNsWO/Vp6rUPqT8+F2H4sxM3Uqw1j7/cuUUY1jIz6SovN/B4BvQGuw5MGPt//YWb/ecB
yxw47PvEk/LCcCORviZCVV14n3q720bmLbluI1DNo9tISk9TAne+/jRG23h6MloU2tA32xORZEeP
R2Vf5ZPlhGDZg9AP7gKz2arwvd/CecYfFCSsLySjy4rXpDRJi7qE4qKu5wTRi0GTE+HCP18dA3kw
Y5J2Q9m2CH9KNCiGp1aKa/bfDMBYPbX18DH2Tk2/7/It0Nz72gaPH+4uJpCh6yezut5Lsa7KzpAH
xaUbyAhZFO7lNqn3amjsCoiwp6bbqP6+93cMEm/5Z34dLjUDrWGoaMBIitsP+6h1K2D2WXLvW1uK
mu/vqdkO7RFa4FSjlnzIig+5Yk6ny61A2zg8AU1b8aUt2PT6av6zsjhURdhrAOllBTaPztbq41w4
H3x4ZMaNcLTmevQ16UJDXkVZc3HtJnVaRhHEQK4qiE6at3aYa7anb1hZX85/VhYZjT+UpZY2LId2
0KGPnysFoQGpskt9I6HfWs7CyYWAN3vO0LiL99ltdg7KT6bx9fZBWvMAfSYc5/HPjbfMB6dxCrVG
4SAhDa0+RGnYvcxMHRt9obVgxEucAXOeyaQIiw+TW22fyFOjuq31wfRfNGYPzxZ0JoXcffAFpbRD
eRg2Uva1QwuT2fz2IBaJS5yKUhZt1KEq4MK3uDernxBPTSn0od24Q9DycHsb13zi0tgiQpjeUCdR
IeAT8lMRflGLU4ByubbhEGtLgqt/fkFClENV7joOCV3TTMjNqa7cR5+0YT9ZqKc9Snpw19BGuL2i
NVu/C/AIyjAbtPxkSlKGLTFIZYos7L7qeWr7yr9p0+2jYmPvVlwQ1wMnQJ4pQhY/H4OLJEJW/VE1
h0h3fW+qTn2CbEiUxNWfr2eOcgyMgFoi1C1ObcVoWNX6MWlX1gLy6jS3kyon1yGAFLzouxb6/9ze
wBWXAPgMQcvcDabav/hY2qTGOqhXwy04fTC1pJpjlNpDQqvd0Ubx7i+sAWL7Te9KHW/hgE3cQ+1Z
Y21sNOiTOp9O5Q4Rg6F1Bnkyv+tAIrb0OeYVLFKMmUoSISUIkzhoi7jetqEyqhO3lFAyvKw4U2oL
2SnKzOfci14qf6vPuxIPZaIIEF9GtOBpXKyxRITdSmtNcT2p3+n5tzQYnGnYAiqvfrcLK4vvlinN
VJY5cUOe7pROsrPWZ2q8g/hj4x7ZWs5i+yJxiLWICRxXUqf2kEr5N71PaHR55ZYy2cojHGwHnwoq
AWK8JC53TumDvI18FVrd4ahOrjCGr6XfPWTUSpLm2VIcecztMs7uKrODe/NFQarRd9CqmtLE0cpS
2Xj0zWt75zqMqzDRN7OfLscOMzmtRK/wFLCXT43l/RoT2QmfA/04eW5RU++Oe/8vTgjwgLlZBKEL
/GbXYQb6CGaL0oISnCLbhpgduvhDOv4MIDO5fRRXvisFHEinZgZNii1zvLuIZ+i/GmIjUMoZhWdT
cOkYdPrG63/FR69MzD/hwkQ0jUVUKw2v/2kKj2amnyj8dTsvgkqAaJNvrGglQs/I1RmrA8E4t/i1
Ob/r4UcxPe6dPPQfLMrrtpJ5Wzw4a/smS5TtDeheiCeL82Ci+RI2Xay5fhORzUc0naGH2OTUX7nY
aHWQVc/og1lh5noxtU4SP3YZNW51HzE/n2TweQg5zbw3caiOt31hxc9n2D7j0MCCaGotdi4FKJuo
CRVmz+qODA05fbdrqu/Z+FYnwUFEYz3+9BcWf1PAzzIWkApeL6+wer9TcyyOvvymBEF836bKW101
hsN0BHdQEganbhQERkHhkL1tfM0vYS2hvs8Goy+zMF6SvHii0HDGEHxN5a9DG9iJVzux5d42tPoR
mflBcYtnGVPZ16vUGfrS1YlKntAk+0b82SjfjOrctP2h7zc2dAWSoHOOqdzjMiAz9cVha0wjSqSY
UpvZjYeoL998vUZK7WeepQ61K6cWhmPte6/02zfO3dp20kmnzYsOOSO1i2HFFvykn1sTTER6hlg2
Wo5y7zlaY72YUvjr9o6+12BFcenS2OLbNWhKMm8P7ZEOz2WIBoouivtUS4pHo5OsHxLgzbtQCfVX
K+7uu3QqnoS6jb+O6KodAsmcWtsjdfWdOpa3QGyr+0ArVqY/DKR06dNR0Ev9YCZosZT5j7H5Kvst
TAHp19Tb7MbOq1xcTNQsQEJBvYyY4nJsLfLK8v8jaz4ibDDtBGnnZcZd08AFKdlBVtrQCv9shvQg
S99uf4G1+Ef0E0G76wD4l3IwjTnVI5gbwzXzZz+ABly+/5vnngKhEBA9WpWUwBeJQKIlDRVV6lte
+pADRmy35rJXTwtRhwk5RIFADszf8uJqGqUsNYcO3RxR8I9gjU+JhWaJKTgx5O+l71SDeAqr3olg
u7y9f2tewuwXOTfUaHy6RWCnqMYLcz4tubdn3mIn1YbdqPdQM2xEuTloL33kwtDvLbhYopV0QtzB
2ObqASwJnSNpj4JE5USACQ/NZEvZqAatOQZ4CIBa0IDP0NLrLW2VajSlwtLdotBs0cqZgPXsuPqL
wh2UYf8zs5z8lppJ6aMJM0FlmC9pLfV3Qz/8gKlo41JcSyfgzmYGkHQe7MMi0ggwxpRUCQ23MXw7
bSKnr5LDn/sCM6dgz3kqw2AjX2/ZOCkM004+Z0kAO9nXDlCZVIa3IhP+PEbjbnQvGFHj4ywBa2Mx
BALpnu4a4qeexGiqHjzJnrItKaCVG+/KzsIJvGaY2jRiRUl1MsyzCWtTa6Q7Q3ZHo90o16w43H+2
GCda3DtW36L/Mzuc2Ci2PNwJJorg6t0ffyKYPGZcGg86JiwWC5rGoLNgvPgdKGAVUjKY1IOpcqQK
oHQlG1usxiteB5RJwt3ofzL/sEjFrEYyPVPmhVw2P3JJBwL64faCVnftwsBiQZE/TaJHbx1ZvS9x
8lwrAZfU6baNlRjHIujvU1eAYXZZ1Y/hvq6LMTNcrTlJ2q9iekRXoY6tjQg3/9RFhLsyswjiaqdI
QtWylEQPvb1W5fHRSineZrkUOnU9fmvzVjuVem59CJJiI9ytNASB0TB7SMGQVb5TolesNvCmbDBd
LaoduRvvss5WpzeeBrapVHdB8EFOv7UaQIYtDaAVCMW16UVokkuhnEID0wo2JaW5r6rpKAXxjtGw
/kemJo7vDXtfUe8yC5keL9mo8K2vHbkvOoNw0EClch24+jgS5bKLTbDs+aEd/PsxCe55re4bWqOq
9yDrwUM0j1lFZn7O439uu9faGeGSIfehZjpPNV9bLxM1RhFxNF25Qy44SeTYCUVxK8lauT/p2Viz
PAx032Bur60wIZDkaQnceOYgGKovUZ4cesgyIniewkPf/rq9qLXMlgowZIrkVswILF98WqTHwuCJ
wJvBwA4fYnOX50gI3oF7v4Ndddfo1W4yPwrd8FaUdoUcWmdtVcDXwje4DqA/PMosrvLrNccacrD+
SJFT6PV9b3V3Ptl16+8LXT/5W7PTa1ECLCUPMCzSaF5EIqMt9bju6agnQ9EfzIyOTlIr2imVC/0g
m+nW3bQW+XjvAfGgCjjPVF4vbhwFX0D+l3eKBdZB1ArFpiqK8Fwkb7QrVleGOiyvoRn1oC1uJrNL
0IPtWNnYNXdNbYAF73PJLv3HINQ3LqgVkDzueWFscRa1BmBTTarpDlKoRXY/JvpdoeVmbAMcyXeT
OHVQn6j1TvHDfC8N6V6To9xWGnRqvVy0swn4aq9AsdB7hvRq1kW5H5JSuSfNz+6EMYpQ9Ks3suC1
IzxvDb0hEfawJclcQMtLrFIdNEU+vomKfGK3NgL0ugkyHgtej3nu5vpzx0GZjXRLdTdM9J+FVH4d
xXGL1WPtvMx9ZGDWM1XmcpBI9uN6aBqNvdd6h3b5kfb/w2B6ji9Vx0YONvr+a35FVXB+PdCCQOr4
eklQYaVhDgmMO6W99KQpCe2O0eqPqhyM35Nh6NzbMWnVHvRusxQ0d5y1CAdWO9Z6Z5E1Bopua+N0
COvcrvOn2soOty2tfSzOC1N9LIxca+HEqQDVE+hX8tPOCA/gbDpH18stRvLV9ZBtKzNYnNHwRQQo
am3M9WLOfbL+GMv5qelkZyp4HiXWRgq0uqALU4s8ztTCUBp0GjkQjHa7EMYc20z1LYqUtZBGlsiD
SAMtpy3fePLcsPaDEAiNB7OQoCMHEhhTdzAtb+utsmVq8YVAg3T0peZsO9ePfaqbdhsiJ5MM00aC
uvY2Z26fYUi6AFAFLNnUvaIZYl2NeBVlr1H3SzDAKifHZDiERmwj1rq3wld/C4iy6hpUQOlYkrei
Bb04WpJVRlaEUa3I79N2njPKX9VAfdD0+vwXvs41P/PrznI4C9cISq8fuwQ4kqgmz0pAU0XMNy6F
tdXwbCUrBavGsOfiam0SX6+sdDDcrmxOvVUdIs//VATiI5p032+vZi0EXpjSFxuX9GZcTiamYrW+
1/SfofJZbsuDxeBJlG7YWlsWzFrQTfPwY351/vuLkgbDulIhpUQJuU0fw/Be9hlNG0pHABFye1Ur
liiFzyMlpH/kfwtLPkKlEN6TYRfFlDm8IP6RmEw1G+jCTavcesmu7CFZF5UoSlJ8tWXpBFitMipV
YLlDHR6zyeLWhgPWGYXcGeL2Z6p4yYaDrIQnFJ1nMiqFKqK6vLgyMERlO+SWq+nJzzJMQycdBMu5
vYkrIYORRu5G2ljcj78z3ovPlUpcjmbYWq4EVt4WI9m3az38WKja8bahtf2jUAP/C9hnOA8XPuhZ
QTkFSmXNusp1dm9VwkHHWJIjMqx8vm1rdVEWReiZ5J1/LzyDzLIYrWq0XL89g3bJpKe43chc1pyP
d8D/TMzLvdi3OApCRvs79s1SHcq/B7SKIZPIdmG/xVm3tnPk9HMaTt2OTPHalDyEadmXrKYzvneR
cp+/VUllT8U3cp2/OFI0rGk0QVJP8XPxkXrUvSFhFS3XCB+r+kEuH4fPuvjv7a+zUhKA+wymeGIB
OIplRY2BTaE2GWJw+/5rHX6S1LfU2vU1aiP+i6zGMBJtfKvVDbwwuEiROq3XTF+eLPAT6HbqyV6U
/omnV8aGurLeOLRrrgdlGAkggLv3ZFN5J0qj5mmWq6tu3X/s8te+3JqNX/M90rDZs0Ug6Esp+0mH
WjeFR87t5N6Bb0jLURZVf8nyt9sfam0tjFbPkE+LJ+CS3C0Lk7qRaslyvaCJd0CvCmg0xfQpk7Pj
bUurK2JEnbQSghbmIq9d3G+oQU+qh98pn0RVsvPwnFpktBuOsDJDDSqcjgg1L5nm87tolzZI5Iqi
B0exFh1Yen0ypaZ2KhXiuqYMskcpiT5DqFftqTZMTm/0wn2WG9mxTSXhJRqlbqdOwXRMA0XcK10M
zECBjEdG49NuNEnf396XOc1YVM9+dz8ZzWQaVlsif0rVGIeGqQqXwZQnr/JfM+Ex8z4kXXfUKN6P
1pfb9tbyukuDS5IHUWAhkuZ5bqDJ/1qeZNgzR2XF25JGrR3GEsmdB69HbFfq1stpzd0AOcx9CQpH
79zNnJJ4jBXTcsP+G4xOttB8N4ut1+Cap8FVOIOZSSPpAl57mtEnphI2keemo5HMBP/xUYqVLw1a
vTa192IjoK6EHlhGZ+ZK2IVh7pp/zsU1IfXQRzQBR1XTznL4q2zRQQ3PegDfULThKythlXx1bmri
J7A+LmK3VUwgz4pEcBl636l5dAzS0ZG6x7FjaCRy1Bhtznzrwlj5ZqSuLJEmHYPuyxBRVgLk/aMq
uFEvHzvAxV4mH6x4Y2nvrcxQEUpe3Ei/RTivd9GXSm0YCj6abNXoz6i2YnW2rG5UhN7nW9dWFq+n
QvUki7a05+pZ73hqvgu2BpPfO99sgW4STOyU1JYZqyfOsJQ+8xCQY5r7H4hAd0LzlHavt0/x+nb9
Z2Z2yguna3sx9ZQwx8czoXoILXW6l7zsLs8Yb75t6b17U1qm78I7EO5xPPzaUhrWXHadbM3g+dQz
HVE8GDTuozqyY2XjZl0paBvQVmKLkRoGEZbsXZUyNKlUFHyf5pC2L+LYOZr6OPapIyQHPX5N5I9+
LxwSK98ohK1cG7PlmcnyN9XFEi5IKlnUhcZ3y+vvUvRWKXZmTHaRHgr9KCvnKTjUJUCO0HzxXrPq
IAp7wWDo+kUM4n9Uz/xYpVtzBO8PO7+IzRChMmb7l+O1gddpSkjtELj916wb7FB3uvyekD28yW3g
+BvfeeVo0MX5LawHkpczeP2dKVpUDdmc5/oJoaTqIOGFtWNLO3XFb+eUEB4RRlog8Z7//sJve0H0
p76v2WYUkb14T/qBMPKn2y67snMAhInI5BEaCIl5qRdGciOMe0EgTE7lcLBqJ+k+BeCnuG+KcTeO
P1Lj39sGV+5URJeomxm0omCpWtZKJKVXm6ypBNfI66Hal4I0q8ECYkbWemqG78jbR7INEjf9KFDw
bp0SYBUSTXVj/XnncnZg+Nrmkj6qRovFa3VXojqtCa6UanTjyvLbgJ76xpNyhYcAK3Oo5q1Co+Td
K2LsBmvMFRZsJrYspyfVyHYMrNrKaDpWc0iyfd08mUr8Apj00Aog6fv97U1fcyVYJcG8gsCHMXGx
0KIaY82zDMEVin9q81UZM+gR/zhp5XnJhIhOKRQNluW7bOpbqZ+k1D9HPvzh+i4unqwpctp4Iylb
W8ulnUWQNdCRrRs98c9BBDRkLO/LeQyh2AivK6H8ajWLSyOcytrX9JjVRBNVyvuZuUHT7Qw5vm5r
51Y9xJhZsAnjlNeW46DlwEgFat3+ecq/JMo+UXeRZN6h0veqqaegSHZR9aolpT24kC6c2qHcQqis
3MQazKMkm9Q80OdYBLRe0OTcm1T/PD/fBQVmNeXZSILj5uTNWrhBngscFmjpOYW5DjdWmplGEFbB
uXkdw/s6/DlUD02BBpz/DToCTwy32r5zmnf9ZIBh9z+DyzQwm7RKrcQmOGe6jvzuz1KI9tm8QA+5
WvExl5BfCs9FEtUbqe77twqGKe4ga8PLl/z6eqVz4d5oJwzHVXGITY378HNPH2JUKQo/megH3T7i
a5/w0t7izZg3KQHSqIOz1Up2PbpT7NnIyo6bqM21k8Hdx9OU8M0fFgsrNVkZ6qwPznJ8p42fi/oh
0H/0Zm5XxiNgAnKe3H+S63muSpq+DtmHWoCYqzuG5UbAWQsElz9ksWIjDETQqnJwrrqHxP9ay5+C
YcN91k2gmDVLdBmyPP/9xe2YWNEwBbISnAv8pPFkR4xzu+m2SrdrvkKBGAoL3ilMmixWMrSyElk6
PDxNsJPyr0NRfpLSu+jcGM232Pz4545yaWxx1lGFquK+MQPyNJN8Qn2IpVemwOV6i3V1zSMvDS0u
nTKVaF3XRnAOw3hXjD8lOO/UWuJducXkvtw/QODcOzPukvewxee6/kxGw2lWPCjNy2xvReKhlnZF
eQCQsgumveVtXA3vMu+lucXd0EpqBNI97l2VSE3RW852UvB9Mn74+lnWpZ05/juGBy3caKUuDx5N
ZwboyQd/jwug2nu9SrnQQk3zFNGdqvKQCGpkq2Z/rgYhdfI6PjWh+Ou2p6wZJK3mCT23LoBqXxtM
parq9DiVwERZdplBPCl+MprY9rTQ6UJ/I4CtWSOrpgYxk8Byw19bk/vcgJigkNwhDjNHq43vXiYe
vMr8p+1GBFjUrexveRcZHOt5lgQCcR7rwFiuDaIBltcF4FZ3EmMHLvHHTJk+iUJ+z7iugxTLq1J6
+6bc0gGaP9PljbQwu+w+jaHh62OMWaqZv6wgdiyx/nT7w22ZWIToiLFT3hOB5/axfJ8mzYFWw/62
iWVknPtnQAwpDHKMGMdbfK2q8IOiNUL/bPnpYTIsOHSlu7D6fNvK+090bWX2mYv4C7182HkJOaU4
wO6ObmCmWE4qfUiS+BTw+GysJ1oAH24b3VraHG0ujCZh6sldg1GlZazEB0qUQ2MubZzmeYOu3YCl
zWyd4IjARhiL+tQYq1MxaFhRs9pWKviO697p2/sk2urrr64H9nr4/CjxAd29Xk+vZe1QF5l/1qAr
zCyGnsvd5k357lmHQ1DFmRu3HChKlgsrpVCIpjoo/rkfDKCMvmDXBpM5yWt9yOLg90BQLOnJjoFK
9/b3eu/tWMa9SCgpSMB/db0+qFTVOmstdjKQU9IOVCOGSDUOt62s7CIPRfI5sgBGM5elPT1TfeiO
PfIrOTsxYGg3kn+K9Q0SrxWvuLKyOFa+EMhxQHPwLJkmQrpvhX4fNMVBKDfm3N49OebPRWWUJwev
f17+83IvnHxQikhRU1IOxfsWt+nBhGREy9xi+FVWz2n9tRUle9RO/QAUtjvW6Z9ODf+2T/kPkA6b
ymjBtX0AjGCc/Czk/pJ2gRbusuFt/AAqcisvXvtuM+pyxkNC+LCk4Jb91KytgBw/8qZj1hlPYifc
Gerrbe9Y+25MZphUfmlRU4G6Xs4ALMRMgiE8S1rI2LMBrfBLLQJtKzaKb6uGTJFnBaN2TDAtghOS
LZXRmmN4/j/SvrRHTpjZ+hchsS9fWXqbyUxCZ7J9QZlMAjYGjFkM/Pp7GL33TTfN0yjPVZRkpEgp
vJXLVafOsdx9w+zjoEaZygNnSDbSFmunCiKnSGSCC2Qm7VmMKK3TvOxVEidG9iNJi9zXVBAo3p+2
m1BqpmG33qsbmD3swsVNhQ6+UilLnsdF91KMn8CYFk5ae2Tmzs2rnSvSYAIBJR4XW0Ds95THtf+d
IXb4BRXe9xN9PT69G1U3NQwaz0LuFpjjJnev2mg/ex6U6VA7ZO/woCMPptPs1LYOBfsmqLk1/tvl
BFB/fnejAPe+c66/ojQlV6iTsjgtgCQ9etUxT+Kh6x5Jnx9AxZkDyUGenJzv3WzvlcOzlx0qcNzC
KWys9+05maV5QLIILQ3s4iUHqzAJmsP7sYhH9svgb14f1XLD6SwjPCw22stnwAgwPhB2WvicLGNW
pYuqiBPL8pX6gfsaZO6sDxTZxvv7am0w4L5C1R4y86ihLt44I03aopN1EctuOMrkYFdgRTO3uOtW
Fm8eCUJVFGqB/FpcPGJqBciStSLOICFtIkmrs1c1qT8W49v94axcriD/xYTNr248EJfJBIdwNR0T
vYjBgh8QKN1039oSfbz5qeqaQBtpYJsIkJItrMUNp+S8ZJeGFy/TKbXdUaEwbPM4k7XfVy/EPPHB
3LOCB3mvhBx/5QG4lg247m78g7DMbvatF9+fguUT7/1DkCyeuZeA/TAWKwrOAyDcJruI677zU5r6
qfxcyaONw2s64NcrNnbQqr332BYAT2C3FgN3MuY6ePDjOGjji8lbU/iMlyIo6sE+SkOj6Fos2Y5W
Zn+4P9K1U4IHlzdTXOCSXmLtWNUrAxq1wUpjdiebIcp1QlcNiWt+HZRhw9iaGwTVhIerZE7ngMzg
2gHVzBK1gO4QTkqB6x4V52eTchJ2PAmpInlQtKTdWYUJyS4vU/aV67DHpJbiqFVFdkjbMQ/doWQb
0IS16UeFaSYsxqUKlZ/rz5Jo1yjHmpex8MpHM7FeCpsdDZYcR5481eWzoMpWVXV1rzvoDEF3NZ42
KKtd27S0Jhs6Ypexoz0N3zK57w1436Heo3pVp/u+zvyq/2g7J11r/Lk+nn9hJ75FeDPfq4t7CbUI
ILNnFQ/gHBYbvQJZupsmZRWLFGj/yajdSOvp+F94eyjH2LPgFKQX39t1LsI/w4KU+KTCSoYrluhv
0MYxN5bwfessRoKUxSydOuP1gNS6ns9GtrpEYqGMJ9Xzkc82lW+QWJG/zL07QuCBh2Zy0DPVh9yu
sE+M/QRBhnxIwG1W/Bmrb+UTWj6nIZLtXuJFYem7TvX/tWAPt4IJgLAIQHjoCjIXx7xVOloOGjp+
bDrux7Z54yYIpzKxleG76X96N/RO3oafQBey2NBTYXVaafYlHpUmNIa5GxKqBkABRp11Ul85+cJR
gONWkCehslkfXbmpUG5Dhw6IQWbr879fLDf0sCdZZsjIqiArcJ8m+aRop5z8vO+5Vm5doJ8RzXvI
xs1CSNdWiO3lIyBBOLSJgkA+99s6D2m2FdG/p/MWGwtJ0vmRiSZUNDstgka19BJFyXBQ0+nQ8MxX
0uceWefGA2N5Hkn6QfA9nSReaFXguXFJdk36ExwY0AIvfOKe6Ashz+mwa4dA453PvGFfuo9QgDwp
ciNcXznNiPyRl0TrOcKrJbEUaaWTw+mWMatAaGC5aOfoeD5shJFrywsgCFrroaaLXov5Ky6Wl3vD
NPS2Wca1/JlCXJ6Arq+aQOT55/4C36ZjAGmZOZ4A0Abjy7KHX4Vql5u3rIpr5+wBIkaaP5DWCkag
ULxXyT7JxN64hlcuwyuLC59Mh5bRDEn32AWZSF2GNS1Dnv/R6yLslS1Zt9VDCoICgBWBIwRCabGB
tcwojMmUVTyOAa0klupL5Xz0mgaaV22QEvtL3h1Fb+JNbn6qycbbf+0xhPt+JiiA9wcWdOkjGOA2
SDMg0qq4D5p8XyXZh8Ttd7WjfJR8/FFWUDnq+s/F0PjJ1Ewbl8LaZsWpQv4VFUAEIAuHnY0k6bOR
8bhUE2XXtHX5dWwUdeOpvGJlpiMD9S0eG7jqFqfXszNGWZ3zeKgbJ5LuNBwLKrSNwGZlq+LVj9AG
L1cXIdxiLhvFrj2nN3ncmd9Y+kRKZZ+o2kEjGlRHncCRqB33/4iYgm8FEgeQJuCFceXZi2Mo6soW
nVbVcZG3LhiYKyPoe3OLc2rlSMAAdge675GMehfTuDjsbMrKVFGaOkbT9WeVRSTtD04qA2L/LuoN
97Xi0a9sLe4NblK3rvD6ja0Rha/JfMia8WR5cmPn3y4WNr2KlBCg90DwLHFTFsQGSVOXIlbNXdcN
xsHUa3MnBnqilD/pRPxoW1XfOW621XVyG2fCMhjP5kAISNglaIHhIIyQbhDxWJwqigeM94RMh0Lz
0PBiNdlqg76dz9kcat9zrxCyvssd0usAtzi2iAs7bPoHpXoCzGDDZa5MJr4Y+Bi85lFHWXaMCdjW
PFa2sSbrB2Bsnt3mR04eCEU+xXZ/VCQyNsOb2zPtvYtcIWzGexHNGdcXkBRSr52Gtpgybu1GSWfx
a2DA7l8/K7OHBsJZ3Qe9fXMi4dpKb4uSaczuYuH8UqAtYFWgpf9238ba7AFJDqr/mXwPd/a1DU/m
NXG41cXU0EKVQC0E2etT37DgBBGzPzmH8pzZ7O8bXcnGgrkaUmEA+uJ5j9/XVitZ2k2et21sFcZz
1XoARBlHr099lB3qzHqcCPHznH7r8iy0ExL29ImyZsMxr2QZ5q+YVYnnIiPeHtdfUUyM0KSr2hi0
uKE9RLgo/Y5FzfjdNJ40RfWrqg9qgHU3Rr+yrld25zW58GgQYqylhJJR3P2Rbuiafq7EHEQAU2g9
ZV+caMyiAXURw/fKwNl6pqzculejXnLXF+lk4dKFdZWoP0X/JuU+TU1/0JoIXnxsDiDoQF99aOLS
vT/wW08+10mgMQQELJ6bS/alAVgch/YClss3yzrq8phz1NI6f2qa6L6p9/Tddcx8bUu/nmPQWuU5
XgDYYTPPw54nz635pZTowAQDMmgBx1rx+et3Qz6XTYp8w2Ph/UL5S8ho2NhmW6NePHDNERXlJu3b
WM/6I/TAoNGzZ9bPQncfR5NsGFt5K8zjRqoXbgnzuXyEgoHXAXFS0cbcZvqba0j1hGyON/pTpYo/
3dRJEZAxaacoR19q57sJVbVjLkRZ7cxedtGU0IJ/rFuUYNLCMl+bknLmk4E556oodY6e0lxa0WTr
5JNJhd6E4CfNlb2mMl7ss8rq1OPQ2NR4cJUyeyaGLLfoQlfdBxIlyNSBRhspk4XTIsACQ+9zauP2
G9TuTD/9pEdF/jAMvyb1QOvOd46iDnNtI168fXZgbmFthq2hZL+U8XW5pHmXjTi3pGMBt5PE7/Sy
OAxO0n91iiSNNzaxik16s4kvDC63Tl5WwgNBQUyH2i9IfdABwHD0Y+5UYYuUXDF8KcwpULbaFlau
N6TnASvGn0g/LmkfcEyYyzW9jUmhG0Ge5tK3+mlLwWnNDQITC/8LHk08rxaXgGK1olUd1sV18dCS
74n+W/9njSCgDJEF+Gtj4eKdJHXUFDzysW19U/u4ZqdeRDKq6keJxs3mAQiI5sX2uwe9+SDqnylh
+401nPficg0vv2Dh7EtdTmkn8w5B8ilLuw+igYae+J3l6LCL2gfXaB+E7D63+VbH6toiIgGC7Tq3
KYJh4doD8qzRPUXUXaxMrnquKKIHYH+Tl/vjW7WCFz3S1LNgsrcYHrrbU6hAiy62rEo9Ml3URwt9
aRu4NH3e6ctZRNMoGr/B5ANx5sVgMqNvO070LpYETVsWGXIwsw3dD1PaWThx2j1yoUzP6HlxgszQ
ygfDTpAX0Vxo5hEHgrVT2oZ446tP6M6jqFgW7pENJYRys0nuGgWdXKae1F/q3GNPlTp1B5mSLdT+
bcABqPCMeEWuG5XgG2LSEU8BsyFuHxcKz96MmmVBKYX2sZKp9jg1EE8GfRVDdyeIa9FLz6f2pIGx
7df9Jbs5d/gKPDuQpgRBIJj7Fo+cznD6ZqRMxmZuHAnapUWWHtt2i/jgZmfMZrAvkLMyINq0LHUq
2QjIjN5JHD2LfUvd1h4CXkmgpe8P58Yrv9tBuhVchHOyZuEkDaXMUzkKGddg0Q2ZUfwpe7DumGwE
ZT+pwvvWVicP/DT/a20e9UXsplPXKlMEELHtlUng2UyJJgb+ToHEwe6/MYWiyNwOh5T14pYr81oM
Sd3IGAlyv9aTEyv60CHTRpVyfZ3+mllESjVAHtQABUacudZnNEcmJ733so0X7+q0ob8TZH367JMX
boKoneQk6zFtVOxLbYjsWpykq0X3p2x1L/w1swTldJ6Zuz16rOJW/932J+mNQU/PtT5s2NkYjrFY
GiefuKVYWBoXLXUOsvsU/ct2u6V8Nnu1K6+HvArOENJzQHOg32dxQ3Iv10meDDJWaZ19r5wErGGZ
SHpfqlDNNIHWDROijyF0FrZe1SsjBPMFalHoNAZcZelwGQc/rVOwIe6UJnAZHka2iKCsvPEkWBsh
SMrgKdS57XyJMso0glnTqgHJnYibsd6MPmGDFogMQ+tcAHaLf8X+A4gPKWz4CUACUepdVgB13oAO
SJ8GQBCMwq9FV/mOSn+TrAJKfmjHwz9vyStzi5vLFYbRU1sOsZRy5zlT47dodPV5UgyhlbgbF+XK
YQZnCTYMsgVok7uBy7S6KI1MHeKSFQdT7fco9vwrkG+evwsTi6NsdroE9Ys+xDb7ajYybJQPufkz
Sba4wld34F8775fphactRQd8rG4Mcc6+ggs60nIovHnjvzsm+FdEFhCnANBgyUjuddR1mtbBBgSn
ttG+ac1LMm3E8WsjubSxmDHeZYMsK2WIh2YMsjoPOoFMafLl/kabncHSWYCT8h1Wg6T60lmUCgfI
VmRjjMedes5aEHMjJKOHmmtFpAiiP9nJKDdSwGvnF42/SMuiBAbE2Tz0i0Wqvbbr0Ak2oK5q2jJE
oarAmc3qcdxNxBS/LIeYX6tq4DuZKUlzvD/ktYAKWAWAwwBRVhGAzvfBpXllmpRCwcxK5E3d6aAY
jxZD3qY/9v3kS53GnXXwZHDf7NpMo1yCZP57rn2ZN7ItsBVQScfY7GJTgVA0+ni7H9I+yezzfUsr
9xnaJJBCnflgbbSyXY+P5KiaZF42xI6HWNFNxC6pctt3qkINjMTcqg6vraYzt0N5CFPnxNy1OafI
R1kqxhiPqdHEXiMH4ltU2P3Oy8YJ8mLCNQZ/TEewVyd2lW4VZNYmFjcOOEEAv8eqLq5Vk025Vvb6
FE9cPMqahG7hHdD2+5spw3f40S0Xc2MPD3nTAnOwCQgEiuGL6e1VE406ANjEGbQPR+gSgkErEP2r
kv0qy5//uJSzLaQaoXuASgaC4uu51YwJWCbFxUuUyF0JGEU2QHSkT4+6vrE9b08FTKEwA/kDyH8C
VLIYVpXL3mkM0ce23UW2/IDtujeTYdclb8zhftohiZORz529RWE8j+HKBZlIw885A+BYkE++gW0V
uO1yiSYNxtNgIK9udkLTUsBwh3/vE2vf/XO8h14zXBHodwO4A/wai9ifgRBsqkqixkJ75CDQTjL+
SR/ormJbTfU3J/HdEijPQYUJiavl0Fw08Ym8oipoHL6Cx60e9zTVfb4ZEK1MIXhqgVrX8WJHcXRx
BFKNDAMUb1W00TlPXG8ju6BIxPm1I/wWPI98oK9VsRE1rA3u0ujiCaClACSjIVON0wZQ9uyopm84
/6Px+s9HAD2XKLDNXBh4xi9CIVq2WQciIzXO3lS183X6xdbrYDQ2boUbLwYHBpAPFMIgNooAenEp
cDAbSy1vtJhn2Xd9NP22CgtTezKz/jHXgy7bomm5TakDIICuIYjs4S2KOGIxsLTXUtUYTDPGadxN
7RgYlbV3mReUOvOpooNvcgjUjp9rFVlK8uv+tN4CuUAZPmtNYlZnGsjl4wo6k0pl2ZMbt023b7On
EizLpQA6pIgq9eyRP3z4TqdP5b42DpTkkW3/UD66/6q6gusCdUUX/g0dP/iWxVn0xhJSLsxOYqYI
EFbbpfIgkYfAXGhbab1bvz23XmO+0XyNiOc9CX5x7RN3nOtienYuVJCBPHrKM2pvY8qDJH/ZmNv5
q69dGmYVOwkbFhfwzSNcokOhcMaOnI2GWac0rb9JSbSnfATRiVUqxVeP6Vo4qgYLGqZOx1qznxto
aJ3yskUSStnirZ1999X3ABSLbADwGngTAi658O0WN1Cu0/A9vfvc9J9lKaPcMXYbo75JPM/QW+Ax
AQwEkAccH9eXFde1BJF3T84DOGq76bNTnCHkDqa4KNf/VFxEut770AC9b/bm8TJbhQLYe9cJbq/F
DlL11Kl0hrHldRpZoxm0Vhn+30wsfINpKXmldC05g7jGT4w3km2pEN/szXfUMi55RIioRy8FqQjU
cu1chwUKzz3jrcLMAQls3boxBBB+FHq6kb+5cd4Lg4sdwVgGeFqKWYOyuF946Ynqr8L+ZvN+w9Da
1sO9Dgga8my43hfL0xDBct0ayJmgITTs7UTxGSKMQLrqP8M138f019S8Uy4OONDIulJUMDWy86i4
0KpIfESnG8mHW789m0GoibT17LKWl7pdpPkw6QkOk/o7rbS9nbWfmsL4QFB+Zfxo/JSgHwBZyFPu
bNVCb2tYC9uLO5clhtDB7UXOphNMLCBuyHdaF4jktVY+1BAWy49p7w+WjzD4/hlY2TDg8END1YwT
QvlssY6psIit9TjcqoP2i3qMPXPwfFZqn9AAuAVeXNk0AGYAFgsnAmTg0hhggEouCVZSGCwN8LqI
FYuV+941Nka1cu6QXJ+RDEhlzq0u11umlC7Dh2AttWerO9dmBBElIqJi2rCzOiAABtAFgboV5u/a
DrOczCiJQs6I4A6K9wKBBupqG1mJmygQwSyo+xGTATUDlM5i/3dpJ7JOMHqGfv1EHwlU5hUtphrg
6Lk/8DY0tno71i3OzDB4muCVstgUDbVqkBoW9Nx3J+8rZ58AVEZbsllHurVX3u7vwC1ji+GVYlRa
io68M828iCeIo1M3cIbQUc6Fhx48F0FaGty3uXbYMad/R7jwk70laMcoRpgmQDqan2vVH9Cnb4AV
3BiiPPmdyp3Aq9faagO6hVm+r+Zfy4tLh9nMUIcRq6n9gnjisQc2XHmp0/FM28d+SOFKncDts8Cj
T13Tb0TD81wuAoarYc/n5sKVmqyv1UJgrkHTVkaM91NEKvAGbMzuSsSA0BduBQ2BKCotIwZRcAje
05KewaFo2r7u7Fl1JDp0zyMBpevpQW4479U9dGFwsZw8a60iV2BQJB9m0KF1lgj1NTyqQdVRfaaU
7O4Pcc1tAmcGDDb4XNGWtDCoaH0FEgLsH8mfBrnTyj/sh6g2jMz/yc1qXRhZbJXaSOmYVg09J7Ve
7LrJfs10oQGxAQDA/eGsXUBYsVl+CumCGSp/vTFKdJw0NQ7FuUVBVHNO4y45Go9d82LZp5T+qsVh
/Cxy6IMM6sZRfK9c3Y7yr+nFKJ1Gt0qDt/TsDs8J+93YD0YbNDWajVJ/VB8aPRT1L/tz95N2gdl8
Sc3MT34xPvpN/cnyvprujvItsc315f37TYtzUhQgaoXoBNwDVZLQqnOQfqMqFyqeeVamLYKqzSlY
XCPI0UAnwKngAptsJ0wJP896QPNfU6v/2LYE7hDNUAHnp+FPRrWjdA+DtqP5AQqvvAK0f4J7/mQY
x45l4f2dseox/m6MZX+5hWy4ZVfzp1kCTdGjIGFjosR538otQmv2imBfmvNFM4/8fMAvHJOSdUqb
tijP2UWkek/JyPZV/7kyhD/qu9p7YUcqXiC49cDf3OZh7EABcgSbivb9/nesr8Tf71h6LjRxDJ1q
4siB8KOaAmvXlVC2/cDsEafiubCfbBq2vPF1K4SQhD9U0ADr08h0HvPmk5IcOuUnuvHMeOOzbrIY
19OzjGdoP3GD2Zievs++QxmxbA5jdmD1M4LEhlWfzK4OJpufBD/k3i+dfoeqEtFiJKZGA5RPneln
yYGPu7IOmUWAzPiQFiAtF86DIX3mjlFBttJ/q87rYiYXMQQzRqC4XR0F1ySddmPjDr5ZJyJoHbkl
X3XDyYhSw+y05vIk3Bckhq53DysE6oYOXEhppD6tioAU6REIH8MLuXposwn5ls/GtLPbYHJ7Pyk+
j+ncfmsWQYPIxmn9It3YSbd518U3LVwI8CmWwtsaUZur7JvpuwmmGkJJWCnTzmh/5cz1ef8Dqa/d
/b2y6sovJ2PhTKShT2bdYgtn6UNVno2K+gZ5dmoIxzxXZIekdnKSPOTOI9lqm18Luy9NL04xl7Xh
0Ammuap8xVIoNH0sOAQuv7n6Vvf8mmO6sLWsCNpceLTFr7OAUo+pEn/Y2sFrl8ClhcUjwjQpmiI7
rGChjwc26scCDOETOOpVJ9toNVjfLeDxALXz3Ji4bEmcJqcVdS/puQGVNAMVStg7/IFHiS78vDso
07fR3hLMum1/nbfohdHFEVVslCEaFKTPel/4I4cE7EHogfgMIdjxVKXExxsDmKm6+uQoX5piY6Ou
OYhL6/MCX7j8cmiYozfDHN241T7Fay30BhOeHdpGW9fL/H5exhiXthbhTYbm5bLK5vu8erCnoFA/
aCo6HQtQ0fnK8NhLEqTiGT0C6kZgNe/4e4YXnkkbnGHKRxjOnMNg/KnxhPKCwc/bZE+cN+fz/bO/
dk1cDnPhc3LFswRH5H0m5ZOAuhvtZJAaP5KeB1k6Ia4K79tbHx3w8njLw/MuVaH6QdEVNEHD7x6t
+gjsXG8GXO6LNnTPhtjKkqyeeLy0kXpFdzByTtcbBqjkrhCJS89oxfZ8Q5LJnyw8Ke6P6b2F6GbJ
Lsws/KdOSsBwCC4uyp4zw9emnVM/d90Jx8U3B19av81kZyiRXfrVmPkGNCu2hNhvk/jzybz4hoUj
HbjHJoviGyTEkvfGg6b5KpShA958FW/GRx7a+RPTPrv81CglShpbBADvlC3/eRLAU3M912nWE4V1
Gm4vFcnrU/rSl77lvnTody/2Nd+Z+aHN41w+up+qryDo8JQTYeAqARlDr9N94RC/0T+S+rt0Y1qM
+//TGgEudP15Jeu6OvHweYW6Z3TXd09Zu+/a1ynfgRlCuLsp+aTkj63aH1VlCunU+269hQBfTSKA
dwn9oNiUMzHD9VcwHcI5aqqTs/eQU2Tt9DEyyVvhPJbtDyo6dFBqoXAjq/9+f/hrF5MBQBbYngHK
xqVxbZe3Y1bUZYOEqEXRt/2sFi/gaw1AarThvdZO3KWhxVEgbGoBLqqRvh6kz4kMLPfL/aGseaxL
C4uNnvS15bQNhpJbUNQF7HmSjzl7lvS1LndWvwVDXTUHIg3I7+HRjg7J65krNGIqlhzJudXqAAwL
YZIzv2jGMHEsGlTgMwkNKjYuurXlQv+5CrsgVgCW4dqoRopS2hLJSMqSwO4fILjepp9sb8P5r8YQ
5txcBxgDJJCXHbSoTJn9aCAnYeedilBPGUKik+pFEPGogzrpE4iQR7+oa+/R0Fj70cwtery/nPP8
Ld3G5SfMU3Fxp3uNayhFR+nZ0UJTtH7WHfty9Ev3QTH/i70JhAGqcSbS9eA+vzbVqe1QqjUepqlb
u6eCC8vH01jZuOFWH6YOwjIsnAOhmmULjdP0FS4EBIHOeO7Tk6y/YFMa05/6dwlIhflJ63KfvE3W
jr4maii9Q8Ij+ey+3p/XtYN4+RWLY1KNGpCXDQLrNFXtvV1Bf7NU2Rb+cjU3CZwISqkANoANeTGn
U2f3SUMRkrEsMhwlGHo9shR0an5M8Hyz3KB2P0Aop30b1K1A6b0uvdw6l7YXW6edBukIb84ADM8l
tMKSVjl1VXEswGKvnnrVDnhO0aXxXee/SM+CUdvlELRQkNc/9s3raKEv8GBpx6YC/38XpslPhdNj
rtGDSYogLZQjRZ8A6ff3V+Y/zBmiaKBrgMlazplts1K0I2IgWURp+1qpH6bJOigg5kn86UuWH0kP
Xi2+c77cNzyvxe18Adlpoot81p++3v/t5HmNirv23GRm43PmocfKyOr9qBj27r6p1d03Cx78P1P6
tSmbSaSj5ETPAxB+Edi3pgPXtA33NW/he+NZPEZ6yGg7XqviMcK1A7pjxBjYae5naXJO0p+JdCMn
dbdivXmS7hmdR37hr3rg3XW1wOK54DNMEyuwQOzgGHiEdCRMDch+AL1gT4/oflTpGN6f1rUVdE20
zCPQQ/1vGT0zG/A2KRHPmsPQRXpllTslz5Qwp3b5X/hlRCggEwKRLW6+xTgV4K0rr/XmnEABCufu
RPoQjJWR2ttRWn76L8aF9h84ZnT0Iv1/PanILNX2SLP8bCRZ46OMOgZENmBVKqetJ8HqFF6YWvhF
sxxRQCyK/Fy3zN7neOREeZ6SnVq448Z9s+qgUHz732EtqWvVLlcSndrsrHIBnvrWFS3zU69xup0g
/VR/SCZNFuNJsZA0CFRpmNyXRIIKEcoAVpSjlEAijk5J42DQJNeOxeSk3UPr6YMe6oTi59QojTro
pKMUn5y0IuKPpmY1Eja2PuxH9CpVvlUKe3xwpQ7Cl9QemvogVN4IcC2oUMiYxqyaZRXAG+NsjH/t
JkQQg1gbaC3gm5YNu/WUM5zAlp2F+6bZ4gSK/Cgxwbo25OpZqX43kA/PFCTd2PTYjeUHSSIz/1zK
BGLFvwflnFhvHmne7u+1lYDOwIsXLQMAplg3fBqlJ1k78LQ4mzOLN7q0S7Xc2WyMPL6D8IfP5ff7
Bld2HCpaCOaA24Tw1FJspcqgX6/3pDi3oMoNMtf5nfHsp6UVW0d2db4vLc1fcuGbLJkkEGmEpfEk
80NX7ZGqTMYXo6pCqIxXyocyUvDgsKIEvD5fXPWrJQ+0Dyl/uT/i//AhQB+iWQKiwsubpnBL7vCi
Ls6D+DDoUT4ETB0iD6LqL/o3Edd1VH6C2CFFV6o6+ozEpe5nA0TJ4vsfshJczsXE//8di2tIOPVE
a6Uqzuho9r0x1OoHFD6mIUi3iDHWygAzzGvuzZuVFpf43JaZaDK0W8x98lEcbfeJd8EQqtD16Xzx
XfSBJn+1X9LhVKI9z4iq7mPd+9reEbvpR7kFU1rLSOBr3ml+Z9nRpcZfUU4902t8TXcaGA+m5Huv
PBQu0rgjP7TKAwpBmfXdtJ+HDmpIfeMzhZysbIPSbC2xjFY38IUDDY6Wt2URop3yQdGMvjhDpvHn
VKKD1BW+00fMAhNFqEMjRDubynf0f0hjy/vMF9Tiop75+XBTgqQOsMJFPkLNelFycyrO3M1Rimoe
CtCq3d9ea5EcLmL0AeHOAvnckifMYmMDQSAViz6dbB6AhrVBZvAxswPri3jxoIHgRMLaSE3eOjDg
OnA1zzgV5H6XmQy9qR1qmqM4M7BtGGrue9kOmfMO+6wgPgjgo41R3tbmQW6ENLMx86OAqWwRN1rS
dAvgPtuzS44Z6h8dOJ0fpTR9Z+Chkh/RMD9aGwiWOXa/Xj3YBLHS/AKe+b4XsV0DMo+6qqr2bFLr
QaPAoXvZm+iNXa/zP/fHd7tRwCIFEik8ghGt6u/O7MJrJkNhEtfi7Tlt1EdwWyL+IBsh/60fujax
CDpcKktuj3V7dtCXyxqOfOehrsFRqaGitnHoNoazpC8vx9zuLAJbQ2vGKct3RrKFSNkysdgQKrdp
pXXzcMDPZqWWT9Ov99fkdo9j8RHgoqcPf6IB+Pomy5qkqnuLYU34mPi61oUNCLcntONarIpoLf94
qthAsW/ZXFwWKAea6F4t2nOR0MCw6+OIvtmy+NgCqN/1KAWah/uDXJtGtAChPWeWYIMc8PUgqUGd
0iwxjdY02tHoUMsXtvrtvpG1rffXCNqcro1oEv9l2uIgWY0ZKdPZ8npcB+eiD7otAba1M3tparFo
Muco7k44SG7zi4NavmG7F2WTeHndioOSP4QocGYXnkEz66whBFamQQkLvieasRMGfW27LRLKLUvz
+l04Bs/L6FDpbXuuSq/0Ez2NCZgBUOP7otTVRlfkbZA4N+gCF4geQmjzLbHLVtsOObXG9jzWaVhm
qHxrrxMukPubYeXCms1gGcC3MEMnFltOSmvi2gQzmfiQQmZR00WkeOWRu8R3skh30qcsMYIqNb5Z
fIqGdPjnYBgfMLejAQ+PLsOlFiJJC/RRlWp7Zvn3ysMw2WOabSFQVifzwsh80i8Wzu5ALFdkGkbp
KbtMZg9MkR8LZVMsa3bb15cUmPlw96NVBPsQ6b5rO0nqKZ1jJtggxe8EbxmAhQOUYlXgqAUF323h
s+k3hFqQ/isALYtoX0RdhZRURZ+tvAp0MgY1+cynbMOzvDv5e1+2mAEUvmrSCQf+EyFnqIgwiQWw
UH+SKSqenIPUAIgJnRfnyep39pt7dpPGt8xzt7Grb50PJgg1B0TEoOtCLvt6grrWLN1k6IGnzb0g
0z8OuvbAihOovy17M+86++flmMF2BhoRtIUgp70Ys6Io1tiYvJuBOBPxx+Io8p+VF1k/0vonImIf
qAql+I2Gz41R3vpxlDPR9vgufQ5mn+Xtzgf0cTlADWfOD8t+EPnrxqm9DcBgYG4hMZHRRWfA4mYS
YPKumEn7c9vIHpz7PFe1D32OSshj0bke2eNn71VT3M4IzcKdHN/Oa+egKyjAhve/5fZoocNiZpFF
4AlA9pIhQc2nNHeTbDgjT6GREI1SYEwabZWHINLdagm6dcAwBv0Q8FmjtxpAr8X2UQot1etyOCuM
Hc1ibAKuwWcMdBj9ofwf0q5sx3FcyX6RAO3LqzbbaefitLMyq16EWrWvpESJXz+HOZh7bVmwUDVo
oB+6GhUmFQwGI06cs5YHLi4NQq0YIEHvBWHy2lo08rq3STOe0JWTHyYzMp9GXdZ2IK/JXv5hFzE4
CiEloJCQ6M5Mpaacg90YC5swXQw4eLFVjVrbaxFQzPdNLe4hhp2E4pfIpGdHsLNTEHFH6njK6pS4
sbpN8sYAKm8EkfLEg/vGFvAhYvQXD360ygQWcraHaL4wpIbNdJJHyXlxYpNAsdqIMXyMmU+He7E1
NfkLio4FaKHiLrRKanUPaWsVP5p+AN7XqqNihD6uMpwpK4vyy/0feHtU8fvwHMS4J9gK8Wi73viu
72teAWt8igDU2ZeWXgnw75q+2u2eY2RGqBjihSYmFmcpisVjS2o1aTq1wPzuMfgyPZhgYAbJMEnP
ss5W1Wlu4ywMmphbRJMSowuf9EcXF55RZlqfa/oEnMOhoPuCbJT3zPw2dpsR2EJbfx3Bf0Bdeddk
iYdipMvGY5f8avW12ZCFF//1L5kdWd6YRtyMGrDpcaD1e/O72TyqeB+337MQMpxyZbjFxumfv9//
rgudzGu7MzcHi5fEUYCbTr3z0UB9JN8SHpZRiJr8e/xzjZVr6QMDwS1gJVD4BA/StRtpAwTUS1Lx
U5qr6DLU6QRkUPTspG3kDmrdrbz4F2ADyAhxsyDFgI4y5Byu7aWEFhPuAH7qNdU309956rbnaPeV
K9t+sD2Q2trh/Q1dOChokWLWFqkNJiSd2WU6OQpJNSZz5L4mCTM5a8LJomtoAfG3XF/ZmGi9sDLb
x7ZwEtDTDPxkd7XXKdGmbjb9Y64Br723nWzlgbd0SqDWAtJVPLZwic2u0YIWVaY0Dj85dlw+yUiG
3YJa7U6RiLYhen0asqze/cM+XticfblB6RhDJIJNecjQDG3GTdnW9vZfrKDVgBIG0CU3GGQklNC+
TFFUV3X6WNj8g6Enu2JkyekFyYGD1yqSnHlUG3MoMPQyKvcqHePHWLFCNdJeC8uu/CmF8O79Jd3e
xnANjLKD7El07Oc3CQpOUh01pXziiOMus3v6E9tcPUGdrV27tW7zK2ELLN4o24LJYU7MGA8610lk
8xMHB9huhDwHOhSk9iCBPXlVLsdfBoo6tcUaEBB3xfRgMcdcSQkWdxctCehHQSMQGfP1ERewSsVi
eKBzVLoestymbqr1E7j+DKTO3P51f3sXz7cNKI64CmFt5pc8V0vQTmK82xpGEvJSkV27a6SVwLVk
Bbg7S0hi4r2uzaKIUUpqa7AE9IEWO1Z53oIwun/9+5Vc2phtXOv0kpUW8P28lBQ3HWjsDc4qzmEp
UiEDB2mLBmoKpG7Xn8fKrcrWyhFWBjCPYb6B7C17cnbRKPg8ZQiy5TZxgi62MAqpd8DRxJPpKlE8
BS1neWCkkhMywjpXaSfu95KZnuNGL7ykgLDz/R1ZOjqYLUR1GPh2aJLN7kK0XtrKKVUZOJco8kH2
iQFVikHiPivy07+YAvUzGrcgXJnz90DqqIpJ7sgQLe4nTy2S4a0mYCQ2JjTY7pta9CXIzYBqSUzd
mrPUbTSMNC2IBl+S+/iJQ2c80FUq/4s3XViZ3RG0KzUrRcQ+qXavh0nf1Duz6PXN/bUsfiGhX47W
qKj5zHzWVotxyM1YOSkldFQykFMGDVezJ9RdzJUjuNAKAsrkv7YMEfwucsNGR28zk2z5VOLZjJq9
3VXDQRmnmm1jjcv9YZhSbXIlwocOLO5tOW211EHjSgHZGLpYhdGjDgTmd8grGCR2aWdgtKXWM5m6
/7IrFihgZNCWg2H++pf2ct1LVIlkwLvz5kGhlvExyYwcwbHtrBTJxQbPEw/QgAKwgCQdSLDZEUHr
32qokytAcahvIzd+dK36mhinWAEoE9mz6EXSlZRq6aNjiFncMQ4oTOaq1V2i83YksMk6IcJitL3X
SEkSop+4Ro27lOmAlEyI9Jqg05hf1RPSgUGpG+WUZJWb7qnpj1EwkLBjKznB0qG8NCT+/MK5oijK
QWlZC0euXsok9Yq4XKmuLFyMuJ7Qy0RRB7Q2c5Ilpov3pPCKmMQPFSWbDFOOrsFKz6rf7jvgUp4N
cgyETMyhaha843o509AlzjhgOTI41zw1HnyTJhCgH7vxydY7yaNpzQ6003UvMuxHE8qS76WkNSu7
ugDmRk0A6GDkqvAV6LRe/46mwDBOPGYK+pamG9fF46hj9kr90tmFCzCn1z7oFOOxseqzBs/YyXwi
RR/0xfBc1vVOquJx5WgunJerHzS7/pqudiSmivOSQDovDdWi3kfYhX5ibs4m8Bkd9DWw04JviR4g
Vo9wgDfWLBTbY6PLSUpgMy59PXuRQZh6/3svr+q/FrTrbR7x5HKgSYgedJdEYYEejDOeepa+dUOH
F3sKedfo0DprbMRLVZKrlc3cjKN22RQdVU5T9cvM36Wn2EGZhE/nTNY3dZa6NYUAfOo5WhtgHuQJ
WiKps8K8t9AKwOaC5h1070iznTlZW8Ur5NQSYgSACloERkmJebllgFFYAQamKlFhix4yk4aRMppu
lWkHbVzj3xJuMwvDV79h5lYWwY3iTLgHOzBcf5clGS+/ahj693FApsRBOnZg+aD6vKzISjReDCsX
y59dwSazKyUVy7eAupTsn8hePd36wYu/r5iKfYZKO5oeGrKXmRt3UQriWgj2nEx60LWTREJ9WmFW
WQj3VyZmfjwMalFMrEW4MH8WkQs6CbX8HjMb98vu/olZ3rX/LmbmubRkBjNNeG7JvYGXW8Mu3dqs
n6FJcN/QAoToettmNzSSwKmJZZzNHlXBNt91ZWgS3dP03yq6Y1LCfEXxpEx74XkZjvamGdgzylmd
PoXTYL7rpfbbSOVf93/VYsC4+JZiey6uOwWPJaU0sNG28jVJfai3uDp/YOk3Ij1XyrOWnO7bWypr
oV+Gup4JwiaMAswMVn2WZiga4CIf3C5yMa4xNd/NX6Xq2qrbNa9kDce0HBYuLM6unrLm8jSKfSdJ
FDRt61rc2TT5MZ3ijS59r/MD69VNU8u1S4YvBl2p0SwG/Qvzs4jQl+2UmFEvYEFOt0lsJXNJ3GbB
/X1dPDDoQ6K6AJoU3LTX35FK4OCSbLixDprPCYTpva0GkvK1bBKf8o/7xsRfdhPkLozNvmHc0ybl
Dna0qZtvpC8qz84UxS2LIv+X++zC0uzbMWuy2DTCEjdoUBrH3A46bUvMA3ism4Z7qNWsWFyMBxcW
Z5/LKVmZMQsWraHa2NF2Gj5ICez8EN7fQ/H33NvDWbTWO1UpjM8P1pVucmLZRqbQ7dBjN09bXyn/
WngKVPpI0//PQeYFtWjUs5waWBfUawmoE/UIgtfySma74hhzXFWp1Gk0pfBClTkB0Bi5w91Ifru/
cwtfCD1YTRWVHrw15+lzyRytj8BzeKq7zjg4QIi+RrUh/0jGLvNj5hh/X8cSTXFgnpGtO9ocuaNn
mk2TFvYGazMZ+xGj1pJahZNkbe8vbCk2XlmaXazMkesOBTMFE7oB1G5bR3Gr6jHz9fYrKZ4BpkHl
9e/TYNTMLANkuuIFNx+jg36FMtZQQDs1FWc7uWuKV6AMq9DBOyygvcxfQXdbYGJK18dtPOpr1JQL
HiOkeTC9BEosEJfOQok0FNSsUSA5kbQBnrELCgo5yYkGK1u7ZmcWSErHqhuthh20m30jiZ/71vZj
mz+02kNDFS8HPYRRGpKLUZbnhjk7O88f5CTf5HiSKNPaxMzCtXu17FmUKaHIESfMwLJjfo71B6Xm
jynovCdF26eF7pFKDqRsTQNq8eRcbPYs5mR5itZHDaus6ENqxmGEefMcvI10mFY2fGW/P139Iq8Y
pTpzLKYoGDJMXabzD4s8cR0EDCvfVSSCszB6uZGf798LO8OQMegrYEly+ae0PoaueABvq8uVGqRO
SLMKaZsgrqJfEdYYv0Nh1zPzZmWxK1/zMwO5+BEGqYcaJXflJJWNmzLjwR67Jz0z9wYdQJzT76Bg
ElBtbY+XHvdYPFrTQmoXXdLZ4WmzwWzRccAmJzaYTfDiSYHDBhBuhCY7DpXHOQTyDMsbNdkjzhr/
01IhDox50DHUBfbpBpPtOLlB28FWTlXPIPqQPTKMPsva8MSJiZI126Afjwe1uSf8oJP8NGW6y9Ot
KXG3X2NAXfwGF79FOMrFN+hGhY5KBkfQipDJmUdAfeVbU5CBagu8GPm/XAoCzYv2G3gS5095OZba
gpgSHrzj11bzGA8V3a36ldxRFRH/xr0vzMxWRRSbVAwcoKeqIMDVlylUb5uOJiD7yAYJw9UQ5fIy
hjkYDEZGXmmMjUtowwLNrh2f2Dx/AL1EtAG10BgM6vQ1tUZoQjokeij7Ug+4yimIFWvup0QfnuIS
44L3T+hC+ivKaYL9E5SSijGLOQyFAFPXY/WUR+0z7epT3NtrJCVLwQaUbgIPIvBE8+GM1M76wVIy
7JI5TdtUi62dTSD9jHbQGoJyCQ6ACioAvCB7QB1yPthVg1ONKGmjnqxc+4YpNQzabJj6pGqZazin
PFX9Qv6etKgb5iQwxjr2KiC27u/pTbIPokpUQVHPw40pkETXvg6QOo9Si5CzbDSujDlQPY38SPvT
mLEfq6/3jd0kqjYgS6heY9wB7UQIXVwbk1Jp0hVpIOchb05Sqx7TsQ7jhvZuA3ZfiTfwe5nJm/tW
b2OLMIsRdcG9KOh9Z0X+uJUYL7WRnAmfQpsOm6Y4dPkRBw11/ZBOH11xaORzTINBGTaMgHljoxtr
5B6fbJxXBxA/A1h9gKeE3hAmFK9Xn5MsYZPtkDNP3/gzhPsgAFAMG6t3I8PVg2kTS4FVHfo/EGae
mn1qhqUS9MemCRLjAdIpMnPbQ6JswL3Z5wdIgiil3497pXB76Zmc1ghcFzwDkzpoJSGXQsF33nAo
e97GDsCoZyDZRrP2evXdgsyZUiNWIGqsfKOby1f04yDICjYSQ8Hnmm1OSyYWAeZLztnQbK2qO1f5
V4z5YgaRbmgcH+oc0wCKgelR9odKv3v7nRWKv/IjbkKk+BE6UCuYRLPxz8w/s4iqg9SY5JwDBw6Y
7E5rs2N8NGo/01VvoiCbgliUMwRRyywXOMOPlR+wcEAEcgbzOOh+gcR9llpGKej27SqlZz17jxh1
Wf0bTPg7razc3pJdq3lu8mQ3fiHdjjWPTRFvuwTkfppvxB+pknuNqq+MmtyWY7En6DlpmHbFuwWM
qddei8K20belRs8a+OE67QD8jhRvRuRFIHmuHfC29X/ScWNmL608unbZBLmmrrwFxb7PTo4GPVsZ
gHZxhuYq3yYD3RCIavpzXLeKmzmT5mJic/RWdl8s5cYM5hA1wUCpQe3seqnob0yyrAz9GYyXJPbK
PMjtL6n2ZLUgUTpHtS/Xft//WrF663TOJ688PjtcD5JxM6tO1udyhvYaJFZ4GU5P0+jp4+Aaxh7K
orgLXdMdxy1fzatvDrjQybbxVgIROU7cfPQSLAxUHdPBOSX12VYfWwl0+t3XtHksUGS/v8ibDwjJ
HBR4xYgn1PkwCHi9Rq4kXOuNVjpZauK22Y9yTfT4di04tJj5Akk+vhxgZ9cGjBbtiq4b0rNGG1cz
iGs3oe04HiKcp8Rr6o9L1tCCBWsS5s1RCZkly7qE6QC8FWDNBhgLDbf6q/qug0dxjTdo0ZDwRkDp
4PnzGFzo01BXVEvPqt0KxYHy3OCp2W7bdOWY36S8kPFGxEEjERU/PN1np7zHw92wpDQ7WyfQjruJ
XgR1RN1W8gq0V2Q1GNuV07a0NBO9HMH0APzL56V9kWSbGeDLplzAojuhOGx5Osadm33ene673k1I
xcosEb8AD0TsmHsG0SfTrHKanQ08qOwqcYmHtrdrKUe2K9buzEVjcHSMVILm2bbEWb9Y1Mgo/DzV
s/PQO25mb2nPfdoqW3BbCTahcg2QcfMKx+LQpQfaHPkq6PBn9lQ7d0ppaPNzTcxdBabzOtqZknWQ
1l4Pt+/DmSVxf1+srOtb3JcjLAHqpYVxG7Z9GFn7ot3ovoSE5UNeAweurW12pJPOaTSparC2nrtZ
8tKPT0M6ums19dt2Mm57lONkfDTkwpjIuF5ZWuaVUudSdlYtv+v3ZXGOmY90NNFyVxtSsFmr7sT3
g7Rlm/yEknvzmzj+fSe9XSt+g5g9wglESDbFq+Rid2XOEkOR0vxsTtvOeo7SfdQ+qsqP+1ZujxzC
LxwTsCckouiZXFspiphBZGDMz4kURo/6E8m3UyRk4f8WPyII/9GfR6YPCnc8Oa/tNM2QduDfrc4S
ZnC5fdSKR2N61nvP6d4EI3i2sns3b7aZvdnuNdJgjYYOe3L0pA6Fr7X7dFW+S/zoq+QA9wugMICo
oNqBJHV21FIznjSrk5Mz6X7Iynuzln0sLAIj0ohP0EvAXTznXxoqpx4Apk7OhvVrpC9StUmjtcL9
bTKHgAvkhg3IIZB6aOBffxkkc5UUNXV2VuLXeixcO3tRikd52tTGL1sN67Me7/WD8d0ZSg81n/vu
N99BHC4k+Hj/YO4cYzo3LPicpQS6ZvU5BstQbgAzssZLOd/D/7UA2iAsD1bm12Vej20zTll9rnnh
j/RQJLiehy/3l7FkBDEXFBkocouBies9bJ0cvmDK9dkyUrQ+frXmLss3f20D3EeQl4ZwGl7n84Q3
rqS8rSWpO2OUKSscV0bXKF4j7V9YiEgt0MZBBQBztjNnyLWiVAYoWZ9TZZdhACJPNsAwu/dXcvvR
cTOJvA9pNQbk57tlFE7XAnGJ+oIF4tqsMCXQwhVF8P+zMluK3EsVq2VY0ROgvGu3xgzUfQs3RQRs
ExYi0IJImgGRnwVPo7bTjEQw0SsPXAccwwlN1TNN7sYvIE+fQuoNtQeFGElz22pXVSswhsWNFHOU
oOxAXJ1n60pu5oYWl+Q8DtRxS6stoXQ5KWvLXDaD5h4aOFC7mtdKwLUTTVOMEk2n+LIBAkoPtN0Q
f1OJi7K3+iHn3wb+rSd+MvjKGnnD/BoUe4xKjQBDY2AHxejrowW5SZSHI1RImqnbGvJ7ZGbBpH4h
2ZpX3rr+tSGxCxf3rYIy6CRas2da4Z2nK+7QvBhrh3hpK8V8noBnYcBsPpeS8NooS6WhZ9BgJK8Y
G3R8zhOyve+YN2Wlz01DjxIsFGC9QPJ+vRbOypHJ0Jg+Q+ajpj+s95E8RNYHTULrPdM9JUGYJ2He
ukTZVBIHu4ITaL5c/Zq0FgWGAwj3TKs+pLnkQxvBw6wJpk9LB/+Vv/bxph5/GxNEkaHtVm+dNRnu
pT1C5MH7RrB24dtf//imB29wK8n9We6/D9BjUdja0NWST6GgYgiMCFjdTPHnF58aFOG6NWZ5f05I
VjyMtK52XWV3YDB3HAwtKK2/8j1EInCZKIjvgUxSyFCio4zq2bVBuSPccPqyRy7n5vY+s1ApepWT
0EHmLLkSCuXH8o1vzOYMlsP+o8rdGo8Dl1l+CxJ6XycBfdOyvfKHgnxP/eH4KpgPDtHkJ2t50+ez
+95Pne2NOg6ypEZ1f2blZso3aG7U8g9UPuLOE/I7R2I8OOWxZM9tw12N7SHblMo/GkgnQLMa6THA
DJr0wW0vf7Q63zH9yXkd0DPJAx3IEf2BqWHJPIn9aXYdc5XKVaRNlz/XeQAVGicPFPDMQu8jesmI
yxriRZgKwP9YEHf4nZeb/mA3ATdDbZf+zOJ0bwPZCpauMVoLevPCDz6ZAFEiK0FsBynX/PXbdSUG
PibEVmtXyPLP1Owf9ffsuyVtTSesOnq2+y/ZXxOZfprVVdQtcJ8gposodeGaWp0WkUAjn5kBpA3h
7Tc9cz7kLH50Ui6v+OUNIkBYg3QoyEzB7CVe+jNrWZdWvYngqmoFULFnYhC/kXXfQkZufmTaMzQO
yDqprwg/Mx8Dc4NIaUWycSPZxqy00aUBtTuwTqauY4dqFvv0DeOfYDoDYksJkN88681KBrUQWPDQ
+dT3hcQTZqSvVwsOwlLv5Lg/S8ZjrcZgT16rzdy0b8SGXpqYnR4paW2VjxE9t8qmwSYmFcYbk80Q
h7n00Hg1hGBd9mPYxOzL/RDz2QS+2VORfKIiiy7KfN4GRGxgTNOT/txogVV40YYUT+U2l/cldPdU
N3qW20Bmv1asiiTq1ioEiMQwLdRFZheNLclRpREENuXnuDMBfYhd/Zsc6FqYxrvci+QXZTqAAL4/
6cW5J67kqx7NV96WCze3aOL850fMoisjkKBOTLiTXfQsSDAV5rFUq73BbN7vr3fRg8T8F2qENiaH
Z5aceHTUujHQ/wBNRf0od9S7b+CGFQ0OJHIdMTYF/P6NwHZWoeVdgaT5TNtH3MeJ2W2M7K3T37qW
b+kY1PW5aV2nQBkOI/3yFpByCNC7CXox9UNXRpi+q7Z1FUI05f4vW3Ltq18mKgkXkalnnaZAMwaV
8GyrtnsDBf/hJVG/Vrmv86dICtuv9JE/FNmP+4ZvXExBkw5lVYE8RDyeFwU7O2G0b7X2iOaXk4eN
6al6/NpPL1A6CRQWAc6zVpq+TexRGBRTlPgCAK/ii1yvNY2JPupmQ46J9BxPx8iR/FF/rqjlYpZt
egddmWYe6j7UGJQSfUwkyf3v+6u+ac3b+Al48uuYbQQdHYpA1z+hbuwkSR1Kjr0FjIMrUW+SvxXQ
J05qOVQMyTMtXMpP6bQr2p2V+G35okp/+ARM/NA+O9Cj/RVLrgZlN2nlg8wLmp+/DE0f8E2hdand
JJcG7Ts0qclRI4k/6IdW+kPJmU0f1HS2WrQ2SXFzusVGmDpUylE9RTV/dhGDeF8CWA9TTaCq9fRk
74ypZ5KX+9t9690zKyKDu/DuGrjsYgLX55GVfyw6uJRavjO0PrRCTAni0HmYqdsqKr2231b8bUzT
lfO1/MEv1jkLpRigMYwYWIsjmE2zpNpYEgVvV+VZ0rQjvPaV1NPzBuqEbpl//Tq2Bz3/RukbQJdB
lPhR/aBDM9PJXtDuU+Jq5UWx+BGE9A96kAYIZ2cHogYDUWpmnBw5CjR9vB0j4hVrynlLRpCVo8+G
qWxQuc+M9LaddtSKyHGwpR8grO+2ucULTPs5a7iu2wcSPjd02lH4EocLfYDrz020PqGQDqDHQabf
zDQK4vGRp8Sn+kaNoTelI5fdK9q2Kn2ivQ79qzY+GP02fWn3WTRtmpIeeHFKICqPxsi31MsChuY7
GA2GdlcPm9pyGUB/4L9v1+pZi34iLltRGIaS6pwiqB5z0+aORY+5pOxzZgQSgzRwMr2msenqte6V
9otE/kT4UAmmD0vrB3JNl6QvLEXHoSzcvAjVjz72Hdr4hS77Erz6/mlaCNligBKq4ygpgwxhFruo
ksWG2TF6TLyhfOxROJTGV206DqanVN/ZartUOMZVFoKvKSr26EegPnbDsZMiWOGZEPfH/g+lQMWA
8ee1jF6nFzZ2LrKAbWr85cQwYiBq2ArmIUGIKwpm1/4zaiibVwZIQfB64CBVY0ngxGrukXXdIpEy
zhYnIq2FpwjgTUhfr03JtdMlysTHIwASfqNCJM2Jvbrd9vHKgNPC8bsyJP78IgQqgxp3DZXH40A3
VtG4NHvopzVA8E0GJTbuYjWzBNkmBPcdwWpY/h5nP5poJQ++3S2gicTRljEQa8LS9SJ0tS9yC3RL
x7pO601iNPmeMnnybT7VaOWosX/f1W8vQxQogD7Aaw04BFA+X9vjIIwecrUbj3FqbelzAYB9FJGg
BFsYuFw7N87WECm3O4gSMKRrMD8OGQgcsmuLgw449SCr47GwnTgA6wMg/aD/WVnXJxXbtdupioLX
DErNQpdhHiEnTDEndmpgI4fW2nVFaYeoBKsek5vc7yE/uh0lKd8WnUlcMlV/BrufgnS0BjcuxzgA
tjl2hy4fQlT248DOx2KjxZjIub/9YrE3v1JMuorHJHg8Zu6UDkbqtFoyHZ2GuY6TenIJ4jhm+zYL
s1U2wKWtR4j5j7XZ1hPIARjqhIRwaGs/JsZWJ9VK031pQaB+AwWwBfpYsEFff90JL+Oe6fl01NBM
iN5SA270aGpfZOX1/s59UhzNtw4ESKB2AdMEAEazEJYXEThIyn46Jk0dJsU3uQttqXEz6o3P3YsV
j6Fjvyc289tR8ZLpW5q9lvEmgw6P4kM+oBh+Gl+r1HJtgYwbV3LM21gENNxnjRQT2SjEzLaBWVbp
TC2bjm0eH1IDxXSnxdBsUhUrV9XSJ0VD0saLC7SpOMLX+23WvaUyiU5HbtOnWO+2apm83d/pRROA
SmCbUUyCoWsTlqT3RGdYS6IkyOUrxcBiZL6ykNsCgAAQooWGG0JgXubjqVNtKm1nGtOxjkDdFyEu
bGJLoX6HwXwvEYPXRkqGbSUlnVdOEwnM0SgfaNcRr6SZuhI/lj4gHi6WClkXAHDmDDFFweqmy5Tp
aBDr2YDjFH35DJDx5v7eLoR7PAkBTQdGHTjpeVOsKCz4hilPxxQixBUQejmvgq77Pq1h8JfOpWCU
wuUCVShzngBDBM1UWy3nRzJkv7vc8Sv8y0WR0Fe5c4YW5Fpt7jaHwmP3wuDsBFCqxprNYhjs6YYp
mac0P/XqXMi7tHFV+6c2BPe3ctGBQFcELzLRakbQv/ZTjkGkskSr51hmDwqIEVXlIYIuiTtQN8Z7
M9Z/TWD4mHj8DH6/Hani7f0fsHROwIiC0R9UI8FAL3bkIv9gmdJqmLniR8squNdpcbORVG1Ne+6G
6RPwasVCx05wWll4asyO49QlUtmmFl71Vr5VGn+Y/C51VepHpelmJ83aYJoJWPhNI2GOs299jat7
4GsJittp/o2Z26xsHzqqne4v/7YYK34YoBEYOVOA+7sZPFMJ7SoDP2yUns3mFfUJL5ECFQK0b1oT
psY3tlbOWjqk2Ai0iQBaEywi1zuu6iBByHWN4/TEgRRpIboiu6pY4yVYOqQCb4VhL1AzgNZ0Zkat
nLGQOT+O41AAR5YpqEu0HWjDAWNmya/7+7iQkSETBqIapRs48pwYmCZN7ow0lo9KTeVNneZvdiEZ
4JjV6KGssnJTdooVDBCEWYnAC7sJw5h004EABCnWLDso5VJTmgyGHQhVtIYZQt0vTCbr5e/Xh2qr
GBIQsKDPY3xxTCbQKulRXU/HLg8d8zeall4nH3Mg2WT7TNbmSBfCEAichINoYDG7mQWIk0ZmmdNN
R0suAiuJ0QiEfpvtT5hjl+XXqkE9Ozr//QqRwIvGryD7nsNq1I5jzBKCsMcO6rr6cZIwbhEYFUac
wiFbgREvhQMMHwBTAa0/AbOZOSdoQazSbvXpODlWYPX1c80q3xizMMrMXV4cMino0IliL0bKNhWn
XyQ8YqNfjvkkG16K6utxsn/1/Of9LVg4Mle/apbXQgSCSVKKy3yMAXSzh52aMZ8BcQ/O65UUeum8
XG7AzG0jG04r93idx6peuKTqXVWNf6GI7jrwqYxh87sVkwuXqWD/xUiXhuGcm1t7qmJoOfIUcYfK
xyjeNJEcOMluKH4YZnB/I5cOpRjaURF6EIHmAlCRwvOh02p+RJO337LInkJJx4Mm03i7u29qoWqM
1j7WBM1DrAtUtddxrp5Mksi84cccAj7qlzL/XVg/6bOd+Sl/ot2XQnqvmj0tfXTb2Z5mm/v2l5aK
6xMdcwDt0OCaRXPZlggDORp2VR/zDQhAftopjwNOoL9439JSUEDtDDFOPLpQl79eqJpYrTMpuDfY
6JWv2qmenrU9V1PgWsM4WXPQxXVdWJs5aDfyJpZqkx+NlrkUU9LcToO2j1deXurSmcMLHjOaaNKj
aDXLP+iENDMGK+pRH3ywdYDQy2mOjvO16hroV6Yub4LM2A5S57HsV0f8CG/8/CXS3Cx/aMmuVTM3
O8QQj1H5kzGe08YG04/1aK5p1SwdWFTXoLsB1CGe57PvHI2tPtpGxI9Ak8iu1mkvPWbvvSHvFM9J
oDpGMOjs1Tb9h1oHsEaoO6DUBkrVzw28uHnaiTTEwjTK0frIMeGvEt+OAV+BZvfol+/3XWzhoyNX
AG0mMiLgZOZw+lzq4wlPGPkIRgsnUJISHDu0ToOuL9bIoz7f1LOXMLoYho4o8Sl/Izb8Yl1Z5jBm
Wkw52lZ8Ngu59OsI+V8xKqrHp06GPiMQpGMnZSHnZhlwgyth38nlNkYge+3SsTrkZgr+nd7M9zZy
uNAaBhZqaRq7XeH0j5mqV75dKN2hyWs7qLq+KVxuRsqHNkCXDgVMLUDzsnwpJjl5HZPYduViqP2i
j5OVKLXg5YA0i2cZKnHoq8y8vOlpmyV9pR3r/lDS7rGcXmzoTuCJvPICXAqHl5bm8QjkZnULVSXt
WFoh7yoASThylC5IqnqrpE9WgdmSIfXyBNx4cZh9m6J9DyFTa5S+3velhYeFmGjEy0YGFSvK/dff
t0drp3Mc/BBZqXyio2a7hiy4AYzjTFyZEO584UJUKvnoVLl2zI29WT9ZXe1KyCUE84s1QtrwyZJ9
BaXBYjpQE7yPnVtkQoQ+yl7/Za1I6pHS4NKbYyuVnOSEmq12NGTpoEmDZ+XpykNleTv/Y2L+XdUB
qMeihIl06D0DCkoAJd1fxMJTSAMw2BGNX0iE3TipNnYNtytJP5JxN5p/iP5OXX363Udh+bMF8Ux4
395tsIE5IDlRYBdBYM4SQajKu8SojCMcJUyr57HcysUaf9bttkFGWrY0QDNQQwSO8tpFoO9BzBxj
akeWmNSdKoqBa/QN/PtLEcf3OpYBw41YJroF+Nec9FMiJUQNJdM40tBsqTvwg+SBl60zPt6UbG20
ZWHfMLslpIEB/QAPwuxmLvIBXKZpbBzNtjy0gF5IfqUNK0PqC61ZDBqiIoFaN4BYN6WXbrRkplkE
S4qaLiQK7UAaQjHmKE/5oRqTNDB1bodtzpQta6zSK3orebI0Wm9aFbp1zPgf0q5rt3Fk234RAYZi
eq1iEJVsyXSYfiGcmjlnfv1dNHBwLEoQMeeiZ9AYdI+LlXftvUIcrSyYuWPLUQYYFlkK3MG4oRY3
RjVF4Id0hXyqTU19gyViST57eSNz9v3ZvD6sAXvFylAAGQQV64rL00wK2Oa1cJoCQ+Ylmn8qgyWP
a6C/63mEGwfelAiSgSNGivJyaQYzCWVMFQFPrTKxwcDKqVhJuokkTbW536Mb7625rXlfS6j0ANhw
2ZaOG42Xa1k4CdNrWOuv0hCZMDmJYzg712anhqxVawokcaNNALnYoSJuYkKh0hhygMO4FTFioB26
r/vfdSWfhmoK0PVYyPNII6qdp+LXCV4qYPSHKIicelCZGo/Wbf9YlG91OX10EHApkQhLOrAxfZ5J
0QO8IVBNeqjK15zvXaivUiUTv6RJW3kHXm9noE8IBgqnIdLHy0ND6Pq+goq3eBK4rZrmtB9zmtVM
qwIrn14Gjhbj28pA3FoMCLygcYihmG+1y4EYej8TIvzJKT2PHTypSs+I8iSiPh8zrsE1zkca7Y6l
Ds8U6SHoTR627l6nOn7Vrmyzn5Tj5T6D6wQIsDMWGBTR5frXyjzu+jEgp77ydJgtQbmuhLriphvL
+pSTgqdFznnA5pCOelqubDjiZ4CH993flVGZT+erL8F2F2RETgB+Ld52cVWnis+F5KQKcOkOTJX7
pwExotZgCRWbTXJsGL8rI6tQzfstX68ADMGvhudr5de65JtYlWqCIYh12FIaI6j2TYqHJUv1LRc/
1sHKM+hGGlgGqXTeDUhhYUPM6+NXg57GCYCcVMop2OeBC71SMNxt7hQhocb1NGsySMnSWpcsvlgp
qt84G9A0jjtoecxEgyWaMJZSj/O7VjlBUpqGqUR18qf3KqgZ8gaUTVmYcFS0qsKUYMzyiWMir8wi
2ehesRnJIYwc309MXRtWvuv6tJ8/C4c9OETabK5zOSIwiG2yiPTKiZPFjVQ7hQ/O9yQYWS5bsIG6
P983rjsYkEJpBAwZgqW25EV3gUB6SR7VU5tQr9xX4NnOabdotKLoaQxo+lD1h5w4QTTuVGEltrsR
yELTGrsfiQzMPyCdl31t+wx5d71TT41k9mDGKh5MHvZR+5R0X0l5Vl8Gs6HZENnTDM9+BU5mHFZY
LfNts9hqF5+wCJT4ACoLQ9irJxiECpwlxi9A+iHLeNCaXQQS/P3xvj7uLju82NiSJkwZx03qCa9R
hfUF1LHUYgSzRcvX3s83pxZVB8SBiDKR4VwMbp81U9CkRD0NQcHG4iVAPUfZCRPtdiRvHCQLIlTz
VSPxDnH7eL+f16EE+vmr7cWoQrYpavhGUk+6aofFY+7B6nLfrxwePzt0MXeAC0jYJqCugoCyODxQ
F5ezOpGiM+F4rJAy8SAx6qteB3pSVkeloUcCqpNNKQEoEDZxnB/KWhhew8IvSqh1co23Gfg6fC+h
RfTK6ToEg5C5z45ROoBk1eUjZKh0/GV4/vEJcM1dGGTepokjHuKtUzJp0EEBctLo/F79brs2LBjY
5nnKwkGonjWoYL+RYIQs5zQ/zrELJtWOpBS3u9xPqrKNW59rLUIKZO2EEAgsxmVk/qENl7A+bpL3
ZqohOwUiXrYdJA8KWEklC6hlxMNrz7deb2Sh0oE9IQkpgwgwjOzyplQzFitp/hapQ+sZiZxzsNfr
RZHWqLrJbISuofY4VIjdv4U6h3oAfE+RUADedvyo0r7O6JB6cnaccNa9ttDEnCgB7HkfC0lSsqLy
UkPJoz425FaDHVRfNtx+4iU/pj0SXrWhYGxiA2aG/YeiBDU8adMOVa9WFHPd5iaZ+O+pDul6yrdy
XlphTsByHtO8k55hEZfsRw8YpJXU+42dN7sSQLppVngHZufyqMENVAcibEvOIP0/Rsjp+fE7pw4r
gd18OC9WJJL6+PkQGVKAXlzsuVROwc709ejMyfIr5zVHrQ+VlTPkxt5CLWa2NwKlCFt7/vPfV6Yk
dD4ZOKSC0oh10Bfvt5o+GFXn/us9DEYYJNnmE1oHc+OyHU7yGpDfk/jcRMhH+YGlhTviAf4brkzN
zUH71dAclPzq0DAgBoQ/IzhKzYeXPU/V8/2OrPx8sogxu7AASXLM47Ouxh86z1Fdaf81mg2WRf/t
wjJg8xWuU7By4/MAphsPhx/ahK016BCkud+XG8sYDc0gQGTTZtPny7HyQ4J4kyvjc0uK/TiVmyIV
Sxq3nnO/nRvXIjLtCI/w1Ea/lko0XlmgXuqp2gnH3uMkxtQrZOjcKduxOTXpP5D6WenYrUlCQXN+
fiAMgTP9ZcfAkss8JCD1k9Q/CdoWetn/SwPoCFYzMIHS8qUh8h1AFX4HTpm+J9rD5EcrDdwaslnM
Bq8YZZbSWSzjVm6GpFI975Q3IvOEB24aaVinVitBsu+ZlPxaquJGpDgXXpAfB6MeluOLBgWonEpi
GXBz7JaOEPskRhu+VP1L0Y0ONHeH0mjbJz23tPGFR0KUpNTTLbksWLRmzXC9LJGVmdP0MzEZhYLF
FsvzLs7BfOdOgFwwqRoASQTVKlqh3swdujxdIaz6U4fQUDbhfyKeXweFSsaMBHISnpUG73JIDZeT
nT0mf4NQsPzMCvmVGb2RGVRx9qF2+JMUkZbHucrxcJuKcWlAnIbVQWoT/VX/lJEeEVgrJNtJDQ4T
ngn3996tZqEggGcJohoRIKDFCR+pUp4r8Fs819AbMADATq0UUbLpSVV/Bh4kc1S9HxCZ9IEDgWXh
WY+zNYe56xmdnUmQoARABtDWpR4P16XI39RTeC7CUQPJUsVibnLOKWRvjbB6Pa2zLN7sIgF1EBh8
LS5N6DJ5SdZF2VkVYAILoV6K/BvNtNM0JTsojIFSaN4f4Vstzo8dsAvw7sAZd3nYdH6YaiGfZOdK
RFWJTjrNpL2vG3nLOgKHeXVlRtfam//818KV5EyQYhntEc1I+QkyQ6Yom9CzxDGqJa54vt+9G8UQ
aFT+t38/T99f7XlJMYVxiPY4gWnNuwIb+HYXAKzWFJsUVDWPdaHTlDm2KmHBqQkZVNPuf8ON5zXA
RTI4ZbBLQ2ZnyfZM64TvAI7OznNmWN5X47Hj3j3/ILRumu/a4rMuPnS4X/4dBJTLUabKBVaHCZWG
cBfnCHT9dDtVa3TvGzOBr8IFqspzYnyZfIyaRChVJcrPAvSRGjh94aSyhwL3W7wvk4O68rq8jtUw
CLM9DgqYQH8tH7hZ20ZKBRGhcwA0XXwWNdzZ6bNfrDH9bwCoEXTqeMmCZw5dkKVwYF1XzRjB9uXc
N++EAE3h7XoDKzs1//lbmvrf0IPvoFvLezXMgbXflSsx3HXyTMQ5AeoDBENmBvMSTyZrw1AiqUvO
UGWmXf0UliGFQU8hqPjtUYVLhBI96GNGlc5bWWrX5+XcNrgpkPTEUxD5q8vt1QPfGnA+2laEAyne
ibiVuJxKvIMUuZSfG9nC+2ZlS19dviAO4bKblUXg6ooSy2WbMcCosZ/E+lmEOHznJNyuJAzMOWkN
kHCzISCGgc6cL73lwMZjAmyWl+jnMfjrnUBlH/yKgjMRVNb9HXt9asxd+tXS4tpJ28qv4YClnwsY
kuevEAOVN6VC23PF7wfC9PFFDP4EMsHIbtoUPIA17Y+r3TJTUPFL14CZxJgujkklj7Nw4uIYXlIx
Hb7y7mmEftO4qvV5FWsSFB5QDUB2bZZql8TLuQsGQGt7P+6fNC6IHlrQ4AyxRM30/nheTRyMCAFE
RD1xbgtJrkUrfMOVfZAROB8anWzKOPB2Tf44kdP9dq5u6rkdlIRnLDZisCVNmMhjkkRcSyDiuxca
PLM5Fmr/3G/jmin80who9ECCYNR+1s6vGyVDjR8yjhN5aqwh/kP+ZB3FQa5Ln6n3GMeOXAw0iXd9
ygBcpsIJoC5azSKhukwVJK73q4I7N0cXSbL/fNBisSK5IERjIpCn8iUdzRz6FRHZ94lowRL8ft+v
VgtSZwr2nYA8PMh7y3cwiZsBZSOiwD8e8iDFKzJZ9xu4ejjIQMShrockLBiuAJdfLhQolaGuDQ19
t0aVxK1yHJJVP0BrOVAjS4OoJANrgZw7PVgz+L3acHPL2AuwzsQVhWrxZcuBFPrdBAKNq+aO1m74
8qA//g+EuZ9WcCnhVkAkvdxungdcZxShf3IZAKZiwvScNigrRTapJ0dRYyOxhca3//2ozlYMwHLh
bQQk0WXfJCQvGqA0fBdJGTYpELOTWJFBMTawhehTQk7rfntX2xDiqch5guCJWji0xRYPWE4Mm7Fu
oLyYyfs6ehzlL2/8149ktIHbBnscKEOUBhaLftQbX4LLZuIqgK4MUkfjNY+a67V42cK87X7t86SN
ojISq8TttBga0MdUyxh0X7lZifCMIvfKoF0XQtEjdfbUBe8GqAh9MUuRqEZtLZPYraXT0LKGw5vO
9PszJ+1JJpgyggkv5Z0c0JZKtqJ6pBlpjbw6DcVeCaBbk1v/fhqxI4CsxndBi3QxjZWYtr2ISMpV
PHiy4jwF4RJWQCaAne/3W7rSwkOOAGExiIOgQ2HfL7U6izhqiiYsUxeZ5BHqzrlffJO+DTnWBlz+
rTZACxuB2kx7SVXrt1EcRgUOjl5/UIQGfhAap0fYTTWXfILn2JYrG+i6gLD4vsVQgII9+n7ZpG6c
74ZshDsNR4OJOD4fGmLylQsWMNwZHX2wFp6DARFXv3K1XR+9GCEFgHCka0BAXuZsZD7k+nRKZtFZ
CAENHezZyJrw9402AN5H5gnAc9iJLAO5AiwUH85eqavxRWEjiPYZhBD1lWV1a7IRB6izd6WAd+fy
OaR7g5qNVZG5Hmr9DzpXiW+AVlQnrmhbFszfRwW+UzQqDmqBkS1qIaAiHvdQaVdwfNqNlsL9tIb5
JLJLgV4HK194fcVD1w0gHlSLkHRA1m8+4H5t/cZTR7/Q1M7lC6YhxgyqsGfldCr97yay+twS9XPf
OZEYPnGBTss2MMba9duAwVHG9wyJM2FmRAtUEdfs5n4m4SLzM38brl/EhyIGb5nq4ie+hHBf1bsc
pId9wSq8D/jRQrXqDOcZ5k2bMavNWC5BQLdCLnS8LrGh9pelJeVylr4N+htqFAhd88RSZDNIN0nw
t4WZi/YAI2ETf7utDjD0CFGI0AEchL2oMjY0L0xONTke8WHxxhGrlg9lUcNY7jPjczM4ht9pBz2p
DyV601GmRoLt/hFxfRoDYT3jV4ARmYGpi9MRR0ETdYLcu2nZZzRTOsXk24S3SBT+rUk5u2BoX13L
xSsvqp+LZDHeeCZDj2S+ORHwLa4BIfQUoOW13pWHV08GLI63ct/Js/OYn/nwUVJp6L3ow0vISQzh
eaELZvEgfSiOyG3TPf8UqUakwczjOMDazGey8BDUeG47ZEc0S1YM4TCGqiEMJ5iaFGb4KOqWGjW0
qOhwyBUbQM1Seta/Rd24P6DXWQncNMhrYRtqYJ1B0/pykWdy3atexfUuH0MuAPqmFXnQCUzYmErs
YDq0JcA1oaGeZAbHG/9JUQ9lNVA1srVjGtAgXkv2SfOdvRzq31+0ePQMFfDzY+D1bgfFBMHqSyjl
PcY69N8bVuiQRVP2o28Q5G/3iqME792LF9CKe5R5MCnfuM5Qc+ZpGyzGwxiYk2qI6SEjuBwMmIZI
3iZOSqwceAfsoHoVrNR5r4IeZAhBJINcDgp74EYuXt6xqIakyPrYjTxOdgaggFk1DZrRA+2zsheu
zum5KaBTEEwCNgXOw+XM1Rr80ZHRi2GNgDQdbsWWiVoTsfsL5CcYvZgONIONNtMq5ufbMoyDyHuR
qmKdQ2V34DaZT3KRFXzoxbZQKrnM8lFFLj1pSGVPSdtWLCFJqKFYOwKl3pUAD1JuCrWCZeDmjizz
RrgUeIHad8ZQhHVkR23bQUmHg7c0HZAyBz1N8sSnspB0TCTEpTqWKmOd0KKdxoyB2t7jTAIiKbSA
5ezfE52LPKudskBiABN0f8I8gko6X40qt3IMXEcA86GLMiagKDgF8PvlmLdjFReSH8zB0LGx+tpC
WqXvaWvVndlkL2RXfwEoAxzNylz/SBQuZgGQYqTekZBA/nApR+0jYuIHBTmzNGDJV2WERl2YnVEF
dmr6ZNNWu7xkHbApW3hAQxJgMDqJ8Sa0Qn06/JOnVJ2NtScorf9Nt6pZbiULMEOtoulBO4hbQPz8
7zKmFeRtPioJaF8avfX7DI4zHqQuICp4SFKdChv+3dNs2BKQVy1mwfCOKyOs3Gayu8yMEqdRaOev
4H9uDTrqxzMGD6MPZZN5I/y6h2UO5LGgbMDIB9xL7jtLkr5HctKB6c94o4KSYWUo3aZvbL19L4tu
5TU6nzeLoZ/PxpnVDc3cK94FluGQ87AndyXNruuXon3UGlt+5pNnvrXStRLLzdYgZ43jAxpPQCBd
dnZEvifTM4LtBlu+jQ8pRuq1D3298fvjGmXpBzp12TUcHqj/A+AIkB/06i8by+K0CXVfhhInU841
IH758yk5N1YCpbj9177daGzc7aWXRmbqIYAHIyg20eravjHBF5+xfJn2oj6pPRQv3JI6hk6dweA+
YvoVmzmrNxx1KqszLAA5SkpQ5joejIDKDmc6gbVzRuYbyK1IHw/y8a3JWCvu3MGgnZVvUvMgUx5q
6qZfmJtp09pvtf2g8ab0qZwEPBds4m89W99LeDXRQKMh04xhW9oHFCEOwjlgKfUh4/OYOCgoNo/K
X6jSGg42E/4CPLV2A4XxGi3tZP/6Fw5Rg6EdK0N4qjMjeuw8pzyes33RmPmLauWswedyn9q7HFHY
p1EY3fe2ZI3noWb53tuqNLUFO7AOj7lmB+z7wDuNZRfWt05lI6cOVjnjt6V5gOYZC+PNYEQtAInM
Y/IHb0674aGk3dODZgbMyCxTZwoLjMICWPTNKSlcQSm0aKEtASs3CzlEx5JtCNDqEBWngNdS+Le8
7+0NdvYZACXTVJHqjA/6yd8VGfXpSdumZkz/9FZBOwaiIJ5k0BM1oE2hf6s70SEoaaS0sI+PgZEP
1FFC1KwQMUD5+QRs5rn3jC+Z9VSjZc/27/xHam9fy92xNOSXB7EzO/rkm9jRqZsxyeGMk7ctnlUX
DlhmT796C/e3yZ080+4ptIFhwHLsegMGTKbTbp9zuJcw2Q4MprVO6ISWekwoMxtAyVgAQBf8MijW
SASplsnomOeYxeapp5LD0+zvV2+ID5uv5/5VligNtgZK+o52Hkx/S2iwodW30lN7q1CRTgB/HhiF
r7sPbwwmfSJaclWJWpXl2dG3ynQnOhKIPVLzCRQTszRiY59bHZPYawc9RKZuY+NvK8C2blNRZysd
2HQ6hhZPhXP1HNCEuinmV2Dd8ejgf7Z6ClH7nlKkHPAths8w+hvl6yjTgjINPxQjwbG3wMg+JttS
6DHDfwrmLqUWwp5XLjE3X56Zf/QWspE0pYT2RliYemIeN68s+Sb2Q747tgw9LROmssSww9pU3cLW
HwVhBxsrI37+diBwhZW/9/as2RaHL3sDOkhBv/gNAFSbSbW2drLN6Vn/8jMa/A2N8c2zntXH99wq
ntvcyLZ5QyMDG42ngzmwcUMle+twmQGrA40FZsuyw1GkNpO/3mN2BnXrDMAW3bZGXTO6SSiG9tMC
/tk5Jkh/P9S7xKxiSjeOCY0vQzdMlfmm+AiuhRE/FHQzMg9j8/c7oLGNMHv3/PWWPrzAd/sUHKJ3
IxusacNjM7TJYaug//dDpp/zanmszvXGWTVxFkNaXFgjhDaEWtI6V0CdejRy1RQ99o/v8LWpv4ye
oc5r736bVw8j3BTgCSAnICJ5pC5FwhMwT0SPAPk2svq5bV8QBfiFoQRm5/2939LPU2fRO2AMweQC
+xSEmuUbLAs6sUgCv3e1wQjD11DCKoXbsNpbebcJFLsFUUIyQoSDMo2Eh3Ckk8wCSErwLElNL8Is
A7YHiZAoMKJpWxWnurT54mnlM+dQbPmZs7UBUkFQskGAfHm3dTGK5VWc48UGJqhUmxLE/MA+SwuJ
dvz7oFkKp8NRAQLxsE/Jj17yT8ptRvU9CgBrLLY5+GJS1nVUAV0u8A2NX1sl8wfc+8DFO0eJsk5C
WqF3pSfuodwmNfZQDfldxMvem6I4x+mgZwwKdh2GrzH4tbf0NdhYA6MBzEv8g5oM5NsuR0gJkzjN
axE+WnbzBZpccBRVp84t/CrNYJMchmfZnsyR9mto2Fs7BEUTMGogdIJ/l4UtKVagXqXi1QmXKOxk
reW6CeTEeHpQUpng3dDmemPg4TFKeJSWYUmbpBLAeh21VjG9Vmz+AoEhfN5fM9J18IURQeQF0RwZ
hpbiYkr4KeZyoY8HNxEhC86EFjnGbSLRoUUBOQBuCMaPkGqKjZmGEGnnaPqEVnspneAAWyRvcOlI
cCnJ5UeCik9GxfFVn3Kzrg659BewNAZ2cih+gK4SgzoxoGDIIDA71k6EB7WyErbeOBHQFyTwUGVA
1LzsSy5HvNpL0eAWCYuU7+4pywMqvcdP0vP9Ubs9mf9taXn2lKrgV6KIliJHJwwp8cD/GIdtLDIe
s/cnDOxoYkW/cuJJt/YPEEhzjR2qH1eCNRpK2jHCxgG1GhpDP4UqozmaFSSfn8LttB902jlweyZM
fhMDJwlsr0A8J9MEFcFhg6dEzUSo7gPtO/QHvoW2AyZ5AjDc0Xyb2+KR2SnHRDPaYqOvQeOu0wRY
9DOxSABfEF5vi8C74eIiHTvSu6TzEqS0cRQNYZMwbsKL5v703FrTv5tanIP96MHEr0XmirelN8CI
StVQEQNxKaSxrYmstHadKMOhgprPbNUK+ivYJJeHSlX2tcRJ6FkC2cmpYQIJjASaHYHdToB3G0WW
mMnXkB6gEMja1mjMfnqLgA/t48co20rkoENqw0totg1rR/Z9CoQ1qE0evIr+tLqb5DtPQX7yswne
6uKgB19TvJGyzRhbQfxIfDgk97Ty5H1PHvj6GA0bL1nBGV5rt819RLUJsI65KHJlDJTIVclryFCN
z1JAG85RtlwIZwEGeoTCv+WPsGYL/2lemr/lCO4InsiW7k6Qrz9Cpz9j1ZpG83US7+eDoD4O2yVk
hJd3XaUoqQ4xeex1g5NNT+XxCu/oIDqCigj3aQg2WUmLLcwBoIlYIgaHQU7Iqq0fWepavejWaw6j
Az1wiGgjXbHMKCpTy6ukxMcMlaG9D+2uegSoqqxYYypufpIt+GAQsVtZeLebncu2SL/BP+fnuPiV
JYAuq9TVMdZ5HG9q/6Q2T9FX6ku2lJoZiHT8Xg5Q5GRELpy1qsyto3a2E/lP04scqlZkYUVGrIde
P3It6rh0GA1d3o2FIayRRa+xPfNcA6WBOA+eRzh2LzdY3AIKOc0JW1zcUsSGmDUPZLSbdDuOezV/
Bnzv/gFy65wFsB5uIAgsodEnXTY4BnzsdXM+tpG/oNPwXPzJJtY96025ErLdOhShrIQVA8QUvLcX
w9gLTS2RMR7dhu8kM+a9yuhCyIh2Ra+v9EmYQ/Bl8KUQXPNQtUaUuBR6lJUR7NciHdw235HpT+Lh
WjBGeLmbmmfE/KMCgeXYmWEwBk/s+wN6q23UdlFTRXEJVc5llFEJUos5xG4NztIs54ib8n4L8/Wx
7B2q/LhaAC7AaC6uFz+PCxINcJTIenAi257JeHX7ygbKFysDeSOFhAIZPHoVCAWIwBAuJk3o60ry
QFN0FVvmqbcFARTg0afJwF7Tqf4BE1oo1LNin+l4ktDm3f/MAIWpKSkP3Uu0Rha8EYxcfs9icLlm
avhkQjCSx7rc4e1V6o7QyjA84Qs8WmtBRV22EsrS1cdOO87cdnBq+1YMqUfgkEd7kkLR//583Ni0
ICegTge6jT47ay72kDzyQGp31eii7Dlss0ICZCguCWqD4KtUEWjXnpYGVsenlU2Kgmy8Pl6TqLxx
S1x+xLwuf52QUFYNO7/UBjw4It1JMgah9Y6wzmplcKIs7x91ZOBaJax4SQ14HMSWrKG0x+Q1pXHh
Oia5/JL5JPj1JS0AOCgVqAjdSoPbk4Hlkq3mGxIzxeCH7SFCCXU8qr4TNruEiTbPxg9VWrsxro/t
y69YLF14PfRlLOgYD5EiyBeFgvadGTq1ykZkS9KYkulR0F9b/SvqLCU8wwUa8POyOaVyu0Ld+9n0
l1sWHwMULl7WiMfwILscEq4f4xaEfQwJEoQq0p76Rn1Ssz+NDnlXKP5acmJ1nc1ZaQw2PGRuLEmj
lfgsCVsuolL6ijAjqC1UXflppxZISzaHJnaKivkrx/SNYQP0Cy8KgJmhufyDvP01ebEgjXI1DqPb
iqeMq2miH0kl0LZBcQjuyMUKk+jGWrlobjFLZe3jKRihOQkDw2kqJdmpnUupQo705aunt6wIX+7v
1+sTGvod/+3iMogFyDLVk7gf3cCvAPYIjGoMNv+/JhaPbwJt71FM0ETahiyrPlA8+R8awPsCASGw
iJiuywWlq3ntt/M0aTFysXgj1fnKBrq+rzFKv1pYLNlE0loJSMDRDcU/nBgbeOvSEOnQ+/24Dj8u
W1mcFTXXFr46D5QMl1KtxavaQ8iT6UxPPuV6ZRuudWnxWPI4ccijUBhdfoL1kvTZdzLYst7K9Xxz
ef0auMWSrhM5U8qEH10EQ3iP+kjPKuLH/WG72cYMkZ4xeDhVFtNPwrRFRQs98fAi1qSvoF2rDN8c
q18tLKYfZdhSjlT0Qq/e5PI1y8xVD/GbRw0+fybCwOxkGRHCOFSGHXo4uaI4fopRaLT6wPyh/mpL
vjGFGG94rx9XZudmvwCpgXoPNACgOHy5cUgJgTewRSa3Kg9efKyaR4Fbk2Bca2OxAtq8EcK8TiY3
0j7ytqO6uOVW+XdrjSxCIaInXsLr0eQmQMxKktMVglmCEH1/od2co1klClgDPIKWc6RNHDe0fDW5
XXEi/lOflXu+ePZkMHo63AreGlXp5sJGPRYJn9mhaSkH0ZDeD9IxQ3vid86dK+Le78/az59H9df1
5oc94Youx9Skf2LtWeFWiCG3fj5MEvCignYgry+zrlUkgnHfKJOrKvmbFFRvev6vpXDBtwS9BhwQ
AAYAgl9Em33cTVMJLUwXmVOqj04rv+SjcX+YbgXakDTAkxCWa0AQLcMAXo1SMW9xwPQRuNes1yFq
DktcHfk/0pPSA9WmDj2WSlMr7JRR16EQIqioow4d8SiUARKrTPJpjTJxfV2A0IpSPYragM8iwXw5
fZAQa5JWzODD1LLE+6eh1fiARFcgrVAvb+Qb5obQc9R3wKJdvuLGQg+lgs8RBqUGD3YehKnlTTLs
E/1JKg1yKImdNYCHUdSwVob+emOjaTBtJBAi4cq1hOT2UdJzMY5CN0pA84STXgctP9kWO4eglChs
Q0NSdl7z9sxNj1Dt7bWV0OKaXAW66e8PWAzylMJLAvKGg0tCR+OB0opZa4uf1UsL0AlAgyUd7K34
NewmUw7eoLe2MgDzAr4Mli/aX6aY8KJNYGGMl0xltKoxQsXwDLRa5Zkd0lwv+qEOaLvJ106e65MO
raoAgyLzAuWx5dJKBjwNezEZXbiBJbJZ5qaMh0PkRMUuXXOiu7WMVcAMgcuYkadkPkV+nUKYeC73
ejK6pWSHjc155ujwr3qzksq8kQcB1WFGq8FHGWqfSwC9GsV+BaIa73qnEe+fdK7Ien9TA5nBIH/v
PepPBt4XQOLp25GshPY3OqlA3lpBFmtm6yzTFFzLtUAfovFktHSa9EfFe+d36r/WcIITEgh4UD5H
GARy+GIsUShIqzJRebfC61Ywx3M4nBrx3Z8xYra+xnC8RvDPzYGHgwFFTQ1TeDl1ZcGLVQ+1Ubdl
PVysNsVjkbKiBHJWN4J0N0xmhww1zPQMbFGxwLRKkZmvldhuLFaI00KvYOacYmoXW1RtBH4csFzd
qt32dihaDcRqbS3ea+oKJv3GTaBCVBFlVkD3fwhklx3OubTOU28SXbkx+eoljmx1oAHHKoBWAX+E
H6YhGsXg3j8ErnNcUAPD9Q9I4lzhWsYBPslGENErydUFCMubOWAhPf9UrgFkb6RuAPlFIhtiuOAG
odR02Tu4dOi+1028O3r1ZCY4+v7x46YIaFTwOu2nUNznmj5uQh3uRnABEY91PVYrt831iY+PQEQK
ejaUFBBmXX5ElcC2hONE3oUpYpTMlWlTy1/vD+i8DS4PVQ0XGQ447EeIaSwFJ1SI4PB5XYruELsQ
p6NhS1YurpstABUL3ADqAldc4zgXQzlrCxGe8GBR4paU6zVQ7I2BQuUWnCNkAefKzCLm9TXRJ20l
Sq5EAEPoNh3gVasvnxsrHvHFjIudq49zDftyOiKZb6aRT4krVU6kb9peYfw+rll0BnJG2bcja1Uq
rkXa18clRNDwIoQf1Bxq84uDRWjJwCeQm3DHzsgCI0x2w444obyS/JiHaLEOLppZrLWoIanfwrcP
5dx2MvUWcAkoMr83w4w1W9nEN9Je4IFChx5eNYAhkGWWgqtB1sl7T3clQ6KZne3TwZjsifnP3EPj
dK+yXT9H0C2WqSof4ECpZBYoXn7LWmc6F38SWjVw1HN92fa+72+H6wMUKt8Q/URsN6vTksUc883g
p3kQeO5UAlG7b9TUyQkgsNAKaJPEUhXjfnvXmwPtIX+Oig7IMNiEl2sqBSI0nirdcwmw0pGCJ/XK
GXI9r5CSwAkG2A7heZCHLhsgHsSuu5onbkwBT8xQ+WCySqGvHSsPyv9xdl27rSPL9osIMIdXRkmU
ZFuWHPYLYXvbzDn319/VPjg4UksQse9gEmYAFTtVV1etWmupbe56r8IYZergwRWioyB3aayZJfD9
AHRyTKMnMd8OvT1zlsKZC3v1usseR+LcDp3Vszgp78pSHAJFPnaQA6oe9J8hP4FSzpwKpz3Ofq9v
FklQri+eS5PMzWro81C0iH6P8c9bm72U3KbXF67UG3sBgQNuNrSxAqD763/ORhXydQVtI0k5yiq4
YBXQ5Yyr+7vtxu5Gkz56y+nzBc19jJ/kwU/fQUVOOaJrQK/3ebAhH1HmGfYSufONCNPAzQVviYsL
gDiWRBSPPUUM0Bd3nIHK+8grVzwOKz6ywvxDBgZPNcvEfJ5rT4q9+0O8gW+6tMzsDT0ZQzWLFOVY
fYHFsTnK4lrF3dlDM6AA6PNdfzcMiw98UKAbADA+jwvPlF8cwKUnhXoxynAGem7xEv2FG50tY1tq
+mSMLXfUIUA+AX6pHfXPhvOa+FEpzUCoNqP0XhLNRHkqL920f4LMSGxMZsxXZiUCy75TksZMME3Z
ppVXabIFKiUvHgbdGqY1BG7Q8XFsuH1EHGi3Z9/gP1uYQ3pO7wxBZrzSXJVzV6kNdwSs+Ufq1iJU
/fJ1b+yQ16meuDVyo0N/XDBKf/SeUcZ5ZFGuRZkBo0UPh/+cZrwdPqrSAfX0sm7MijuIxVKTwY0D
cb5WbM6khiQSdB0q7qiIVt26gW4BIW7034OPZjZH+q6bdf8VmF+aYhLZTO0aMkoLw6Y3ysWwsU8Q
Y6ImjaYeJO0ZB63w5aSqgRgc6xcjNnVQPgyfvNV91rndGM8c35vLzPlXU033JhpZECtB3hTh5aX/
nMH1zgU9tmibrZTudeLB1+iPz6FgApM2brn1/TFeXQt4FKHYjpeJiooEyLUvzeU8WJQNlQvwVECN
7aUqfE7Hbb43lrbQjbk0kBxEaIG/gXKCZhDOjl6p1xATKlLuWEOVd58YGzVwRGvSoef91VngAqvG
f35K07HRpx9a3XFDsKggQSjTfqgV7piFTl+9lKrPhw9VZ0aG2xuenlnqtI/fkcAeB69daqe9ujGo
cfwFRBnomwC9uhxvkYAlBGKK3LEUHgYBRJJlseAKrsvH+HkwOaIBBs2CyF8yW0WognCa+z46ifoe
15+VJ2spfaq4N1WGpELhclbuQMLbCsKXQnrXfYlYGOxcbRTRVxIH3JkLDv46eKQDVrB1EYoj5P8t
M58tMiTrmzIOtOhEuKeoW0/1kzyepum1xaWClt3SEusXEV2rUvs2iMAaQ3eMmOQlGT80zRqAAwTh
J/TlzCr75kYrhn4pKd1R3aHUPIx4vi7mra5CB/rBVMEUjzkIHbDEXqFWBWiOG8ITtN4CW3CzN1mz
NBOkzqSHeLSlSxAn8erQmuFyIEcS/tw/fr/JeMbFQGQLHWQU+oICJxPUat0IGqpaiU6ggzWrR6iI
dXaERtr1+AEGufGDdGhsaV9ItRPq966qTED3EHp/liVa60wwIdiKm8tm4eqdBZw3GmBkp+Q+yKE+
5YYFyDSvHhAkxw4oEnjFQfMxIKCCF2wN3TJAlLJWXytikX287gMQT0BM2S43keoGmRv/DXC3Hbsd
uivwuM5NiUOW2I4+xtBOgr/3J+IagQACN8y/CAgyqK7RVnd5XnIxkrVwlrGZyQ55rxgA1cceuDml
CVc1kCm7GPDFzCyfdfQvcCsleEbT63DoVKtfggNdQ2jotwCmA/iegSCJBYPOqAUXZE7iU4dnRbWe
BTv7wFTW30rizulkVumxCS1RALZvQ70yGqsTqjluVmHsiJnLgVTGKlJHGF7HpWrFjVOPTkf8gU0L
l41YkZmoKqkBos/jU7Tm3kB7Hzy2yYr/gbR5uA+QbcWLCPBb7ot85+mfhN8BKss9oTNk4fFyHcxh
kiigFHV5SmzMcsKU06Q23djEp2x+NJ6xT5VtfkIY2c9PHO1bJy4adRDcEZvXvfpZGxbc+3XbAz4A
Gqe0l4CnRLbMRMTQmGmEiEtOUMKdBqslVqlZ5XcbvJYON/tjXYDVZzCbfo/Lk2sOU+nWoTPqZvkZ
PqTKLuBw47ktxAsOXWMpj/c39NXjjvk6xv83U9QSiX4dyi9oGUiAaSrh69BCUB4CwEE7+7696xIA
OlugRyihy0VFSoIV7qsb0s/g085PibitIlv94AOnT+ya98tdELg4y/GRb1aCZEanMrFIDQWDhYCJ
junSmVGZe7xpoR2MjPzV1lSrbgqStDgV/I8BN4/n5cIgaaB5bQF5Y3qdg5WEmVUhiJNUDZviNOjr
/mnyJbfzjQ1C8rBZlbbsc/3CLqN3KGsQrBuo2QHIi7Zrxj+DYqXjJCkqT0HzA5js1L0M5b/2BYAW
D7qcv6TPKK0bzJgCIw/FbujKE64caIaLxCySo9w6wgu3BN24zpMxtpiQoRrqJFNIW560rxFMBmhX
86NomyYvXPegvrW9BcHMrHTur9rvm4SdRJRokPUGb4cAvohLl5X0tVQYsVadIjTdEdwzEEwr1gPn
VoMVSduhtfPU4R+lnxqcRwjjuxSkHSvuKTS2nPInFhJAwcwaNJulqYKYPAGBgJUVK00DZcZL364J
ZGfa9RCjgXIz4wKDWtiMcCKxyv45WNK2ut4RSJbC9dJNiKiLlcWroOgTxeNYn6LYVpQ/ZbGTl3Q+
rn0HTKBnDHlfQDivxN6yog24wCD1KWw7c5qeG3Q6xgceijrzunhSD/eX57o+AvYOnFuVMthQFj9m
U6AdQpp5vq1PUoA+HxMc78M6aryo36NL1W4OwkFxKtNIU4Qlf9Xa4xYOwK3hGjQAwxlAdY09AFU7
BJIwdvVJIXYVmOOke+kk2ZkBVemPuLOUdqnVS7l+ZWHIKNTi7QOKDeTwL3dkZkhdUPdzfRpsaXJL
vO4LcAUKoqP/1C89EqvoxHUKzgp4OyscIXZ70ArIFjlkIlSPfbAcUeqnjzoxO0cEtDxBN2dqNTrU
26wms0hotY/Td1FZE7jm+nVVfaJTqSc7AP+bfKV+iq01cCuUoCqEc4/lQi7puhMHsTdwrXhIooiH
nDgd/lkcLkxirJNBQQurZPLoYsma1yS3wtpt0tmSRhAyeDzYUSI3fZ+VwyTb8vgsfWvIeyj2mFiF
YbYEcEbHyFcJFERa3ZSbNUq5RLR5RO+ilWgrELpHmt8Ldmm4+I9Kt3Sb/CKVL93G5SgY3yvUWQVK
TbU5gWAgNmyNPEvaDlTVBtm2P+QTWWg8wgOv+C4zM3wn+jpJXEHzgtnS9FWbQPt8I/LebM+qnXSr
sfAM8pjxW5kDGZ/bBFZ0UKSH8lH7Ex8kULxIr+EYIVAwk9kJH+SvLnC0cptBdeB14vzGA7W4ajxp
iIO/68SD0jkXv6SG16YPqeASbhWkrqhYzb7EM6Xaz0kFRq7aAhsU8ZD1jPAr0YZDB6ZqQb662bY1
anOuMFjz+Bh9gqqoNkS8RPHn44gcY7TE0nmdmcWmQM8AvaCpiBCbzZibUkpbTmtOPBrBi/YHqkWm
+lwcFA/fiGadhcfgjQDxwh7bhSYVvJpjHzYn8Sl9Cf1BOZB3eTfqVtuCcfGdzGv49dKGWmip4H0h
Pt93a781H3b7qBQGhcovxUIxqQ0lE4sxzzFew68/1KfWmvzCbogrqogJffAuoYETzApr9Mr2P/xr
hSYhu8ZDfd/95RPL+NJWeZ6bCugHysGBVlxgAltr1BYatQxIYmDO0gfQPQneSLaB1dng0NyHotl/
Jk8DNgQ6y4Mllubr2iddQ1C+QGoNmBpQ9jIHe5wzI9fi9gQZomjCpfijloalF9mqF7c8X1sgWtk3
2j/HsrCKuwGRPvTYEfFfWtX5IVdiJWhOguygEax/mSZ08f+J/HB4VpewmNf5aTpGnbI+6ghlr9Qj
allEkpNL2lOEN1f7HXWiq3a7pnxFqlWuViT5UgbQMwKGEW7QJVhkS80aV5lH5gNozuzMe0IONBr5
Mm1PcrrOBMpDAeqHFLrP/iJrGH7paoueDZXZoiiWSHMuY6h8uhZAfJ2A2XtauN5vPBhxw+FZjVAC
tZ+rc6AWKh+oXfi7Z5L2vVaOmbJSHvIUFVHtpM5+3Xtc5WqzCQAGXt81WMUip5veJxTzZo+PFyC9
N14q9IM0RIP4HKTnmNup1sNsHlTMrwaH10f7yYWUgoA7Bu0PGXRaKosDdZQOAEqDzuvHDP3p2aZQ
rPv+4dYqIyhFKRHUqYg7mKC0Dzq1qpUOqyyjIl27QfRCyq+g3SDh8c8STthRqLlpwCohpSuzD6O6
SlNI6kbdKQGl9xfcPocUCh7JSHAhtXJ/XDdifBhDVhBVKqgFIy94uX0jrR2mktTdSRp9XXjTf7hB
BN7cFZAlDz1JAa9p6NRtuhHThcfSrUjywjRzcgS1yqsYrKan5kv4TCXJkmZbBiNVp5uQ4bZas5ft
8llVvGnfykDZxykky3x9KUS/6ULOp4A5V4MMRSReaLtTAIaW0U7FXc0hbZMgxfbUQcG9t0BrzwuW
Nqy0ozEs7KybN60BGt5fsnG4TGYFDIkEJdf13amHGmxe+ZXsyLUVTLuqU5zGSKxWMGeQvQTqcWHt
r/OZSLqeWWYWYC7QstKiknhKWpBgUb0yLbdy8JXySP1+p61Nuo+i/srn57b3RWMdzq9Ayk3vC59B
zbB+DS9NQUYeQALog7mmojTupbqEXxvSP/NuAHmBO+n0YTGPm8IhH1zpp/Jai6z4TXjQoahXLUXA
9Eq6+gIU7vGmAPoLB+/yEIhqGktim7cn4Q2owMcR7+lOBEsW7/CxnziF7AWth0JfO7mzH5iNF2Rg
pkm+OwRom6YxeTt+47xpB6k5ZbK02EPNZ/jnNlW4BYou+O9HUhd1dtFUQS0aiYJpgjzyjA5ltAbl
fl0hGR5ai+wSN7cGeEQpJTy2CMsS0mtFGimAd5wgDmaViDujYF8kdqItxF23/CqgdoA7g8Ocqhde
DiorskGr+qE96RvhYQwz0O05hZX0D9kSsI966Ks1PrPEhCUCGSsji2CpK4D3GQtOccO2fl3Yy3Sv
3rPC7OVQSoRBBk7jhFfpiftUf5J6VYyuKG3VwuTLdbRrA/u+zRspBmCIwWuJ/jIFotWM/+jHOJS1
QQHQpoucBAc0rd4V6d/XCUtEWYRBBk0FTi/XyWiUfMwTrj1l42usgW9oeALJKDj8JMTn4zD9f8Z0
Zo5ZrDGOsppwQXuqi+8eUoKl/lml8YLnvTlxwJPi7sNTB71wl2NCDJSQTsWYesNKgZoFGUCW/jOY
H0cWmlNwazwwlrjPL41UwtRzc5L0pzAA059iTh0wUkt8FLeuUuQbDaSAKEz2qvaspcToC7noT5pw
iFWrzHxu3EAyxUYzeyiDOAtNKlzr5qDjlcYNeRM91YrdF3VeSM7cOGRABKMrApKzgDuyaeVAqvUh
5cv+NCFdTIRdh27d+7v9xmVBeQloJQ6tUUCtXs7nTOS2yknfnySQhuGS7Co/6FdZ+ygH7n1LrGtC
RgQUH8isASCI9wXL0TtkfQDlXrE/gj1OHPNNNfK7KDFAY989JRCkSpewNuzk/ccgIF60UALZLWar
qDEvJl2j90dOxEt70I6D3C6cq5smKFiAth6g0M1ueZ5kRWrEA+g9kB0VI8AU/vFQ/Q4CxFKUlogm
qplgSjUirsjjBuRZRHU547GWUhOs2wvj+M0ynvtZagZkBhCbRtIKPCWMGYHoLcG9MhyRBolXqmzr
tQkOPs5JBT/iV/xWLNf9Z+m3zmLEzLoNmIb6BU0VoH2GKrxd7sCezxK9McAypCIzEjvzruStMtn3
h1R+Vtqj3K8HcaeKjwooNfcNGM/ub0v2APyaR/ETvAdwWUCvMuaNKqqTsp6OcRxZNXoZev2EXFEr
o/F5ITKTJPwWM8sA6KFZS6fQcLARXNrS0Us1hmEPW6itNgEU0J7kAZI0pgHdaFqgQm5KG3Ib/PKI
Hb1cBttV9zdoHVVqzLl5jdpNWr2MIHwDZkzyU8ErC1CImVVnqcIGuIJnoduoJVoBRcDY5AVndBVZ
/2eq/vf5zEopTTByjYap6rS1OCOiNJGPCw+p8ZOlpiGh9dnKFnoibm1MTBlQAuAaBVKa9RpxJAdp
FA3TMdXtrl2BuKz3K3/YiLJTvZbC85xZvbEe0r3y3qMKe39v3LYOKC7iWNwEwApcLljSTJ3Gkw68
GM1Bhv5A0/rRHICJXTMDlJclwRSrVUF5Y6s1lzigTyvHF0FfUnW8djNQDcV7HRkZkCkDrXD5GWgz
NBA3Tjyo11POqkQQiWfpXCw4ATZGRSUXVUMgAJC1xoXApgzrUuTmSdHRfwJtBynbzbM78o9C4tyf
1Kt74NcM1U+HJBV9Il8OZtAGHkATgz8q23DaxaNTxe+DIJnKL/CALFi7SoT+jgrtWYBoQ30DlepL
c3OvToh9YE6ojrWw0upVi9ZcKbfQPx+D26Aj1SqSidXm1S7p+4+4bj+AKreS2Vvsnrg5w6gPg5KI
1jPZpKhEUqiY0W+ZwBAQTplHkh2oulNpcdR0Ei88DSYZdWC0u4NGAe6VmWSi1DJSwLFwVFpHnp+K
o1xYOnfIDyLNfkeImJrZDvsHyi+NcpedpvlCOuLWMlNtesS3eIbIvwCCs+eVqgeVBgFr4ZiNP8Tw
uuxJ7GGSzxw5g9LLknDbranFtIL3ES1NOCrMgHOpFY0QOgnHbNr37Uvj1wDygIj5/t69anOkuwnH
g/aIge4K/3q5m4oRdf4pbYWj1jrtKQeKNVMbS0JKIQGnlAiVeBFX9dNA3nOt2BiPC+ZvLauGciH8
IFDKuLUuzYMkLUQ/TCMcpQi0pUBONKsmylBAejKGP9OYm3jOTpAO7BQIZKW2BEbBnHYI3P8MGgyw
m4tC2UUcKEjKsQUuDdC6NJIn4Siqbgle1xGp6Y/qRUzdYTzFuL/um/vNq7P2gHLBuUFnExKGTHDS
9IreVqkgHNVynworqvcOOrtg2JPI7kaAa4iykqBBHLhGYLfVKXlBIGqqqTepRzR4q+FWVaypiM2E
OKBPR99E3nyi2Jaty2lHIGc9505VLkzSlc9Gvh7vfQPHD6l0OKDLpapHrZGqmsjwO0NlUSihhW6x
aumGoivOzA1EeNH5jQZwtCmxOJymBT8D0TVyrNraVObXpHueE6+WFe91ymKLpyyRxdIGuKqEYOsh
xwkPBmU9/FNnViSTu2oQ64E/JspP+AGSr0H3NOJm09/5bxe0lhYtTedVYhXxNbYbhbbg/kMrKBNq
p/mQaRLBjq4IioKZ5BrkpY3gx5C6DgurGppnPJtbGRz5p0hceLvcGPCldWbAVVf3Uz0IoA0cbILE
TY1G4qCMzUpeV51sqdqqSUUfsJ77W/8qW/87avBvAgmNrhuebdYcs7nXZ71EyDW72bDhtNYkJVkJ
qG/K6T6afxrDTUJA0CZfUVpUMbUD3q1eB6mA4W/XL5zE24sAxCatf1GwKRPAymEoaqnRgJbnC+Sx
pHmqyark/gw/6oCC7zNIPPvVtOT0rm8SzP2ZUXrSzm6SWAaEQJARdnJgudCF1gFt1zBtaw09Lslq
nt+4DmCdtV6On6U9Jw+jAAwpGAhJ8THLu644LawJm938XZOz72FONl8PY4zdP9FWqLnwtVQwjdJR
CxROnkLhcTbFpLQXY8ArXOR/zNIuLLwcAFJn5p5kY1kLwzgd+Q00iDT5oLWTF4poCav+JPq7pLm1
mu8TCENwzwZy+1O5q9p1StbSsAP7WF4/TsJodtFRmj1VftDjesHjXV9OdJ3+94HMOg0RkC4tj9dN
MkpvlcFFXtxHPleIZOE0XhXV2KlgVkCDIAoH7PV0DNFfGzxr0G4QxA5V47RyOfWoIfE/2xJCSkxB
vmlqSwx2XHtIhKcmexagARi+L+wJ8coNK5SviqYNcVEhpXy5R5WYVLoUCtPRgNrH5BR5hbY8OZU/
jFknbqHU3x2yMA+NUgcOL0w+B6oYE/2eH2Om5wvvtOubh34LTbtjm+DxwnjKxOCmImlBqJelBVZb
KWRQuKrZgi+4dSrPrTAeEfnsLJYyjFh5S0ZvgJ6sYPISHu0f3Pi2MLu3dtaZLbZmqSaNlHPgCTmm
3JbL3/X8mwR/1D9isY0lK0ThMkpXyb6cnsV5D1Z6ZWGoNwIQzChaUATEs+gpYKPpAf9TbRVxOur8
e6Y/dHxtlsXglMkKXSlj4msqWKGF+KFPO7sp39XuY4b8EynWPAIPHeWW6Bsc0mruypPfVajwkgMp
vLRV9joXrFp9tCruse1qCIYIm1EeITNxfwavkhy4PBGxIecAYCxYyplHUDUbSqqIHEhIAdaQ7aqs
E0cH4BtI4apLAJWYIW1E5mZh4sSbx+LMLv3/Z657qsNOlVN1OrZQPggGO0buXqkkSw4etcxKZXD6
c69C5YXDDq/4MYTeM+Dy0AIeFTtS3/K0BEUxehFwfAt/ibDrOp9BZwWtaMgrIP10Je2W6TiAZADv
XiNDhSL+m1V7JbMzJHWTNWRKtZEzm00Awt37iyHeukAodSjSemjOxidczkrGyaOShFgNJRrcRAUg
R9V9NZjNSocIAAjYwzADYSRInP0Gzb7CrqqOSWsLoJ0gqFvnRPK10C3Ux7lEFnUxpLzxecjUymDP
pQlb5PMvP29QxwLIW+RNm2mPKoVZxQcxsiaUjNMBchTzMQQz4LxV1ven5cYeheIhypUAoMBpsena
TKuLTG+54Uj4l1YoPaJ6bVm7U5E70riwBNQ5XUbN6CwAKQVSjmgqRU/p5RANI9fHUIYkgTyBEjsy
h/EF6WdV3A66DzihfLg/tFvhI14vFK+K8gXiZebuHmSugCCtNBxBa1g+T1MoOhXsutglYN1A5kjC
8J9iLOazGI7aJiuKpQD6hr/WwbgJ2lp8BLRqmSFXcpaJTWwMx4MOSv++l02+9Erub0agUbUkpfOr
DMtOsAp6CKgw0HYSFlWaoX6CvLUK+mF1LvZEVrhDpnWgTqnTENVCKIVuph47XqpoHqKDZFmBDo5i
Nnonnom45Yhef3OqNFtz0OfIegI02GuJbvWIxP0+1k+pGEm2JgIMSrRUXQ1BBXUAUCPaqBp1jtTo
H1CdqDyujwSXG7MYaZBONnukgF2Zn5XabHsJ/kaRavLvzhYks+gEAOEUGotk5nhPEV+HcZ6OxyEr
XhWxe5K5T218Gup9K50WNtYNB6vjVUwJuJHsudpYmd4BlBaV41EOHENeJ2WwNpCFLCJ0zI4/Q1ba
bZ6/zu1o5RpnziQzFz7gOu+CxCRa9BGS4RihIeTyJFVDHxINQtbHWnYDYId7aPiKuB8rtJKNxG/I
uog3OQcshPzF989lj2apWgUj9FuRhAsvhVtbHHrdyDUpoBMErOjyW5SCKIOsVIAFBn/q/ms2HqAt
0KimVu7LYmHgtzwIyux4l8no90Ax8tLWrKGAGxX9eBS75JOAyCvVVFMg8YP6NXAVZFitXlyCbt1c
7DObzFyDmkis0N8PouuA+4L8VhJ4ZYUrNNyUWetxBGDbfnJjiDEEBbFFaH0vLPaNOAwDxhRjX4PN
4DfXenadk6rr+kzooDcJocZkXfdbJdul/QO/EzonBm8thKOayhcSuFBiFzuy1EJxc4XPPoA5Wk2f
1/JMdxuaexwly81JKdzgEfxqXh+ne62QF0LPpRHTDzobMa5wNUlULHMyC/tJaNd1bmyVXl3q57p1
557PLBNNc8BPlEaCmZ25diWkoNmucfGq6xjIqUJD0+BMTH2I3EQxc8W7v6y3JxX0Crh9kapi2XS4
oNG5ocUYtfy95ldd+lxoJjcfJIDUFwLCWyEX2PiQyJCoNbxQLuczjkKg4/lmPI7F9xjv1EizAqq7
jR6UbdaaZeD+lN3P/fHdylpQCkDIfmB8tJ/80uhQdgXfDTg3YKKZ9dGRXEX2MohH9RYHWQxlpffd
GoS90fd9w7857qtb8Mwwc+1XtaFnpTLivJC1EB3iYDoRPjVpJ2kD1xSpFfRBEpOPQZsR+hn6Tkeg
1PSVgXhrhHYliat1Ih+j+rHmn0WokU6iB+zcFCDPIkLdW17pw8v9b77pz88+mQkT2nrspr7EXKkD
8qM6uqLCcdVxS2XtW1ODqgTtNkVTOlWYv1yTaBrLnkgtkgXGTnEjB9wGUgvGtZdA8dC4mEEmI8QB
yJ+yz/ZkNEcOhKpA9pmlETyK3A5vPbXcoXdm0+zV/nEi3iitJrwE78/GjaOBvnwUMeDgwcnGUrKh
NS0SKo7OhpeTzRQ8KdK6jqFqIz/UyhJ5/G1jAC4CFoQLjGd8TRCTKeVyBecQLcjFKpSgfQZpt/SL
h4ZHMSyRWSyY+41Zz1xbMilKRWoeCdWstWpedebiI9yEnoLW5gyykvdn8lYmk1Ic/Hd0bKAgV1KX
FoOMCzN5DiD9JWqtB5nUdQEwQyN3dts9QIhP69Y6Nlsw8YDXo8ypNQ9N0GzEuNtBQXVhdW+F5fgm
qOuivgzQA1vIUIpBhLY3vknly0dDCypkVDOI4w6dqFk6OMhRmFQgBBpqGwAFwRysANW5ELTcePbg
BYId9guC4Nl2Z6BleyOSsOpV/RSJB94aA8hPhpDUExceWLf84IUp5vZM6qk0GknFBqu1h7pYdW81
ZSKK2y3PbeKvRrEToK/Ra7FUWaZOg/GD9JWFtDG9MOH9Lw+7lAZB0wgQ6QALhW5yxiibxpQskUQy
Gxq8VCgq6xBfQFFKRyjMWAE/ldYZ0ShutYcCJygyEZGMb2Vloxn8/mZmnOSVJcZ5TQJBHVMaRNBg
PUBAZj1kdrAIQrsyoqAZkDZ90CY5lJGYq3ImYcOnIlrYRfEpnzdDQ4EOvLJQpr1hhRrAowjy6UgY
Mk4Hu09P+UiJtsKbOn2A8F+uwep/+Mf5wnseGAp0GEqIH8H+c7n+5SSrCehkoq2kQdXAiy1B87Ml
kARzkMANCuILdCYLtA6GuhQzEh2CyTX2c7ytbFncFaJTcyt9/m6FhdwBs5lhR4acDt52kGWhpVjG
zhjNeVaFdbQ15m3P28ISswgTctLfB28KVT7Q8TdAHC8nS8qgwiBpUbxNOmdW0W+HiGzB8d0ygTYF
9DJB3M0AUuDShFAHaO+M23gLZBGoE2d3qUZyY47AOYxuN1ojp6jnSwOGEFcR6lDxthg89GVO/77W
QM3ioQehPirpwp6NLDPSvpm7eIsK8JR+HAvdrtvj9I/0iXQp4E1E3P0AquBVyQyjk/WM6FyVbAEL
k8Mdr38sshffWAqKWMBK4BJQ8YxnZmpKDCmTymTbolrLvdToW9UX6gHXBwNxvUy7ftB5iECG8VZl
MpRFC7KS7aSvi2EzTpsMDF/7pHPvn/KbQ0HSUAJYFT6FnS1VHPpsavJkq5kp8jhG36P5YSG3smSD
GUvHy4mqtrAhBRt9/BAAXKn+/XxLEoToqGCpQOErlytSpnE6aQjLARpwY83U+YW33q0hnP8+8yiQ
UL/G4cDv981+Rpevao/cUnbilg2ZplGBvcGdaDA28iBNeC4dk23E76eDkNt4Kv/7YiPbw4sUy4Se
KiaWaA0SVEnSpFt5IwRW8ecf6Vd/jx5YxJE8RFERFwdz+zUDV3ZKaCTbIn9o4oc2cv75+8GVi2ol
0N0IS9k+rWAe9TpMAnz/fOpWmXJMTvcNsG1QdAT4bA3+iXp0gCWYfTTl0RgqdbZNzR5qb433XbXW
LAJZZ87PWgXiPfsn+FgwenWdwyzK4QAHIf1Fvful0awIo3TWNJSZ3uTNuOOgYhyfwlO6kx+TPbdp
IA7dfs6H+1ZvGAVFBxK9gA8Cac3SdFR5i9NUSMQHNWPukMDpvGSJfORqR6NUgosESFBAarBszH7I
k7YA7Lkn/rjhn+a/wcJ2ZhMTiHyAaEFiAvyEtFPzl7Pg7DU0Nj1QlcVAfHmjvdUvU0xZnSDdjG61
cr2kRnI9GCTgMVs0F4FMJQsrJWGtq4kKZaKg3I/cD+gWFzkz6UKfhdwYD8qU+G3a3QQDrBfremBp
0zAGwwhnURViZL2hfrQHYkB9ur/6S5aYS1JO+1iYB1hKuM03qvChZCmzU3HefTNXIQUdEGh+ZfSX
4IZhSygjX3SoJRrEBxvZqlk4rNc7+PLHmTHkstiGRMePd9wmLQ9VtCMgmRic+0O4uojpEBCa0s4i
gVYGLg+nGHLRVMUB8YtmFYBulvPBNZAgrh/d+4ZuDQfxCsqaAuiI0MV0aagwoq6uo4r348JRBlDT
+UnhFOnLfStMCvx3i+Gyx8sBCQuUeJgjGRqpBKB7w/vhKhP2KJiqszs4AWcX3mJf7a0RGWhWRkYH
GxowwMsRQQw2QzGD530oEM+Qd+StoAe8ZOFqZhMCdEggnESzCCUfk2U29ubntjUmNRj88mNYZ/aB
eLP7Dq3M9/szdz0a8GbRdzB6NCnzN3N5RhUSbJKaj/4fef0oPd7/8etdhowV4m409OBdB0dzOVVF
lRRKWU6jP04O+DrQsTQp3qw4w1IQfn3wqSG0btBHPRpNmRJIkOlBjofw6MfAQVjlFy6aNcrT90dz
vclgBBwSoK/8vQGYSKaQc1KVEYxka8gSq5b+0AJpDzncdiGyvLH2l5ao0z67Afo2U3NNJ6MvveVe
/x2855b0I69i3WyX2FWZbD+22aUpuj/OTGUi6fAggKnksXmUeJNzeje3VRcStIWp2fdn8MZmu5hB
ZrMR+LVKm2BstvKDnNjjw7hEFsPCoq8GxIQdCWTPAq2hc/cQPQ6d2X0Or70dbXi3X4NAqn+9P6Qb
t/XlBNJdczaB6KVt2rKAvc5tYhdsi57k8Vvwx6yB6g/Iwh5k2wHZ4bE8kfHQd0bMC6OP1rU6tvIV
kkuosBFfhHzxBs4OMDdPd3nT1gYn+rO0M+kev7zLMVr6QgRm4RfZdTlaI8nzmONwBkKfSHb53ZX2
VMKUO4yugR7pucYpj5wZ8hKr+xN9HahcWmbWVeNE1PJSWJZTR0+8SPF0Mi/N7s0NinsKuF5gvMGN
czm8Ku/DpBtEeMNiLXt42vmgFFKt5AFk9mpvllCh5dFu+SQ31v3R/eY52IkFpPg/RBRIhDA3WCLG
UddAFN5Ptoq60iPLzfxoj+r0ittJT+qzOa4l777NW04TWSoE50BDUnje5WA1ZA3r3sgmPziB0WrV
mcZ+2kRLrpkl9PzdscC20LYl4FyAXLs0I1ZjXhARZrKt6pSr0Gkho7mvd8rGsJrVsJk22mP8SVzV
Cx+k9f0h3lrPc9vMemp5oSuEFJOvegPosSHn9n+kfdmO47iy7Q9dAZqHV822lYNzqsx6ETIrqzTP
s77+LHqfu9umdUzU3ujuQjcacIhkMEhGrFhrr77eNnH9uEIERWIGgHcIJiCDT9kocsD05A42Wlsw
V1/fJV7vZ55m1Z78BFVQV2dcDcipeeUqZwapc6jgM3nuaxicLHBZMLaAuDllZ79OecXchks4j/h1
7tltnuqXzok+K3Pdjaa+W/1k39jZXt01u9nLffE9vdc+wvvl0D2yDqatSIOUF2GHQakGCfVLt9HV
taslMkrDTV77Z3mvO5k/+knQ3ne74W9rQv/y0jNzVHiRUjWrqrKeD92fzjeee/iq5CaOcKj96XF6
j+/zz+fimUXQRqMSabOn0+Xs9FhWwp6pVfNhbMAyZetevVMb0yxt3VZtYd89yyZ6DLJHiFpZ0nHc
C3v9P4irp1Y7IMKQPqE5SuIVd52q6+dDs3r6aOHOvPAOY4uQLXDlsaSd739tUJNbJfWYLjpsFEcw
/JQfCtS5yrtyfIKQ8W+VN6GNm7CEHGlk9v9O7T9GqYNZ1SJVyPsORlUTujxfa7B86l7rcybAbnf8
L5we6q/U30sfODW52qxYZ+XtUeNBf+nBcj/MmdG1+IDlAcDKfWep32iw7Sbcgk3gwj+HmrFpyN78
v+f5GgnUtSOfgHsV2Q9H57wkcbqeEXw27ztwScAVNQ2+eaVPETZTF3bNfMjewOGyA8RqV/uhX1ut
l7kMvyF7/Go8OKKAH0cO9KqTDrJOMa8CXH8ASfiDNKLfxJTep/v1hxGZaqDtp291sMJfhDvOLCPW
kbwZgc6sk0h5tjejEHUDdLngSC4sDfSGfwj3/y76nYmmmFv6c/ONfi0W9JRuEv2X255Zpdy2SpAx
XYUR8xs6EGISEIoaazce2sOUmgAhl35QF3byYjCOyu1z7B/D9M1y4IwkBu5nPvDH8I7Q5GmOYdXO
ZOtmY8/71mQxR2/eP84MUicNoh7Qj/kELUK3zyzjPnR1H2TBDeOGTiaMdiKFiKmAKxu6LTQX/dRO
SG8JIhSZMlOH/lPpcLWjNrsG9ZrKgjbUbafdOp1RcAB2HSlCPBUpr0nrThiECubQhm2VjEi6tcHP
f5w6FOdYSdHxiB/PfLCHvnOM9/rmLfT896lATe7F0BzE74t3hXmcH2Yb2KTmmH4Kx+ilt/7gP1h7
fOMBCjFUDUIBoDMEsoW6PjWKXAO9K4mHofSWzm28+K37MFYzAQHst/rFXJ+tB+KFQbLtz7Z13/PC
IIYwiKeiGRWO8MVlZv6pPkONW/qMHiPJJhT4rHFuRBPwyAOWqoDsDiU86hos15kmtKMmHqbwcQSk
6CG7U4NRdiEeItwrnvE2PLYsLvAN1weUDnVbtOyBbk6kdpjUVrHet5xwELr98gYxA4J2+KEGar9P
Ou+2328kLUjxHhgqAyVEYOcp31xbVTFW/P/DAOWE53FxBd4apd00+mhbKGq7Tf/+gIXPILVMNNdA
yU3jyEdOUIe+1pXDHNnRE6gP0OlUg5wmMvvFbAqr/fkHTDK3h3m9vU/EJODnAKkbIVG99B4lSZZh
Khb9wMvgTXtbWGyp10FRBnoAfoI8Ex5L9JjmYWplruf1w8ytZvg9HocHafX6GjhBRjLm2jlg6ZSS
x3seJAuUQ5ZFphRgMEKXQfURluARsobIzhfHKqFkoPz1zQT1GOQXERiBcELT+uW0ocawtr3Y4Tqd
PNXqHk1wSsq6mZD71GWgR0oCm+vEmE2gnZc2xIkHwB+ZB5wnbbCCv1Hy49z0shc+NlnyrBvLhGZq
VBtPhUGZ1tYW6kFt4ha2WsFGy/bsoqAmfzd4AqqMB9nGMp1boita0TxNWTfCkmLqwFh7g+bc96s1
fE85A39zdbiARoCUT9HfDqgBCraX87cMpTA26GUIEn4XJ06Epn39/S93D2WC7K6z2Ms1Bl9m0xIH
6r5026fbP379/agzkyspno0Ar9ESRnHcV3i4JklgxEGtaKbaec3K2DTk9L7wMV1GGRXw6FPe5Apx
I0A4e+KGvAoKYJIBzHufuhYiYYzdsmUFrBzQqMWtBRdt4hNn0yRkYSdkbVUFnQlhpJw349jXxt3t
6SLx+HIoJxCcJKE3BqkZ+oGthiHp702LwJjdiL9bLOg1QJCaZwGtaTsoNIE4jLz8yKMBcnOXg5kk
ZZgWUEAHRNbHx819Bt9ma07MtzS9/wFQQys0kDhYHiJ/QcWYVW1qTuTCIlA1W4bKjcU9DA4yk6B2
jh/1/biTnioglUezy926ul8zs2EBNq4OQfobqD1US12btBFXBL39PjmxlTnm8N7fs8Z68uXzxaPt
UMdQ0vYcV/RGETTO4AjuGPQ72RFeDLfaF/grOyb79TAeel9zHlHkdzlP9cHkv0d/48Mfv3gGubmp
+6MHDR2ncBOXlemnFfZQ7DnRFAGfBviNAvEratXVvjGaUods6BN4tXcPEZgS3tTK+t2aglWaugml
bkdE+urHR2S1VmaLpmLVYK6DIB/+PbMNO3RC57bL01GbCFKCgQ11SIAy0e9Iz1qjd2XIT1UwHbV+
31g1JONiK3zPYkbQvvb5S0OUz+tiU6baAkMQv5QHm6u9UXWVF56VNqYPh9OATvMLuhmiZHA5y+nQ
cnKoz1WwaFaEZPHogqQa2jboY3Pmv2WewJpiVCroXnCFxWOKpqMsImPkwslA8LtPDuA/R2vGa/Y4
PENPd2W9RLZmkJAkoZmLx/1VpzYSv8p1KHHg3Z/2D9BgMMk/INow3yvTFaG2sK8/k3fWU/Eq+UlG
CN9AZyKUkGVcKi/nU8gMVW21pAmIscjvd5Ef+e1uwhaLOhMSA7t6p++jQ7/LfNB7gPHmLsoD3p6d
KYhZkL9Td/zlJkd3JNpE0NGGfYQU+uXXGJHWy5xaN8FBIzPw1gejrUCgvPIV/PfPL6SbzdiOQKr7
r78y6/dordZiCw7k4S3FAiTUmp0F+wkS44wVos8oTBW67FQBawT8AEBFlx+XapNYj+PaAS1oih4q
UAWYxxjb6Gq/Qt0KBQOQlgNqAQgc5d6h3A0zyO/jIEZXhuKgX0Uz3NCV858Riyj4yt8oU+RTzo7c
ShyKATmEGDBRM0Lr63v0HY57/S8p/ohiF5RNEBIBo0YCjcZYjl3fagonxEGl2VXn4hl/p3GPHOP+
QMLLhePACjCcuNfrqLdi5i4Ho2NtxLxbkyAxQ5ulFHl9xlG/Tq08bvlxqY7k11tz/QFFOf+X7uaO
avq3ozXdJHCaLPSTAgtFjnRsycthrKLcKHUE6G78yGHLyeATec4Pi427nQD5UXNkNSafniH0xGGj
gRKNMLsCtXhpMWvLrm06PgnEo4oeygMPpujXyAFoyckOxU/lKLu5iQ68T22fRuauSV1W+91VRMfk
QsOdiAwTdr0rsFSYCWqYGkkAaQMOIShy1kB/BHVWbt2e3av8OHFFaLGj5oGzg6RzL8fK6UbezUj6
BYszP8tv5VFHEW54io7Tk7qTXc1fvdzOgvHYgpz+i0lKdVX6oO1Tq5uAKcrgJNgHZQqeg7bya36c
bdBAHJGoSH4K3nowHM5Bw9EY3qOyfCh3uc+q3m1te/gW+FJISwji2eUkGMmEqnWWpsGyT/z0eRAx
6cyqMhkJ7VWQZANrKnnR449LI1UdtWHXQiN4IVqN2bFK7fI5fV97c/KmxzZykwfQsn9Uz9wH9zGx
7t9XGfvTRKs80kAgGL+m/9LEAU0iCoDK6nHeJVAjeYOCU/MePoZmU75/33arTf8l2XrMJu4KNOu3
1oko2hkjIMWfmj+8Zlb1ADR5d2BdMDejEBHf+v+GqKNaFQeuAodHipv2n1m2XkJ7CNb78X5iheyr
g47sE0DLgLkH2xdETS9Xr+TWKawJgNmdvyQPoMKv2zNGP1tPy/PP7+uUd4zCDGRzgRmT3CzYq4wr
7/Y2O/t56iyoyiRFuQafP7qLE372rowb+K57494NlBujPVIkeGAuv8IP7acsmHgIurliio13e5RX
5YXTMFHNJEB23BzoYXJpDC8k67Xa0f5D8xdLOfQ/EgvEIsfkuXFYvA/bbn9mkHIQhWtHQ9KXNLBX
0YQsZ3GUvbW2m0DLLKV+bJkyw+Tcu9rmZwapcxHNcykvRxghGA6c5Wi40b4LvlcLL16n24WM+L25
0c6sUU+MSlJH7L6TtToQLRlYgPGPYv25vWybzn9mhToQpQFarHo7p0Hh64/Q8DiwXrJX9S7aL6gI
DKLxsowlWBg+UdYwhzvUS53aSW0J9cTeG+zZW54yVlfCKRlwa7GoXb0WJVTTYniH7EECIfsJ6Vy7
szszw9U52xsOGoCbl8WO7R+cx/vSBwiZvcrnD7gI+CAEMkNrcVlJxc2PAg0tGiXQ0EVAVpehBheT
Ws4SdBpo7sjhcABuHqpT43fu5cH8HB3KwMD9owNspgtqr/9TvXde8SI5vTPsBru+j37VHutCsnkL
O/8o4ohnN2MpFJMon/FR3EPrgizG7qweOsLxJ3mvy+5tf7uqzhB3OLNGM/8uYlID/RiScCVbiZXg
4ferNAukDHJvMTn7tjmaBvt0xTw3R0XHVVywFgUGNzilPfnz+7fgxnCE+GH6lB54p/9af7ROsVc8
wQ8fagTH9A4M06I5+ZHXv+oEn+UVeJExvmvrBn/+XVTwSnIIp4Q8vsvm77gHbidb0k5CExOUmADG
eUn8DAUdyS8/OUfYq+BgMrVj7ABz9Bu8nh0uUS/RL8niH/kAIMR7VpFiM5iffx4V6rq1ULgqwypJ
eIi+NeRvzfpYcS3f/84Ya8RyQLqZVo/qvJFTGOP3YOQyJc99F0zZTJ1P5k1tK9ydj4sKRgPHp3Km
E+9DKIgfOHNEnix2FzeyZ+SoJDP13v7cXurNAHhuk9r0UG5PjW6BTeM5w/N+cSR/cAoPEtcWZ40O
8Djv5b5mTSq5VdDx79wqtasHCJfG0woH473kafUHKznKduE2dv/z9vi2zqkzQzQ0HxTuocoPGN7k
KAF6WkzDS53JjI+3zWzcoghlPikDAiyGu+dllBKA09CEakoCebJ79TMLv0LWptx4K6DXg5DN4LEA
9gCyZ88CoRC3HcflchIIvcXHdyCBQn3BBdfy7ZFsvBZQXARkXsMbVAY+4tKMWnXi1PQqntfCDqAv
3mrASrKi8M5UsGVZouaMk9VF6iDIG0B2UYhe28iEmE3qLP2hZNz+NqfubExUONMhZlANgn6ylJVO
l+z10gqz1+kvFXNIPEeLIeHkBYseUnjUsQ5irSlRhQwoQeMuy3634t82f50MoNUXRFcSEgT0W67t
mqUf1SYJMmm2MGNsCxuhH4UfFOvRxYY2cgqHc9uXNuYdIg9AVSCNikzdCU1+5rJSZPRFLsGXOM5O
Vkc5NONLIdkxK0ZvxM1zO/Srj0e/gjINWhKAa3aCQFZoh+G+YdXeWVYof+00rS6WGF5UmHz4+J5p
b6HEOHi3TZzaPLHAV0WxJtbibMyxJdBuO0MDJDAyp2H1KGzEKrIeACwQ9irscmqHo61wydsEIbG2
uvqx+5hYHZ/bFoBhR0kA6Wy69zLWm2ytQcYMAfjJruPR5iJGinHr/Y1BoK0LzHKihG5uahBDrqUV
j6SGui8MJ4coqmKF8v0wgL6D20ks/MzmrjgzRxbuzJOrNdWNWEOiJn40B0ZX+uain/02FTTQM9uL
IboLggrZL/mh3a8ft7chywB12Ja5JIG2G3MV5nt03+qzl3R3vPj6X1mhWzmHauCFQsIwwtfhXn9M
XmYGQGDjvDhfcioy/T+NG6u8QbYMl2UhMSHGrUd+/DX1jpG+3R7KZtz6Z0UM+rzQYklcC1gScheg
z0F3EGpBEcuz0v6bGwV93cDzoCiIbttLt+q4qKxKcBQHMu/lOi6XkFFoWDmYzXnDqw6XE/CnX8Gw
jCYMi6pCAq4rnDRxUKWrIORVWEvs1KwsxOY+ObNFDSiZxinlBtgCHAqAtpix7bfmS0TXIyB5eKCi
3e5yvlKlI2WNCr3w63cavcys4sLWVCEbLaBlEPLUWJDL348Fvag1nlzjXocM3Lum/s1/hOlDxsrq
bVxLQW31jyHqLJlHSQFDy4Jz/E/7AVPZbD6tnKOGNivRvjVluM+RKi0om68AjnrSkakUkuChfR52
EwMEd/3rhIIdS6KgTwI4aWq9V6BNuzpF9rB4U3NUs01J9G7vRfILly8F0k0PSNCJ+v7qDsEV4qSu
a5cGqfEqKHcZ+pEcJnhjaxiEJAKXHuSor9SNqkjSw47kzkpkA3OvhI4Hy3WvWudwDUIzqqqfSrsA
IlKPVjWvp6bt+jTI3n4Di79vbSX4Cj9it34z9o3L7dXH4ll7iezb87eRiLy0S7bs2dHVNIuwKKA9
CaK3CL3PsiXLJmj3+F0t7iEjgNxWyWLV2XhUwiapZwB1RwibyHyf2VTbflwLAWOtTK4yH0bVi235
sXmdeXNUzf6p0aFFAq5yc/qxfN0e75a/wCp4zNBSho5sarhQ5VrjdBDxnn3AKMsHqXRYSLXrIIcG
JVyNURwHnwxW9HJ0DfpwM65PskD7ISCb/fdlZ1RNQeBElINJ2YaKDYpagbYiwc8PfyTUa2ZzmUwo
+SAPeXumtpz+3A51yvGdliWLHmeB6HzwJiM/vJGjAccO1KZx7hA+Klqur43UWk2kmdCKmMAlImVi
GT+EF+1H9pv/VXwLmo1+/+5vlenxAoNZrD9sY4nAS3W5NvqYyg0nS1mwoFwbaF+R4Iq/xk/eHKBE
0Zm3Z/D6ngBj0FME6S9U7K76vrulU8q6HeAI5hfy39Y+ZwS/7Vk8s0Ct0TK0A5rhYKF4Qwd7cez9
1ap9yfmOoevA2ToyQ7eHdH0CXg6J8u08GpRlJkOakAPX7XIHkjLQbjIm7qSiSEf185mjAgSYa4sw
7WBmJm2LCrAtIE3wEjP6ifBgul2wn+zE/hE50BZA2rXZRQ+j8/p7ZWKytjYBJIfQ+or7Eeps1HiX
tigNnMR5IHTHud7L+s7oGCmoDRMgYwOlFUDBkPu8anTt1jxvqglAHUf5gbZalhDshheC2wB9tCAU
BIX+qaviLNgiug91Us05gLMe9L1HvxnvsLdEFjPM5jjQu4D7AmmlpQHOcWRwfD6oeTAJntLdTamj
seggWCao0BfpuT63KUzMrdOVe5jgWJm6jXyuiKsd2mUJgBrILsrGmqk9lw+4EIWecgjd1AWHP+CA
i//9yjoHpY3D6MIWdeYn0VByDbEF2m/jlw4o5CG6HwP+dXUVJFjzw5fg9zY4ipzEHezhObVyv7Gr
18ErbemwuLLfOiMpQ6CE97y4NXMfXudhLyeDcv9SbWvI3eID3wSbd2Y02kL1FMl01Wyt0P5RPfJI
xr0ZJot06qRWSQWAi5khTn3mtHOiVzKEAJDNtAezuR/2gqvvVEvCMVFZsZXuBD+7r93V1g6q3VjC
/c9u3+5i5KQ9yUZF3+Zt2a1cINGf+coU3fwoAHsW++iqxMdKQHAm6H1m5WDJdNBfjUQWVIg1XEmx
ny+/ujbCpRHlGPcaoEb9hQXv3trJogAaMRwm4O6kkxpL16acKOH1VD/OWIfIyiY/k8y+/rwd5Lfc
EiR+hBIHHWK4pF0OQ+LmZsmgvBHUWRArO0DAgEbWWciPrckiRA3ArCMhjgvNpZVsKbIwajRUMwLj
C2K9t8ew9eugSyZZVkBnEFYvf13JM0GsGh5ZLFyQnif/9q9vrQSa6IC6ICRioJy4/PWxKMZFzBqc
7IubtZ+aHJSRjZSdzWwI2wp555aoHTiNAApzIhZC7MxdHJsAdd0eytZiy3jY4JWH6gHe/5dDUXOO
H/ihyoK6c8LMqaK9VnrryEjObFlBx6+BdijwkkGj9dJKtlYh6spKFrSxI893RmgZ8jETndtj2Zqs
MytX6W+hrgHUg5VpDITGg1qooD7eNrHlV0hWI62I7KgIQqfLgbRQwJmhqo5siaM5rArfxu0K9WVc
NtAPB/QbzUYYJ6o6qSm2hF56PMAnnCkJjtG56WJBy/H2QLZWBAUCdKehLwFvWmogKRjLW13Aujet
OUx2CD46Zd8Lu9tWtqYLguygzcVbiMdOvJyueO5KJMaxUdbENKzh5favb91/EQ8RPYAdA/yJjohr
z4WrshLnXV3c6N/1u8UcI0tc/TaB8u+T4vNFavGDp7wyLJPoRId6TUUkxjGFV94V7oqfQEgdjRiY
YQrjPSRWmn1bOiq3H1Svf/cNxlC3XBu5AQM1N8AhMdTLiQT3adXj5ZIFPcjtYw95Dhad7pZD4B0G
lzjJVtCl0KxOSNFVywJd2DefeXgQcof1fNi0QVgJwUyG5L9Cxc1qgLxUnxW46/5Evma4BzIgk1li
1FtTBTUdFZBCbHYcAZdTJUN2Mi0MPC3Rj4ZkdtPeacnb7eXf2Khg9AQnIcmYobpAnS5TxUv5EHFY
/eoDGQzQRijInfNWntt/blvaGAyIKWABOQtc31Uyo2cXoYivmiIr+zxASwh4E8BJG4+MB8jGopCM
AgxoeI9fAUBn9MVy84I3cT9Y5XfdHyLDj1gl/a1xCEBK64CYIndBwySUFPXvKK/yoNAO9RcIulnd
MxuRBnvxHwPkA84mSp3qRYZqdB5IAOxK5sSSct2aJQFcL+h8Ay75ipNQVUMhlo3y9PZYh71S7ct8
j/rb3y830NVENFlChZ32XU6T0zZawYUKE+F05GBiOt42sT2Qf5ugMUyZZnARr7egWy3JgV9M1tq4
BkuAZssK7qqYKtCZk57ry+Wox16vlFzKA9lBTSlDqlyyEo0xlC2nIvTZ6KbDdIH97tJILlRtH6GZ
IFjhvONbxyOHw8hgb1QSkYs1wAGO5lDcUOhWnzjSElEu85zc8MJovwD6d1ReVdFcgAFb7HZiXFzJ
N1MHC3g7SbIZL1D0l1AnZrPIZTzoGNP4rv7Jn0tcvX3w+HXtj//gSCFcgci+gccRjR+UpXlq69GI
ygIFs7Cxvlrdvu1oW6tz/vvUjqzLkdPbIi8CXjsMVYBrZTQybmNbJlQ0YSDOo6dSoVOtfaIokELD
ELjB06o9qC7H+a9rSlj2MxPE0c/jSiOl0cwXBckAIeGQJ3fazLiKsUZBnSZqHodGq8MERoH7N0Yh
V//JKPAeAvAERxZPJ2fqPFFTRWvQfcr/xCgAbvnPRqFrkEVCxQcdyNRDIg+RRVsKpSBxpRczE7FL
Y+XKts5dTQZyGKcUggtdJEnK1dA6TjrZ4ERTbsz4WX8Z47uJRVa0VRfBGxg5IFIoAD0SFcAmUcll
OBxM/QHL3hp0Igh1H8FyvIRm/lNl0YSTNaa2PR5gIgFE4NoClO2lm4HVr6liQTr1m7TcodlBUuV3
nTKCy6m8QZtBVxwI9dCEjgIj5WpCmtdiVADc0TiyNwacj/44SGnu6sfKmrwyBRcV2pdI7sks0LeX
OR+vP1pL2r+OjuJHj0jJA1y607zSypACynaZ/YYCkZV6+W78fTt8bFWJ0Ff172+lYTvhlEWlPCCb
Ih61dy0xh9XsfoLCMXvVH8bP8L3/nO8bUEoeER4ZprdWAysPEUoNHB5gRrlcDbVOIoETULesVmsC
v5OJQ7K7i8wEMqsv/R9jtoWfqblE5vLSvejWbesbJwAOMzyYQOAB1msaHoMiv6IPYpQFhmjrvbt+
9rkZjVbyS4c9xvG2saFIPxnSnEQ+RaCznV02rUXUA5UxK444H+PGkT6rOBh0c2DVXrbm9NwUFR9S
VczqFFT4aECo3oQgf65x0WQt3Maz7GI81K6Vq3jN0A0DjLpo/xwmsy5Qd0lXCNUC0MeEdW65KFpG
UBzAExRvJ1qTaIqSelEU3D5q9SkxE6uys5dsx5vhQxXU1ugqew6s6CwYwsZMXlilNvE6zylX8LC6
IBWqmb81j4WY2ziRwLrHE00BNBpe6xBxajZFKZ4EtWR2H2Nj9alz28k3LUDolWBiUY6jcaRDU0NP
tcZrE+TLY0VIeOq/f9bgHvWPBWoP61IddWhQxnt2sb6M3g0PBculWYOgXDpch2aIYgwiFD8gJNqO
n+t/tBJno6AcelyXMi5amFhrtD0qhmP4txdiy5mAFRVJxy8hI6Uqomq9xMaS4LUcATE61GbY3GXh
btKP37ftkNskdfLIJA+LwjjIxyB3exlS9VAxKm0WkQEUbA1UatLb7d/faE8BPwzBpuLphNY+nTpB
63CtqlrUsd534G8JeF+/k+zeVQ6jL9rKMUPbk/qc3PUP6xfS2jZQDuhF57zIhWQNsOWaBwm52rv9
UVsJqvOPog8SFAv6sJPhhNxD4XOoWRT70BV+hD4fiEHqDbvk+bbFjYAuo4cb8GK86dEET7lkQeDH
XIxZmMdnsbGSysH+yvxoV/dPty1tOQ7eDWioJr1AMp2sRG6072cV6N14p+8UlFOs9sgUENvymnMj
ZAee3b7XeMTdTFWSwGX1b5/oxWiHPP9p6mI/1AA41OSnFye3CzM7SF6K7pSfst0H/O/uWD6uB+Fd
clO0txQWSi7o7RDm1x7ocIERDDcafURIcf0zl9TmMPgWwdbAtxhgTDjE37GlvCuoPc44LHMn3EuB
4BYFlDZA5NAfZg9K3NmjfCg+Zqd6CH8VD/195kLv8tXAVYHxjDtdqm9NFHG5szUY45UP4wgLDe91
kOeEVzkREnfOAobvyNT39YfRm4AnGtayS3Yzdz99o2KJNgRf2/13PkftcQ0NUclKfK7AwZq/JXa6
i/++UnG2FFe8qBxf9zGAbEkAor07MM3fMabztkdfsaAmCtQZFA5LzTsOixT09pZE8uBypUo5nCqF
rJS6WuAdXUGxwXoXnYjy/m9vuFL6FEC7Go06bNjQZBGtP+D8/Ejt7F50XqLD9Jo05m9wAotu9ige
FlCTetn7+Jr7LHG5rffZxTpRXrkKfNQ2A/pdZLxfSEFXeOu97G544CYTuoaMQL510v+zQUH6cjmz
E8QUpTZHC0GJRusfA0uwmvHz9G1IUuOujchg+u/lnrPm58zLcfNaTNGqn6fcTPy2vp+qu4X17Ny8
wZ4N7DTNZ5tbjNtqERoMrDJr28AfAZqRI1/86MCiPXnGfamaU8AUjCPzdcOLTo2WZ2YbbQZPfwmz
rY1MwfvoZ7vIEiwWjmDTDCQ+CHgH1ToasJtrg1FLK3oyWsRV8EsVpuQAYAOh90PIeEltAUcIJ8+/
bVE3NU1eppAPsTHCu9xewVDBu1KgB4iLCVi+WDmjza1+Zo2EmbMJ1BdpVtEJhjAF3Bce3zsNrRSa
ezvcsqaP2mNVrqZ8R4ZU/IE2vVeDcJx7lXl06N+2s3VpAcwAPG947+ro1bkcTDzidYVrFJYJ9Dkz
TpS2Np1IfJwnhqHNWUP5GdQzAppb6CpElaDCqs8Au7oaiquzJ4pOKpsRKy99StPT7o30PRJESBHh
cUOtTjLE1bgQ9T3xOAeLr+5jb7qLfk5P2mQOx+IIvXIz+UL71woG9/K4uBXuosNzM5gQHrOhQmPe
nuAr6lzgHkEG+c8HUfeofkr1LCIftFiaazgZmnErrz2kbvYqu9mD9JEeV2YWhSzbrVmgblhxvkgT
mgtIa2zspY9fod06nLdaQvCreGRF6K2lPR8h+f9nG0Jr+0JrudOUl+5vMLiZLHrjDbKKy0mktsPa
ySBYnWCitqt7A1iMe6OzAtnODuJj+9SAZXwAcUTmCvvwI9q1+2HH/2Cs4wYg62IdyY49G2VeAHqg
kgaKfKfYspftexPUdThdWZFz60Q6m076XOiKZBWnMEcGzAEqW7JYwqcn3cMbznEKp2cjGaO11dUS
I5EeGrQUz3iqhVb9Ie8hv1HdyztQC+1nT3pWrMld7MTLS1N2yq/UXe8Xe76PA2DDQfwNMr6v2C8t
JtP5RibpfKZPL7uz75u7SP1XW4xoTRZvppaG7mDdLnaiqTu3V3Ur/J3PNbU513JsiqLGVAyOsmsf
cf6D23xhhD5WCDjdBM4GFMm9NPJEdfRu/n7MdrPZmaMzYml/o0C+Mx4KxqWGNSpqQ45CvzRJDHu9
rToG8ItkXKxmRRJCbnkRtSVlvtYTY4SRVTC5+3WfwcbtxdlgorrY9TRDuzImAoaBJixU4PHcqR/w
7Kn2oqPaylv9wEPtwxrvyvv5rUJ4G74/NVYc3XoxoFFBQ20AdXPQG17ueVBpNnM3l4DKiyhwQkq5
shlD3LCgnKSaoX0LUBsNxYNGtNBnCkBNpEkHwpsfoRdC9MKHdPNz/RIh9e7pRyF2OMPkGwuk60rs
8PxjGRaWX5rRB4vtfyP4EElGgVBSobmHPj6l0kD7xBAD1m6CnhN4HkYYvWZSBHftuQFqx0USNwlz
hR4KFXDR4hOclJ7wXviaG//qedN7qZAzdpZA8eInxZIks3Gy+3SXIT3wkDMqc1v3xotvofbJvI5c
CWxBFtyRnoT3u7W1l9UpE3t67LvM7GLy9+0F30pLwSYoz0lxi5CiX7pU1XKSmsWkh8SK3RnsLJA4
EHCVdBMQjRngeOhCM1kShtmtZUUpFe1zYCnmQTJ4aZUDbHxMMgJuSJCYd8v5p9wzCsLkJ6h4gJIz
aIk1UCCLV2B6RZ/kRqsAl+mrY2POoS2kILKvAtL+y2D0JutCmYIuOOpTp8ZJ0EBejmaqurKJhboI
2sZGmi0DW+sPvt8DNcVYrI1ASqjEEIWgEAH8CZXITnI5HNsQ5eEu9cvEFP/UjyGSVLGlQ6jmKcLi
/Vi9+Y+agKPWz1N7ZszpRowFVyNKARB8VICzoDZLpkIncQyXIvhZVZZRmFFq5iy6943JvLBBxTi1
RMWtmWEDTaioQhbApZQWtIx5VnMWyxB1YPDduBRhBUOotaOhgzTuQjmqQqKUsa9ZhihnD0W14SYZ
hqbFW3koJNY/p8VWV8ae2lgcImAKgAJAMJD6osZTc606N4JRBFGTmsA6V91+aO+YedgtM8AHC8Dt
gV3EoK+DdSTUZQruvKAR7qrpKGk2/JxJ+bEVCwEOFAmLCeGVpeGiWh8rsa6jsoUIIaa2+smBjRvy
SLypo0MCRHCcWeZeA4rN23tsY4td2KXcb+nXMOJDPgu6GGVw5K9UtBB0Oxa2Z+OcvTBDfObsCgZK
wjyNIwFFr73Lwqls/zYYFNGZDOEJuvxRGXMHjPWSBegIFAMWVugEDKCiHT793z9Pt+9XnToKYY7y
Tb5bXmWv+F3sDSt/BtvyQ+vsK85aHGPXWyxQ6hb86sKueDllhdHlbV7Abmei08GeTcI8JJu5w2qE
3jg54HFA9AK5gjQEzc3ClXwvRBmw4+FdV9ockYPOOhvtqPo9y9TmUv1jii65RWLMYQ8Ay4tOqaz3
uMm67c1bST1AF0BkiFMDXNh0UIBsbheWIcq3mmQZwVN9yPaco31VXmf+kho02PK+7Cb2basbp/uF
USrg6SWkB0YNRluQPj/1jDFtBCCibQvMLRJBKgqJl34QarEgxCkQtxoaoJLZ/GqwS+XCvT2GaysQ
ZxAlAi3CvRMzeGlFFhN10EvcUEbBAJM3VEul1GZVGK6XH8lign9WwDQJ3QHqPNdbsYaeX4tGueRb
L+7ChbEQ18EMvw+xDPDzAHB/BUpY5akqIEsGJOxoJtEOwVJ46uzeaqbft2fr+oi7NESFszHloBuk
oHOxnX+PsqUGEM/uBjPHg+G/M0Qtflos87D2GFGKfvh4QW9rYq+sULO19kCSoklFA6UpIMqXa69X
0Bw3CgAvO4cDpZ9gsd5xm9N1ZoD4xVn0H5FOyGaCVq13go0kOwgEeUYS+gTevQzTWJIzG9RdjeO1
fK4k2Kj2qvkqgywSjWL7R8OpfWgb5FZoDmbntNZ3iUhgWbqFAmfjQL2ZY3zJaavc+hLKObK6atOu
wpe0gbiY3aE5ZJ/xL+lPN6NbsXVqd7QUaCI9cc86ehpZFZWNiurlRFAuM2R6XAgQdkVORQNnMriN
zWIP8qeitgjNG/c/pF3ZkuM2sv0iRnCn+MpNGymp9up6YVR1dXHfd379PZDvvZYghhC2p2fC9jhC
SQCJRG7nJECMhZO5cC7i19KujQgqBazxMXKEdf45v4pf2ZdgC8j2sOzk4vXUoGY6mdF0gx3oskSK
Ow6d0eBwtBQ47a6wUbdatLl/ZxZeTjInBwSReErQE0V3FJJgy29CDQ3rv7sPxHfFuqwA4RQe51dm
X+bS3bmQRcPqizaWo0RcnbG/eUWa4xVhyyuM0uxCzQ9LwnoAkwbyBsOUrm9Qga7yuReSDAlYfjJS
N3wWwRrQfwWYejxYPQv+evuiEXGA3OARxSbSgY+4quQiIK2/WbpB6DOR9pv7h7QkAS4HplaglIPx
ypTNKfMUvd6SkLlTsitko+a30b940S4lUEan7fIWtSIxc8PGKxK7r83M3+Ysvq0F04YAGDomgfAa
yBiiHxemLUiVUZE4RCHo/e1qc+q9FerClZuzpk4sKBrAXuj2hgwSjVD2TRSnjIt9DlGVsAZ4IS52
/cr6F2hF6UoKtRytVBKhmSElE3ZKbiAlJGLMIEu9FjYNs/bQ4onjJ2BCykIGo1yHeokkTJHu+NHg
pE/S3qWdOsbrubBn6OFDjx3gCxDGU7cmkOdoJZd14r63+nqoDqX6PrHS5Qs+DXpIYQLQ30UgnpS5
zflSaUUVzt+0LjcM129pn4C2xO1QQdtyMwpAEfpmbn2EAG2zQ9QOult9X6/2P/ev4tIuKUhuoGcK
WVDkWq5VWBrrzK/6BDQJj8BZTbIh1jtWUWVpJYoMlBWaipE1oqn1uKSsxcmHDOFdW31Vj1r3UgUu
AOr3l7IgRgd1AQGrgBENXf/XS8lTvW/GzkfCOLcwIkIClZeV6f/Yy8SoQYJUwtGALEGlAjMuFedZ
rKFV4jrC+OcArNiCmf65v5LboAxCCA0hZqyQ7BOlVpmfjnwchEARoddkJskn7jPmbMJO9iyzkgAM
YTR6OKtXxQoNxKnrg3xhNmakGwbDT03ku2p0xweMU7q1/SDlAPYdMQ2GoKBp8fqU5CBTMf+yyl2L
azZfQrK9v3WLP4+cHSoHSKCDl+P653t9QDcnhoYTxDWIsYC++RegEqyAgDFgWuBn0NGSmqKBtwmE
3J0KW5eJiD7/vL+KW7uCqXmIyHTg+AkzP2XvO4Er56BTc1cwfrGyMbc3/vq3yb+/eLQiNZvlsNRy
F/edkz1kG5vMA7PI/RUsnIOIZkzQpWLoH2kHuJYyc02idnycu2O77p84Yfdw//cXVoHuFiR8QN4H
80WX9RqxmwuVQGIc8Ud+/8X49aWvBwgDtMUAQWFWHvVGZSr4i6o2wR71itH8ifkOA0wZmrq4AuRd
4GcB9HaDRNfbTsoAscvdMrDaYR3Jh7l+Wf2+v03LC/lLCEG9U9chBpJ3Al4wJ1W8Vnei4amNGSLu
rYOIoF4QXo2BWMmwDjhBSC3nslcCA8C6EayFUGZDiTlJGwYiRXyAldKF3Tzb9/fq9v1AloWcBQjS
zuNFrlU2DWLMwdSxVyPvCmCSAhoIVE8fsv98X87ShpHZWahEgWIQz8i1HGkoZq2s6tydV5syPqb7
bnaShCFkYb/QbA73GooF3oYz08zFLa9Vda60AXnRqG8NcesDBhIzkAaLIuA2YMIwMm4gbqTWMXUd
xofgvW0Mzbdk+Kbm/Y1aEACHFwEIUkbojqIxqHwwlqsu0JH8Ctd6fFSbbe6/3hexcBYQgYwXKoKA
HdHVrKQT67wbIry0/FrNADL/bF94FkXygjW/EkL5DGlThPlQxCTF0p+4n/+2AuoU+LzVw5zD8z1j
YqjozZseLBASo6qzeBLID6LuBw8LhZDro1YD1OgnESdh5fxB6E8Fa+TT4hYRvCnKOQA105SvoVhw
faoiz5nwm8RUu/X9TVr+eRJswJ0CDJQ6gS7sRj0RAni5MB1e9/Tffp2yTR1GQ8/pCCWq0LrDyGcs
7TyQ8YS8T4DPRHMrCWE7hJnSwHdGt1x0yJ4TFtR7aW9QnUaJE+T2QN9TCpQnk+yXNZIY/GAiJ8Vq
tV2wqgi/UJxGeQH8kBq19bwCXzaSg8IN9ZfaN+ZsG2M0xrCRWHnGhZ0i8/XI1EMgu29GZ48x4k1R
SjCfdzbxnmqZoQ+M3p4Fa6Ggb4AMAIDzj2Tp9TUogyxWs7wu0Iyym8Rd9tGATJNxnxeWgZkJaNSE
8w9Yz41FUvw4L7S4diV4sNr80vcvNWffV1iWDOo6A9ktNlKc1JjyJpnrCugJIWFYjFutQkUJY+zO
ZSVQR1AeVBNrajtJfQGSK2EyWtZhs36eBDUXz5tcqVEQdvj5wW7MjuGZLSTc4JfpyCiD4wYzaemi
WDkO2ajinXbr3lwhtMd4nZe+At01+Gij3BP+6dRnoF3PuXdA+QlzO83OKvSr3A98rXcTtDqkzlA6
g2LOgcepjBeVbMtVdhoTEkCGiNcOY0JJME5tW9ig4x7sEW6aOkq1+ZiStb9pJHOQ7YhV7rtRMpRi
wGuDtxtuCJijqcvC52oRj80subpiq4PZ+OuBZVtutABVMdDp4rrjvKBulBZMURR2UpWLrjMD1nb/
jtzYLfLbZNwDYQlToQvXW9XNQebnQyvC+bBLzooxV/cUpvuX+1LIJlweCA5CVQhR6god2IQV+FpK
GfM+KKlydR+8aqXtYKKR3Xv9r/tC6KVACLK5Aqwf3m400hGzdnFZOC3pOrHQVvsEw5oCy+Pqx03L
Yj65WQkw64iXkNhHcp+QIVwLySR5nJVY4TCMq6leekx63/CCycVrn8Uve5PiB4BfwUMCU3weEUnn
w8sGrTkreIaETr11qkNl5F9Tbe2yI4u+56akDFGEIh4ROJxohPuUhsnoZ8miAcQBoW8I8lYIgBjf
8rKRnfSdgMlAn82371uO/5D/EZLT/WOjL+tfspECgBElk7Ep2Wruh40gA9TdZRbnm03hzg+FYOjx
ehyMilW4IpHglSaCVgJGiHCvaGei9+vzW/lRIMYaQPCAbwN/U3mpUZmhCngMy+G4Ma9QDwkWD+tD
RhC0HJQ+xkgy10MdRDDeo+vvVPNRlcG5xaESxaJ7O5cS6GUhrFvhEMEuAPfmellqPDVRkTcYHruu
HqV33o5Dw6g156H6SpF8PrEavG8Pjfggf8sjJuviriXK1MRcA3mY7BLZTqZg7nP9oP+RGeMxbnqG
yCbiWQUNELj9oKOUoAqTMUstQwuwdhSO6uvqW7WAfeM3tRngz31NvGmiJsKQHCZPIf5zC1sfFD7I
m5k0Na8e4pO6C1BXfMwe+2fBrUCJWoAvfdp0LJ0kfgh9eMjAgIIIdJOoFlDZCy0mgw0IEAeoUHUC
amQ4pQCGNlvJZuEoFvfzUhblE5VzPAopB1mDqZNB3o3xhugfMIPWZGXg6GeL7OalKEonm5oX25Zg
CRtbwdSt+2dFP7v4cRnPIdKTGDiBFAO1jklpS3jbPKqEqSnZYs6kMF8wFHjUCdEcmQCPY7nW8KJJ
O0yDQOPuKjHy72plqX9Wv0qUJqywsP8xLzGWQ0gOCU4A6Xbg26+lpVlXT/MgYDmED8XVO4Nf58dV
/ila3XefGBOrtf72HbsWSFndko9ruU+IwGcRCGnuBU3JtrS9f0gLTximQ5D58SSYILOgrpcVx6ui
UntUw1eqkdmr/DFxMMFQe53/BIkJghWGOHIm1EW6EkcZi7kIhFDhZMKvtp+1dDN+BGhaG+wWI08S
s0/2Uew0pdVVu8S5L/rG98D5XS6UcqNKMKVlo46GBNUrQxeEzd9olVl9/Tch1IMCUM0cBRp2c2zW
H/Fn8gudrf7jfRkLrgDcQLxaeCaRjEKK8PrIQsDIZvwvA2RUwhjM2frKdqPxB0iSwMxtBZMIWYMw
b/rVofxXIiktmZNgSuQhyvB49Q6/G2zexvSY1jiBqnI7go1Ise4vkmzUtZ4g3lHRdq2B2wWsFZRA
udPTlusK8GVNptDaWneYy4PaMVrIb20tAhAk1xGlI8Al6T1qK1eFkGOQRO/2v2XxQTa3gmYE2/yx
6A3weoNtiXHdbu70WR7UEDEp6ip0MWKVFWpSrYQe+mEWf0AnbBRW2VkzZ9zfvtt3khJEKaLUybHo
6xBUpFb1mpnyNvqj2wCr2ZH58sNbicOIH26uFyWQ8rqDIAqrnodAb/59Ci1hx3r6bzSCCMDEClTT
4FHcdEDzqhw0QyX27vy7iMAlXoiWzdi0m+eQEkE9KHyB6KRSpN4No8e4saL6JMtGu3H93ihTo38N
3kaMHVa+Oec/CqasYqlUwZwGEKwcRR2zXwC5CyvzbXAkfqPsftWfgOMyRN48ntRaqfMq4PpmGdnO
JMREvszSQ1N+LzHh2Gof9XztiwyNJDfp6kJDnoR8KkqJqG3g0l3ftCZE418cRIMrYgbgVt2zurpu
TRQlgHouQ0ngmkoOB9cft2W5LUa7Cg/S5/CMXpgDv3+JjmDvf7i/i4uLQmYG3SoIzmW68FBGuZil
ORblj6ZowMWpWf7ukkoC+4H2MVIauKnNhXnqiz2S9u4kfPAkg+EIZm2Exk+K3kH5A0tiSCTbdHNO
/yeQVNGuzynsk7GtNSLQLDEiODK1r1YzZoDbZxTlGVZ+yRz+/+ogjHrJeLVLhlVcDHjJph/dMMaf
T4aFX5CABjI4iRo6oxA2UFc6LeIhiqRiRHDSPzdALwh2WZkN5vZkDNN+60np6CPT4YfCNwRciJ4L
xIV4+ZWoH90WE1nBLuIXa57bjKoxAzGxLVgzypnyKKNRj+OgT1I7umJ9EDCWztR0sz/wmRc2BofJ
wKwYaMHCX62PXIaLgHLwBXUYlG4EIrl3GjM+Fi/aobJ8IL0FMrLX+M7Qqv1P6bFIEZQwYoPTkkd6
jc7mzFWdpF0+YFetyiuNzx1L4W8D82sJ5yTBxbqmAMyZpYxzQ/upI6Eft/1yld303mLWu28Wb/dN
xg3t0V8LOgM50JUAzoXrbWxruc3kAds4mOFpWPdbXGnMq1bWDZJusgVqn32zru3CPcwj9IjbK9vM
Kpzv+5+xcC+wrf/3FWgguf6KKeXrJOjxFem2fB5s/1fnlkAl3BeyYB6vhFCXz0emsVLQCe8+n0xW
U92CNuK30b1PisrgFqEcHFRR+6nVoRcdv25GC7StjW60YFRmcUOxBJF/f6EetRqv6nKYoB7OwBnb
Xbdh9e4tPV1XayGHdSGCG8V+SMKR6LhoxlAHwQFmwAo/+xSUiZj6HTOM/G3ii+g8up/RNQTjiL+7
lihNoVjPnTC6yhO3efbhxgPJf6osfRsx9H15cReiKE9ezKI0rEaIArJQcJ59C7jt9cGGWVynB5fF
Qr5kFa9WRulcXkV5DN97dDkBMF5TmC3V5X64zCofcpM16f72FqH0hiYNJFEQQsM+XW9j0ZSjFBTC
5L6nTmub4BZheE2LAtBUBMcXcBVEDNcC/IlHx3UgTa70DmzhGJvIm5+6Y8ya1nLDMQakN0hv/xZE
KYTItzI/TRCEx0s0268AbGub6VXC9K9op4HDLto2zp/a1lSjgptj6afh60n9x481+YiVgu5itOOB
DfV6tTro5UelxnaKKkLZ2pT3nOUzVP+GpvC8UrQwk1IKflCmnjFOSKOy5bXJHUHYtrJbpyU8Hsaw
W5nTwZhNxUYTMPgfajsHRiEB6Y5q7HJjVwOPouFz/sURkxIfUovo4QTantKhSchkqWwq5J/B6Pvs
A9u79zFkWD/dt8U3AEJUv9CAjDYctMEB9kAPzNAGcdaSPJlBz8gZx3zbOrxd2DOsDWf/6RwpNCdX
YKL6Fl7XK7F0iSRIVG7I22x229+rl0E142LDac6mNWvC/DgaEYdpIYxbc5shIWtFOE9K/fBZdOpx
mNNZLKc2nUGNWNhtaBXhpoTfbPtP4aO+882n7il/CP8kLFt3G6OecbNomAUMFEkLypCXmpQVWlnM
KF30jmp79TEByAh/trLhG9+YhMJkB7y1ENciKfVZdRKYUoZydnlT2MuWtsO8KIOVyr1h3jkrDzby
fxdGzyyotSABDSGkdHZ+FM3n2QjNeXN8/OqNX4ElmPlaMtN1AQyPZDI8lRv+DyIbFWJSJcZcL55u
dM5rxQcGFbJHBzHq67wZjXLTblJLc465Ie0ETENTnXyngKT/jWXhFwzjtXTqPRmCrum5GNLVHVL/
ZgUqytCJvHqjIZMymvgA0zdrS/Zij9vKezBVGyzHmxzhdUiGT0BxCs8WpiCAH+TaLGZgpyiCpsIV
cgCNO47Oyg4cxWrscgtkl2Chpo0QDe6PiIq9kSPjaDNsx5KSoccVxSQBDXYI5K+/IFGkqenDfnaL
V8woSR7r5/wkfmq9lR+GN3HfmpLZw1zm++HIxJ2S375d/d+yqTBHU9JVLvPdDMb0ypjW4roGRc+4
9X96t3nA8y5bJYhBA/PzV2m+KjDRnfk9GbH9sj68vKzACa2bj6nxGZi/1s8Y4YXJ5ACfNab96Qbg
qnEP9UF0FLNdP70Me/WRZd2XLMLlzlGvTTenmlhk2LkMOLN2n7kpC5FDTv96f9B0ACgORmGRAJe2
dSkmrfpyqKzcVjZPIBRx8x2Ls2Hh7UDxl0zThQbAzznPUbxwUCOxkVNtiH139VK98nYIurTGTJ3R
5B1xC1IFww6BCB8Y5nTh5kMsmhLQbYamCiS7r9VOCfk+b8Tad50ytOe3rDK2/Zf8DFOeNua6NKat
/Da1Bu9b4E7jTizejQWrB/nABgD/gOGg4IO/ls9lgTR0Weu7ez3FRGjxlTskH/k38P1b/UP3Bqt4
rk7tOt40G7DUnPgDCxJ7Jv6hDhdNjuBOJAVP7Dv1oAhtKeiFovkIFjFn9Rh9gjTP0Y/ierAVJ3ps
jNRJ1ipQ+bMRGc+PqhUYp8ObarwdBDM7DVsQPlmi04NaOTZmW8TtYFiG2xAP2RUyjgegQNAd04FE
xJep346c7sprzlHem3XxUtroUXpDj92heMrXwilkOasLPv61UMpPBBWLDwh64LvNY7uf19ANm8xD
yE1W18WSBuoAJOH0NSwO4K1rDfCLdmiBfOfcbDJ8Lzz1W2kP0gWv5A15y2/9TXgAS9GLvA+O/oFz
Wb0QtOVHSgyhBfgDiHjEAJTdHaegrEHRFnj183EVW5GnbhNoOhb7xTjHZUko35MiNxntcb3QEgiG
vAw5LAGJbhesp05qxVa9h/sL9lO8sMAMGwDsHvVTs2HIpi3YeZXAlCLFCU2CIbuWnQpjjREQWCUo
/eCcHv1d5yUvwP7IW2Dz3PiQHrpt6UW8wcxp0Q8bEY32Op1M4yDwPOppRU9rDpqrMvAUQ6i9+Hf5
5v8qj5hlY6K/ZjdLDqifOFd6mRxuy+oIOfMGXV5uWjh9uYeqm1YlhFd2Z2c2xswes0/UQc3Ei1wl
xAiQz2nf2/zTgTv1nMFsWqPfJsgHygANPRISlwiLqDOX8gHMs50ceM1Pv5tNRt/lDRSe/LyErDjB
pmGKB13/D4E7gNuG2TDxdrUundVutrJd4ykbj7PVb6BhMSFwp1uzVz7EGNjgw3XcbBADISBLPR2p
iPtqduPJ4XvI5D5gI9HbiLYEarl1FmpVUIyRF2JgnAm+rbcWvSJo5giNSEY7MPKYpS0fRxue3M+0
5y2M1S72fmMy9P2sVFfnjnAe+WjUG0FWi22nlE5QxKpM0mr0MqOAN9KYILsB4Y2InnzVnN/xf398
nX5NVoKPnI23GjWZEM0fow3CfASoqvGHM3vjbUYRDCnKTWfo1gD7blo8jOA+sEp4peAiMph29zz7
iv5yeKA8MGcYfI+en+ub2rXckOphOHmT+eHte2tjvtfW/Luzgw18c9HElPW3yPgAmbvxLtvG0cmt
tbpVgP4/Ph8xp9Ewth/P29+9EVpvPWqRTw8PkmHt3N789ZMZu8GRDdU4ZWaLByw1NySjchDW+Nva
+unNz5/OTgwFLAqD+aMegRB1JPzjN+kT2w1m7TytjNFcGck2NQ5wBZUjwpG1K63fButXbry4qWF3
5n2tOjeP3tkSOr7l+mLoZC2YvL334fEm2JRfC2PrfX9s14+e5R23tY3/uvZu97l2/9Tr9w3jCT6T
ydz7AspLyqIxzgYBX6B+tFbtqub24+j8cZyTbaHgWxpPdm+sVWNt2Bv74JqvG9c2jJOxM9af1oqZ
zrgx5lDuCxWhoTLqJMuBNuNrEpD2vWugcbq/4eeW53vLpTzqvPd9jCWCAOc1h2p578cCBdN9Yng6
9OwZRSTTxLrfHeexxZV21/Zpt3af3sC2sX95gB58s3z8M1KU+iT0D6DbiYx1IsR319dC47R4ULg5
9d45o7esdhvswWB0SI+jla8MZQN6drOyhHW9WW3xSe16FRg+LolVIx1QOT+x177kIyMJcvO0oaPn
3LjPY/YriPIo36HSdBTk9bjx1ARN9c86ALVgWVsZKou98qbXAO2oAAoomDgPyDOcZWr5lZpr5aiX
rYeQdIIVCOzEXFm+lXnZFo+qGTgsW74kEmVkWFFIFTQM6rvecaWcQ1Hjis7LPpExK1tkVxQbTtn0
rXiD4xv8Ro+NUHBCnbGrtHojT4/+A/hHwOUBfHF2TS8iIQET+1quF+NjjzettevO6NRNnW7ajqHn
LEHU8Slhko5o+gYqTzab7igB2jbZteioNSO9cOPjojaKxC8iHeB60N1IT4rMplCo876fT/VvHVwL
v+Zv4Ynf6Zh+ASzdVtz2gcEPhv4Jirvn7hmUfc79G33DVHP+ALTFkv1USNfg9WHK3BxO8mqcT8Mu
eJSRxsJzzB0URDPzunw9RKcM3pe+bTaxlymM8zwf2OXdRZIOlUXAHQBsQsM43ZFTdvqY8QknnAo8
WtVuWBeDHR8x8SuunJTZlkNc2RtpKOSrwO6gF4JO5UiTEErl7AsnobYG1Ykt7QMRROrwbv8ysqTR
Pj0ZMYruSAAewEGD0bWUpcSg7Dqccz14KEHaEODNBda9szI0LpaWzHQO6EgQqEUk6NDZhILIGXFz
fYqKHvn8Kunih+I1/FVUxupU/aleRrvbprvVpn3xCdM7Q3NuthNpMZT/0JiOKfZw6ihPip9woJWk
zl5ndvYAElkkk7cCyISOGeOW3OwlJJHObTI8HW3HGrWXmVJkWtQHvCcZozVuuUNkrhx+w+pioV1y
AFSuxFA+6qRrIGzmOCxoN1rJJgELI8P7vKnH/SVCJ111GC6G5Mb1OemRlvGcHPFeu8UdR8JgZTTW
7+Bk7kBC7X7fP6Hl9fy/MNo7CnUpiosZ25ZsQks3RZc1ueDGTJ437G8B1NuT+vEoTfz5XAYbjKyu
aLGINm4q9tSO0Y9NxetzMwwh72lPbWFklUkGgjyOLrbvzT9iTDxWNljRKdyHh+G3/uCjwQmDHB0N
7L73t5N+0+kvoR6FVgnEKhti3mtA6E3E6rvIYuZ0yJ5dGSlqTyl7PKTKqsmIrrfWgJyr4qws+bch
AtjEWs/yrfr79KhbVQR+1vUx1jOZwT4GQbn2IG44ZHDvb9utkadWRF0rLm3kvM5xgsA9W7MVIo0v
bvPPfs1SxzPw8t7eURYJ/dpDqfSQ5D/oZ1b9ZCMYwUPyUu71g7iVzMoR33weIRsL9sS6CVRsFpRN
GEUiJIsYSljuJeBYmPvI0j/Kdszg56myEec1O7qTjRvpyz8lZg4+N9KVVpvqQT/Jjal3VsBc303P
wln5SfiOdDfxWKg0UZWD40wJU6KWGJi8Sy1xW1naegUiTeYxEv/x5hgvZFFmRRT9qclXCY92ps6e
7GSjbXwr34QbyS4sFsH07csJo38hjHzMhU+Zg9VgbmIsbPu4eWBoPmshlMWo5aSppAC/3eM5iewM
ej9Yo41uxcBitnosPcfwNzSkS5ExBx/D9UJ0qc84Lq94D0OFUJ8DJdE+OZWebzL7V1iSKBMlcz2c
RgmSyCvZGL6FPsVdjsou61Ytm46LNVEmSogzia/Imga73zYG2rO8DhQT9br4Nx7GhSDKRpU+L6bB
VBIbNVqySZ5Lbdf+962jLVTeTcVKwYJ6q9+O29hC+96PiZHUjwzVY50RZZD0sdcFUFZDG5zCqJDo
0g9IupnyhtXBt/iKXOwcZZW6VE1zP8GKOryKKQJP+IBm+8AzFrRo/P4WQ2PA/JLrMPcS6xkt8viK
W4RCJsvyLFhxAXHQSgX8WlORPr2+QuWqx6x1/azYoRlDyORmb//8YK5kUAczx7ISdKuzSjdGbCEj
YZAZuazXYmG/rsRQx1LqiYLJHTU5lgYITh6P37BhWgJy0ylLfSmF7pAK+HSK5qjhvYq0zZstahcC
Khf5JjInEXkA0ifN2D9ixu6JpB6HLqnBqdNhYdJRfSB2lTPzTZoancVbux+WXVh698CGrSO6QYkX
yXpqHwW/DeKi18i7h852ANxG3CLtM7JSpj92mwsAwPFCFl2KGfQ40cr2LCs79L0ZPAIZazWIHdEK
5YpP/lEwi2+MPdjxe/+RaWwXD/PvpdKZpCxral0KzuKJWU+txvvrNldO79VmiDiPcZYLvi4prykE
WE0w3NRdQMVPSON+hc2NDBluEyoASCBKaD5LTVYMedOWBA+GRKtoEEdoDhJN6n0UwipKIjUW8JaI
Zmphtt+XWBrDLzI/qjRXKCCi3/iL5xmLvCk00XKp13IeFS6XBsgl7SO6jva9CJnf2R0OeNRc8ZWM
EV0PHUag+cf2k7S5NYxi0G2Ohyyd9G+TXny4BpQS94KIWSoThhd0O+VYhlb4HD1Gj8TEaXYDHuCp
MCKUBR7zAyl3sKzEol5fiKdtN9ekQdgmieCFgNi0lle78q51o43jCIf1aIafgin8zDh3Jpp3SaVR
W0MBHyUnCX+9NuiCMhQiPzU48wdMl9o0XogH19+QOywaIqo1LJW+qbudT/tCIrXVvNpPgRS1mBMR
miqM72BqT8Oa+BP5psGYAER1yJYIhrQfMWCSRJH+BtSOquH/9n8j8VU57ODkppWC+iiacj/morDl
ZmyDvlGOqwdkvx663eyI6CMJrZQHb0Lze7L6dYnyVo9oumLS49/kjOlPoMz24EdxV8j4hNFKrRBu
QuH5J3E7m6A68ThcCO6Z9Zrf4AtpmZRrj1ipUbmpg9rbIOhJNtI5ym2syVIAg3pigSWWvFUytOn/
tI22MFotKYO0qgXvQ9qHcIoJLKk0UUzdMOzmQlxxJYgyKe2M6Yopj4VJuE7FoTE5FO0wwDw1gBRi
ekVLSasrcZQXXneZ7s9kXQNK5SPOLkYtucfyspMPe4EWxO1/XCDljiPI0TCrjZwcLguJAdHAbmqP
+WayMPyZ5cIyFYXy+3Rt9GXOh3KC9sLKDrrz1+kNgNdwOxajzE0dl1ZLyiiNrTRxnQYT0eEh6rfx
ytCd2WotzghsUPRtfBgB7kGBf1uaGpQnsFIkmph7TCwR7UhdaitlqVaBGAW1ilPtdu05KeOjUNYf
ibGSLc4TzOZE7IBuccxM2k3NjtoC2m9UgUrQM3IzVw/+rjrAFNqSoR6CtxYooBK7fkSO7Yiqy0Y3
gdPtd+mrilq32dpVb2i7zkrRlhKY5b9MwF1qO905kVXDSld6KENhvzaglfKt01p5IDMQGUq+5P0Q
UKEAdiTM7KIb3EqMj4gBwRM8Fahd7Wwx+l2PpoJ4w8yismRRGl5z3aA2UU+ckN4SnkaHYJ96i9j/
fBOcWkMDHoQ8izEutMZMHxGVvtW1v5dKqbw2F10UBRDf7XS0XCBri0cv/qcE+X9p1d9SKI2OVcmP
8hwbOphwm838GD0QswiWg+O/CkMuDo9+UmHrhTEHIwWyLSSp2T/7Vk9eTxyfaMj/LtLCbChw6YJz
DnzG1PuZSimyO5Pw122NASOYAQ4JbBzetsd9WDkstu5Frw0uI+jywK0FmdSZZYMGOteBE9BBNP2M
lvgqtdtnUkivXG6yo9LYlF7hhF6BKI9bKyyfdUlj8ZaiRwcVQmQcqYRjN/m6npWh6Om4GStoKCFY
iPDYwEtnJH8WH+5LWdTmVt2KT1sVtJnTGuGyp5sjuhfQycsOQsg9oy/CpSTKJRGjbGzkGKsCXY/T
fPbPGvoTfMy1bH/qz/xQOZhFghVOjOzJovt1KZcKfmBn4qrrscLa8h+KQw+fVNljIvGPBqoA6Q9v
tGgV+Bf2DYRjBI2rgiuUNvK+7wtJrXQi3jl0ZhyLXYDOEGk9jwa/ZwWvSwbmUhZ1goJatFE1t9CW
DalERn+abb9m1QeXXsxLIdTh9QrgUUmFBZE7T0wn3Pq1Agfv/saxxFBnpdTN4AfFed8SJL773WCJ
hm+r9n0xi6mNy+VQXmQ9laKW5b2Iqmp/bB6kfWAXSBP1a/ktYjBmspZEeZCtOIjanA5EFPx/zDbE
eLkR2s46IeaaKMcxwhu3UtC5gTeV+PuBTczyiME/glf9m0ze5f5Rb2qScVUhBFhUbY3WcIjsELn9
cAPn7T8qBGWJi3xuAGvCokCM5pKEELH7WBTLDJJTuDFOFxeWej8L0FKA5wML6nbkTUs28ud0IEFq
iyJ1h7BpLtb6N0MLFxLVaH/5fytBE51KvS+0TQihpN7JIzGTmfNusmoAe+5LWvK70XeK4WDgJAAR
3Io6Ly2buzCVJxE1uuGQbNBJ4ErW7xYleHQo+sbnCy6aXT09BdbDA2trF+zTlWzqCBsOszB5ZRa9
/Xt5Eu1kDz4HNJii9RK9U+ANiu3MSdesvSWWgjrQK6nUgbZaJZXiiBUDv2OKCeIMH+fYuNlpPKhw
MqXn+1u8lGO7FEhnepp21YsK8H+eZniCFexL57g92eWhOb1svhl7umBTrmRRJj+eV5ipGmNxnS0j
kxUhRRobwIczLt+SH3Qlh7L6+jhGrVxjTe+VUf7iTQ41+Xm7/UP68n/9Ep3COlOP+Gj/ZezmgguE
qQNgBgMMBm1+NB9shI4YAdgvch9HRGhoZPTKfXsg9Wtm24G8oCqXsigLrTSJlAslkWWe86MAA8To
Imoxba5fo1pp6Rw7AiLWmNZPEEsAfgtYLOjXqZeuy7okE2JZ9OR1j/AXdTdkpLaPCeI80UGCzuLx
7jE2dekmXsokG3FR71USOZdhBkRPOPoP2WOHPlbelqzn3jijjl9TkGu3B8keNgzBS/p6KZgyPz5G
iAKKK4joU/Z3yf4rsQOb94i96w2MgLMGK9yMh3BA6wBTk1iLpsxPL3Y8BqJJ4hnskBwApMFIEe4A
ni1MFB3JSEHVkTAYD9eHZRJYoikbJAulmLcasXxf3pdkEaDUen1ConlcPwGyzzLyS3fmYpfPt/ni
eEHxVchljl2eTHUNcrbKOH6k1hZQZxhbFZa+JvHZfjC+/+smnwsBF6LDVtJ6AdPGAGeZUHTjjHl7
fF6fSFT9WVgKkoEPrDCUoVPnxO+FSLkWtRG1MGIhwIBtxAAEdsjesjzSGwgiImsRLJKkUZXQp64o
W6vVXFQVuUL0Jy2MGAjro3OMjD/gJKhtVSAAzx/GdSFm9cY2XIikzK7UClIcBdhNFN5QKy92FdIG
7a5+VDelyayQLJm/ywVSlmgUprYLKywwDJHhdLzn4Hw1xHf+t7LjLBa0bfGhvJRHmVu9B/Nj4f+v
rsgmeLftwsRuEv1MQd7604Fx9/6OLl5ENNrqAqaUoYmasj8cAuqq5VTRy98DjDHvrfINHY6VZKss
nslFrbyQRFmbpCsGXaogSRKMDJAZBRFuBGP+u/uOWERMi0/IhSzKvPBqXddivhK9CLBj93EoAWb6
T/tGO6hNE8yyGmE1ZWeOojElhvy90skc+JJlQhgbR+M5lShIFS3USPQSZUbjYQhXORlSYE4bkXVI
58f15oKB9gLAZaDbwdh9/RCqzZDr2SqWvKZCNVKtjCwwq8jgnRX+IFF4HN5YKriUaMdcBp3nNaDS
QH5DXTOFH9JSSELJGyY7+x/SrmtHdmNJfhEBevNaJJvtpv3YF2Isvff8+o2aXWini32bEC6OJEgQ
0MkqFrPSREYsO/hjGddu9VmAI1FEjma8zpm8uaWyAcUSSluIQbvrVVZhUcpNGEkPRmHpMeFlK1VI
8DVcwsd+To3gVvYJZn3MRWCKDJyuLLtUFlQ66LJy6aH58U7Jsl1yO2nXP0WXaCFrM9HhzYX9Ywvw
7+uFdW0zKp2RYisxPZkR4aJKxLt4X5n1b2lVf53/H0uM8+c8UO9rHSzpuqmAfOyz/8kLEouL+9/Z
rRrVn90DQP96RZFcqmJE7XCEfwjeEH+q+MYSdCSjw7AsH6sPbdWBUP7xvt25jWQCQh/kQrkbw2xW
ErcEPH+hoQt+CE/lmjv8d6aYT44PDAwehjgf3Dk6RaiHuSnJLuAuzuz/zhD1mn/iApcDGahXZ79r
0p+EZ5cjQUC4o+CZwlzp7UbLm0pGUpAv5ZgEUdK1MQkAoBrsnZgTtgdnMBOboFNnhQvP8WzB4uzK
0i00J0npJAjpMe/pqAsQXS4ehS99hsPohlMDUyMcDESgMeEKxp3rZ5G11lPjSot3vKN8Ns4IfoLQ
7tOl9DDahmI2EMHK7WHuW7wRH8GX0bkkqjcJj8rst1ZFeaf7ar4L3sdFevjgzO4gYzzS1rFicYO4
On7UrLm3fKOicW2WuWjr3qtlUCvnO27JmxJmhqJHcRU4/cawo9isQ0RMI2pfPqbH6UgqCKUBb9Ht
7FmuZrzRDYjJ9aMwfnYccm/gc+xAuBqhxQBtNtz9wDy0Jv9iPBTbcPmzTE3uoENV+v5Zv1G9xywF
2NQw+4JO2gTdMkp8AqRbUOxA1o4eJmj8MG7q7cWZ9tKtc/7XDlvc8FQJOmch7LSL+FJfRtQDBBLu
ObuwWpD/cDYO/IMPvL4Lbo73gXhn39aXySJ1mg/vbKzmRrd+o/vrGxxsXTjuGGbWMV7NkmkZUIQW
yqKGpu0KSg2go46WvC3byqYnoFdRl6Mdn3LzsQNO+zGepWe44a+vzTMBpax0SdmUMC+u0wv3EgBr
z6FNajmAmW4BDA9J9jpT87kBRYBNkU60axTHJDEeVPGUQq+jvtgZS3Edfg4FcV9Vq7QrsGe5G/XD
s5KPmeNFlzHZ5T8mmW8bsBk5yKqh2Pkr5VN6wXKfwM3wkW6C1RAQYx2eaPMNKI+5zHlaGaVkbJRc
HySBIEhg15pWvh4hgNmBIw3z6YtDjKx5PTc/e9N34cOhBwhCzBAMuHaZMbRyOWmAMjI68A6Q4wvO
BiTIh9LIVkI7uNlIX5Rf9Cecm5C75azRGvrH8u+H/eeWKpN0gEo9LCuY1S2RoyuneCPvR/PdsJqN
NrOfk/eoSCBPwocCsRE0o3jmuAqBHIVyN5S74UmGLrBZHgrZboyZKGZqBS1LoIQBIVDQ89KYaCJP
ebUKmxyM6QuMK0kp8ZDboSfsz9iZZHNwRX/tMIcDdCVKJdewow/w/Lyth06YOO1I9LkR1RuWcLVj
7pZyHE15gKrC80bAC9tdai1oxTok8sytPYnAwAf41wJzaTdqYYS+AguIZBcFKDiClb44zsUpUyAm
PCQP/Uh6AKCny0bnLVCYfJ60Az7kVCTSS3QKL80TeD8PlZmAxycm3iE46GjrjdAWEcnXbMftxlYi
MYCyDrS8kQexBd2uTlW+rspxN0A3oAebTX6mkJ8ekLvUHjYDCQ4opITOeL7vw+hhuHJhWPlfu8xh
CZKgSXmuGHcv1mGm4DbNeZjfZtyjLIaYky7x2waRnY92U6OiqJjHCPyO9xcxoRAB8fzVKpgPeCg1
DtJZsDSYH4kTAkGor+RVuhyd6qWy3qvlABYkdYfrFgwj6HPb2fL+E0xvH8zW/IqzYTyAsuIxrpKT
06JTk1DZ9a2jrbvtDnSG5PF9d/6y7lvS6K5dvzGwBih0MlpBco7a27VT1nJJ1aJOknf1JeqJDVz0
yTC3J48s3gyy+HQCgjLyCv+p7TjLtO3t+tn+Ju/b98dzswFRyZdP1suz7Wxfl8vjcvly+TmeQY1h
bSxv97LBqM7mOMy9n+npvn5m5pR5Lp/nda/Ju81LBqIsZAIYChitjIhODFrEgqDvZfdEB5r94BGx
XldbHBPNUmbr3b+qR+z2QeYRA8iCANZEtrYxGF4KwohY3S1WK85cgTHxW7Vk8qnZmvntWt+HAJQQ
IE4DTQE5L7VV/PIEijgynL7mssvfIOzeozCntlI9f0g1PEpChnVCXl4M8rH/wDwOKbcvH4vLSre+
ExOUFIACHz67lxRsCjmBnwV6dPFOqWeixXGT2c3mqZkV+vgdKWCeDp8VlfmQJbgktorQ5K7fCAmv
7vpFQtC108hT6DwBIGzTqSGUB829R7412zkdDq8H3TqRYZGSLeDTltmhkr78mWe6+U3SJg8FNlyq
iwwaI43ZslriyyYAjdCuWg9rYPAaTJHUeD4FDL8NiALKlw2oU9YvEuiKcNQu3xmacnh4KOcQ5ACZ
efpegXUwWqnIwAJTRu1fM10fUDAZtDfRKnyCnhl5bs1qQXiCjuFx1ldNwwDwGYCmQqCygVSy9fr7
9WJdKYsg0XYvtHxd4vg/BSjLx5goQxKMPlcMdCNQMaBb0oERfxEBCQe7xDJR7PueRKYlNXYzISsJ
on8kSAgomc0suyavuFDSdo3ZLnr8UeAdBxDa4btE0gDk/yld9RZkUvHC93jbPYnAv9XalOEoJgfP
+fZssg3MSiQ+0Jjr47ExjRkZM4n6s8lTgsaOyqyjFsnWfvwxzuMhMTSEABqJVxGYXIQF7aKAX8Zb
ChZtNrTkMybbbJWjY09xdh1ifsX0CZ5nZs+m9yUYeiUwR4L7HtkVu2dg1YKgSoqnKbEvGXlBDcrS
cPwSIhG8MBQ5DGRbqomnOrlbz/7+1MnnJ6VPKrBx4KLmP+kJG8BwfIysFDQ/GKqYa9lO0z+oH0I/
jIekI2T0cB9dnzHArnJX9TId3y7IhEGM6pv9koM0UE8OOnlO8QR0nAPceTsko9bcQM2ECwiTpuC2
4WVwsmDeFCO01/ZVroVecRXqu5wq9q3CFQ/6mQpkiB644zi4tIuBzfNFbF5GRvR3PzzouajbA+Ra
KeDi8d0lyWr7iF5cbIIeHN8iKnDglXr8uv8+xVtfI+XnRKrB6zp4Mq6ftCu7FLeTquxo81VHMx06
Q8v8IC1QniJvMsbsVfTPUEQlF0oZ3JJLZY6axdd2OjdufCNeonQ9kPiEFjhqVCzhSyeFRp3wmbaL
X2re+hg9IrlIXQHpPHlP8dv9lU+B1vjmdcqjiZI0eL1ZP0QF2pKmdrXdw4tCrBFOVHRAzqWRl7eH
j9D6yHCqX/BPj8BdmvTLkvHHUWOzfZx5FOryrj9xrBljSBjPw/jVhDVIVfK6DNLK2GHY63TxTQGO
+lMzVVQHOZNyaKJcbnvkbST4T7wFpzxZw4ayq6Xof5iRPpNBTUMsPA+AiZi4E6lwInN8g9JXhLDk
jN3Q2wrUCxLH9+cBn5MkHgTKf6ywMFZ5HORozGFldE0XmoKy40lm9PipgfyjOQzazKJuBMmwp2uA
lcMszXSuj7qihXwsDIm7iwh35uGn/Auwu/gsL8iva7xbDWxkcKPaetcibr3/jqeJnIHeBwh9MGiH
l2ww35mLlWZRWbrwCJjwyrGnZBxMV8BEm9LMBOP0t9jjBEFb/AUuPDDsMLYgz5dCyj10d7EPVV5r
jnp6WtCEQ4NrBdoaVW18QMzvi3pXVCovcLtwS4u6PcaoOSIsKzTJTMxSO/oqsLnEFrtFahbLOec6
La7BPLYRJQsqPIvCxfV7TAJX9Mo8N3atVYDuu4JvCohm5/brY46IkF/OXXrTljTg7Gjk4MYDyxYA
R0yggMZc5TVS7O+THxlskdw+XunrxI4e+hPIIt2zh0gV/ZjZts/k6kcthhb1UNCgqQ5bsk+Hoajj
AXYzGzS2y+4Ild2VX+0kR50TdDImwRC1pYkQjcJBRX7ArNHjFB3CJa2/37y8gbTb3u8FAmrErwVw
ags4R6AayMk+IbEip1NoLb6BA8gQJfnW5ds+XN5A7/tdAxmwxY263pmvO/swmjvf/vo5Phmr42Yw
lxpC1DUC5Nfl+fiF1OJono+mvbbuf2mTG41ZCOO84ixHUZguxNvJBwjLLcGhOVefm0RBvzYMSEWD
mBakH+wXUKRqG3Glv+fXgpW+z5RyJ+4XHw+qMDjcmOpHoYyJXtQMkoaCq+O4nciBgmPub9CvhvmV
f6C/jySClyGMiy43PQp/iosdKsix4Br+fvzE1UIuunX52IMvJQLEDEyBNM5tSb1+3r7avWl/6eaa
vC+l3rn/GNOONwCnMrwhAG6osIK+6voxolHTuNpo4n03kGJABClDBmsHMu0QmKDqWZyd25iQ4IAk
XITrwKqBg4KSB3MDCELJtY3uJXsgCHSrdgFKlswadzsdZjt/ff0k+26Wipo9j6iHQC1Soj12EBgr
v6XeP7stjEOjeppbP4DB2AVrEcSwSaKu7m8mPXB/XynKjxKIzsAWB7EUhBL0SP010nhtG42hByYL
8m+RVJgawr0FHMQvyzry4evfHnI50rxc83b5Vhzthx6g58RRHnV87cLMHT3x7QZaNpC8hqocivvo
lzK+nSuDOtFaPUIhy1hkayhHrIpvTCdT8mGEzZC/FPx1MdukZAMwahYoS3zKKCzhWDLVKy0WsyFR
opiGBoS3U2t/+sxBTI4O1UwCNSm1/pqChowK8nbYZBMo35XHRlGzeJeuCjrmbnECEieMj57Svb8X
X72H7lDbI/AYAYlQ7Uh7s0hmPIDAhl70IRDcYRwX5xLdYOZDqPgyGEI1AaAT4GcJXdHkJRFJgvHK
L8ygeLNMnGz0A3voxv2q+YKoDkCr6yOUZLGvq0WR7YLEejbslmasKHXtHp/tAbWJpwZNWHVukezt
CaMI8pBLaDTmmiJqcs6XEvCv7NJ4kbaQZzDAG2ll1RK6CoklgAlwbl9Zxw0ZEuR8dH2gRsJVyjju
ymhBxlfwEISF7LJ3rMNjGZhlN9NtneRJ1AyyWiRKSC0lsLFc76aAqTAwfQj5rtxG0U8DIn1IS0ef
FWSDQRfwOJOd/Dqoa9+C9Ag0ASpCZx1aR4y5SIndzPW1YheVRNUwdZyR+FMJSOqTVdYRtyFBZY1z
WjkTt4nBT1xR6N+K4MZGJn29SDGIIZqZwGoyqCh4gCCqw/IkayZaYG9y7KUAolYZlzilmGf5H4JW
czGbHpY7Y3hS4mXw6c61o25ZgGuBRjfeFZVLuF6IyiUutBracqc7LYTA91r78W99Py1zQDQPGuA6
tD4ZAwDG5V0lCeVurJ0sdyTp9f7v3zjV6EJBLB3HDeeAZc+qNC2UsiJudgEZQdMb7OLsfeYtMCag
DoJiDdo+gNtB6xtRz/Ue9VLTB9pYjg+duBjA/eQ/tOXb3D3Gfje/VlBVEAzKOixCV/vaSiw3ZV9p
4/iQipb07F5kK0GlW7R0YoZzqsDM8YUtpF8olamoP+HrYS+yALJmiR8P6kMY2B3S+N1OHJ6z3P5X
r4ZawbtXQHAMblNcmcy+abKcJg3KrQ+CARKHXnvQ1ro/U4Bkzu//2kAwSolCYOo3jPsTWhR5qyR9
LasPPhCQBm/2Sku8cSbkZeKX/zOCng5gKiiFsHrXuaByvpco6oMKzzwuZ2889oAJOF08JLdwEwga
7Xtcv3pJ8dQoBg3Mg+S/+/Ej55tK4Jv3XwZzyUEJD4kp1CJw5/zCEphLDnSckVFgmGkXlAtVWFfA
eAXdOkyd1M74mcuNPV4COty4Y2ALlSua5F+vpyozXglxO+ya9yICcIu4m14mc6n2ZEWMFWbXAjlJ
gDOHFf7Im+2heWxDiJUZ34Uws3XsGWOXQ4/HnzMm9GItJyMMSRmRLf8p/r7/aliAEnpdMoWeIpfG
fuFNMTez0ftulPPRgJrBYOevekF64M+Qv8qkkUmkgiYEZPSvaBE+lw63jt9AhVk7wcKHptd3/50f
8zWtVd9/ql+C1j83K30qkC6h6w2nKqsKS+CqcEkT8GKH5vPLQ0AWD2hmkTdUzpF3J789JlDCDDTH
RmHFs1cR+MvxL8RffHxQ3jqBFpTtw+l5e8leoC/Q2rR07KO4LgJRmC1yKNCgIkICDMkeoWDBYTbq
bJOTs92uf44bAFe+fu6v6BdkdG9FzIkpDb3XwEk7olmRoWSw2bQLERwlIWaCjQVQ25t6Ge4N292q
lvFWbWtHUcxgXx/NZQf8Dtr8S4nMuBY266O7jPluEV4F1zviCeZwubXOR66S8RAjztAeRzfHABQr
QAfn+RFdRJ7s5NPMNkzcDWOSnvc/5zkJ5HbsDJiUpVfVpJyTlIYmMS/olxTkLcCrA7nUi+Qkq535
o++klQ8Qomo3dLBrIcQgwyciOJYXr109c+jY2B9oKaS/EEYCngn9Q7B9Xz9bMYJwqBkjfGsYrXpy
f8p9j3Tb8kWn0KErfH8nJhsBYxJONtJ72gfh6f//sxFq54UAoAfuThOtyLBQIkz8jT6HZL+5JqAB
cK2jMolWHvOKS4QVXazBzIi+7HFc1hAwSMCfhGZZbHrn+2tisQ50B+HpKTAHKbcGVOv1ouowliPM
y3I797E8CBdZWOjAz36jXzEMi7V6UlpbAFJFmdlLtgyJ6JYK7YERDgIKEBxkN5PXu06rcjHbK2eN
MjblVk0rbv2PZPb4ylcZJBwWwlzGSutlV580rKL8iQxOw9ioxE5eCJyvqKC4zfciVEafwtoUNFIW
ZgpZxbmzOblvqCsEDRto6BCUTwj3Y0SAoRtr+T76yVf5IYIOqlWA5+jizzK0U0fErAohOcIzXJ4g
2GNzqCjz2tqLsKoK0jXQcCrMHN3BbUDUL/eSDiTTVyG6AXNg4BubiQ4X2ip4h6DAZzcTA5Z8jPJb
vlcAAL/E8koCm2C0DMGu0SzuH9PJnQqcN2oZyAYR9yBPZL4Jj8sgmihoFXQZQ/0x7rb5XM14EoRg
xhY+FRT3cCToCrOepHf70Q+Fel/8eMdK3mn+4rEF3+T9dUxcCLWCwAp7Ru9KNn/qsqo3uESu97Ij
Wdqp2YaP9w1MT921AaZgjFjOAAcIDIjoXqtovqlQ54Fk6Mz7YPNofL4oRiAVAEQXuroQRmTcxsCr
neyJzd5foZa2aj/5dXnxnHodgeLEfWmd+8uaOkXGHnMJ8YnLgRJbaPaQEl55a/Eir3JbspVV3c28
optLA3AU2hGoawHbwSytGbW48yu52ecLCf1Cq9ZJDnbdbNEAHxtbASYcAPZ4rZb3l/irW3v9FQNO
qsInGbhmIOrF2E2aYggiDlsqLYO3CkPoXx8+ukE2dJplTG3B/W/aZQwnidmYF9Ej1TL/zj5QUlNx
G0OWVSfQsg+/gzlHdntDNCQEkMf+hbpcv2thHA0tk7AhIUZqwS5Aeh9Ql0+xXzQt6tvRSpwJOW58
JRBJ+X+D9P//uWgDqRHSQIXBYR2vgHowO2nm+plaQBUYtTQIVOsGBb1eWxCiVPE1ZRz3cb1GmSHJ
HwRIa7rW/Vc6SdKhKEtn0ZCiaRoKzyq7kKxNmlwr+X0K2k3TwIRMAy1d0UrX9UP6Nsc495u9Xp8g
NLt41GFBeoFC/S/a8M++GXotapAq5fbiEfV57kWpycqtTe+SrsHs+sAt7i+PbUJThTcZFPHw/BC0
QfDF7GJV135cVUJw6IBNbpeGHYMwR7AktPpj0FZxCPE5c9HhbL6Kn8mhEUwlNbu5u2GaDwGBhaIE
nZFQkLTzTK46DEGvpVmWHVqYjR7Ls/IRHSEehGENKk2bOaqZbLMFv0lAvTpsMbtix8544E/iaXDq
hbKaK85MbisK+8VNAjHT32ITva//voeqAH41G4E8ASENXsTb/DfJ+nncgzRVBlUYCu9QdGScRTEm
6BqDP/8wyItwHzyKr+oleGjX7jb9ga7iGlA5oOCgDLaKvXU42+6it+Hfk4ZGIaYIQJBHsz6I3jDm
UaHQOCUJpYO6Vs0UPIqHEpS2waKYcYqTI00NUdIYiIxjPhG4nuutlIwOzHlSKh0k5BqJXaBFGS4+
pbW7gT7n+f55pg99tSh6hlG9Q10TSgFodV3b0ouQ6zhD9497e2YZc78sXv8yzxmQ30QT9AhogTmX
ErKnDdUs9AHhy8BICpwL2wisfd3wQyPJjrnlVYDiiirJSpOPkE7zK0Cmc5I1xMfEI2lmNuyWZVxX
qNVBBJ626q6X1epjHo9ckh/7BcDtc8xwkzOGdUEN+XdyBKEGS0wnxF6VRb2YH4WXaBMDsqSDGy7E
Mu6/dTbwQyT2W3REJQVHDH9fLwLIqS4XpKQ4qupmLNe94MiGE2qmNDc2PN0tfC4U54qElWY8jCFf
bppcEZryWL5IlnxoLvfXMT1j+HnKI4PGMJVqYrxg0Xi6MDQ9ft6Sycwe3Xp0OomloOwIkkCWF8J3
VT3rvaY6BjEZ0S1pY5/448wLnxjBZYxEXpRp4R+9XyZ0NQq9ivzWzY8QoI++yvGCuOZfbhHq8Rhu
QWiBNgycM+OXs5RT2jpQi2MvWhiVLQrr/u/TJ7xyIPh9estj+giJ2EQpS3I7Y4hHrzxyz8lj9Gag
FZhYymyAOvH9MIOBKiD9KPYY6A3mxI58JnKpWh5FSOvEnAXVRXkxYNa2Bbo8A6iuJBDNc6SzPi9S
PzlltKUBGh+qkwxyrd84/c/VlnsVTmHgV0dFsLK34jF7HB7DvQscqAZ8xfAioi7Xru5vKxus4WUh
waTFECRNKkZ+r9crB7Eou3HVH/vPAP1W1J8aS5gbG7phBBU1Fd6Mzpcip7k2omDEPoPspXLsGydt
Nm0FxelOP95fyfSIo+n0xwhzAFHQTYKohBE1ccR+GfinNpoZsrqxDpSnQLpAvRpNMZl11IFe+V6h
HktxO2hbLdl0ID6TZl7J9KSDyAlvQqDQfYz20YX+OQbpEHlg+s6wEHmhuO8SSoJ8s+yadVjPBJkT
94zPFB4a7gDlGgPc7teWjEqQtEhN1KNAogdUpZDuzNHeTM80NECQeyHOAP3NRENZDtJBzQNXPXaR
7cSdff+dT1/I9a8zd7/iKpygxvh1j5bUnMiMRyd+/Pc20AtCUIj8EeVhxnUGQ+9pQlFox9K3ldYc
gHoWHoJm5mhNTy9+XUOuj6ifAk+Zlz6obhZVQ4+jpTo+Yr3z7Pdx42UjrMRNowK8B8gB3cs/xyqv
mlZu6sQ4Pnj1wuWXbWnqnBXH1r/eLqBFaLKAvhMCJ+Zbj/u8dcda145dZnv8pklMo7VjzvnvrDDR
0SjwXQjcjHYUQA8/nnKQR7pmns18H9PLAKNqQHICGkIRDezVXCWlknRdbRzLxhRjUq5gyq3sEfWD
t9kW7S1jgJhTQjqE/UgArt9PXGaq0baCcWwDEmimX9i7cA3sVHf25vpJk9wZg1tUd/YfW/RZ/pyF
IdJLbyh54yiAn3c9fgg1MU7BCgIWNhfZ+pyS743DjdoY0nWUo1FoNJi3lcs12Iz40j2W4BZABRxd
K+1y/0DcON1oi+HLAXQCGAoWOOSGvpe1Geceu942KtuFt6m8d2+ugXBjJYgKkJT/xlJ4U9cb56Y6
YLa55h7rEaRCEfE5b5ZkaroU4NqAn1Ax/owVTUD1YDdG3yV1j1pKFPRbLMUxnL7/19+phqwesRTc
DvK/38LUnyOgpJrqIUHgjh1IAMpnt3H0ylTmktnpXQYrqGQCbEgxGywEu+HqUii9yDt5zSmIHUfr
HsPMGs6ZOhPgTnoe0IfFmBjQjQA0Ua5JxoGqie8hgKq901OAuSEwORC1s5Jjswk04kco2uOLMkvX
3JpJMWP7xgujCbRMWd0Qg/x+bX+2shBj3Xfb1juhgOeih1k5NfgJG6cfZrze9PRhjRhCQ2kNe4p/
uT59IycKOqdK3iku93lu643jd6/3vyP2RgVqk0cdkpKVI+2FUPS1CdcYUi4aUu9Uc2t8RD1v95kT
KTMLoZ/J32Ae+COUO+l1hF4fclzmLioDF2JkgRudsmN6muP0YHcJP05bJxqyBUGnmPjrJQTiKLQG
uN5P5UvR7IUHee7pp3sETwMHiglmRGeoYl8bqAU5EbFP2Ul3QrN5ijHlNBMNsOBPtHx+RxaQtFGs
Fooz1yaqxkB2rgz1SQHKNHN6NMMlKuG45u18BSIikXSNo27O2QeY55SVpc1geSa1IfoAKgWX07LN
FIzmlm3o5pHUnAZTWMjvOup8GaQX8yfgoHfpbJeN9RPwEsAkUwUrCFbRf1yvNxISWfCHJjhLGLL7
0fat9YE1/wRm95qBfAjaUiS2IeQRkv7gziEIJ9fhr3V0uQFzx8eFIO/auij1aTv4sN6+9GimgyXW
sIOMtD85yR9nt5a+u6vDT9f6xxrjqbggTsWWr4MzlI0g1c1hfAtyo6bQWBho0u373zMLlIbjpdYQ
46OJpwL/w5wkyTWSxuva4FyRfBVtvCOyvHUTAgPCW+VDt+QutaXkM8WASecbVilBCKancLUg7WPW
GEm+6A2pH56zny43fcx/ppb++i1+CZhWI6JB1GU1B6qdntlfo8DQI03Gp6kw7lFIR4wQQH76PEpm
8pPtEowlds64Us08WiWtqc9UB9mI7XeRGhwZIPtICNnwMEEMXBk87KnmuAx9gEZUEqVkeP66/w6n
3oAu7I8hZmGFC1iqKMBQ8DT85Gdto38n741HOjveCwkd6ZXWr1sRE6K9mZ4otPf+A9ze2T8PwOTW
FS/34VDHeJ2Ygj0NPQFl3oJfQOXqUjvaypoxR08H84VcrZf5HtMO3aO2hzlQNsvmm/h9kPfoSGI2
19kaByv8niOovv0mAXIBEBIXKxs9VnKpl5itDM98shFRde+TFbiMH70DP1cR/Q9b+Y8ptq6byYav
5x1MGcajqNnRtsWAsYRalv4crv3vmZ2kL2ayk4gVMJsJFgyopV97ti6W4ygV+/AsP2Zv8Tk6Fg+J
09vdRX72j9GZm6v03HKlwAKinICiMm5I9m70AhWSCDyWV6X2iAYr966ZOUTR+of2YY4t4z8YU8EN
gOoVvDdzLD0pqpJOb7GX8RbxkPcgnDRTGYgK7JZsBedhrjV/45pCVIHoHHMnaMzxzHaObi+3naiG
58ExfCvBhO/xHM+h9umPsO9MAn5HRbkELLMKkwiOXQQ4ZzcEZzd6avyf5LLjVLLma+INXxzIpD6O
M4dkEs/AvVDuQRlZOxyNyGSDocBpOScYwRn9+E/unPUWZo8OCUrRy8KKviSILbfmcjzMmL1xD/41
y5Yeoz4f+bGA2caMQUOx996kE78Y3/hnbm4M79Z9hKGn38o3DgrSxOvvwBiSOChEKYKtwv4YQRb+
DQkl8umZoPUzozkHRsMV5hWihId0B1E0dSdMfNupXV4NXJCcgagQSGq1nEm+pffxsTknPpnZx1vG
KF71F96LShvzFYRNoiG9hrFy1Z4TpylI+xSvzWQfrouZG486XnZduOhQ5Ud1GtV+xpSap2oHuGJy
ThfBMZvjIWbnhWmsQu/Rf36e8fuaFwxD6hbJORhMLbPC0gmjSxiTYZN+Fx8ZRMy+xxDvi38elumj
vuvAbe/NbOetyxZhEoZlfmfLJhRXfeEWpa73yRnE9ifZBj3S+FE4ARCY2rG1Hw2nNvkPAyF/tqw2
zcwGT/rtdAsoDBIJLOozQHhdH1SlkkDGzI/JOUe7v8OAWRCReAFMk+kOGLdsrOjArSX7dVXvlW1/
cdJTuwPj/VL5QVpN5FPwcf90sdw7v+/k7wMx3shHz6rSMzyQQsR19Z4vPqjAQPgFuWJAkyBkr0AE
sjPd72J5zDbAr5Byw50+K8iieo7xqKNxEqzqpfcQk1fJrh2MU+UjJuibSzgrQvgbzLLn8+/DMp95
nRW1J7Z42BhhfEySY6Ca8bk2OUt8toWTYjdLd8c/N6vaXN7fp2kEQVV/MV2BoiNiCIN5b7kUpW1R
5vVZf4ThdvWJFK18SmZV4G7ED5iuAg+FSgfHUCtmDHVeKceFAEMAdj+OmKqOtijekHGNQQWrn/HR
0/vu2hjz8oM6zQC2T+vzYA5gVns33uoBzGRP9/duGu5dW2HeWmKUWKYLK/3Cv/hPc3DYqdMCJQ6O
KZoPdPCVyYD+7aNe/xabp/KJCL4YeTirR+kD5EjP93/+RkRz/fs0NvhTSlJF33O5AL8v+mb0Fm38
88qoSATOgMcEbExzbfNb9tD8Q5kBzSyVVu2v7RVlEXqalwln4RxDNDGEoMWokfCpuHR7+WM2HJ2+
aUyHoeCDejqyQ+Ro1+a0rEfOlDbCWdVN8XElwxIFQ29FaKfFiA9N/jSzoXTDrj3ClUU2ABY5fwi7
shbO/LF6T63COblf5fIz3BWR6c4Zm97EtJFKO0WoD6EcSJf/5+2Jnh/WlA/jnDyFX0VF+ouy616S
A79FzWSuqH7DE1BrGBbH4KOBg81Y84pI5rSAE875a18TlPBbMprr1kmPINXvSPt6fyt/w8CrraQ1
BCA6kO5S/li2+ojBTqmKCre65CvtI/kO7BZDJok9Ql+t3vCH0pZgvFqWi3rRLZttaSfnblNb457f
DcvQvv8001iBeRomFOEyOeL0wKguIvQGC7vCuKkH1psQAA3K1/z5PYBp48ezZvz8BLCpAZGL8iKm
hDEnNOUe4sIe2MdC1M8Wt1ysPgLw8WHzTVPdzFhieYfQlb+2xHwssajUilDC0uDk23KVWj35TgF0
H0G8Kps1Bn4WAkZ8avBD+8vWDhzdUkESLtiB5a8TQPK8xXiYy5RZWsDJUzGnLlOkhpZCdETSAyRC
wy99na5SqJlQJmdpI4D8NgZQ4puAUQO05R3+8FDG4RxxoTmQfiCxE2HgKJ6pwU/uX2azmIh7jCUe
tRhsVmcCPAHABKXuonNMM8duciMydpjrV6gyI8vCXzvZE+UGouE9GE4+n98p8Va1dQGi+rpvdBrW
UKOAvCCl+B2sZk6CwXNdoqSKfh4XVJZVWirLcRmYwjrcDRhNLcGItwcRnrXGvjr3bd/YV3hs6L2h
EI14lNV+6KRW9csw5xCSk6wwe554qN/lBGUnzMbzc/01ceKvITABUQv0WhFFUSqAaxeqR1GWh5EX
XmpQ1zUPH/J6MH8gm7VPMIblocOP2TXeqh3UFDC0NodWmEDhgSTGBAvlAADMF51f+nh/PLgu13zd
S3F4UR+h6AEW8nxZLcxm5poX6Udy5UoZM4zz6oQiLENUKi8JcR0F/GED+NN8E4mpuCoRN8vE3zVg
hAvAdigRSlfkgeLz/psVJ2k/8xDMVsdAbWhVgIfIX7wlBz4LKGkjwchM1G0wXNmDlweTaFBDJ7mj
Exzv2FT2ELo37z/Hb4zBbgaYCFChgqoOxXRf73nRNEHWuVV4qd4jGyWVhQGmOxcc+yK48LRFYuOp
FjnIHXsIKn6capDVQiTYDJxsq5gldDAhrfiqkmYF7juHd3AfmD/I6iECi8weOm891QWfxSH/Dm9N
HlvHpBpta+LDZB7bD8O2jEQ5vLQLCeT1K4xYUuKi44hBRhHUB4PJQxQ8XxUOZByOp2bRLQAeXfEL
CfQu5D0BUL3vyTmwuMMs8db01QLXxQMsh8EzoMjZckcv9pla8lF06RfGXnot7OQnP4SWiMlQzamX
pQ3WEJCTzmQLkx4sevx/zAIqef0mO2DnvWyA2XrbOPIxO0LycmHY47pBsThfaxbe7V78uH9+JrMd
sIpYkkd8TztyKtu94QMURnKPjy/jtjq+UJJc+OPADhcjktGTc9hun53vw/e3+9Ltoz2Xk3YujKZO
//oo0JAP8whomYH8gC0fJ4kRom1bpBf3LV1w74IdzX6t03gHqwRaC3UeRB7YZiZJGnKhcNuyTy/D
Wn5q3sBa9eZTBeIldxq+ars7u884Ug8RhFBya1YWnDqkyQpBHUDxtSJGkZm8p/wf0r5rx42l5/aJ
Gugcbjsph5E0wXPTGI89nXPupz+r5j/Ylkr9qeC9MYBvDGg1q0gWi0Uu9lKTloGUXQpM/JSdaeMv
XgU8ymVwBwjcWaEPUZRHcJQbFsa4S2J0EyLUTJfp0yBYqcWvjH21UVdoQ1hKdvms7Gu3cZCOWYTn
7Nm4eA4I3V41TFzccz+SZ5a7nAn8sAFXS0D5bN4II64wyDfZeIQFc2m5CFwF08ZEO3c9UGY/VusZ
ncIJRJrmoFCkJfnWlgYlNQZZzaPLAQXNzkk0a8ZMrrt2Z9jNFcKdtSpDnoriCAT53S+t/iX+jaGc
m+Rnb/s7U1qOkSOvQrRXPqOUgjXYesZBQS6UayDNRS6DlKeQs0xqJVw+L2lq9jj6ltUTsyL5zmQw
pwB1e0BBNo80OVAHXNZ6WuOnfn7Jtv0X9wmwl/JF/EjXwRkPy7ayjj1z+gK30bG/8AwVvrud/R84
au1ILZeI5NDt/nVVX+X6GAH8Ao7618AKzuo2cbhjtggDk2WgdFhK0EDNill/SNihsoI6jKLOmMpW
5nMop6665XOcWsOEvGnPyE/eBUg0ECVW2TdpWpRTfpFQ6mL5m/w52QjrYq8vWU6ACUUs5CoWUye+
0EXUY1+4jbcrVskBs2G2wQlpw799cfkWCs9j4JWB+0bhyC0SOEWk2BOE/NKvZSdAmvln8Wo8R2Tg
0FGJmGwZd1kX4CFBgAQzAms8ScvUIla4ZBXEoV6kA5KF/al+0g/xJdhIX+GBZWkzmnGDRa1iM3Gt
H3BJeYk34boxPczWbl9ZrP60s6IFopxVoOoDCBUAEqySo7TkD6iPZhjUrBxIqaAPA3ErSMlu9yj0
uliMi7K8TJ/9h7QPfkqVKb56H4+97l32H5LgCQJpDtB/kHwu5ZhEcLuhCTgvL8kbnps3p4XrDhsT
59zeM1+tpyUZj/wYcmbtvosH0NYFHl00H9wKlqILq/X5urykJx/8/ocGFcysmpO7Wzsybij9IM1X
4DMCwSAFwilCrga5Wl8Ib/FPEGwMP/3fWW2pmP0gQzoe3B/FYqn1GDpQ2U+iuQ7M1lRscjchk4vP
hDX+sdx3V73vb9JRDkp6wu9zj9o0ToGucw0uQToI/NKTjW7UzBU2mDCwQCYrWaobZAvAkm+sGG5M
JK7/OsCgsal4pi07tLEYwAYj7SvIUyKMdqpW6ro71C7CczdffeRuar/wtu4mDovj9+7+R8NTDifp
Cklofb+9TC44IRbo8kfUyi+KlZeYuPC4Ciq+NKtHgUVxErfDPluz8iUz3hXhDHKVpMMUj5T0xDml
j9QgbLv24hdWWGxr31G5DbesX7OdsWXp+IzHI5xpOp620EqHEi9K4HqMtYRL0hbnk2LuorOyW2JG
/PLrsUp9U3HT23oNQ8Vo6C7XMi4CzLiItuJaOSufwsZ1MUddPVZLb7tQ3s0FeGk787QynOjD4VZP
TxjU9P7UIjN1LjD14+tvr9lkr6+/iTK9Kq2brKmT9iLGm7rbSYW1BIoPwkiDzH/owWXzNWKGRoQB
9tXCEk/2U8Kiy/y+HVALA6oM3K7RxYiIkr6Z1UbdBZPa1pe398NP5Io4s1mVZnYEoXxo1rjvkzs/
bkschov4YOEhf+h2+qZ45ZBL2+/Xzpo31x/J8llyMKEMHgOj2QLkGkdcAf7vryfT6VZPj/d0zlRJ
AzRiGlTX8neBVCmVfCWSRK9xeDHM4ihjbuYZgx+fVbtHSlFyMEjD5Fa8LSCm41b1JluUy4ARIsyc
CxjvgXsXyrJRzoZk2K2XVotINFBi3F7QhO1WGHeO7P73OAVMKUDHFOZTV9Ag38YMM5s1CePuXg0V
ugGnjldR9rOpDYL2Iu/kdXcuMBHL8dfg7EZrsCO+Id0/LEp31Fgemr6G0bjUnbMH5aGvc15zqZ0K
SZSAkF4g8xhvFeTapRTnhmfmbob5DMZFM0VGEexd0QYFT5/FRur5XS4BntsUW26v7Y3T8Krttd2w
aH8ax2DHojH7H7tMho4hcEeBNbXLFR6PVX+I2os3mOlLfCrOgTstDSv/BK+9GpioieF+SJdz7fA+
Sra8Patc8z7KwU6TPjw4ZELjQzkLQypaLdL45jJsQTGwVGITjbPPKmtlZzf2CoYKQIWpylBiJGAw
0pf0yb3Fv/FQv5XP5SHLGdm9mXvQrUTUkk5jVkyhBKgJnFXvE9Zwl4CmDOnqDb8ddkZvNj8eewx6
Gh8ZfYK3GfyjkgY61JPc2qrGT0JaptAbMPVUP7yV+iNdK8q6tzFGGHwJmIqXvvqZqbI4e+5SBBQw
3eco1zxHJi42FxlHebVVF8absSl3wmhyX6kbHpl1RuTYvHHrSJmi5QEsAYQ+BKHdraTyOEZlqvTN
U9nbgYDESJ5hykziOSgqLM/aL2TbRsZ5dn+Ug88fBbaIGsCTZ9yzPHuCGkb+NKBL1RS0Zddawegi
UYupJaqNyWLdS8dQV7Jft1KSqUpoEyAEQmjCpqREyK7LYx3wT8JZBBNOvxB7awLNx5fQMlRnDgnx
MfJ4eFBFMo8KC+U0mQzUPIxP+i6xKlCEvZxyxULhKZOX8c7QSU0messQlpNiDnqKd+LrupcYwgi+
RFQS4capB6a4yRlx7sxmiTAHWDqabxAAyJQpRFXLC01TSE+jlUl2oi5SK08sbVGt48opPTt5Y9je
XWANnUAyFqQFeJMmDJ23GlkoY47HpBSjmU19V+FlEn/CJnDVHgm8AcOkrFJGmMBAvfNnFCoVXnql
knASl8cn9R1D0357R3kVb9ut9zr9tYIQ8TD7AOUSMmpcKfFIx0SDNCzGHiZ4nMB4bbE3KxDSb7MF
KtMYUhFnf6v3t2CUVF2gZNEUAazQD+lHv0evWV3aiYHZvMq6QUltthhNmxmrkyD5FhYDiZCyQjcq
AnU8xd1uYcKVWullkX/a/BxP0ZuirqeFMjj5KvyUMdG0AOhjQe9uwKRaH3yoaBBG7f4d56bWjX0n
8FF20s5+bboDxsHWrH6WGQxYAfr5UXdCaoCog7WtkjjUZSM7gTeW87eqvk1/CB+SFWgmj8nCaEao
FsquX9WuuGVOgbiPK0BRDxsETTXQJYh5u6RjK/Ghiir6U+kU23yfrOQn9Ql9d2Db0lfTk/EenPqL
svBcGY+5xoo1NPPuqY9Q5F/jUx60KvxswA7IJ9HKVoUbr9NFs8mW4NhEdgO98gt/pbrR0j8oK/FJ
OsZu7opLjBxcsN5378MBMtPGAPk5eDTg9uj24FItiqEMS+WEcsKvIsfjebrzt+nWPyKUPLBer+/9
H9rocZPHQDS4IlSIU7rMj7patyKnnt6QPnyXQc0K/vhDsdMnc4qYbVv3kQcGWqIuBbcV4voAfLvP
dVfWVZsnxqlbglDsNTuXO/GH5/ZbfRkfokXtBNvsN3Nw+N1ZAm+EOzxuSCC0JK2Bt6hewUfaKA3e
qVXMEHyPGIDgL/bq82MrvfNGFArljYTEK9IenKCn1HRf/9qBUz9OfNJVrldvc47nR/x4ux+Rojpc
+iOKGgsThWGLx2LcB2kECnSmaHrFCQwuuluoMonEgesl7wSu4srkPg03O3s/+JWkmFFoea/GkVnp
TszrxqOi2x7dV2ilI9zPmCBxC+mNvC+3iuCfuaW/CTsbw+UNZ0CNzrld8j+rnb7PX5FrY0Vqd6ci
YKEPYJNA4wchX7qFVfpSmQI5CM6p7CacWVtgC5PwYI5ie6d0a0asMaOFoM0CpRSMG+Ok6BQjiqaN
ss/C4Jzh8VfDs46EJysP80vf/3YDSU8EWCQxbhOeFMZ9K1aVe2rp10Fy9kFctFB/V0jgvAavHDzK
FkTMv5VfA+Op7E40CpFayEH0fAxZ8JOz8Jnh+fgVA7nqbQbSQBb9zN0pRQFRiiL3Q+nzPkQLyWwd
5YSgWpSWj9fvzo4pDMpHjWKHoT4xhOmOhoPUweNfvzcv6uepgxYE8OD6kvDzwSXfo1Dc1vaxumzf
UKekIOsUoVCR5TzIF9+YFwVJnW6dJ3l+PQGyd372z4mIhkrlydEbjOj99eRJDAdyd0eg0MgeXrkq
g+8mrSICggZQR674GLUuir2nnXGUWaPo5rBA/4WjGy3NpI/yFksQW6MUahF7hVmjKG8EKfTniFGu
Sw7jh5jtF8RwbtcRZzOCIzhGHJboBbpFS9NJLst+kM9v8QeEC0+Bm7xmL+pn9xG/PlaT++Q/mo1Q
RkBYKFAsC26NWyypmNqajxX5vOktjPP1l+jVnNBBGYBve7B+1JePD2RF8ezA6lC7t+VbYOpGBPae
LG4CSUahfqyimjL68FcBw8Tuo5wb6fDKfSsdL2eYWTWJANkV52L101vFC2PNrUB+5rB60r4d6922
/bOUKBW8BUM7QhAKAZayq5Z8bnUH7ST5SHM363CrYh57t1c9++87/RAtX+0gaitvYZN8MiY+wkLG
L9JFREVq6AhP2o7bodzTeawtd+cnBUW5RaMoEyGC0p7t8mnVvXCsywHr9ymXqAlDGzeeIJ/FJ8w5
ikQ7OI6p3U6Wj3GBNUZJoY9jrX5OoyOHLH85Y3Qwb3C/4jWGzM+i9LGQuH7ws0A5V1vO1DbetnG8
A/RkUW9Y9BH30TBJLf7BoqsuInRulariyWd+MWwj2/zE0LjKybestpG70hLoxg0QpZJ1EE4yF2ry
WTtXF1cC3fiG/yEfsw0KwsAbKlnVM4o3UaB7rFn9WzMH0C02pZddOUijnBryGXxN/sY7Hs1pwb0r
iwns535gMgFnHMqNrJRyloHhx+Adk9EgNWGIMKhaF2Rk8GMLuM+FUytKqWhaYO5YOXAy6pujVXYs
d3gr9uwKCypZ3XOwbl9ZnMn3scjtOlKnAQrtKvTiQTH1RW5uB4dh0/c+UsFdHLUWoLgRFBDlU/sU
GklKQmXtXLzxX5qL3hPN4WrMRk8Q+6CCLmCFJncCIff6TU1ICGlQHEltVCNJQSWNYoAKOh7PJ/5K
cP6+PIZg4E6B+6YBiiCaPiXlhtAIOxltTCt5PWwH1KvVW7DIOqxyiPs3IQqJWj5PKkctlpXgUrnc
klti9vG63FVLMN043lJ4CleoDl9XzJwU+dmbw4aCpRYx5qOw7SfA9uvgGC5lKzsKTz/QTrPSXW7F
UPq7CwwFRil9FrQTx6Fw4RLvL35syucJZIzRrlyy6ldmlPF23yhlL0Xe9zD7I7hwS32huf7a+6U4
ylpATWHA5HaeVcQrJaHi1T7VpSDJIFa4PwivGSoNWPLcxY3fC0fI4zUUa4If+/ZsziQjUWJeCi6g
93bUtb8cltLCO+DKwtihO+cHIFIQSkpfETbS+o4cT67GahVecgd1z6iYT2xl021UO15NFmGUJfT4
PWpmXhjA96pBZhKiVh8t8iAToiPjNsfsLq8Qo2/1908KcljJl7aQN6z6qftCCeUWidoteQCBVdIB
qbE7FHmjJcB5lZx6k7McItHmW9O6BSJqc3WxCPo89CYiEpjx/f17d/x0dVvZjW5w8n8gLciKelhL
SPb2Cq8Yo4krGuCN8FSEY7R1WxtJCeHvzRiC4a0D9LykDZMmNAiTVC4xoypCHWZLOlaFvX4QnAAv
VKx5OveFNWSzrqAoxc9DlIAgqx1dSqfaJm5pJfZ7h6HE6TJ0hmVfmONRPOiHcqVYPAYLj6fh81eJ
Z2zrsXqyvkOlLgBRitLessF39GDZF2AZzVZ/QrqTt0Ync/F6vwhXvdu+xavkJdobCzJdNna1FVOp
7kLb2wVRqUgs0EsdoQM+BDNgbDzR1RZ3al4/f0Rmtaswt8pzPIdVjHqfBgUoStXhfzD2GISTlMnE
qZh3Sg/N6ly1MqVtYE0bzG7Xbf5QbpuPtRU9FbvyVWDRDt071ltcyoJSECuh+A24/oeMijJRQDad
1VF671pvMSirGYogJGV2xGo4VM38VG3vnLp/Tf+PTC5GfYFYCPTjKF2mOegLTyiqdkR3Cb+Q196C
X2NAHF4LajfEE0W78Bb1oloK6wmlcqqbowK9X7J4aO+vC/gGtASTCA3lefieWwfRT7qeq32RXtqv
eo8CPWvrr8pP4TnaCcfH9nIf3hIKpW+yKJBTk3aaWyi8JKLpdEqzSwXag8kWcGDpKxVTWDPTWCMr
vGSWQJCPp7wt6NxlMKEiMwvSL+rEz8A4Bjq9LLvUZomrq+8Y1tH5IDWQR9YRMuPYAQXGGNzyyABr
KoxRtK4sGi/PLrF1ZF2N7zcJNO6gJkdVLKkexQPk7crFfVwMkzjEqOy0QT44YnCI7ZzRpY/6mMeb
dKf5BAmpczAcILBAZ8ItUunpXVJOU3yJTVsb3c5CxrUinBOPYe51ATigF8FDP+GEA7PWLQ4vV1mf
GkKC5iUUqe0lu0ajBcbjOtH+Q14mIMFgRTF3ukAhUtqndm03db6YoOmw2O5CaZ32FthQrXJyCXeE
d2I+g92dvWQUEo5CPP6j7Q1MtbcyCoXujUKYpqis0kx5vUN10apxxov9eC3vHCIFQwmWaMGYNm0C
C7bS5x/nL1a++j44ogAoj1sbRZD4BQC8hbZpzO1eciLT+vuXDAqGcrq81k1FURM50CcZQfV0cx8g
O8g4tu9zBxQOFT4o4eTVRoptadzBhUiu65vySjd9S1tHqO97vDtztouBWChuJP21eKGlLKqreL0K
JQIHqpdmJf6ubXD3YHgyi0HuLkwncl0BUeoWDFM09kWYXt5KE71bqDVNXYaq3V+hCAYIfvHAhcsA
tPpWpVHiggvpmAPDPWDZVtt4e35ixpIzpnqDIt6iRHpZooIAKOAUFExXWKJsFXnOZ7TIfj093p65
RUMiCy9McN2oaKGUYRB09AKEfnbhAvMtH1A1E/nmcvkYZMapEu4+TDUgzSegcriVJ68MqZSlFmeD
6b1Lhwy8c3yzsGpGe/ysoV7jkHW9CvZR6M1xXAact8kzjZ3pX5rEXJ+ZVM9zi3aNQ6l0nkiDZITA
8Z5E8ASpB1wCHYaqEa91c3RD064xKG2WywDTPtQmu2w8Mj00+TWwmu9mLfMagvJrXK3lndHWWK5k
JS54i3O4d8k6M55M5466G0nIal7tCj81khIKkCRC74FbbRUz01dadZIzVFc/s27rc6fBtVCUQgsC
2MXHGkKlZvwRh6bFqnUnC/9gY+j6x0TOBLUCSdilWcl2tGZs+6x3vvp+ugm1yGRSZ4+fV9deYSqO
au4ra/lrRIt8+frYLFkKQL+da5Xqd1WAlt7Rai3NTNecVdrpVkCHADP4nQsGruWibNMY+K7Lu4rs
CwIBV4zM2A1dzmZoG8M06TA06tWBqyYoGybsnTtSBGiFts/aJJYOUMaZJ8PYjzEWrvyKXHn129is
DHBFOPF5XIobcePbL4+3iiUWFeP0Eaf4xQhAOzz9TrfrJUskhtnQjFu5l/CexAPgTUb5u/wJSobV
YxFYCJQb6IuSaycehqnvNpM7mCh9Ydk+45yhD7NA9id0VGPze9QtlovKQYNXYDJOzNkY4I8mo8jr
1p+NbcKJWt0RTR6tblua46/eXS91tIX8erxkDGeA1tdbqMqf5LSSYDRoS4iMp63zDK7W3pRf6wAN
KaziFsb5iYEQt3CtVPsCzxHX5tqKjofqAgwOybqwWEs4F+BcLyHlDHzRFzy/+HYGCihddKtyJ1tZ
VhsZ8zItK7EY60jW6X/7bBTv3Arm17qcVxIxn9h8x6xgcAhtn+MDy4gen9l3Q20ar4z6ZsT6YbqF
vKrB1bFkCPLYi6Km+lYQvucHMayge7gvNmf9GGwsx9JZPTFMRSC2fHVkZ0Xd9JwAQfgvE7O5J8si
c9RZXvSxR8DEsVuULpMEDM5BGNVbSP/oFp6jD4EVYuxg95GBDkX7arfcInNYF7p5XPIyh5QCpmBR
ixj71eBzXADvjY6fXU0aXl4e79O8I/qDQK1fqoQ9z+dJdhHO+QnDztcSEljR4jEISwxq+YRS6Sve
Awh02jj17lI6/jcAKpTi1SFE8gIA6WQm6IPSP6Pnxwj/Q9H+WSg6hYxRw1M/joDY9SD2sqa9I2XO
GvOHGLdQshb3DuAPDuVIvaBDXJXFGXIE/AsI6A/PicOwTcae092f0DVdLhtoVQ/CLHT+vA7Outgx
QP5HyPZHEMpzRkWnjJUWwcWgpTbFYzxnxovajvbJkmWexNs/WjPKaSZ9lUppg6thtN2AAdXVJRAS
/Zh2mbVkJafmHecfqah4Siibro+UEHnK9RuGjp8Zoty/VHxfpv78PmXxmVGHQtVib4R6rZmCaAuK
Key5fW3zZupWJqiCAvt0in+HljaYIqIrhkOYV3QQXqObAs8FPE15KyqdUgQtSY+CgWpYCaa2xAMJ
+ios1llHNOBu266QKLeAYtI2KRRkmcXfJZifkdIJwA+1GXboyWUE2/NXuyssykNoaZakYQepRtRg
+Va//bCcZLn+epEQpYgM3Z8Nuv+A0VX1yI31U8YBLFgFZ6t0H7uiWW969euUh9BLI/fgILLLC+nf
O6Wf58e/P+sekAolXQGYfkVPWCtRyaCAZRgn92Db6RJDD1MTkdVjELK3d3t/BULtR1GAnVcYEOfo
Cxyki2cUIP03BIkKfisO9XCBjxA7eANFI1SrWfBLRng4u9F/pKDn0aI99P9HvafFE0NjZ3f56qep
CFccQ7w911gg8QW0UmuMI18y9pmFIGGLrkKnoimMGLWzcGV4D2ycs3f6jyJQbtnDy5zOGQBIjh2a
wR3mFXreV10tEuWN0TjVj4EGVW2d9PQzt45gt9xWFkMOhq5+U89dLVRiVBKQgDI+vf00PhBh/vpP
xkC73ADMF0IrAiC4oJ17gQHe1eIxwuyxdbVQlKsdxybNFbzkXJKV/wx2EWa6efbecgVA2bOeF1yZ
kHuSvHipbGmD/kn4jBBMHv9JENq1anI/RXEJsyj3vhlfMBn77+Mv1ECD9l2W0Mmq0c9daenhQtFI
OcIW3Mxza3TNzGdp1FxwdINCHfMFKtYN/JPjwUlyfwrmKl4NeKoZWeH9jI3f4JD/v1JdIS+zgSfS
4P6/Igs2snR3RrPQfYwRw+DowRWFrvyJZSkLQNSW4ybugj0JJH8lY8vvK6pRJ3gNQS3WhBEmusAB
wnvHjKaXQ+HWzwXmJQkvVvwrMBnWPnP83aBRS2YUuTA1hZpf3rydy5eWjMaZDtFP9fuxJrNwKJME
k3DfJDXBQV0MRvjsLW/PunixMCirxBnCKWqHlRstdYEpiTjRUe+DZvTLY1lmzsHrNaMzzXGj9VpM
cOyqM/OOmUyY8S4gYMAFGNUPKBDgqbUyml4QuAlrFb70oPrQV+EKM5YiZJZY5j+XyLqBopbM43o1
ykVAKSjJ1nBpcQOwHUIDAmc0+VdWwmd2h/5I9n3CXRloHUltHBHJFNNwOauz9rH7xThe5r3NFQgV
MYKwZGjbASCxGa02ozPtkSd5ZsRCTBQqYhmVxtACHiilIy928aa0/Gfh63l8ZQCxloyKWzCnJka1
wveStR/CUj072fvXY30WZ7JX6IclLKaofwE1HBW65L3QV70mkyuyt4v3xWpcp3tvcfHscBfuUJGw
/TG8jNvcRjmC8xh7JtrA2GxwnqHrG/U+tC11WYau/UrADVCwi82kmM+hbf83CEofOg3XO8noSV5Y
tFx1+3FmFUzNRWY3UlDKIHGiOooNn13yynwrwR0s+WamIB/8xOogmrPYGyhKH9pGznW1gjS1E62K
xHpDD3dllYlF3h60FYuVZsbX3cBRqmEEotD5KeA2/O8+NIUfj/dmzoxufp/gX3kEkG4kzYTWzct0
wEu3VlngZ8nM5Uu+FE+PoWaCgxsk6lwt8Xov+QKQxoVo7eqF/rn8bwDUUSrHShVJ6kQeUnjrJzi/
GALMeIIbAahjYQD9e5ZFMBWkR1eyUyXmx/KLEQ6wzJF8w9V2lH0o9m0MRQ5RK+uOrTNKS1bO5fFG
gBXhFqOKvUrNNWC0X7t8IdvFi/e3nC2kBegfp4Khz7cIsYQZ4B6PnfCewW5y6Q3Tym2Lcc6wxKBs
3ivVTtBLiLHpkKx+7v+27ZeSgbLzRKgHkI/hRSE3d6EZ2SfDiVnTu1giUMbdykXmD/WI3AePh7nE
Lu2OUbY3Ey/f7ARl3h6HmV1CQtxHuDYs8Fsw526SvaRSKzcIlFkPcViLngcEbsOvd+TlAN2qg/sM
NjRGzfpj28B00Vut4pGnnmoNO1KWpm5aPl7jyyXTv8+cxTfyUFZe5BhmHTfYkzfcL0SLdzSr3Gov
a0ZY8divg8L8VhiMIcilTIYwl1VjsgJxxkrRYR4sUzaiBD/OdzaI0DGuZdeUzIQqY6W+j5YrX5Wn
qVz3Afxhb0nuO6mHVs3wGLGufI/dLtgqb1fKk7VA8XIomGK6Ln+2fuUOw+nOImD2AAjswfom38X7
qo6+pk6CkWioKMonU3ky+1+MKEgi33lnKFco1I7XmTSFviHCUJaaadfJssQN3G1AggI6mhxkeo3V
LXjUt+YILOK9ulg2aKFpX7+cD/6wZuUSZ13Pn6+hVQR8MKHE8ZA5NvP30v6BRh3Gqs4q4RUCdQjk
Yp77pQeEpjENiztuepjr4xN/1rtdQVCqEXdVkYkZIF6wbSpQcs98jMASgjoFIjyQcHIDHU8q2w1N
fRtgvrzFUA2G/n2/JlwZUtIGpdj3AFHMoDNrp7ONgxtpdn55LAwLhzoM5Favw7LBco3WezW5hlVN
lqM8PwZhrRh1HlSDHtYqduWyqbYu6vPs6qWyHkOwdJc6CMKuH+K8B4R2cLtNtGR5NpZaERGv9qNW
tdwoa+xHk2PsSANenfNjAVgAlCswsglvu/D/l+n8pmA4CLO2eNY1/zGM7wvnlQRyNARxGuBCCWar
lWG+xfvBxNNesvbdx5IwtuKb++oKqB2kooGFZJfsMzcPsPTwF8PG74n8SSB2JQtl5DXXtmorYLdL
pwH9Km8peFsB1yweW0N0inSVpT05lXn+xSoIZ2iySNm+IgctmJewS6kp2HVkvq57U/n1eP0YJklz
Ro1TWYxFCYxo1Tv6y6ewAPv17//mX75fga82adBbowDlJzmolRyN1mCs/VHt/yMIZfeSV44J2iVh
9+ULHNg+XYEV12KVqMy9rN5oA2X7UJRm7IjC2YOxaFuksFbNpXyLXfnnRl6y4L73+MGhTb9ORrXX
9V0N5XvrtoLqhNvdZXSKYzygZ2hYSy+WNQw25BRi54vLrX+Z2bjSfspVRK2fKGKED0B5qL/01/JZ
N8+arf+bG9sfGPr5Uu6GPgvIYf3GLzbjd6HG6Nv5z8faPp+nuYKhYoIp0LKi9LB7A44G1IL9+vCs
bMGwqbkM/rWOfEdiV/qOwV7ZqAVYM9RT9o4S2J5uI5WGx5VA3GGaJrwHq+eTKRnlLEIv1PKR2Jjd
ZGYemR/Io4XuEtSC/3EJ5dvDKeijcpRDLCFupelzuHj9yCztyMqoMXwf/S6V8JynpYLyXfYKIvBV
57BaKZkrRjkMtJkNqTIAYpcuXTf6lWHWGouRdFYM8NSS6hLMRvmmKrnSBIyILAdMYkGkAN6kHzlI
H9Rl+G8c3xUGZaFFHKqckACjEu0Y9EXCWn4bN6wk6uxB8Qfl7kQvMbeiFVUSu0U/pCfUopOCV40h
y3w68AqGMlBV79NJQ/x2sUcrOBoYNon5lutmzzjU78Z2oYEQBCP/bMw3Q9TVxoC0UPebHDhxscDE
h3eMnwVbgGk5IDVZrff1ZROtOFdf1yamqsFi0bPELlgmNnnn3K8+grLZHOQtahESYcV84z+1Biqs
cIa8Bia3SG3WWTKv8FdwlOVOgVcM3AhF2ezECtW9QkcKRcQFI7PAxKHC/DDN+zSvNXK1S7F8b53t
r6evr8d+iGFZNPl0lXZJ6PMAQStW+bIRexM3IzRkPEYhPuDRDlGnfTgYgQc2LZSlkPnnPRhD/1Ws
f7UpRM4rRRyzNBjLjiiiirGHfMjKXrAkoLxDKDZo8enx+wP6IfYZ82mfRL8PVog+uEW9GcdYwQp9
P1W6P30nXFkfEXs4JguI8gxBLyIrxkEQ8rYvWoeJzMXJThWzBp6hWfTp3Q2ql3s+JEpNMHFZrRk8
vbRolOUOwRHE6vyiw8soWle0y2NdY3hYmqeT0/uMPMWSW7hx5g7dRceICTVgzRCeFQ8kAaTeDYXW
dBEXerAq+FcDTqd9aTbx6jlmz6mdvf5dYZC9vFbqPoy5vgfGRl1kW34tYHrwKFkf/+6eqaOHFTwz
4Aigu8JFLYpDPwxz7NULRjC6/AuGLypg92A5z9l75hUQ5dPULm3rksdANXg0UJmiQ45VajvXvgI+
mT+yUPGInwmTkEwxKcUREJ2OmCr9e7BwltuBycoyz+raFRbl14ZmGEGFjHXrYmsPNg7cIELMDmGd
5vN68EckyrkZkz4VWgSYt8metkf10G6fmCzzs47B4MFvbUCbZZXycHU3jUnEZeS5v3Pzj/4DcSnm
so65KbsiBsQ8ttL5COUPnEZkvtLtOgKrM8cXGNdmTe74AnYR84iZ32+Cwzjh5s/RKyTK45VGZnSR
AiQeNPaHwJZBSZxCIJYyzOr2FQ5lrcOQtZzUlChnARcmh3OO+xf9v4aGKgWQiJI2bfqRv+3lLu7T
CuoGFhjVInEHSTezq7nnTrtrIGrJMs8bVMzeIGYa70OQRXcYHbP9OZilLX5CI+pteWmsf7NR16jU
AvJc48nTiAWUzOktxb2yAetfh5wQC2hO1a+BqIBxEDpuGNM2v2jICyY/ZKs2T5k5OdW+WJ8Zes7C
oqLFJOL9rCmxZ42LCG50BGJVbo2BzPAV7mOwOXd0LRflXZWxhRKq2LaOsFxhpPyP3AZ/IssdsbSD
/P+V6Wq1ZBRqABgMUf1mCwMf0QHUoVD5zmocEHD7cINMshcWLOVsUScqaI1REwc1YXoT2Gxs+UN2
UL/bOMl+eBdeVPZQijmjvl5SyvXGCUp44+bbEqbcbF9GR3M113jrPwLLx0OZplu84qRHZrvN7Dl2
jUz547CTBl2pIG6FVUYTl1VswGYCzqdiwSRkIEpIR59/sO6obqU0UcVEJorjioTxcOsKW9VKFccc
zyztmTvMrrEo34JrdsQ1aBWBkia/RMc3P3u7XXmbp8e2MHvAXONQ3qTvi75RE+DUifkzdQL3d+Nk
exGsnn89cJ7cgq+hKH9iTHHh9zmgJlfG8/+AbjJMVUblHzO4mV88WVZAf4mpwvRzc6KFYRXUIyn8
0/Amg6nCplPgxs0axjKv9v/gfJ+pVyaOiFfh/PYbp37vXcHJFv+ihtHALDsR5xi4BzFs4daLcLrM
NYk2ED1A/x1ZM26nfLAJ9Ik+0bqtg/4Db+UY2Ir5mbc4fm9wtS9BtxvYkZthd47K4jl2fzH0bc7R
X+NQ8ihCPQadBhzwT37WZmeGq9E1FgIef32bWXA6pwhXaPQGDaEsp54INIwiMX8Om8/pZc1i7Pl+
tXiwdHRlwOT1VRkQt9CDhT01MWXs0NkqJuThin04TbaL2+PRX8myM3xFy7WxYtHXzj4TXItJGXES
8mLa8fiCqVsr+eZ58+TvW4wt3PcrhD269XgP506YazTKjr2pjTVuApqCznckEtq35uMxwpxdXSMQ
R3xlV4M8DlBSOHX/A7VtXWBpq8cA91Ni4IuuEagYQBNHvlFqyFDZIiFWmewMtciaqaxS823nP2Gy
mNm7R9m3h2fH/lhn1hfLS81dja8/gYoPWk4zJl8hIQ963mMkUkXzi8WJyMKgggEtTDEtg4Q67cuq
cBrnw7dZYsyWiF7LQXmOss6aUVe+1UHD4I1LaIaOZ3eo9njmN8bx8caxBKLcR5DwQp4S9yEdXAIz
WCMeHh5jkN94YM908rnxc68eG5xTSMSIH7KZgssenKSME56h4/RbsjhOYjiEQOmhdgM0MLD2X/9N
EMotZPJQ6xyHxbJDBJtmbE1WjIolVl3frD/AEBRdBYudrNBXYiMqhDzvMLz8XXKnVXyUl4/FuOfY
JMb6B4C+BP8/0r6sx3Gkx/YPjQDty2to8yY703auL0JlZaV2WYu1/vp7lBfTJUdqHDP9dQNdBTRg
igwGyeByWHBJLkTTInYrD21H3ahmDyACLCS7kApefZ9XJhM/fjIxP5RgRpOKv2IpDWKthN9NYOQu
RMXA8BRdqlZr8o5ZHv5THqmzEstLUSUZhIj4WTY5bIkQn1InMdVza/4KsbyXn4YsW5ehhd8e8Cef
0+wH7jBWtE8edGZq2w7rmUsV++CRabTit9oMeXI5b+KesCLNRV+MPYD/TYmSKCfDGA0SKCnYoEiu
DpYj9xdrdBuROdLCIkUJs9PUSy+E4uShnNhKvN1m2tzLrIJOP3NPdpQjxMLISM8knFmdrJCuxdoh
mci/BdvsRoelHyxalEtEQJsXcQqWRqcFjmccAtZMMuvDY4QxCVaOZrGmrM/OinKPdafkGdAcMW4C
FCDJznZGhYf41Z1eBWjZ215WKFeZocu46JMK/BTohFyvYTmL+h1pzZQxKTSe4xMJGYfD2kEDWuft
evRT/ZsaJtKR/5ChuONlqQDgnTzlbQzSyETYFu/qB+tmsZih/HtyBUSqEIAZdLmVJHydRgR3PtGe
gXl3X26LDmvGD+XlG/7KjbWBZwhvZ/aflOymRxUr6lt8Kc6lNrnm2eFURtEE5XQ4VrrzcgtIsvC9
ks1S9GVv8vdwaA/vazKnhiCTP1hObzV2/VSu+VP/qyOxWVnNv+jbnHFFV5S49HrRLj7u1euYk2Jf
oN8xZyIPfVvRH4otY3EWoCmn3UaUlRU4QFKGJTRuAlgTnNfIMp+byExW0ip0xDN61dftMbV9lhIu
asaMLmVz0RAgq0UKuhVy/O/l00P58Hhf96ZTv8cZZWoL9PXFSg0KW9/DSJoJS8s4IRYPlOVT8ioY
Sh4UJCe1hCNPcveRNRc23fhbLhTsWMM0L3bWAZqZThnLcnBNL4bcnK01yxlNn3fvp2+P4L6wf8aM
t59JCVsZmyEMRqkB9kXtZF7nmKyyIEsQlEvrANbbBTIE8XF8YHVPsn6bOki1v2Zqo+G3M5OJQr/w
CrkVDW3TA4NrBAU/LlnH2gKwir0L4KJOn6fn+2ew0Nl+S4my6wWsE9dOIkrIGviyHdniEp9Uizjm
6Zi723cLd8C2bAzI2Yy+te9y6T1loiy9j7m/pGqhAJ7z3j1FT7qdmX8AE+xZ7eEYWhygnM1VdLLN
xjqt9tjabgaOsf68LwHWOVKOANtsYr6t8BHOERk8hi/7af5vpUuZ/6bVB2wyxY/35A/rli8ki+c/
/mMWTG8UpQ4CpTk/Jza3z9ziIyUAvY6fLI6Fz3//2tNDYf+JwH+s8RQFf6wUcRL4A+MoWV9JXfeS
q30/KqHL//EvT5Rn0UI7NpLhT6YKKL+swPu+Aqr08r6B47OoG/DVCiGEMXb1c1uffqsj1BXrBH/Q
9Em7sX3KlEiCbRrObsq71iRflc7r00Dclf31Hx4EdacGTctbjgdLPTEZPy2xDpm6Un2BxsBExW/j
0ZCUJHm8uBv7sBvI0bQeG7Jb/TI/T83WdK0J/2ojxVbJiuoYn0DlYe/fhu/MyP9sBH9sro9CAe3+
I/jZvjcEFdDYcjx/XRGR2H+AlH6fGuvLb2/If/ZbE63Zneilixi3BT7cOjKi5p8x0o3Sfr/nZr8c
BrVQaRF+Gd08JLGVvQLM046wdi2JLDqU7wN6w4WrU9B5dYBFQYh34Mx37xzYMko5K+DUP29tnpye
VyxoGsaV/04RzRgMkroUssmcIAfDMiesC0L3zWp6X3TcZE+et63jhNY5RvkjJy/nNVa0H8nKXivu
5jkkJlA2PwdzE1isKs9369A9nabuqC+LaXntwd+rZXnHz8NhVZK3c0mc7YVkNmrvjgPw14uJhVO+
BZR+QGcExBqR0zO/3MfetE/2Rt6eUm9DHiLr+BWT1XrzZ/VnzxPXfJGI54VYyLPS7fsaLd6PSFU6
fcQZbY05P3hUwTn4lrf2rA6f+u4oqxrWBD3OmSORHbZ0XA6sxDPjZtIJ1HgUamycwKllps1St2+o
ozvnQXfsql2Y9+VkY6xzQLz1JGnXtD/OqOSEBI27OZY7Wp8RXMSAIAvDa0SxzN8NSt2wqIwH0DcC
6r2PubVB/yUVasolIj4GkLXW+vX4EjzK61fXs9alqT9cib1yTXLCn2i4RDZctW18oOmuTrGrY7py
xdJWxmWk0zRcqOlqOx06wGgY0fViHG/gjYy12iJauWSKVzEcguyaaS1yM14lYJlm96qvMF3AWTVz
39mSNZvTouyxEqIcyvdqC6sZYZnlb5+cprO8f0UW8iaKNKcySXNmugY/ypJeVQAMYHrJ8SMz019o
gmOCZy5Mjt3SoWyzker1xVBAR0O3dWe/Sx8V0JQBFJYD85FDJ1eIbLn99FU59xlkSZEKmJo6RmIy
/ZYidk2+a/A9J637F6jet+xREVIYG8MYFWDPSn0iZcT/nUEpUtzA++wsBoDo75Swr9P43ltze15K
qCUXv9fb86snoOcX/qBacUAjDlHTqlZXNMUF2EClrdM/02BeybjsSwZ1Tp3Sf6GQiiEqJ+rN8Viv
c/vzPnuLb6BpEoGfVhgqGu3s+NFPuMHABfMMTJirmxivxqs92mb+9B9Sonwap0lSI8VgxfKf49Gq
rU1iJVazmrbRMfcaT3KhbeSMLdoRAQkxr9oIbBWWQjqszhGIv+bRbAokUg2D5YTB3M8Sw6SO/4iR
9j6J3I9BJoC59G1cKXvXFJE5DDfB6T6dheaCWzpUykfww9qXI6M9B9vispItqXU4u9giGy9uM+wZ
SD0fPt4syAaLV4m6LzXCuuALNaLbb6B0MgSIdR1OBzmgjy2xryt9J9in8uM/FiplkP2Y4zBghEMc
AAWOFkAggjtP+v5fDGPdMkSZ5FgUS6MdvhmagEgyzMp1DpYEuEyOJqt0Ty0poxxhpeeQ9uBoWntk
AP2gxYQRGqD3UwM01hHCfCUkQk88kzJLQSmznPNchW3E0z13gD70oFqcG4Ci8HBfQZet/997QJnl
WA5zLgyCDv66eU7cFNBxvyJmQWphMvX2xChb0ki6AeR4nJj82IUmpnCgGq6H7FuBINMwfScCWpTb
+ubbJvW4dXCoV6yS8AKnAA5TZVFEaAL0MEqgWTcU1YXDJ7TOaw30hQotZSeW9xEmhaAU5oYKJU+1
McYxwPq587NBQjPpSQ8orIDUlohaS2pHTnAaPphUF6znDVVKvHKWSnImQ1la5zvqwmtOsImpOxsm
rO/CjZiR+tFEWftiFJTTjcgIj6EDxRatE6u3QmIRuU26/xcW0JdBAPQcdM0Z2/wtd6LNdSXb5aNx
HB9TfZoNQSHTLODKL6uv6lFc7WBTc7J5KlwMJqC338JYsMWvDGb31FKcdiMA2qJfsiHPpxOGrHnd
LE0DJaEPf/fwp9i+FCjtEnU1EG49+Eg/3b+sS5ZcEVDlN2R0RWrYxHYb2+QKHyRxjNs6mGiy9ne7
XwUzgPoeHfqhwjMilLvIurhDoR9ESjvbG3v50DwFG3VduoodPSYYlpg81T63V9ve6chXg7reV/7I
WfjbgA461vN+KQC/YZryKkai9GWt4XsqxxNtXiZub7f7K+p8rLkdpnwpx5JxWtGoNUhZvjul2gAu
93Qy3lhvikVTNJMw5VV4NFKkSggy3kewedChMh1hbdtcvEIzGpS5E5uSL+UBNIoHf1fZsvOIVy4j
2GXxQRm7RBXigL/68FHxQ2T/5twKj5R/4wlvzp8ybujPFOOKByelXdsXu7HRXQOnm7G3tS0F13NS
dKdSGgi9AnfYAUYNs7xbaRvYmr2/ONenwmPxtZQWuCFGGTljRJOLzEF6wkF45WFIvLVGdFewHHRx
v8ubwQs2qaXCnlhvzdrMfymri8mZO1uSCUybT8xyvQk9Ca0xIsY6fGe/WbVv9y3O0mvq5iMpYxDj
E9XrlWsxVuRvlJdg21+JkhHX5reANFthgyYof3yWGOGMnGcG8WUdVjUJbWnYfqtTEupVdVAuISQ0
mN2v13CDKeerNUVh0abzUh2DQaNZjMSOzvIBLqHB/01ItzUs1hLUpZw1YMjQEI74QRd/LLnhRU4K
OOyDQRwYt8jRCqR0cyv7U64f+lWE5s835OZPMZG36Bu2WG2gyyYQzXmaLMkA/uIpE5hLlW+ELV4R
UmMmf7AuKFtD+1lDC4vXeUaFsn5BUqhCHkDcvFl9cmbyhoQwC8lr2cTOiFC2L8UQu6jHIAIX/ayi
rTHC46c78+TxvvIsPMQVYCL/IzLK/jV8yVdyATpASTuKJwkPntV9CsvWYkaCMn9jlenZdVJPeIv2
8OctXV2sLwaNhWfADRuU8ZMUDENUOWgMZvoprIptu6k/zdhlIbcuXrW/vHwf2yzLFYQtIBu+NQza
3a+5o+q0SI/c52bpNTzn5lvPZ1TUMNY4LgI3vSM5zgXQ3u/Rfho2Sq1rRvSD6kxr/oy1KdibCLed
kTxh0qfiJ2GspSqVcY+e34XMFLbR+YzQkjMbBwb04bIuUG+XHgzM0OYew5ix7vB35nTOexbGfK6D
djmQ97MBhM7I9Ak6AFlqOd2gH/Hb7CgpY8HzgQaoQ5jsVyuyPU/cSPvyFbGSghXz/4uH6mSE75Gj
rYZ+TUe1wpkWBXl5E55jshWcFbspdPqdn3QkrMxFZln9mVku2lBsffhmg2CSJued0lIAE3l5AI5D
DLzz8oG5IeB/MFZ/aVKiTMq4yQIdNFG8yUOYKuzujZyvjnFkS2UY3AtNkrFbGc7lu8I1041I5qO8
KZIOmWxMCfvPRmJK24t5xTtOd9KV+TY9y0XCWTKSRcpz5X5a92/m8qtm9gXUKcrYjX0dpbA7v/Y5
AShQsGm3hl1+N+jHhN/mnr4HohT2COYu8/k6XbufR/uXfconDIYkc30C4n2Dca91TvydTVrbPt1n
cqn1Bz1imqrIWOOFJfQUk1EcNlKoVB18j7wB1m8EW4exWLPPsVnEi1bypiTKaF1fmpjUZ+zE2RYl
3DkfA/ZJfUlO+O+qYNX3F73u7KMo5lF900Y1bRGoYwNBmpjy+QnQvfXLfd6XVVkXJDTmCrIk0Kjt
gaLnUQoo8POwGVHcezOfmLWfxRuqIzzieRVdkvTiTh/wxn3o9xMn+av6vpUf04O67o99RnJsnnt/
ZDUbLaWVFAzXSThO5HJljTrQCybhFM5Pu3P0lTxPW9SmZH9k7pyX33sU1gKiecLjaGIdcugWMes1
PsW+tNoCHgzFLl3EznB6Nc1w4S99zGcdQowBfaHVObGBPrXjsYqsd0+smaeFKTEFzP4lR4Ub0UUo
Ij0pOwyOA+W53Ds9wHh9Mlgm5yosYJPFiFcUVV5VNA3XhW6pDPKqK3Md+lJZvROfr5kZaKYKaunK
NndvbyNeH5c3HrNVDCe90LwOPmeUqaj/6o/+JWrr7v8D3PpuvJtSaVjo9ik6IimR6GWEiks3cE6Q
igqCQfIvXANWQ5940i4lSkp458oIfpb5Qu5G0rTpGFXq/GrxEknFpKzQVM1JNgEJvD8+ZlvfApNf
peW/wceCJHHjeUNVDUXVqOAxjDhJG2IwpgBXaXc00FbYm3uOmaxevod/CelTFDvzX3pXDeN1kuAz
EEjRqvyaENk2nPwkAGNzI2PJrbX/JW4Ls8lJvDEerh4rZbj4UJ3xSr8VpVZsE77EJ2wn3M123f0p
veIl345utv6FaQusIl3Zsb2KXX/PystNJ/fDEMiqipkHQRN/ALeNqS+maTEgQ1FOScjQbpgNNAtD
VDjLGQ3qLGU9xSreC2h414c8MafU1AZu2X1CmpegZ4ezWBmkZYX9S5KuyflCWXRDN3aofCvbDG/v
VeIZ9gOARUOPs4R1+cHaLv0dBN+RJF2W8/2kGPwYLsSa1m/Uj9iuCGwMjORAa9hD04sGXJGw0EpR
ZUPWKZnyY9oCTVuGw1o7EW/mFsb01UO3u77Hm4GRK1uM/1F6+G9itEH1mwxzxjWIPWtIXaEYLWDN
gIgB+pQV5yxLcUaKMmhGkw5ql4nIVjgaOcSiDahbdEekj1d0Yigxs+l3MbiY8zYJenb/s7zMEoBb
T3mzWEDaFFYGmByEw1uAEcYsxRiiok7bXyRdE1UqWkrwHB4yQ5liDMzdoolqClN787dorUKb3U2w
zBlGjRFlYLoeA/y3nE3GPND0uEe3uICuKNSNJHNzZWael7IV044wFPQNLCPSKN8Q99LIc6g0niNs
7Rn39QMzhbQUY0MlJF6SBbSRKLROSB2fZAUuc2VlX17Lmeq6ADaxbRZ/Wo9nAn8umcQ5OUojxlzu
Kk7uJhWcYiPvnGN8X7NfplS3bn+dkK5jPiOWhDinSb3WBl/pa7x8O+zZQwbrgMn9C7CQ1XWGQbtd
Yl0s+J+VwhqfXXR+c7JUEJoXTRaNI8hegPuGSbEDhqskQD3IHRy8bE3WmV916OIqt5dtZcXexUbh
ivGAW4phpmcNGl9UDevmKFN2URo/02t+quN+pJZmj+av1GVhTC++EmdUvm/L7J7nMcKkoJQ63IaS
fBw4gqy4ibUWV3I9Jbt4q5WslM2iE5qTpC7g5SqmGOcGY4Mt/xnPlvNutTvZCh5aV14lv0ObYWCW
fMKcHnVPei7n0b4Gel4BLPKoMP+M+wSL4ZBjn0K0T1bibTGLqAC1Q9aAR6ajpH9rYYKrGvmhDL9g
wQvVx8vGt5DVPqrbmNk7tGQ856QoK9O0AydgQ/NUPpzWFw8l8S3UVZH7ym2rPnFrlEtZ8pzOh/bo
c5qUYvLl2EdofpxiUN5s9oH9u7FGFI1zZuFy0e1NQZIuibquQZy3klTqRr8YsY8QENWUgDT7EF3O
ohOYoV099u7XfU1Zajue7Og/5ChNufIjn6slyHXTgHlPPDUlGXpDbMkUnvmdLb7tK2ySqIi500z7
acobYU11YqFGev9Lvnu+fsh49iWUsb1cLrnSDRx0Vtesd/1P8mg4vU+OWrE1n76uv4ad+b+oyy2a
+BlVytwaaXNtswJUreDoZKReTXgioh3mpP0iUmyKLUb9Qk9jTHgsWroZWSoCQAo5TOoaZAHVkhOX
d3TkZAoWVKk8ff09mVLXssb+u7qtQKa1ktHM1/xGa0iwR3rzV2tPgI7KoUOt5zhdpJFopvYeuZkn
vu55x30zfmHe2kWFzmy/eKez9m+8I5mPLOiaxegEOoicgKgiKlKpg/fTLElyPpiikxYpSoB12S3e
5QETcIVJiTrsyAdKbzGA0uhYPRrsU5I8XM3EYcV3i+ZixhHlTDUZGzn8OOrPTUXe23WxlUkdEXQe
rv4FuBBENyNFKZI01E2hpGBJxRbDZt94495w0cABv0nuX9DFZAooIfifUtc6beONHFMwogZlKnae
PgIeoj4KKBh6D9pALs6XvkIVtV7H28rrVozAYPGWqqqIblFd5pELoIxigLi2b0H66jSb0UqvpFxn
1ud9BllEKMsrGz4wQiuYQnHju8Y2JagDZAxGpuP4cSFnjFC6PhoVpsob0Cjt4lPaCKbEclVLtTZc
on9ERen4dTTEKr2CgkKs8ohOHmh5b/du4tyX1nJMMyNEKblfSLWcSiCku4qI3vUhR2LEfBPRBNpY
zcsUIbNSpYvZQ7ybYCNQaMBbl/JWGeAgEiBeTt4K8PL+lxKR8C2xH9JfebHNrH/3CJ0TpKQZGrKU
5G3Yn18/gp4Av1C2UCHtVvWqf7gvz8W4f8YaJU4jR2Jfjw04IuUlwm6qo2/W/3dQUpiKGQ3aWGCA
Xb5Olpb/Sp5C7MECqnOzDSyOcZMW0wRzQpTfyeJKvI4DxBZ9vWZ27qxLoPsiT7BlXKdli64BClng
J33QKI4GdAX7uX/p8ZJO9sHqoJkv2RmDDffPZtn0zchQ/LRSIF9jHWQaheihqaTI0l9c9fySfF7t
7LXmiLrbYVdo63KbLyMk5fb/vt8RRzf7gsl4zR4t7ViJQaXgC2KEacgj147g6gRQWvc5XT65GR0q
0kVfXnHVy2ISaGjGjv+gW/L6LX3sVv+iaXfOEW3TAX4SS34NShc72Ifm0V8lmJ9khZWLgdZffuiM
6nhJ47ipQEU6hWcVKavS4h0mNP+yYZqRoQwTH/oxthaDjP9HOgB81M3+GDZWoDjcY2oXHrKNjHOa
HMUPRzIjSDmSS1bUgZqBYDtlxy7edRW40maPltL1loU5ypIhZQT5hO+EJgAtY5UAS7Unir2TX3kG
SywqlAFUIuxp1qarLHpcg5pmQPiT5unA1mKIbsnPq7IiKsDeQdXte750dpVyZWxTPsx6VLyCbftQ
HIzCilHB0FzBxjY7n6iozmx13wzf/1W4NqNNI71ouoJpwRS0nfQQHvzwobWbF356sfrMZNl0LLSK
zGlROnn1tTw1aqTjLl++t7VUs3NRSwSmYG9f0X1qPDLkuhTbzOlRKjnw2H+JJu5+KrYF9mtkcya/
Vh7zberjPYn60NfFN1nTwIthiDrVT1G85HlEp7eGsdT9qInTyTQfPQcrfGXziJ2YrYmO7tMXx9Kd
pehqTo3yN5GUJQIQG/tzag37An3EboAX0mYcWK566X7PCVEep7oEcaKqeX+2pNGqbJGgF2X15dsq
MDUZ5zbpwQ89mUmQci1YDFMJUQ2eXvOdBhBx+ZeUIeHX2iwFYfFE+ZZEjcJOmIS3Bcxl+6Jto/X1
fYXR1YaZzF8yJjPxfY/Wzu94EAhDMYBU8ByUwEDnLGa9cDGPOKdBvReGOkyjtAON58583Sb7dwlN
r1b0BIzpgpgnvK6f75/Ud+7nzknJ1I0eAx0oyS2sx/ZQm4n98VGSNUBYpNA+y1Y82M3O5LenwFqZ
vWcCYPtRWX8yE9TThbr3EdQ198MskXxhOkWvcJLADNb9QMzVKnA+Vy2r2W4xHpkLmfI9VVlJVTOC
5cF8BYzyQbVU1JxilJlZxVeWylCGRPHTK1+WoJQQK9ojOYsJ909WkXVhCxMicG0qjqBPCm9ZyoDo
XZGmZSXgXsu/rodUtJu39kMl4g7vpaOEBvqVdaoPJ7Pb4mntDCg0QK6s/MTiEc4+gjIu174SLlqI
j3i2vGoXPgiO0/wqSbs+vmRokWBB3S3mNOdMUxYmubRVrcWgV1jPQNYvzfL33jQfWXwtOnZdAnoW
ZksUhZZtNgy1VGDBGRYVnjW7WwMsgTX0sOxuZjQo0RVJHA2XdKKR/co0DGwbtmrthKcNJu69S2yy
noWLKTzsSPmHKUp2xtWoej4CQf79XSPiJglQLzwejyMpzWCTuYf1ObTKwCo25elr9Xj5eEQN0Xwy
gfPc2gEapMzTI2wfS5EnPn9YgdlnUbY8TfRSTUsZTkN1++2wvm/pFusJM67pGk0aXhQtK/DzYkUC
Vz5tsI358ZHhzRdv/F8evm3PzElkrSaUlQ4iVlaaslUBhwlayeBkSVCYctYEzVBkCZCSt/EJuvV0
PcUSi/Pr9p1XzUtHJNt8NKyvwkz/WMwBwUUfMadHHYzPS5e6lXww9TpgAtlAQPuMOQNrfVwfNfPB
fnlDus5UzHS1uboDyXKyCg7A5Pi8z/d3JEsriIYJL8wni5KiydR3XBK/VHO9G86vr2ilGYF/D1jm
cYWBpB7wKWRH7F8xZoZa94TEt/sVoJgIFDOG9FlfQWMetmLZ1CrKChhSklQ3IhpG5/8cMzN0DFt+
cAGnceJfvqr35LdZYePdV4eV2WNrszpTF3tjZ9JQqFihuYZtU7Y9pGF52N5GDskGENUywadwvAl4
FGzTBZww/v1KvY70rc0ShfAzPFfR3ScCWFCTpxFSym93sRq2sn/tzlxI0p24aXeZLWNFxTbaXW0D
D4KrK2Lmj5Wz+3nJbslSDtxXq3bsFJBViI8D0Nc7naTsXWk/rxnI6KrCIzWtqsAVuL1mmRaLPq+h
4jn1FXLAH9pUPJH24gFNW1+5+dR6J9SsX+4r+U+Hc0uUEikvSa3qawIyxm75VDv+4YSwZHWfxpL8
ZFEWDfQP6/oP1E4sZOg4tdQm+Q12YoeW4mJmCZOj98ksBFpoR5/RoTQ0za5RXRag05hXJ0J3X/Ui
YKNwgaVFrOTFd4vyrW24pUUdlpAMWmxcQKvb5LuzkZFDieqjZoWJLa1fcTE2wDTE7myz2erm1VI3
IpZA2Zfj2g1CK/41YhAQa9SjnWHHvqU9doARUzC+DmviWcwn+6Sg9z6WOuSmT+R0aFBvlki6Lm0P
S+o0W1yrZFO4vsk4hiWNmp8CdVsqflRSNEdMpz3ZTA+bZpkM/Xzv3UqfCnT9uBkNTob0p3PuMP4c
AE1BMzmPA07L/z3/dkuMindLbSjDrvuW3rStfOs7WHJUMwLaJdM2l9pkHGaOHJ7mguYnECk9wUXZ
kFWiXL6DKMZj6F7U8Eu3v58G3bUbsu9q7SH4Y//6qrfP968fiwIlpqbGmtKkBwV0YduxVaz0CeLF
YkVtC5H4dBx/OaEkNTSqVnGAVz0rzuE1NeGaHf2tfc4cZqA82Yuf1+YvJSruCXzMKPTpN0eHyI2B
b4FIA9PO7KbS5Qv6l9Ik29np1zwfS0YJSrUdA60MgXFH5JMKPBKMmAVWuWUNUi5UHW6kSGfxhjIr
lNiAFJ/rxxK9NeY+OwSWeV8lFmLgWyqURY5DOWkNFdUaBUu0PkKLf/OxgxgtGJqVMBwZkyPKImMj
b8j702kBQcPGUovhc+qwXv07yeHlOwH/8LLIU8ZU5bmgVrBzAi/B9+AR/rnAdBBnJTxhdVgsvNQg
vhkpypR2ea+VifBNCpkDzOmFL74VO9w+wBiym9Vo+WIc2KLKzyhSZqJWAzEoclS94nVvfSRevxnR
shI4QGO7T2nRWswIUdZC8+u8lhNkWkv7tdcI9mSlJquLebIEP+7vjAZtKbi2imIj6VFqfU1xm9IN
Q1wsJigDoVzESvMLZDi36bQAjyRrVC9YnVsLIBy3WkAZB0EalYZrIKr8tUIT53t48moT3TCINoD9
seFNAct2KkDnFWiAET/lt2k+RHZ0x35TG/wFWzUfkvVGWXcB4xAn/u4ImH7iNoIaXsoS2uLJmxGP
XOyQYUI6LmBl3rBPP3GN/tpcMxlEntuceO++mSJmwQyl5ekPvoxBCp6E9n5zJBjkdHnsNvmTusxL
zzjpb0M3M9AABfXTxPg2ZAbhPWB+AfqgWL1l6/2TeVkDLPDIiswXSCIDBPA0lIQ17CyjlMtI+xrb
HBtMAo4A0zSvGBa7nBhRx5KFmUpI+EeRBJ2n+dL6II38qQMiQ1u1YBVOu4UvwCBTaofky2fN2C0k
nFFewTDYhCQgYYaecghlksvckEOXtzU2/uEx5aE3uLUQkAYRNh0JZmblrn7MroQFViUvmLYb0pR/
4MQ8UnIZxrT8ai0Oqad+p8fW9AWvoQdbjkUMhNuXgPc3Q0szO0d8kE+9+Ss59Xt5iwHXHVaOTZoX
OKmrPTCip4XewVvJUG5FVNpKyabS04RAIeDpkOBrFLsD5ppz0vf23t8ra1ZZdKErYKKqoB0FIRWm
ZigPkyt1VeYRLJgEitO+7GSPGfDARtugBqw+bXPqSL7hLAWobAOzp3gh7LmhTnkbJRO0vvKRr+Zd
0QWmjLBCFG/3m4Jo77l7eWHhpCzFI3DcU6sFomDZUKkmrMQv2saXwa5CqrVgNS7eDUTZcED5DRzW
u0GcfBhlHmVVmLYbiwZsmEIZ7ipt+jbRUGbAk0vbOhi1F7H+KD5UWwCe7jm3sO3VI1oziW2+AVby
iRkqT/K78wE0uwgqL+F1qnNc8fYUEDkAqn2beEjg7Td5SSSg3eyZvenTPaKJajx6Iaf9D7xA54n6
Uc3CQtKRvRM3gw14AaSs9g+oMAa/74cQC4UIVZ5Tom50rWh8HE15wmTVo18hhQscnRKpOWlCswjO
OXojRxOIODb3HmOBnxgQoFybK+0ssOc6FoKNm4+hAprqKiYNpnHhC8G0hf1WNtlN69taU93CWT2y
supL7mHOPBXc5Fklx3quTWd7gfN9eWuRCrUYEmYxRWlwwqPan+bTWWKdlpeRsTEBFBGvvXwdr6vP
CZWn0KxorbmNlZM3xRUtW89M5oSY+LNojaNG7hmgW7woKDTgFudfeV+JggGDja/vuveOKqWBwYq9
RRDrTPHOhFJxn/mFSb9bmpRFLvwY8wcxaPKPCtRGOE2T6TYgUx9CdOt3mENAX7nPbJ9flLnCKzp6
qzHwROPj1byKNGsZDdjTggVmprHZsx62LApUZDEWNZL5XTics1VsGWa6N43P+7JbsnzajAdKbwS+
GQy+mngg0ofZu6yzWVT+f34fTROwQbNwzI/5i3gdwIE17cAtDlfyZvof93n49n2UIcMSGwzRixpS
zcJ37DQjkpYTWIAuDud6I7qyrYDSMdkZ5h8VDTbtI9NaLxzLDT3KgozyFfMwHOgZpymBiYRijWYv
dR24HTa7auiw51HNPTO4XDDXytR5iOYTTGvo3xHbjMsAW+tClHMHPGcvz43beBlCzd/1TsKIIusp
s+CPFCzrAl4e6psapvhuj03nImwU9ofhHKD1MLQ6xoktTIKoN79PSTAVMJU4ZsJw3m697xoFUinn
9Pf5YpI1+b1r7V2yI28YAzBze3OqvByYzp9IRTAsh7Qo0xmflPrHRoRlxti/gv4Cz+mOEcA0AmLs
exKfjkephnPaYWqYnKKcZIfTl3782hrnzy0LaXMpJTKTh05fE427Jm2foWTDP4YP/To7tgdhlX0G
yFhcGDwvOWMAlAmolSHSmez07dkqsR6p2QDZV860CNY7jOtz7pz7LZ5JrmvvOqtAA9AV0c7JWH99
PjPUeCGUBKSIAYwEXsGO5+8jmanxqBVjI4yX8TvTtNVdDtBgHPBMc8K5F4B2s/IXS8GdImiIm7H+
Bv5IpWLXLhmHaeHBCBPntQh1DNLuqrP4/HG4PDqktHZaRd6qY/ZQkWF9yk0WgNeywGcfQCm7rPTX
Mkvr8bx97SMSYF7iYbC9j8JxMvMYmaVlN1ZRAq7O3ohAHAJqzgGJS1aL3nfimLaSczlMVm0m+Foe
A1Wqy/H8/OwVu/eafAwXMyAuZ7pozg4esAO9xb7DaY1GDD/AOHfmMVBXrecNHyuIQX6LcsNgvx8M
56P2erL+E5muHePdVJmX0wmwmI/Ma75ozv6eAI1SqDRJk4nGRHv7qrvv8ee7/DTCsq0By9fanfW2
+XXadKuvDYCl3wCj8xQT5gN+yWlg2yhQJTAIpYnfvRcz8Y+yUcexMkL8iqOafIrO6up0fslETGZe
7Q4QKKcmIxrDayygPKBCKQNiQUAhFiML1KlHalflyOsKuG6caIaoKzmll3nY6xAfuCfkgWKyMTYY
vtqsVs3qecW47QsGFogoEmZ1MG3FqzRggKRHWRZgcwU6BDzZjDalBYP+9chQrqWC4pwMDRVQ6kml
KyO4BAIrQaEhe6/s4I2d/l8IZ27oUFkRX0nDIetAh1vBcnqHjx4zg+bo2tBecnpcsS7tUmiD/DVy
y5MJMwAgf3tppSAoh7ZUhLOWw1aHh7WL2wLAHHtj/j/SvrO3cWTp+hcJYA5fm0GUqGBJDrK/EOOx
zSiSEpPIX/+e1nPvmu7hqF/s3cECs1hAxequrlyn7t/UnxlCHdKBPmVMQ5vCH4CJRqZJ57hJ4ai5
FelfV9bARf/5MzT4SYJRxIHR59fuksHILQefOKvl5tBzjNuEIPykweja8BwPs7MONiioytlakFVv
O5yjmkhO/CTCvCkphj6PajDiz4jyukFe87ZXiqe2JryCn3QY938moHJaVKDzvJbRyJbveSMtvEtn
dHLQ10XZXOilV7v+eND29v8kVDcGRzrPxKqRYSjw+xVcqpxgn+7hPoGJGuOPI2JzzrHcIk3ZgoIK
xKPEja3I87wP3k1wzolNvoblcDq3Ki4i/WX+wlgyrzlsIrv7kw3mmUfJ7FQPaFWAHwrM2jmOagmp
6smON9w4Aej4kxJ1z0ZXoiYFIj4FlIbt+thYx+NbZHnbwnrfrt0S3X5XtGNvYYZ3nIv60xD8pMs8
fqEML5VKH794fHtoscXOcRLyxHmZf6pnSgRNRyZiJGhL5sHkiVbHwaVABxYyxFDM8OjI8Hqfkwn0
ip9EmEczmGdpVon5TVM+7bd0d5a334frprb3q1062GYJCLyQwsZwKHPYU5hgOgJeU3CRQDlaNXsk
4lcVwDPceI79FDhScb8iL06xQP/+E4rf+utXOKAZ07Bk7nuYyPL8OINbCn8kReVM0s2LgIN+Np6e
sW+BuAvyoFuAzX5xNhZPaP+iCP+5V7YXvTIqM4xykDtjSRi2Y3f+zv5XquqbBPMCr4qG1lcaXdtA
MS+sF4ClJwrnAieKKj+PjXl8Zg1YvK7GBa5t13U/pYf5w8qhfaCJ9cyDyeDeEfPirnqk632JQ0Ns
O7hbV8QlzS9e7q2QFcGSJKzK4vXf/eln/+SPsb6tkF26UsUhDn7jWubjffn/i5b8viPG7qptLuf9
qQJHx3SzxljCIzKKJPLKDVYbcGjRT/0ZLf1khVElKQp+iVTg9Oz1FRNbiYtOLIs4hxhlL9PmGYCJ
ns2f5BilUiRKFQgKJMP3T8Re47oWi4fWmn/W3h7e5RITCCa6zniG7S/+0j9Hyvas9kKlnPIZ2DyF
lvq2hCgaqF5VHqd8OW1Av8kwfnOB3Qwq5jiQcyiIsNC2ttdxU+B/lg1/HCGL19Sf+vhiRlTe7aNb
WSixI7jFlmIshzuUc7R084IOHlOMylD7qEv787l/1J5URHPuAquJFXuOnlNghVq8I+ReFaM8ZE2s
9UKFiOTADLPDdXVcYvxmt+Nc1UR98+c5MnpDjOQSK4NBB2IInYF8GMr1c2zY80zA3XAHjXj2VGWU
RqKfB1MAGODjMzbgvd1syeMn+Y1MFGIqC0uledgLPHOiMnrEBHhQrIWgmBKsb1xXLmzKlmNPeLpe
ZRRIEiD31ZSQjqONwtojWSC7hp5/DBf4hsN7xxPZlZ+XxuiPKq2kTjTAkg9yb6AXuXvsk3bnTo6i
Jd711+7jQ+Bs555U95JkIJ8HAFvlFryOvAB0dlbw7yEpekOKI8Bb7utgafJFj36fkURgKeaB2uJF
y+QZbVVvb9sFMjZYZ9JgZNDCGBjvRdMX+4fSHxFkRPGKMSZRjEGQAhtivJ8G9pZrOLwlEfSp3qPD
CGCmSoLaNjg4FQvOupf7xzZRDoMsjLhgJK/ULid9lt2OzTZ+YfJgJS6BweeZD8CH50nepBIcEWME
r9H7SmtnJ1QKMqQNkCznJSam9dE3hZufM5KysAlnhZ6AnRI5pC3U+idVR0geYOaQp/smUxQjWoyd
auUeSIABLsZ0k23pIesP7NwPnnPBeTe3nN2Iozr77/XLh3iuzu9f/0S6+cf13/Tt6NfDSmibjDrL
z1ilS8vsb6nnPp7nizkyravB6mxnsznZJ9dDlMdjbSLf+JM6Y6V0o69rycQJ+uikGBaZiKGPC2ZN
gA5sVe/AGfE+vMOT4HP7FDmCeNOQI7bNfJanIRCXHvWtsVCRzeTIxrQ/PZIN5tFexGGW1gXlzEYS
Gd7nFjFPjQxyZ1vL3vsXCeOfJ8k840sLnCqAVdFUFuAgXff/lJ/tqNbS3t2XmemM1og35hWrZq7o
uYFXDMXn6JY4f7WWu139yiHDeV5sL/NFVfQypUcYX4nwWqPSEGATliXpvECLo8hZYLvOPNdZQyNl
3xYc1QuW2/PxqX1DzyNP//GMFFvPusZiIZ7OlNSJPJ9JvXLVFay9jjQtJrOd9LjkhsOTuZTv22KT
wj0glwC8g9tCtojYFTbmXQ7mWmhJxesbnfZiRqSY51ydpeakJnhViEpoUPIJGAI4FY7lffk73vjR
dHJqRI0x+IKRDJIagDEbOfy1e3JQEF7sK3v+unSWPTl4CBv8j/tCOe1/IluEyUHFAOw3o/Ol9qrV
pYioUgYQyLY8PC4QN0gLgm2HlocZgq+v7paJ45CdNgLfZOklj/RVGcmz0pBuZI/HLYY1Af/nwNm2
sFsVzrb1ZXakRKeQ4KFcMuMos4m6AlUu39SZ2CVuGj2TLnWPjut6lTy+rRfkaoH+42bDG6v/ywv5
psXIUCKndagOoOU/A2qc1vtjbJmfY333CrrTgUN8/2j/IrTfBBkxOocKVhnRoJZGglCbwBXS7Dny
Ujttw6HFlR7GZZRPZqVpOrW2wvyIBuA1dVID92XubH458FId2+NwR3/xT+fxmzvGDrVGmyRX6hXD
wpITRAY17Pmvy5yL9/cXW/5NibFA55NQleUMqu25/q0TGa9jMc+9AR74CwA6B+yqxbw3h72/mNlv
oowp0qPqP0nOyqltP0Kp3liRORrjG8v6UBe70P545uJMUBH8+5mik+jnY6zrSGlN6mNebBub5da6
t0UHUWVf5w2Hv7945//lTxdYdRPpp9OJxhhv5jawF0RBLty6Rbq8VguZHtU9rhgVU8cd5qIiGhTa
rr2lrvP+NHdj/w3JR2RGwN9q5XiiZR08GwAJXmzvsideams6a/ePqtHZMRyodP100W+2GE02jzFB
noQMS8T13LOlZ3ePYUbTtDMd+xsuVGAxxoSu7NxD4GtsOBZD45Fh9Ishh3J36UDGSIkZoVX12Fvy
7xOW6WUx/ov2ycPtrsgiN/AZi9/z+ep1uUS8cnAcsojcwP79+wX9kEd0OZm7YmV9BAhml0sHYW1T
8MLo6cTR6AIYFTXTgioJaNbZBh5GucBIxAxuw46jlqZ9u2+5ZtRSjJbta0CTAQX6863Zm+BaO483
2041zr0LZjSSLuaFEdLQdlic7YBQkKL7bEwnUkaHxaifNpRqqbqCjZQgqbc7oleDgl7s0SdMajzV
jWPFD8CEOex8LrzUtNf6zxGy5dKkVANToJHbGlQry3SE39YyrDnOMUet6zd5GXkeqVGlyZXmioDI
Qn0seKvzloIkOBfrgAkyXmmFo9J1tnxa9FdEpAlSYf7bmc5twMHaPwBNn0jkawkMz0PCiYF5In8r
G49YbMprJAy3Gp22DDoi7qAH1A7xhn1fXLiEGI1TR0LZ1zTcLebBK8w94Dq9A1cw7vuKOtvgmgjX
1JCvEIxnv8TApLkRXuNDZu1uvuF9jibaxMaeIUZNfprCdiaFsTqj0vG8Xosw+SeA8M2xPcVDzfZg
eTKW+3JOkWOn2B6lVDU60cxxiH6EVaFYfRM+7njq6b7XBGjfn2yFgGassc6Blt5iLIW8bE/Hr/ML
QFwRUnBxq26LrO7oqZuHOpK/qJa7XMwh8VfXfvPRhr/ePi728frzMdvu0TPUy+TzkxCrQpMlYAfM
lX9ID73n8U6W4wrrbPIsqRCd5vTpXWz/+LZ1Hx/aE+4RqR99kVkcZ5j3Gm6RwIjtXo6H7EzZnnlu
GZHAA/wMBZXiXCbHCrD5MzVOQhVgrDRi07CYbm2UZMhsgSOVf0k8/qOO2URa0gT/KYS42GOCArdp
7Yn1a4naOt4ezwXlvIFbaDw6uiH8ryLx16hABw9Al7j/sHmO5+3hjyi0NbI8lYZX1s9tJJS2i8St
/d/Q+rTVl9f0ytFYbDbumpXqYFwhCfHy88zH/OVJAONsqOVJDs+0tm2jj5WaE/TRzh16M6iIPf+P
B8eojuiadbCW4AVjS2+PyGdijfyt/OCf3nnpJA5jbIYsb1NRaEXQ8rsv6fWy+eI8nYkh3R/qnc2M
NU2cJTn1XU+/1ui9Ta35wl0rcxfysA/nqM2SjYNud6ypR/cRRwS5xJmApJyhN/ZSgbvCOSKX//jm
2r6yFs92Zw2lEzQ7Y2v1L/bO+zpk66SA7vD/RxXF5s7qJtEGA20E0B02IM3gqqIXIsMfDq/TRcZv
R/I2AjF6bpdcFrFch95k/As9VrolHdHSxaHCExcmEkFolRRXGkyeC6v0NFI89j2HBEcxyYw/0Ee6
EQspejoQGsdLfe7xVAUnF6WzWyHF3EzUsAKF4/q0Eaw3UiIxBDi9+WzBeckcrcT2hzWyUjdaC0qd
BdzYVUjS+X7+sLnsUdbmkBLvRyq32Hx0/WHapF0Hnf5o251GBjRYk19IJ0YcT5cjAAqTuMhm56aO
B3CEiK4AEBUiBoVT5eWkuADo9dN1kmdCaWQ9MpWdhVFUe4t9JSH5RFBLMKCzwUJ71OgrYPDzIBan
4wYZ8Psm1ltKxk1wRmcohWKgh9TOm96zmzqPmv2JbImDkjZNWTQYvL5/aZM+4oge85qC6yyqkhx3
phL/6plP6fv935+OvEYEmLdUY81lhhkuSDpmINy3d0ReKMllhLxuULDa+f9OCkcEGTuZy3pqNAE9
QbJYzAMXLUUkcPr9fb4mn9WICmMgjfKUX4uY+taDDWQHnsqezCyMfp5qqJEYRGGWReaZPiVtF88z
csvLc7QcT9ZYRxl4rP/x2I8+5upp5/gnYuKVdbG8A9IzPJ4mQ/1vnlhPuRtkI+poijpaveNqdGxB
8jXM55q2+FrxymGTKnxETPp5gKpg5pL0f8TsdeYKvz2bx8+kuhuRYOoJmZaaZnxLNSqWuH9Bqh1R
Is9HnoAVhPMyoqL8ZKTJ2uoUyzi1zH4DGPbnFQPrxIkX6G8JS+e+UHOJMdrgHHZ9LxsgZh+Pl9WJ
+J2loG3SVV4FY3teeFXjcijSz/8jahyxx6qHcy4B+AIU6bK4Yk6QoiWoWnjqgiftvOti9AIA6+HP
0m5XVLIxxYJ+obmKuu8KFQvEhuaiwxje833ueELIKIkZOivyoqavWLmQWYrBDG7dh3d+jKKQY7Ns
TSqE+SJeX33TuqK59os6dwn+5Yj8dKLk+7ZYV70ZrtrZNEHteY3kOo4QqE/2HjgC+IPyDx1eBcRl
Q7AqknOU03XSEWnGIqdSOkt6E4KC1ZRIOGPTFpKVnWUeym1I+offndsuh6W8DlO40J53/yKnmwVG
1Fl1kp6L9kSbOf2302flqpDQneE8c8esOULKuurK0IdSMeCAZRIAhHKDhbrSaukdYl5GdDpLMuKI
0SuxVJtdolDZXNPeOWA/pngLSxS3AFbLOb1Jj21Ei1Erykk+qUIEH+BiHxsHtSYY5poAFhUzZKjD
cKhxXt0f3nsRYq0QVf02+gLfQzhuiz2qEajfYwEcVz9zLDXryauaGszqHtQaa30moSPOAQ/NeXfT
9aTRATKKRAdDzZmmr5tltgJQ6ZfsqycSYlvvBgjUX1wfiscUo1WuTSAIsQ56t9nRzDbfZg/3b4nn
F7Je/JDKlCmQcLcnB5mmlvxG/6tBNsi37jz58T45jkyw/rxhACtZDihDgGoWNznR9jxPmndJ7MRG
E3e9VNNDQwsa2X/SPn0HYYKzu3CMJn0ud2wmizRcaGal6yUIrbEXaRFv7x8V79cZxVAmsiQbNGvs
a0Agqhb3f52nSW/YtSPPNpPMMq8k/HxjdUv7SnfN/R6W54Xl81z0aa2jIZJSTLrNjNHZsYo2pXOC
GM74bGys0Qb6Km9fCfUZ/ryJbxKMCxjMNKkwcpBwRV96yIjEVS88JpjbqAYMw54CeC3oB16vm7fE
lktHeumxNRN7DNCShHwR54ambdA3U4y2Noy0u8g9SEpvGZZTrR6c16Xl3ScyHXsogkABqAB1xQ5h
iIMRiW3ZUL/vhI2ga/hjaFqpCYaDMCQHM8TxHyYVwIge4z6InXyq6Rzg4/Abm48teQm9eZ+laYs6
IsHIm3xp43NrtvSqMNSOXq4tBgkWyDYi3wbDmvJKAtPeGBC5ZVM2AY9mMgTVqleKgaIsNdaJxBUZ
PApuQL2yt8g2Yj/4vTxggCF287Wc+DteF9mkaI7IM8Lfa0HeNhHIb8MdXBRAzN8/0OkkzIgAI/uz
SDNaMQBqlUyi1Tqytm5iN08Lshc+0I53nR8wmZQ98VIw01nMEVlG/nHYetgP2vXxag/k9BTP0exa
1fBqOfxNiuSIjvYzssvN60w4Gdg88fys49YMu9+eX+4fIZcXJuihfX61fgYvvh0sZyF6UFB7Vl8/
OGToTfyhB0esUFEZKXVsN7pECt3acd7HgFfe3xoJUTc69DyGqEzfo0QPdUQJNaMu009gKGkBXFNX
FnHTz3AeqgteaHWr1/ydlMQ2SEmqEZ21AeLnozNT+0wlINQp8fwSInteRARYyxSXL3KFzYe90xMM
LvsqR0SmfYp/DlZiO6fyuK6qXqTrUOysJARddjnJ94cDFyCbIymSwCiTMm2H1AywrMMvWx/lqxN0
h6cvdv+TpPyJuSDX0ZAn9FDXglW+VvEmAzZGryNFFzh6yQsbJw306PyYN2Z2eqB1CjDiTl9xSuKH
ZcizZNNqf0SCeWIhNn/pVYIrwswpMF5SH5aMAHVZX/6SnYPNHdjhscS8tVTNQ0HP6Ana3S8sqKLZ
4c6+OhfiWZx3LfFoMa+tDYHybMSg9WxTYNLCAVixXWzWb81gGQdSLFar0mlcbateMNiO/cscm8qh
fxPa0WuPL9pJbSoIZW7X7xsHWvi+OPIYZPuCmtO57MyU6uDjMVguYgfqy5UWqFvRCN8uPN9baq5n
2dxIn0reHe3CNghdgd8XFyZdjrMuPxZX8th8hsQtvUCxgBboqY/3OZ32u7/FlG0PwjZQdLlcb/QK
0jkRgFzTlebmyBJxKN23axJbwihjFUt/GggNdUt6C/uLVqX3OyO063Pzq8D2NJvj3E03YYyYY0x2
UWhFqcR45oXzrHzVyzIjS+6cz31/R7olT0fCmJlx1SgD/B1MR89+K9Z1eWqxVOz+6U1GXyNOGG1y
bY2hTOjrdvdf93+ZKwHMYzbOsyJva3x/FMHZIHPoDTQCIcHEm6DgiDZbV2jky/Wa0oNKfyWH4df/
phPYMoKca7Es9DihdTB3dffE0XmcW2YbbQw9PccKPSU0gaUoML8Coer+RXCumO2xUfuZGJYFGAgW
GAWoOJstOVEBkIR/ekhi27S93lExPa67JW3NrVd57FaZBZg19B3uDpblvG7281LlvfzJyPFbeNl2
GwBYS6Za05e/PBo7eOxlZ3/wBhanQ8cRFSp+o3eolC1mgU5gEECKovtGp9DnwE1EGh9IyRa3nYye
1x1FfTMhI3LAd4i7OKXnmdmXmlgSwTkia4kCGdfd4x0gFc4RLXEWYihnBj3WXAj2ep0OpZc8D8Eh
4sUePI3JLulNZ1p9aaieubjVOkDQfZnz0QIm04jfN8WWCySxCEK5wdH1gOh+Oa/PLbGwZo6n/TlP
lu3vya+VZDQSYoJuudYs4yG1WtSRMNzT2zg5X37gNjvy/HJ2Ak5IZSE7KSCpe8hcOgSt7Z6FTZK8
9qFpsKfRETJBtqkKCRbi4p461S6wgGlz+FA/UNih9Sqeb85RTGz7jtrJwnCuIX0pCivxc4t9Dq3d
AoS+BxDXhRj10hHc+7rw5gzceV0yY7nTOC3CIANNuQHCwz4jv2vg6QAfhmM1eLwxSqNoZEmZJYDj
NmsSB6TiKfXpVkMV3QxAFzVMhR35OMdtm0smBYHG2GDuzvbp+tXCxoDlIXZtLkjedPp8RI7R8o1e
GA223tGENh0v26X+o7FQfsdYcmHa3jIh3sHbcUzjXy7rm0fmsppSEM0TxWYetr67cGfWsMeCvy+u
hqdC/adQfNNhLqvqT63czuhZ+kBQ3C4CG/3DFDboApx/gJ1xCdLg9h5BxuuqgTdYRgEIXtCWR4eh
MK1HUQ6pywq7ArOC2WqbI/rTwc03l4yyFzCg0sgGRPLZB0l33XXY0vIQHCRbIFlo7c4+b+fMX7T+
N0nGBTwL5zrqBFwgUEAqYjysKB4ZkJg4nE2bzH/IsGFbBNiz4UIjgOdste6twUXeolj3MV1QxZ0N
5AjLjeeRzTSrmaxKCRaAygfXfcsflV9pSgL3V9E4HL54j46N2cJUqHOFwuhjiCT0VdfFHLK3IEvU
vA9Pm2YhwzPgtZlQWb8jmmzcNivFQDEKSMlJtwMsLotiDlc8zcXGa3qApWV6S1UJtvRI5KjMUWF8
7oy55iKta3OsDE82GB1SmGnYoQgERexj7it+uS96N1t/77gY1dEGcpin6k1F2Udpif1rWE/zTnGR
rhg/iK0as8ar0wI9Jhkwkuxszt2SzD1PRpmUtVLG6RUclqvT5j23oUOq1eplBXPg8do7J2NtHStg
Md2BFTmss3/Ggh6pLBP0KVYAmcqdE1ZaUwjF+6c62cSsathuCoxBbFVg8aQxKn6OtJ6OM9vQG+17
YQH3CTrZ3Hxq9gNaV0O38UNX23yEQIo0HE5JauoNjMkzl5qrZwM1EJDHRpwCXTvRJ4e/KR0yJsBc
mRjE/XCOUB3y1+67+6ktao82e6LslUNAPp5n7n2Ck9nWMUFG94v6Kde6E2pFAHjxFaf04gePt/OQ
/gb7FMY0GGV/vdaKKcSgcTy69hXAPsmZE8lOphRGJFiQ6bS+dIlMLwa76g/Jy/k3avdhZX1wV1xN
2coxIRo4jZR824itEdN5erSwB8vAfkDzSEZW1E/0NOf5/u1wxI3ddWtcm6scX0GscjBP6/A0+mTw
gF2XqoTUMGqfbAZDDBsReL0CLYHrGJkVa2IAseoCXnazEltZeemxKUEY06Pez/jwJLT4djHoyTFJ
XjIS7XIASt4/s8li3ZgIfWIjIqF46a6tBCIX9+jDg2qct/w1dqTXyiTxolaREe/A25cXCFgbeeZO
7t/Sb6y4jz+AGp7RB3RhHWvqbICSSJHzWL+f5wShmTgng+N5Iqd9hXuHjBmrupmKrD/YBTFnbQMU
W3ukCbUeXHK036TbrSsS6o6ipsuSQcPsEWeyJM6Gc0fvD4wdxf8owWRD+heezriF5H+c4ogW89B6
NJ+fggq0nn0sdXwrH3Qv2V5DUtkX4FzZh8BBg9jB0lwArMHQcJOs0wc7+gBGWNMUI06diA+wj28B
AOTg9XvwUHWeHzL1yMeHysirFp4K+VSCjg9wjvIlPNx/D5NvbsQGI41FOrsG1wt+PkPsIiwa2/Eu
XHDcqfzKmAdGCJuoKIB2IOKs0An0tiDxvLUUe/WSY9zRaoi46DjO22Q6YkyRnupIFIewKM5BAYo0
RXB03ZlTueRw4M7H8DhjDPI1VjoJuxMoBg8Gck1QsZbK/v4VTVqvMTOMEVb0/ipmyCVTrwYzdVgv
qBDphaMYJ93BMRXGDHelOIQoLoNKic7VAeKAVb3+3HlaeqHLUxX0dfzxfOGjoaHGMDBCwhDTihwz
OKoMYjXdPuCIqAp6UIick6OCdYcMm9gzAzNRBFEBGdrrcrza+kYh6DxG4epfHd83R2xyr7pmamAM
OuXIXef21R8u1oNFIri5H9f/j57taW07IsgooDCSUkkNJTr6g/Gi47tsK3aGrsQvHmuTLc36iBKj
gk6ZgAWwKU4RTwkZgOihwtj5gPYC/0FAWRf6NT4IPuh+aA7vIXMEhc31FUZZGdjrDWxyO3gY5qvD
0vtSF4bFuz5qL+5JCqOiAN1tpkMLOn63NG9LgoedaO1UtLPdl8lpB2R0moxqimMprc4mTvM5Re4c
zVfuFbNupjWfzzd4a187jwf9zBUVRkuVWl1czylExb7Y6q3p6+rKtrTInyV7yTvJSZU44o/RVnIk
hUZU4yHYLR00lzfFcaZCy3Obf3mPm9EhyqCd88SAjheQCGgXs03mV783Xx3yiWfuehHetSmMc9PO
xDI5XXGG5zf5BTNBikxqhzw5WECZ4W9oQjGU+Q7Jb6iaMzdrO2mmvw+V7Qsur4kSixdQf64crBAM
N+66mcsnco7JsHsVXnbPvK7UaaszIsnolwCYjbkgUhV9LKA096/Qml/Az3/mXiTnjbN9wtkJc4Tn
SsXROhQXs6zJzFFevI/7D2/SkUKTLZbRydjXKjDvDh6rYQySgXbR+bDx+PN801x8/z7zyNJakLRW
w++fHRuIuBT+v3F7G8OD9/mY9jxHjDAPLMb4fhuYIITOZMtO9+EyXA+CpTXkst6hTL5RH6+cXuu/
aJBv5pi3preXLBFl0FQBJ0wEB/vtULH9bZBldCYfH9xR8Kk4WtdkyJcg4twM5jCVtOvbgIoENlTP
3vPt6UlFM3yNvGX9VGILaffCn5OjPPxhAjTTMNCGjUTVDVpq5DNK6CWvzSAe6AQ8EI1nRPUi0ZIW
1wtWfvQkdb1dZkmCxblOhUOWeWfRZWjNWEoGuJAQfjGxXp4sr/E9masxVWqo73HIGHK5xnYRKQEp
W3sriOzmNtYpuHt0tr98ohr54Ly80vXRAXlaLpdoEzzSmAO+BUpFHx9AwbI2rwhydtAAHKM4LV+j
s6eHNDr7ENnx1CjwZWvZU6FqNtj5BYwD3qpmLh3GzDcCAKoEesdgbV2sJZmEC6u0vuSHwtcczs1O
GqgRU4zG6ZRWO0sZmIJLeMQeF0T5GxEHmFm8XuBJODksofpHdpn3EgxRa2g9JQX8EGN+lIGyH6ZO
sPIoJornWYAFrYnWYTob89nUYcOqHPTkNz4CZW7iaFLVjr6G1VB6FKqZkOKU7bfBlxvXtG52OXpS
QsIdM7n5gPfEmlFO9UyvRUkGOVrSHOzIXewX0dbILaSr4sT2oBQDy5C8ElACEOPDku7Q2T3zXNVJ
G/3NNZtkFDo5EtMYsoUr6Jw37B11g5U8x0g0ioF0M9HHv4tvRiSpVzt6NkOVGH3Wg/MgJe55KSRk
Budg7sTYP+Cprw239M65WTblGAYRZiRmIOgrc3gF4gkFiqXgx9ipA5CBD16aZzqOHzHIaCwluSTS
0FJ66G1ODv3W8wCDyNE+HMWvM8onLeNroeoggmrjCeCLqGlyE8Mc1aszigc5dClp6pBuuvRd01UF
y4EhA2ImD8iAp+J0Rus0M9jOWQVunuEoYkvElYRAFqeTypxju+V/77w7nVE6p05v0ZMa0DJ7ZyUr
HcMk0DpIpYobAaDH1eJrhxpLYGkO12XkGE2d0TBq0FTC7ILjTLF+wI538p4Oy2FmwMpn5H9T4zqj
XhJFC/GwKa0L8Y9rKbeEjxL1aCxlJKr974K1b5Fns6hlntd6nlIj/VbN06dwDei6AzB3OjJb8dIw
027WP2bDYPRHnEensiugstbQWe57jlA094EOGR88/196yCPOGE8Hg5R9OgMkCu34i7YDYl2cIG/a
hyf/BqMyrldTMoqQqmE73V11FCzQTWgjkOfh6XMpMXqj6SRDai6Qf8zF3PJ/AK1ZIYvvc/X8ZGwx
OjlGe+hpmMqJEg2o9KDRBHhCFL4YfguvwYSnbw1GeUh5mc0SGbLuH6t1S3KvJACRkbhDqJMtCiOH
hXXwA6XI81OLs+vnUUHgjMXOzNFNK1jlNSl7u7wQjVQreEsffhRvzNa6/6pvnW93lJfBaJCZbhZB
0kNMkIXBXJ9myf4MUAR27AD7ahGcrQAwsW6HLkopdkLL8GBRQ/gSNN7hw9twZYlRMo0onVLtjFff
L133bJk9tg0DlXa2QOkCe+LuMz+d6/2WJ3Ynazpgy7MsQJ6QOVxjBc4C2Ljr/YtBsI3JXHxwqFGh
YY/aULBAQJMNCUvgGek9N5LaDnoGd1C2i7WM6a65F29z6yNZfyDM4VCbeitjaowID8iuFa0JapgF
IbkdWy89vBNuhDqVMByTYYzfkBUtWjhON6dhRlIg6Xn9O6/4MykWYyqMlOZRHuedevN/0A0fA3gL
sN4oM3Er15PdymNKjAD250RM2wD8XFC3qwcsscIwskW7AhE/fCFmMbFAkXdXUxHSiOjto0b+a6bm
QR+p9K6OdivQle4RBbdDgPTBE0IeKcbUqcaQAxcDpGjW9WibSF90pDoqJ1B7/siO/5sUsu35uojs
xYVeXDCPDvJAtBMKrrQMkPBAFyZbicaHyBi8C/CjQ6MCZ/38jMEn38U4qIGdAWgMDIlq2me0nFuC
T8nrCx39uMEtG8sFBZn0B8cfwtjDNJLaqKYvz17bdU1AHYuX8c8XcgbIjH48cxzQye4UQzFMRHcq
9nazwLHRaabGsxLb22WMvUJa/wuPw7lL+t1/6q9vMszTCM26mRltDv2FiSRMSQPj7InWWXjeGIcO
+xoUcRBrgz5BxCHhLsSilxgIdQQHd5+hSeM7OrfbRY6enR6hUh/KYAh216XwOFfvCgRtZPOozUFa
wOclXyenD8ckqdYekSxVbAAyMpBEFzDwR97WsntaqutmIaBEFsOu2vd5nGwhHRNkXoXctjOj6yiP
2fYMAFpv1885JHj3Rf//iKeuV4asaUrwdBxW6ZmYuwTeEm2ytD94+1fEaSP6jxCyMyuZoqWC0ELW
n49QWbaGUj0waTyMy3O4otJ8R9pv48YjrlRDCDUpPtP40RasbWQVZ3LxlEd9+XXQX+mmy/+PXZc8
7hhrOlMlDeA7IDpsn4GET1PMiV366Sp9BBgGr09wEj54LByMWQ3rIs4zkUrj0W0PSWDDzcOyIxRr
Xz6+vriQ59MuyffdMQpEqEKUhhWQoyASRxu+pqdb3SNXgUz6JIYsAUvahL8lMALZV6erdlEMpJIB
OdXtVEddWonkZnNu/D3J0YgS49I1UqqEBpjCAaovCaaNMGk0W2C4nKOqpqpQKtpFRUVH/5mB5Xs/
35gUnfI6qBU8Y2X+WL6b++71ckY/jx++35f7qQLfD0qMg3C9aLNZbqig5B+37vtj/bI3nc/fBJE+
4L8zqyMq1zOeeGuYmREF0TA1WlxhLiwQouJchObwqCFX8zwjhXXuLAMIqM7ZfjqU63L+n8HHD57y
mvL3UAMTATejy4qADr+fBxv3/UlMlUKgPeLB8pEu7CWvvb35hf0JXEC2Gx4Yo1R+UGPUf1jm2C9+
bYRbirbAMie88F+mW5H3kCTuHuAj2W1b2+uvy8ZwMR9XWgDN8HyEWveveSr00SQwLgE6QNS1mxiM
1FvcqmWTd5GA6pm/lpyzggo1vGoBFL0vc0FX2HAoUmXC8P6DInPJtdDH1yuWHjxmD6jY6jpAMpEO
RjNS/7KDX/3MT7RM+Lo/KDKvs29nSTgEiUBLkWvZDh4pXBXSLdx1rVOexA9KVK+PTjPPTgOQWVNI
UYv87HYYbOnjxbMaz3z8gB2UKCqchTZOnpVSJgyGJomSCZQT4PJAhH8SvhSSjDAvg0Cp5Oq2EOJh
BQwUB8u7dQILmVi0OoqsDNrqz3Pj1UC5/j17MedWcrU638OaEOAYW9FzubdO24Pd8tKGU73oP76Q
uYQ2OnUXLBPCFzZLFCYA8r+GvA2Xee0A4A1HYxHLWJ0UotIthcY7YPRaXkP6lPr88RHM/ZxTJT1F
Ao4JGMQqwaQrahKuQRKuu0XP+w8hH90HY8CTJDSLi5mDW0Td7UF6PT06T1/nd154P1Xp+sERY7q7
YYBrF4GjZmnbnlkDLRrV2mC39lUikwhTgKWbrk20+8OjnWMp7RobHiAQs2c99Sxu1Xgq6PnxPYxt
l1JYYq2l12zb78rr8K7ZOREBUViTFvOBNGfkByYngTMV842pst0osyqQqkykVP11v4l30hlYbpH9
oCzm4eqKNAF2GkVOTwC5j766yv8I7d5v3nmqbVLRfN8625aS6GF0NQ18Ro8iIrIg2GEfuFfsp8Qa
9g+OGqUO+x0JY2HSurDITC07C7DPeO5BYrd7D4kJ7lTYtE4bMcVEDlITKZdZcyPkIi2eyUQMkRa/
WjPMWWDSwgJzYc7d0nQ7rHsMMiotBYKOULQlGCxI76TLwhq8kLxv3agkKnpiNllGChtOajk/LK9z
awOgHauJgWFENSwN6lGyN6z05d8Ur35IG6PKyqoYzEjDm4M+PaJ6hYEobCXj260Jr/IHHUaJFKWp
tEKAE0A6SLBmsat8KDEaKIfC5Ukux34ojBrBfFyWizo9bJsuPXRCDJevaEDVeNGcp7Sm1bAsa4Jp
iJKqCwxj+lUMwBZE6tm1g4QggSCg35Ve2b95JCNCDFudfO3MqLpQtqjtS/8fa1+23DqSa/tFiuA8
vCYnDaZlS/L4wtjeLpPiJM7T19+VOrfLdG6W8kT1qX7oiqgIQ0gCKwEksLBt3bcIQHlbzFJHKCKn
b30Y0EMxrVGDAGJaq7Hd8V7eBSCruyO/NwDdnKwb/5rUpz63jrBoIt+S2ZHNWDHCrmshecCupRds
UQ8/YzINVgrf5O52WrzUZsKYGLnVwKkgmhQJJKe2zoD0AB6IjSxH7kP3Quo2P9GrBc0CqbToIqyL
gF4y8Xcimq9V563yeLk97/QYaFP1QFWVAlJWewQeb5iqRSsIOhM419NSteeHNiyUmRUYLam9a7pl
S38FNviBlQLTru1mZa8/aRfIef/4eNsqlxrjfkhlYMqQ8jLtz/QMOyvdG3etK70293bx9LWyPyOP
uxN3qTr/QyATXWVGJlaFDoEYbhft2m9bcvxqPwAi3F3G4iJgzWyRgZC6zgUjU6ksbLp5L4m7CUkK
8q4jt3S2RCj3Qy0GRIQpRuN8BlGF3bh0deK5tDCgahLNSpzVITvvJqt6/Jqe1sfc+9JpVw0HnqmE
P67CmbIMvmBrSmSa1H5oinaxtN/PvOaspfx3ruT1v88czgCbQ1Y2ENFa17WiSERXE0akv9bgA7Q+
eZQpy1EFSjIGkk5BFA3GJbJEXdU95itO2rYqSO9f/kr87Ol3tN42iX1s90gHd/Stj3OSy04xk8s4
xaC3sVg0kBvd7V6rE2o18hY5vnVEfx3HAReqGZo0E8W4gxAO1bleQVRC0pN4j5fw4yfHxRcReSaC
8YIkCKvCMCCisP1996I7GO86rlOPV0pbzt5mghgfMEohVVtlRNJerVGzy0jyhQcTzJrR9jrJqQwi
HiqntZOT4xSYZXZXjz0yYPLEa/ddcgVZ1ARdhs1g1wpTADvrkRCo2kTrNEViySWxudEJPTTW22RJ
QqIi4v8Ulhq8TpKwFhqDept7CDonQL9r5Vlfjz36MzC2yvmGPHHM0crqJR7HC8QlxH5/n8jeA5tu
Su6f1txmmsXsbK4aAySrcYVLvKaqIT30X/cnF/S9XrBWwJSBujI3/lr8Wt9HyeZlKWqihpr+z1Fq
1pAhGEISegq9wdmewTEV8coM17TnxsdjU7BUDqY4CXX495nIH8m0XYnOGQugt8Zu63gYSfuL3AXk
fksoW42mbR9tVLk+tQPotX6FYLmwOV93CQRmJ86maZJRrUqRnriQOVW987xDBD7S32/WiC7BL6uR
3H81eKrNZTJhzWqUYzWtcQa719cI9VPycr+V1gF3ofhSkDaXw2CpLmthiHYw+OIpJHTVkmPG1sbz
CPqVVwjrrfgvoGrJZWBZuvtlCd0TokgrlxqjX4eHM2wmCJA+rMDdSl5BJ4aZuctAhtLCOwLvEy5F
iXNxFIRnV2PW4b6oa4hDWNPdDbEVr63HAMNQm9u2suws32oxxxnol0tXU1PRD0d002Hu8PbfX7z7
5oowF5IUpGdQKa2giD1IVnQUPe11q3xgvfU63HNHhBaj3rk45nIKG0mLDer82H2Z2nahrEc3tJzR
fSs32+Z9zR1CXuLQg+F/nyADpVncG+jnh4J4Vc1tLBjBlhNKBug9UHZyiz7l9sRwWqI5vLNd9oVv
0QyyjlISSkYaiafn0cMFifVwSU80nulzTITtqa4uRi1fChxpc+xtUBzgNZyTEy3msrMz1KmiM2sv
674YJyySQEhBSQhBoWzRkbyDcQcKAmz/+nXERtZP7rdbeqCefzu2lVruzuOAjdk4QLt1VvhyKDF5
vEB66aXzhxQGOvJJUqsuh4U82+9pTLCONXwQyJNA8NAf2nT/Di/gpH/xzwvpb8Ng37QGYyjkysR5
thURSbCZMtpYgHI3Hgi/OB9vsbAig5kfjwAK2kBYwpd4qrRyUDPx1I6WLTyJ9HHl/vJgGS6PmG2p
NVKbi2LApGsaqdPMVKSXjC2EmzNG75x2vx1Fh9sXtYjAM7UYJDGktAFDfw7beLUTp1rLlg1GKk64
vhiHzYQw4KH1Qy/VLYTYRkmE39r6mL1wAJjeFH/YwkwEAxKdUkxpUuHz9LCFdeicalJaxkZ/F61t
o3EJRK6R6g15rC/nOejwZRT2TrvawaRy0cGd6cBrG5LnwEMnPMk/Dgc8Odqxq4IdSDudXzFptNk6
5Ua7kHaDgJfbubGIlN+HwDq6luVFq46xeCoMkvTrabJQdRnJl5Zx7lOeieqMs5ulChtdwURzyY5M
DB+uo8f19mlbFoRLZ0Y/3a2jZoIENW317DziqGmJwPc3MfijOuLd3b1tt1ziu6VOr7nzseMT59WU
oaoJaf5wJlhjF1vKa/DCY+VaTNJlVZeRpoOaQJNYl2jDRm7jC+zVCu9lu/SCjXzI18NBofs0K+R3
eFVBlV3+TIj2dNtZli+imXDGWc5xpwVKXooIH8AY6+81a48w89CgzFM5g0XfcNe2cvhXeP0tluVI
KFKxbLDoRjypxTpf31tDaCk7PL7TvQH/6plwdsDXd63ZZTsEYiMH2HuOl4Rnv3MvBJt1zM5GKXzH
5a5atFBNQb0FlGNo7WDOU5XBHRCMFQVsV3I0C7nfATu16832+AXuydtfb/km+pbGHuNZCoo2G2sR
dRb6dBNuhw86yJgUNl6bObIWkXsmiwlZzMwsJlWGZr4fh7bWO4qEVsvSfWrejwk2Pni8q2KxawJT
0/85S5ZHNq6CXJ0qaCeTzs0l624LxlBncCQT7xj253S8rSHn013bSWZmEldFcJnkXjy5vZevFfco
cBbncj8XA1/nLJlWaQ8J1coeHxpQdiZYjrHZ8WbLljF5dnJMkpNHsSK3OU7ORsXq7OApEcNy6Knm
801TcPoDkWeSmAClqTHhrtaDiLrKq01TxJNITuXTxdoYd94vy0r262PqHBH28boxlnFzJpqNV1q1
T6S+gZK7d//dPY0lwZI0YqXriAjXdeVrHmzxfICB6inJikBpoC3OVRUtoSTnp3xHZ8SPY0OO8bb9
uHzctsrFGvzcCxhEiUQ9kgsTMgUPqTGamHrn7JuVtfKsutimFr+etBgIfh8sW09q5T7XIxVm+gzu
lchCV/XklZv6w+Dlc1eXumE9bB0prv5znuoF3AUo9rsUnZ+7N/Su+LlrHtTDX4cTFsa1T8N6FaGN
5LLRejzk8BJLaqa3fgg9kpnvS5dGqQaR2hJm/6t96uZgZHu9flTKGokXf85X5fgNSz+hh1V1SWN4
aIP+bve92ZikRgV71yPScLfaBx6sOBIXU6TZV2XAJ63asykPLfVUcY/dteO1UUk5YRU5L72VecfJ
4I9UR6ZgTJBVOpVLefZf87vRMkB3eyEYtRI9cHC9DY7z4ilghMEEBnZd4hXEtO0d76B5xswAlCop
mhaFcJ/8jtrYR21p+woOy03VqE63TIiBIxGN0llgQmdwgyseWO9AmhW/FLgjc8f6b+2VAaImEEXs
8oawOLX8nftRqlZReMa9jd7F2Dr/G9JibQZCCgNCF0q9pwkw1x2iQyRUZ2JauCHXAco8t+30Gu7e
OEd2+V1Rj4p6OdMb5dm+bKN9HWM2aLPZ51jCvVJJ41kIEnepFfkgTEz9T27v5HVpwa1fwEQ6YRbE
mtaOuKZdf4dFGv6+tj7OJNluKM+2k663BZHct6cjdzaJE4KoDAyF2WDkXQgY8m10bdYvvAtsiYxj
/h2v/32Gc0EnYiuj2OE7dq6PjibZLdzLU286poP+GmRtx/4jt6zO26JR0PvdWQ+Hh8xr0bf4FIHp
BTwO3uQJ+/vOwTLj1Fo/D703PNy2gMWSJjYsajQbQru3wLjsuW70VTkKFKlWa4y5ppvBrhNbPbur
lPQb83lbYZPy7pFX2Fl8np0LZlx46CKzEcOrYOFRJfmZYCzg1RdGjOhv2zeh9DGAzQPLxahwLpXx
5TJMTbEEJc0JJbnXvZ8dktASM/RcKRzXWgwL55IYL87OjQY+HSrJRDe0YuWN1eEst7Ij+vrb7a+4
2C04E8Y2zYAWuVUuCYTtMKgSlm7yHu21UxbZ7ca66LhzSmeNdUeZfe/cy9Y2d9ZwbE0nvHuPvlWy
3jz/HYw3CxES70tFla4ie3VIR2IVW8p1c1vfxUx6LofxXTHMyyEzJ+iLYaP9vrQOWCTk6ZZDtrjb
6BRvbPFeUZfwYi6Tqb20zaWLygm6Da314caowqOtd5s11m3deCZ67UmZwUapJP/fRHfNUfbewBj3
aFi8m5oGILc+FBM0ZPEUavhYOEBz7/sJJnbR1xmZtPnxk/98Rz/HLWkMyMTdpdSiANICbJ+Pre22
834V20eO9S2FefMPxCCKee6avAlF8SQlm9UBT7NTZAUr3lzw0hiJNhfDQIjamlKXG9T2ntGls0eX
zuZAHl6wQhzDtMcdn0+Y960YJJkGMa7jlH6rXWPbKugBntCFuy/dSEWXJreqshS7zvRj+xGGPk0x
Jwxx4Nox3XyHRnqs8ECfAMfOl2I4TcNsjKYqkqiysYc4qZEog4DudJnWOi3jxtb00Uf20xav2TFi
D24FZylSnktk0KkRL6voIsqIGndVQMIV3u6RTKIS9vi4urut3aItzpRjAaqIprbtqZHgFJXcUnGI
z7dFLOLRTASDR5XWrUAWL4mnVUtKX30BL0trnV00Lt+Ws3yTzQRR+5wBUj4JaXzuoEtv2enDxaoq
Qqctd1zuLp5FMKDUhJHeBWd8n10XEETZ23ssbk32j0fKMcN9glm085laDCit5FUTDysFd5X+u3gT
weefiXYi2CiecNn1eJbHQFMUdY2iX81h577vJ1LCHPB0iyF4bvbAU4uBp1K4mBiDxyEWNrhsJvvi
6U+rLWCC9zJHveUPUJ+dHwNLAvh9L0aj0oqh353Ew1ayn+jNe9v6FitPM6fVmPaoS3GujHMOMSgo
K96r//6+36BZH2sc7xw8BT5Zu8i7LXKxq2AuksGJLlnlnZDAMsAT6FdIZSUnqtz4flfEBMnQf3mQ
GoMVvVG1silA3PPriigbPOujVeK2Shw4YvtLIr0cGjGGiCgm/V8C2hWsTuJZxPLNiKdanU7e6qrJ
IFI4Zr2UgLAVGVXg4W7cuJu/Hs6Wh4sRFD0Wdjzy62eLEedMJgNOWIqnNFGowYsxJPTe3Y33KzC0
82K/a9D1p7F/q8ZA09AMUlTWVAzdqN47EyncVkYHHdpmeF0tFAxuyWKAKav6zsiQPZzApS4eArLl
Jn3L5vCtDQNHZ6lSxajUKfQhN3n1S8cfInCyyr7ymu0L72vNj2KWwf1bJoNLWBtTgX4cWqHc+FpJ
pImI7qS/woIcUa/m3I3LePstjMGmSWq0qEmhIBXmnze3vWmxTKz9bXQau5B7aPs4TmToorsf6Co+
HDb5mlbD0QJ3wcosiyNuMXyeiWPwqDCUPphUiFshmnjtneKY7qpnMH7YHEFLkK7jcZRS6CroY2Ts
QuijPB3RBoFhTzt4e8hsULVguo0jZemGmkthLGFAQ32StZCCpwQTRX2FOLKDFWMcbRZbQ+dyGCOI
07KXxxJyrmtAQElx2qA1FFOhv35hSTSvL3KxT3Mmjr2oEmkCi3oGcWBosd0Q8cTJ3eukRfOIPz6i
WUEne9rVTw712/hQqOTBGe8q7KHE4Og69x/LF7Di3D7qxSLL/DcxlpNhy24Z1fSDDrZ/whw2wYZN
dOsAkUFZ+WnecfxOWcKuuUDmLlMHPZHxxi4h+pC8ZCTKO6KD7AsvDL3j78nZP1ys1D1tDgewoQ9W
/Iwan2qBYDsz0dPpiI6Tk3sLb2c8LrclRJj/MOZuKtRhJVUX/LDnCm0gJp+Vbgnf5gKYi2jM20s7
FPSoXb+2UoHI3v/w34lvvNtosfwxl8XcRp055LVA/RTdohhuQwUktzcn0KIKb7/jFw3r0AsMZT+X
Aa/3i3eK9L/PUgGl6Qe1ozYuY5+2eZ86t+11sRo5V4wBIClLo3q8fqXd63uEfboH3bmDtcbYos0v
Syx/MtOUTGwTw5A5o00ntM2YY2bjtAM/3Pt7boORxDG9zMbUKQf0lm5cXf8WxSgG2thoUHOIErxn
/0M5JS4H7RYbaOYSGFSd1AYjwykkFMfOQes7JQPgfJ1l4P5WggFUk5Kr6yFE2NSbsZlyg7YZfkvo
Ysg/U4XtCR2mQpFjs6NW5rqjf4r2f5HftO8IQ5Vf43ode7zP8w9A+bdqbF/ZBP6WQZha3BWvvgu+
PCCU94DAlU6W8eoQi68uc/0YkAwko9MGEfqB1OB0eQxJuE0j9JoTvNB52GFnHYuSfIG0evVAm3s/
Oba4WGGcy2ewkI6hxJME+aOHPgJAFXo3EZvzbkRqDmwcOxfDIKKuNnowNTAXDGbUJPQb+orBscl/
gMLvD8dAYWqAKSAuoQuKE1gPTJIWhIAxyVy78Bpr+4U5r8evM5jdOb6wFJPNlWOwo0AEXbUXyIW5
AHmNt24tfNQfPDG8M2RwYxz+A4g723h8NYnf/mrWSoNesRhfDayxHu1p4ei2lFPNdWOgJBOHKJXO
0A2E9T42qF1I9IunGO/8GCzRtCApCnqFXUj6oOBd4jpZxbOO5XDkb+tgqXbVqkpaQ4YJws5Vd/OR
bNFEP90hCDMtuHd0uN9a7U7ZSTuMDHBOkaMhS72r5eoKiA9I2bniLtyaVume3R1o8jhylu/kbx0Z
NMEDrtSKE05yh/fFoSH9irY22Kgwgf7wI2vwRs1fcrc4mDCzEZaEdzIHQTBbaEcZr9ARdCWZw0Ip
TCf8fvDu3pzIuc4m1Nz0geMS7JylUKgjHozpuQ6T7W7Q8AfGhOPqgba7g22Y+0bO+44MwiT9NOoX
GeeLhgks5ZTXWDhdW2h6f6M8+6GLfiss2739UXn3EUvTm0p6gZoDlMTwKij8cNee/vJAd3LnYGac
d6SL0gxRMFRZEZFnagoT1plxtgoSqqI/uSjcoAeAlPaL6m2hIZphCUe7pSOdy/vjSBtDSWlaAhaz
LUp6NTmhYdseZaJa94K7tTBJZ6I9hVdZWYrCMJ6rS6pMIz6VSYektIi6EctrYbRu+66jbbzguf2S
dc5FMN6oxuVZlGsR1mnb+4/ePXLAeTE4mgtgL+/JDCU1hQBUomjoj2YJZLUYB3IwgoFdNBx5Swg6
F8eYxurSlc3qjCMzKtKF6AD/iyNgsfN0LoExhlaNBkxDQALecvGe9kEyGgGBAO620XHlMDc2qKS6
oO0gB/n2K1gPI+vk6Y8IfTBgzxFFfzIb+cxVYm7t6DymKD5dVbIBjKkremA8gyvx6lyLCdNcEnNV
t1UZYVnnRMEJPXxiDXptpaHIH5EtWFltPlP5UnAwl8hc3IbeXSqUOvC5SqKcENDxbzSOm7KVlEtT
RInaQ0RL2+YQOyIaRx35BZ0Lj1/Pt78Vx77ZnUB5Ucqxfh5wgKMTnV1D5G7Z5SACW3u/VKOZ91Qb
8DrE4PbZri0eJf5iqWv2UVgAT/OsKmHgtCDw+qpZinUiwIQ753y6x85ZrtktVvrn8hifVdokMTqK
Cvar+Cp8XUi12aORM/OU3powfbPeXkTyVEbk8fjJtfnl2+NvFGfTdrWelKkfqXC7xwIcSnvHc+Cl
mGquH+vAQzmmkgC3wmRBfaixqj0n2cP9Gosy0QTMMUEeMmmME3djMEppRC3k1R/Ab+eeDPvgkcF7
+uTEFYtVgrlijPfWRY6dnDLMHRTZ8rr+rb593vanxcBwJoFN3qcOvPPYnAtlfFyA8vpMMLR6PNDB
DLzqo7HNO/ZYJbnjPXxyMJfN4HN1mCYxxiGevUduryAPZ9kRL1HuklJo8defbfX3LtqgnIvHuu6k
qFaagjMM9Rbuo9M/hGV/Gzo77RWlgaGuwiu4o0CFvRBg0/wInTewe/xyrHrDuyI5WMgOdsrgbx70
mIYW1cP54cgj5eWhFDvjlYh6laKPhdr5BRd94mTrmvjkHBI5JEoH0u02wW3M82buOTI3f5Ekgwzy
AGqS2OE7rSObriX+hVWq60c0tvyX7sxuzRG6IdOmAh6AQMN3RftUYpuqij3IG0DVJw+qOJcluygn
UHu1jKWrv6mu/x59ho/JQ3K6bIBV/weOwABIoUlhVg5UnI1o7dV/FrxX041FK7yQ4ID3ojNW992G
FJ7zsVm8XgUTeDavaIwSiLs/eMrJc7bb6/walxOMc72weXtpnOUx16Fhj56TV98P8Ap7cdZm7Dzy
lghwQgODSRbKrGkmRb5+u+Dhcoc8nffssfhwPYNjNk/vjAte5Gk+AsptZK2gpX7D088R1XTe3bJY
1pyLYlKFJCuLUcnhZmh5AoUVkmTUUUNsknww7gi5e8OyCaw8wcITul2FRzrDAxeDCUnQbBuFkghF
QVTgpna19jzLQQMRUgnaeMDJJq70szdCfDZB79S4U5MR4loLFWPUqLH/diCYQHzwyMtd/gtx13F8
OaaPBaU35w5kLZILzA+biVDSTNcGXYf8hORoUFHs4Ey+EI1z9OQFDOwWHbChnFcrmWInnp4zJ0Ir
Oq9OzLVRBlNGbaVjVQ21UcT601r2ntBYYXMvcV5owi7FEVFzPIsl5FTuK3orkACeUjzUBvZh0xDF
Jnh7tBxrnawsXlWAZy4mU3nowBo5JTJEv9I2Ffdjg01SuBWGNV3P6Q2PgetpZMDiiTvrHnMBpN6t
7j7TnnBLL0tvODO7MRnIAXtZUqXd1W5QWOo2mNLZnGi1B7wKb/cqRnWouXIAnJMzso1BK1ksTOkC
odGmse3ztvragvn7thBOyG4y6DMYmhLL1CHs95f17T+9+GAyPzQGW8RGPycBrbm4/rDZh2jRQjdT
4HDE8CDMZOKUbiUFtalCzLOvorazH5DE/X64A/kQGnBtznnxCkkmgyBNMFWVTj/KDkmc++73h/3m
gKHOlXffWIMHRiCOGXD9j8lzRiPRkvJausLwarWZbDzxoiWDFGsHrbidI1tPmL+n7FWc70e96wZY
mwzATIowJkJFbaOzu5cJRo4d4jztbgvR2aagQPuPdrv0Djege4J3gzTh8PD7ZXQta/XGvXAXIxWM
bAPnDdRt2cZBox5a0KOsACoNXhJrsj+AHchDolUQuuMXTGDPvO7wZRudyWTKj+3Y50EQB9Ip3wiT
dz/evYG2wLnY9Z6GY8cjeGd4jc7L+fFMpvKzPH1O+0E2W8i0o41fdNZElE9xewEvLN3YRjkVOfay
iFczgYy/B32LQ59MGgKGCpHwAhxgl5l1W8piwjoTwnh7HMrgdpIgRLGEh+Dwr7KQ2Z9n3Fu/aHls
aPjzlPXITianOw0fY3xHuRSfrOqJLia4rdAiFZExE8n4t9xnq3MjQyRGT1PSTq+/LSv39Q0oSqyq
cB+51kh1+MOvZwIZv07Mtoqkcyhj3fXn+uv5XzWkzxRiaxn6NFaKcIbh7RAu1FjLeLG8N8lGLXdt
88xhOXz+VoYtYFRJKGCLHrw5Ib2FbSHo6tmj8Kmhh/YBccmvXxC7pcuieJ3wPJ9mixvRKqrllQjJ
u1e0idG2m80DuTPIW4gZRB5h1XI2PtOTQRCMqtWDKuCjga8U9JBYKItNZg/ayWswLYZtkOEH92gX
oXkmkgGQqpJBRCdoUHCHmfd9d0zt2otsKSYiMlbQdyT0Jc9GXwnvUuA4OVvyqIyLnOLBTQKJzrPv
Rw9+snYRcqJxxvbudO/Owv55LIJc88oCHM/QGXAJk0S7JBlc8eNEC3CNf9vVuR+RQRfl3FRpTq8e
H52FrgvWAO+B0Dco7ILjRSrL4dfs8zG4ohvZOcx7WMzuvX40rcsD1j3yRvb/wQkQJYJlzFSE61DA
rLVtOsdiLIuJDI3ekT9OMMrNA+7SbYzFMY9YcMcLxZfTHuVbIvONxBrkFiOVuEs3790GU0IIvDqf
PhPxygDLwd5MFvO9qnOLsfwGsjBFYb+jJuUegCy/QWyZOpitfvz8vG0gi0RdGAP4+ziZbxYoYh6W
Wgxotj/aA0ZestYOwQ1WDthjsSHShtyRwfmFPebrI97PvyKSPtLUYz09JAR3FCePpeL+vCm+fw5z
U5h9oYhJDf3tZD32JNtkR5tXzfkHO/1byNVpZibUlHmAjlvofEnWxYtauWSN6c1nNCXcPlyOMldT
nsnBTmK9mS5QRv3A9jS6ZEDl4NbizNfs813taSaiUKowC7NIRr17r8V00HVr92TdoWx0W5flQsa3
oVyfmmaSsjSPpiLHoeHxH/9DeztyLLG3bV50shwtf38d5WcU2WHtdhwVELRbHaNj0IIFeR0eH88C
4XH9/8NV/i2KiR+LIZWSc0yN37/2fY8W1EJJTHDes6d0F55QFeoxLpDeo4ck5mEzVeSGrUsMrvSt
kQVCfaau9+q+uxtwutBMkqDzfUuZ6ShlKM9elu+5b40ZfOn0sJ50KrO1nrVtjYauLcKV1cPukztJ
8g93z7csBlouY1vGSQHb3NG+XXeFJtGNB2Y6Bwkk2PI5qvGcjUGOvuzLMTYhzY4CIj42z+svXgDG
Aw6WWkwVjVYKMTx/2tGGGDTXYllbsUvBZqLwsIMri6lEqRdhGgaRerbvalYVY6dq6K5OvByKd5+y
hGJjE2iFdv1K2L6tef77BzlhTPrtrbdBVcX7Sly1mKjSHPMs0hJq9CJCPAO5IZqIaHfCbbha5CuZ
AeO10DeDq9aM0ly4XiSvfrF5/1gR5PgI6DDM5GGwAk9zIO8orBHttLya82JMpxpYIyioAugLGRVV
GXgsKxcZCULtTOjt4Fwr1JL/wI3Z32cAUpMHOavHFIG5iQwElBwNET5H3ljOckV5JoYBRwUYHKhU
jWcEw7qPQjmS69tfaXGC05jJYCCwM85BnZhQBcstXPp2ig66bmecweYf+5FX2NyRukUAnElkAHBI
wgDLwnP6cSSvsfFOZSYo6F5nOXk3Gf0Qtz4UA4DnttHjxMxk1LErm36p4a5KsU5yDZYW3knSk7ol
i4E/YwqzXlFwki3k2G5ka3g6RZrGuzM5xne1mplf0a0Tk4IVsae4sOvTEb2jvP2fPMO7RiIzEWqR
632RQcQzntLLp46ko1UaLhfNOZ/nClUzOVJS9kYcQs7o7V417z3brgaSo3mk5B3acvD0bXXXMG4m
yjSq7BKo+DrgicSCSwdRRU9oty+37rdYEptJokrPJKXBqsxaA5JK59XeX/mzr0PYDiJca/fMe4Vd
vj5m8hiUmOpgErsChyhfN+r6mDU56NZDg00SbxgjwBY0XtFvMT6cSWQwIymnocHKGPl0ftZWmE1D
49SjecpeEvLv7saZKAYsLim2DNQyDjOhEa+OPV5o4cQsDV5hMJlHdz5z8HAxiJkJZBCjvATncaVB
oOBp7zt/7+LBa7qvf2Mj6v+iR+DPkzTA5yEpJlaaSJLC5kFdYAYqxrIRzmTJenJ1ojxGpd1J2yaz
jReOan8Cx09hTDzTV53SiUkJrwZt92CjsIN9DeYj3kzwD+eGXKhE/xRGNZ95gbnqygybryCMsutN
d1VEInuDzqa6pU9CPHF/gu9PccyNX9ZK1U09xNXVXWOPlrQt6QZhW/fvzha6pwe6ycXmHOifYcZP
oYznRfk5SweQZKG3DylLb2ItWj264IzC7rxpxY1H/wSWn+IYtxPjlSn2bQVjAfmXRvJfAjr61rd1
4tkI42951Z3DPm8BXr3tgmVTeRCw186ybktZKOj8VIXxsrEC3b+iQxVMAAtWkjuXEBMR415prVZE
JMAzD/r5f97NP+Uxd7NuxI22qiHPlvd+dUpWZPJRqOLCB8cM2fRknEDeU0nXT5T9VT3xDO5PcPqh
BksZXeDun7QSXwfzwhi/E+BZCGl+gw5OcbLooHPkceybTUxWmKSZCnpq/vP5V+T2DzkPbTnf5crE
OkOJLkxqsWihEMa+d/FJ6W1t5abPBTJ+HhPaQqT78/CYe3mlnvVsMiDr2bdXaKYLNh3G367Lvzjn
thA//RTFAIMegVXBCHBwK5Ngy1j7EEEOr0yzUDj8KYXBgyi7KM3FgJRn/7V9fh8dk0zFtrUrjWZ0
R8fSyBvWdtyv3nb+brX3d7ZV7im3yNr+FyHBz9/C4IZ2vvToDaeGf9ZI6/2VbOSUgEmP90ywUG77
KYhBjkRIjXYacWPSjdZ2H290y9StXCM2txWFg4XX9csz42zFOKybsEPxkOzsoiPG3fg74U2p8C5K
haL+TMpUi4rc99QsMfxpG56JlYb7E/G8WEMP8DMHeP9Mvn4cH0ttnFcBNpQL+E6vQ+iopLoD52KI
xitHfewin/8gQZ3qBvCyK7BqCSMQ0QVniBbnqNze4ZlTt2zxwcQAGsfrFir3P3VjYgChlGohpSeJ
SyV4RxMWKIzBgHTwsKBkc4emHe5tybvHFAZT9DZowrKHejbgeO+TzO83Fjcm5eCwwsBJWJdG0EyQ
gj3u22wkqEY1GSGrJ9UDUuIFgAfLnEhDYZClHkcz7WRYybR/Nh5LvCG13BrNQkb283MxkFFFlybo
+5pG2q/2hFLUAC4kP4mc2ybPOzwGMKZcCpvepCgJmsNdzvnrPKhnKYizIqqEroMW2fNFI8b2XFi1
scGq5otrvpnr27rwpLFMgDn2YptqdT2zzhaeTVf6bCUirWv+Bi+O57ITgNjepZuyDFF0KTTewVzB
r93yDTcZr1q3MJn+wxJYfuF2rM4q6Prlk4bH/FetAtOSSfZ4fqrJJtwKxyp3Bq+E+4JtiRMZ8kCD
pR4uc62WxwL3iYz3Bx/LMdBodUaqkvk6CC5atNpL5MlqQV2V+xww5twvKgMeUp60SUavsrRxlMk6
razUsNWJm6bwviQDH2KAkLStIIeSGEyRjbwodVFMRIjF0UikwHAD7lUGOMR6GjMZS6/QSvPsm5ga
Paj30zuqYCHexLiVMF4wwLIwSd2ANJMmYOhW8IsPgxypFO7zM08rBkIMXckyQYWY3np+1feuLTl9
6+CVaHKcdaPykiP6524dIpOsVNJlTDSayz6rIuL73VQQwQNpw4DtWtXaAp/Beq1z94Py8JidJQxT
JetGiR5m1JEisEAhkthfGI2wb4PYMiCD806WwJslsN1/yWWIqz4ZERy3lPxn9ajUFser/0GXbxlM
qaMzxXaMmp6C1254cVB7IPzRt2X//RbClDhKI6uGKYCQV9qeWVubzEI30D1agbY5tvDysJ+66Z9m
8S2OCW/0pJeFekQUsPOxYtC3apuu++UdHU8KA0qalsvaBDqw03MhkAC7wm5//IXXJ4r131owYNQ1
kpGIFf5+gq1Hsi3eY9QNTT0cMdeX21uHxQBReemGYBiuBlD/Mt0J40X4B92fzadp5fflmfR31oiV
LHQ93lf8xNFyOYD61pKJbUY9C5SqhXh3jy27HpYjc8u+vA/FgNI5B1G0olINX3FBo0N4fwJr20MI
dr03nOlxi70VXzy/WszXsQtMUCW4r8ZixCpR+qbRJ6REEYnvkvv0TfhL2beb3Ekw1HSM17zGQnlB
TbQ8GJIIwn1FQpsnvGKWHhkq2tWlspIQimLGKN2gBPweVtY+xYNVeL/fiLvDysJipLsXDXvJCpKG
WILQ3tV3985T5x15B7BwFaiCIgiioKvYs6gyp55mqqCHTYhwobFeJzuOiAmSywLL7LD3Gtve+vUQ
29p9wLsTFg5eFXHqpiKpWFLC9n40Q5eG5cXE196X791LcLfabr/kmKgPHHReulN/SGIAAOPk4VRE
kFS5WPEdn0wnAdkvuA1bYliVe9tRlkI/tOmrpogTxcyRztx1l7RUcBnAihNMOvll7nQSmUIkwTJa
FQ6dpaDdvZ7uV/6gkc57wjsDd25n4T5C24AAEkesdVBklfkJYzgMlRKsEB5tpfuPYd2cyXmNYEwX
vGwDmmhsm5z2PQ/N6Q3EABSUNiRBBjeMIF4n+WZ2LfRJttID0TyhGul0O2lTbiIivTzyHGhhe7th
ilj6hsMVBAAvA0XZKtbyoZQhyB6xGLT8JdDX1uo5JXsNszUTWZHsV4d/k30xsl7iM6rm8lagHAyG
TsQHHnAt9D7//EGMC8WimTfpSjJPtRPe+6l73tbWe7heEf0+TUl3HzsXTMPz+rToX/3jvGfHwHzl
oI8CNRRwDOmZmIfkDhZ95H3TBXCYHbUmMFGH0Zp1Lf4/0r5suXUlx/aLGMF5eOVMjZYt2bJfGPb2
NmdSnIev70X3vX2kFEtZXR2nzq6q2BECMxNAIoGFhUDSjuvYa61RM7re1naiXh/B25ib88T6VVzQ
XMPjlckk2CEPEkksL/J8wPyq/xTMvtZjOzMkGaPOBcOSz4VJTSTRhBJeIuxTJp4yLNWsPAYTGXcz
p9Bj33AfXmksUBqqKIsiLIUkLxjQH9kUZeIfz6x1PIYGEopnGt75l+7hVi1uhRDWIQMipV0qCHk9
7//a9lo15u49tCJznZ65hbO10ZkM2O7eQw9Y4Ib7J8z0RG/f5263E1bZE4LkA0YJ66tVZGNaAwbJ
095Uv1n2R584H8WVpwgiDKDwJXyiCUTq19fc1tuha/Tco6v46OxWABlMqxVnTBY6tFcBKJ4en8NC
yIY9klRVU+GoJbBV337AFAUSX1W+jyT9ZHedLrmT279fRj11iz3zTqv5Ljwib+SRRCNBKTRF32k+
bqDci2odNEusVa5KQzPCXfB+0YfXyuApxrsQMWqsBkZNRZAwth5rvV1lVF7UIS9ycW7ymkdyiQb4
aEADC3KQ9w1O+4QCMO1sFwB6uARwqwP8C6gSIuNboUGd+nEd9eIRYQ1nAh+FanNp+vvdZ68XVmsp
uBVfPh+f50KH5a1QIjaW89DnwE8qwmFAqTEPDHMY//qmZ2/Pa5BJfX8Xrtl3bonJS6sVxi4d5EzX
Lvrh9fF3LJ3zzeIJ21MZrmOaEt8hzgSmxSo1o0Nw8J88fTznlvwmfjHHxyLvvdbtyglT4sHrNcZl
Kx4xQ+njgtH0XhXYtBBxVhTCXm+WRZhLEPN1WkgQYmr7D/nv85SCnwSp58PjtdyHLTdrIaEDYZ0r
Q8V34lF1wv3zk7Bivh8LoCknCZ4eo4visxokTHv2o8HzSTABkAU8VjQ3w6o/p6Ch6CnOZgEQjGVh
TLvCqxrPKiSzRjJmBTOlI3YPnY+A5M6DsrdHnZl7X9bPGFzkGJLxwq5Bn5BjAKLgURa9uK1X8gmL
ZETQ12fSMBtHNvP1ze35pQFC6GzrJcbT29wyuDu9hKvQQq6JcqYL/A23qydMMwvaPIoTrL47R5/y
CpY5uIP+DJ9rPb1tCm+HvuOQVrxbcn03e04YIh40+Ot5z+d+KtPeS+7RkxlAocEpPHO1r37Gr3nH
wfxIzf0uWsvVfhMmKYy1nLdgQ5iLmAES6K/pi6dPB8vKnj7FzUyDY2j/SRXxdp8JGxUFpVMmBadc
W3ZuHuH8QCirW+8KTZ8XynuQpLCciEAGuS6yY0zWojgPVA4nCvP54taeg3Ec6KsFi6cbmaNOq9kv
EE7dCpxfklfhQhEFSsNNEAjaEdAFetChZ5AkySb43JHLzp3cwFOOmiNddK1X6yQCwgJFPmBVIRZV
2e3F5kQv3fGbb+W4PqQfM4aflkZciotudpawVGXKCgUDaEVUxcAin7il07nDW2Foz39RcwcFpG59
nk7VNsEua95B2iueaqWWuKM4/GXzuVo6YbR8E2JGRIYPSVAn3tqdN2BkEvxktNlsBAxlXBUm6vHs
v1G9WL5Cr0QTllvGcsZJCUSX1itQIIAJF041Ih5lwddD8xMLqYFb1SKshscgoOJyYbHQyehyuCb2
5X1VA69zmNP7lPCftjaSy0YKwejk+xMUeYuAXNU7pIqBGZ8R4+hJp3jeBRTlzdpILhu1wtANoYIf
UrflCjwCuu4Ar452iZk1NbciU6HcNAu1vFuJRMBZhEkSJQ0kSsiEfthO4rmP7zKa7yEZbeqpydS0
h4SLaUtuoHO7eaAtHggIRmiZnOWr6x9VVAkHEAlSJUg5jqsz1VWt84Z5/L2ynzBukHFSN7MZkzFp
PKXL8cKVWMILhFoW81wCsTMD88z8hRDF9lRT1//om97E4whTDu1vlwb3plk9SWuTCoqajgUEv57n
yQK2zcHoixMDbvI/GwvvsNULY+ZGasQGTVfvk4G3mkNYfdykdS/2EA266SfZ4GZaU/j3DfA+FujO
XpA+Oai0KfGzF7sLa682mrios1GNkaiDUHYG7eNsj6Aw9hzQsex4wAMoqktbIuFq4jBJNbGFq1mv
5d4AGZI7l1SoRDdLb9vrS4QkummkSk1ClReP4Xv4wn/LKAYw75ifQCXU/cXxPNg/ktdm0DDjlk0E
6Eu4kfbJDt172/a12nDmlwfas0Z/fsaVtdnxaPbcyToi7I2lOO++XkVzb3ny9X/bYZLeJg56bmpn
e+UtDuRTOlh2wJksGKElPj8WtVBjv9FXktSmwUwyGQzNsycHOwD7aXuDruuRAXU9gboR6vpDM5H7
AsytSMIbdQAupGwu4RlxsdO91OxYD4U5FwxTmtmvQQaPirT2zmzqTH+82F/Iz6NzJhxSHAdSlTZY
bIIJ5orOGg1jPttHwWyd0tcBVAMAb052A+4FO1qb6xf3xXh/f0O0MBnvmOhCM6VZ4KMPIsKTUCyr
8MLiFpAxveqLwWPC45wOAxvcn1b/frx6WlBGZptV9lKHY419T0B12lpIUdlgW/Eih8t0/s/73BCj
bJBfwIjdT6QN4SgffwBtsYSXksOkzcdYxKX69SehznfkKFtJeKVaKIQeUz3EYwyz1cEABNo06/EC
KPE75rPfxu/D1ESYrwHPJwVrG1MaJrD+hwbw0QxqIozetw7eRc0zZl+Xmsvq+YliOvMO3amLxioy
i6obqMfnPbh6P7B+G0SxpsFY8430Jf4BLwlFwnJkdyWCeKIwna+EwgQlYQ3ZYC3n6e2NA9nePOfR
pAatiw/6K2GE+ldhXPtcpopojznPVCFzj+/zCROzqXS7tJ0jrmV2aAK5HrGsdZSb01o0J9U0qXEW
bT2EhueYG5iGnDIHPGfAvgdMUfsaLLQQR+ZP72ogfHhVjcc6uRxIagqe6bKAcWe/NaZrnYg1OFMx
lACfN9M9TBmu9KdfIwx3v6n1uDnuvVfA/xFGYugrqWOKPoklxMXm1kxVpJtU3UB/L1XS4iXxz7JI
OH2pgpUwCCLpF60EIGxxpnJdLb+ZrmTMq73aurHSRBDs+7/v4o8Os2sczZnZ5xkzdV4px0TbOcKu
iqnh1NGHLM3dmgIq9DbvDVb2vmtp7XTCYjR4tSzifkXFNi9ZnpnfvOZ2Lkd87LetdfHM2rCPz5hZ
pmHo9wbTLdrNDp2+q58fsChRIb/Lb6irzyAu20Hzw8CvoJgYvzx32vme3Xr8mobnWOBjQzhxJYdw
Ikkktm3sBzCAdWeWcMVITKKTOV8jyYCCBKgzc+NwMGlkJAs9C7dyCZfC9V3qCyPW93renhW73U6H
3WlWH4Ma3y95r7kKL6syK/I82a7dtV0p+H0qHesVSmCFLo944DOvkSeeESogXPqmDVGcb0vS0AUM
FJN5lFwEViMOT8oDv1DYWaJ+4XTM9/vk/rKUcGzxOr0WQpxc14Ypo3aF9Dte+qP+THbgo15nP9tz
BJABUgnmuPk3CPyWTPFaLHFwoljI/mWaxW4bM4zm1kWQvFr+sdFr0wGdhYWRS1AZSvy1+Aq/lkvc
DmLRTkw/ZrNLU3TQ88x0D2DF2lgnMPNQ79alaOsfaXexSlNLnc/z8yrPwHIJb8lm1Z1Aa0QTtJid
uRZEBCVdlkhhOwuaZ+iAmtBGZhO0gRjmoQPuI9FJEuYf/Ne6CWzKrduORbUR23kfMf8knVFqxs83
vb110b6v10V47Eq7dGmNdwrEVOZZdRQUHhUgIi7r8DmIddOk7eRv08qjhRGOe4qDVhJ4SETW9LyV
kDQ8My5b6pNmyn8M032dSfDGFf51DugUOp1W1mS85SlAZQb65mnfs3g/Xu8A4QQEoRy6UcD3IP9v
Z1bhDM8Yyif0Ou1yXDpREQ1y0pyLR6mXONEKRDPtkPUQxOT6Vjvz4KmzA2RqX2g2uBShXUsiDlXs
GFWLW0iaXhBzMqmB0cF2BwcAaBO83Jy/1KFMlMt/yX9fSyUOVuPHTBnKQTrGmj4mZuawDTImE+bi
HWaaDR5Jv29a5nv+TVKZRHmeggckL8eT3URdi/6XapQkcPVy4HEogB3SOT20Jc28uGVl+jpGlmIU
idG6mQ8istF5vOhF7379AcRWx9XAMEOKD8hrs3xFxYp914zNpkXeD7ekrjhvBgugT3iYYtp+L52y
MsPFsHJO4ciRA6yWQ+4UKkjCgTJjv30tnoNDmOqnU/8WosxC0aoFOhUNUf0/8ojzzTKAMlsF8tbx
BZFdyBmy2YGRuTAub8CpIfc32ptVr2sbCbxghRU6I/DbrvAfwNMxBlTgRRFjoTReIZ/4Qc8mMzWO
ckwBPmZFPVQOvS2tmjmvPLr91+EgTvo8lIpy1gsKfiOXuNqySgl9QNQVPOTA+ojO1zMGFXPHrwkK
9yx64vFPDl691fSxarYu4/1guPnjL1hArt2unHj+Y0AyyHN4fEHgSm/oJfpCY8rh9Syuzut69R3Y
o0s59KWX8gz5VCSAQ/Ak/81+X78eLmiOzYBaOfbJU3TkTSSzx3Vmzy/lQ70OHen98RJ/G24Ji74R
SCxxTPMoSDsGWgasIJdh9NN+MCOX7SzmlHmfqxd/97Ky9PD1N7eOGiYqmA3oIBOAQx9/ytKdL/JQ
eU1GgwWP2uHtFTxOMterWckcGdascBHa8TfDWdJ6wt1kG7q6N7gtezyxKBEfqBikhcjmRjhhbVPK
aHgNQ7jAGzFv/H3ez3n2izUwFsD9oO91Kaudr5+bjccyZUFQOWB7OSCdibSP2qosw1aDfwxUw94W
u8uLaMW2ougpkt87y+gsVIyNbE/Z5fu0NCGX2OXqosZSyENuzXnNW7XGiFVwbtaG4OJNZR63LLLD
qa07te0cc9N2AidGUBCH3ktqaTLAQbmTGsLT4924f9f9fhWmz2Ej0DJPJhzUrvHzUBSAeVP+CGvt
IBmrE6316z5XeSvkLtFQgPZIZSEEb9fMhUdR9PP6YnahJT8lDpCx6pPiW9Kos2ictuHekD3+QaMd
P9Hukjttm78EKEde5iSBw/+5VXWtHLuUz2UsV/BRSdp/7ecZ6HFt5j7gsKtwoJz6fUKHEEiYOVtK
VZh1kn8cKrdpAKzrvtutsp2sarfLjpOFAZx4tPMuRe79JXYrl6QJzrtL7mPH/eM6+Vmfk12hY1BC
ricfvv2WRDMwAuWrOT7Sng6YCPFC8+CLVvbPRiuEtqtpkWLmoOofC0lna71h9cZiDtkTrgx4kcdK
fI+8nhcri4rIgbeWU8gKYRu0WsOKIXNci45/iJ/yjW+NemyhWG6IKzAcAlMEPt/AmYARfs+6ufAD
4PXLz+PvuL9EiO8g3qIc0O9FwTE+Gq6cpNQLxeI3RmJGZmT/xFaDAcpr2oyR+7YNQiah0WrIYMCI
GjBHMy1AhjVs7PTP0Y4SDKjb6v2HKOifsu3y69X4dnDd1FI+P0fz84QQghY2zKpMOlZFEgElE7g5
WCM8uRaUQe2PNYMOdPs1wOt/Onb78JztRCNZqU6/7Tl9lVo1glXR1VbNR4zZK6uS000aBJ2bRRGf
ooHlB4Ha/C0Amd6a+UXtGzCZw+rmoZo7+DVrAGcuUrch8qi00GFh3RoSKxyHAZ4CVk8Ia6K4rUol
ZuY0avbcfnQJ8g/yXvr55M3U6k4uMlYKtS3p/j2ngSn9H7EkaqNLlKKpsoRBAsJMsEYx1jelLduI
HGgs6ksGpvESmN8F/MHj0rzdz2TotSIuIKubi2uHzrUFtz8lH8fZrnRUU8Hub72Ib8Ue6VbUNb+g
Xv26NWiYq/tH9bzoqw8hdCy5jOwwJfiQ1zXG0l2+bfvjY7ter90LSCrqfQ7Vk439+PdYl3p7srIj
N78TynfcKTk9dzHb1p2awfPgHY8iDnpMbrcFE0TEsG172J6i+9scMObICGKzt3mwWH0XMwsujdRv
cQc0QRNV1Iw0SSMfBWHd+hLry+GJiY1wX+rxmTfUVWikpg1SNyPFHWqh4JvrT3vRTN3EtC7Pq8T+
VD5dxZPMxtbcPqDGkPflfQ3NNcLcrMXimcqRGuLnVcx2QpKfWgezf9Qn/x3FC9HsMXmr9dITG1Bu
8vutn+WJsDog5mWJRNwMWc4pgZbnJ3SwB5jW8dN//RtYu7u6BVYlaKoCwjDkTgGVvT3gIppnPJRh
cbp454bX2XgtHxmHXVcj3n+Uy0O4UyYVuRIREHUZr/y7jr84zvqMi4byFMwzeNDvFiAsRXGr17ut
XxvaU+teRPOx0PuuMO1WKHFNK0PPosAAodvhyJ++7K/4JZ3MdM05k7FqUD23LUNx0HvxInlG3LkU
8XNO+NaAgMRHl50ioT+Z58hpIVFTC3KlitWJX8XeljnvWycr9bQxkFQxJysNdTnSWX36ewEnOMos
Vu5UDiaiUqKlX4oF8jtkVNygwICmc7/R1NXrr+yYEC1FanUS9v2P8qfYlbvGC20OsNzgmG1sTNqE
VzEmO9kFurKVnHgHimZcoqdUfzPQAQnOMxYkh4CasMYryMJPruTwdrSPKXmY+5exhrEqV19KXDbl
ZRCEKsCXcvvKrhHlzBTVE4DTqhnavufb3E7cpyArb2lntaCf15LJGl6fyH6JLEV10lzeiAJjwBWA
BMEZQ/Z4PbIRSZqCV6xzQ3r3jXpVWMVa8Ob36mOdWXCA2AFQzcL/CYoM9PqtTcpTXoWCGtcndrVl
9vFxstnPPYDjspG5zVxzhu9rZoSY8dYCyJ15MFg9NXKjsT4vemn/pJ4LtgkJWKfApqJzl3ZJnZM2
eGIo0Gvi64q8L0AlWzcn8Ll6x/hFCvT6XXFeVDz39orJPz/ejXtUHvRBg9oKMiyZFX7zdleam3Dh
IKVK25xGaOYTOmJFk8+NcjvGuna6fPyou4MEtx/ZnHGSvGytWrHV6rUreTyF4/s+xT5/isarSFKy
Goe5VrcHI3EZePrqqj6NRn5sZR3DlApjclpzPCfH0QstzSwoMed9FYaQOR/H1fKrNi5AOvsrUwMC
6LJpUbYQTNwIFlJ2c4/PRphJl60cnPSPt/731Uo4DTSVihwnc5rEcyIR7bf+oEbARNanfjUaotX+
LXVW0i9m65ZWY6ZPwVr4GvRU5wzW7owIfwpG73UW6w0oSw275IWWTFn8JMQiyJFiwjavkmM+mUoW
GUGq21Nlpt5gcqb4N0SfwYSCR4UEvKV6kZF56j7xelCvPKPRDxBmQ9gjlLBEF1M/dMqTaCFyRJoF
dxoLIAu6nUnPqvW+qpVF0Z64XC+d8sR9sRi6YGlGbTfwmopx0XOUskQWqApT2qyRzVRs0Vh3yLYO
erlOaVp6H63jgwQNKV7csTJazG81ZuCGSu26qj2ts0mfgAH0uj1GUD6P+xHlrSnARZPp3ca8rLht
RXuoziZwrTIa+tmRaePQgIaIEf/jVnjUcarSikF/CnqzOY8WG1uCU/ytcwCft8ijj5sAOBbV6E2X
o+bRyWAG96yINA+Cxrm/XyEfDNNQiNMlLbtjEXvnCdrQfPl79J71m+LlsWncQXZnUQgDJZw4cqks
iUNs5Zbrpqjq0NsjO9VGddSVuupf1VXgcmZuMpZiRejDLj3O0JzCu+xaL3R5TL3RaAHO3Y6j0j7n
8tEZwgtwlMR9KaGbMonw18dhr70UlV6vBq82SkM8+huV0atA71bZZvPee+M6XEUcxUnc+WegCnBr
KiqeCGhMkUmwdluMeTL4CgsQEco2OghhZwTHHvMNOwCnN2+tOcEEXkJkYqgj0e9Sjr/CVQnNvRwn
Amswh19X3rGNs6hvlJw7biEVmCzROfOofHK6jaFR6NtwnATIYu/I6Yk16cCQnAQL//mcM72j/kOt
Qd75p//+IOgGyoLAN5EDETvFj9NS9lkMvQMUtzCOH9sP8LklxmS0du+UZrqrnLX78rLbgTM0eXus
lndpgVn83FrLqqzIwQkQ4fw4NIWiVtgPtdLD87SOnGEnuhzqri/gHKaoHplqhDAF1BV4PuBGRGhL
RAIIeJOUkWrA4c54CgGQ+vfxakhHRv4+odmTHJS5EDUAVH+roKdAfsXr1qrkUOK++Ra7cVm3yyBz
t1orlHE3Yhkf3Do0R7OlHAplm8iwMlPGoCwZ/D5n+qa25d4f79IdQRGxTb+56SsbaKQRU7Y6/P4M
tVHwb78TV52nh5FRUGSRrxlSFBGMaEJ/US4aRPnbr8iStjHl+qBtFXF1XSJfEsb59/mf0FY1nad1
HtAEzH9/tVfRmLStNKvUzAGugEtaxdRXs90gVzrPJMM/r5TToSjxL/rtSuLkh3nPKlhSbdXowgYZ
HYah459A/4OXlTXaw44+22S2vEcqTQRu8aQIVZZhmehkkQ3m01Wfvynrmo+aEAEfg/sWMYYgiyRV
RMLIdTLMza1bdpu/cEax6kBOG6PJe91TYuAFA70RRWhFHEWDIuZAnefvyVqxQIjIr2mYNZoMQjG0
TlExbgYy2BL0W3q4a2kbdhecgHgCpVdlzn0IeMgQthOmCtswKTerHt6TBl5LDtB+o06TsxAP3Mgh
dgttIbzIyACWB3gviZ9e4AlO8lTp/o6WmZ9/6U4FrlZE7BmTXPwqj7AiQPN9yiN48Tyufpu42KNp
kjBDHb+d1ToyJf2GSkVB2yfCRsRCqi713O94zAbzGS0roi2gITt/pr3nFzzAzYEQ16Sc51w1hRC0
Dp7tr8QQMNiLEoQt2PuNiPkTrpxMICGrFjMA+surbbD2zc7qPZZyTS74/msZv6HYlYwYmDkZI2jF
Y/TcOumrZtJoMxYFIG5CqRaBk0IW9JQ44H0WzF1HQefMAGmwxx6L9vOzPlx9PxoYL4WY4efrn/ip
cKYRJFCPJSxFXyp7tQIi+lJ9jm98OIA5Wz5z0D4/D/rflebM3HqPRdEWQzgTZSzybgDbzdGURrtv
jeL4+PeXggqgRCRNFJHrAJpg9mZXu5UmWdhhHi+UdqaEi/S/tclT+64XbuMbIcSRNPlYdmkPIaF5
sbTN/3EJxGmwSimVY4tfL/Aw4Q0bJVIJHau0KPiuMICg6GYVxFkEcdQldQ6oPNCOr4fX3JNszsUs
Pdo0mEU/cnUkhGPvJ6GH08J65tglA+XW8eKYlD1bdLtXMgiXjvNgiyjGWl5fFchgDcQr4H9qwIS3
Ofwb0zgXHdeVvFnPr9RMk6MG3IpYU+R6W+UZsFA0TK7PO3Nz+nm8NJokwt0X06XqowS9SPwhtUVv
MwEDQ8uN0nZv/oar1YhhUsRqg9XEXq1HmxWtFZFqlYSfH6upBc0Njme7Dna5dzyiz1Ms9MPjrVpW
NA2AFWClwMxISJkSNa8aSZqZQ3JfL/62oXkqaCilJSGAC0hgg0JFDU0Ct3vVFa0SqwXaEUZDdUaL
w8soANCyosQRS47yWgxpNJd2hBNAc4nqRK5va06wf7xZS3p1LYCwGL8OFKaZIAA50p/yxJ//xKuR
ZpZLscq1EMJM/KJvxoGFEDbV46daFw6FJ++5VWDWLo1Uj7ZjhKHEJeru8gBZvMNtfLfwaOH8sgBQ
mCjIUyJrSnh91OCB9R3QKjVhyESki148ISZ6fCp3afPZKYPmE9VTvFBQ1SdW0chdnFS+MM+iOwtm
9ZavJWMwLpih9noQ4GLa/+ShB2pRwO4EJKKQ+SQUYWKDsSkwnOkIvvatHqyKwRlW3c5w2WymIPxm
7NYY9rTTumsn+l3olVhCNcbCj30mVkGyezYlVo9fMEDwAkSS+XMAJufnJwVtQGrUroqiiAQcCi26
vc+Ezjt99QHEToNZL+yUAh+AnZ5sXIGvr42ZgPJcf3p6fuZ2Lz+hFVo/NDzrXSf478LnPDdKynOt
jLDsvPP7jL3E83UIyXFmZCcZINILsMqrnWFxOG7/GO8ktOC3OnXVS6+53yz7/5NOnLbU8VHc8JD+
ilkA57XNJYbvgQTTeV+haPpSzj2UuUMrfyzGGtdiidNGCxLXyDXE+oCoqN/5CuwlczPcY+tZ8s3X
UogjHaKLyAYVpLCyuZ9RnJhkG3ig9Hws5g7gQx4hcV8qddMyaQc5NeYcYwDRtn9ut1Jqoi5y+Kb4
0N9iFflavV4UcaslTdIwUgphIiYDIEmW6oLrP2nPXwDYfPRW/OabCNdnZMKAFXfrTH4quBmUfDGi
C/phGwzWzf8CthmYLz+r0+cJ+WPKxSvNl97dN4I6FkPjkE+XSLpCDLGQpUTt/zvEO/9SFCtIU6nO
jOEc3PkoQMwsPo0cap8YdpVZ+p8/CdD7oOmp3IvVoBhXm7GlQv1X7jeg3b0egHX25+L8/HxTfd6y
80ERRADjrSjhJr+9xAU+SIsxQxKotvjDZTOgr/BYOKEdvlWeXTu1Hnj+n9wRjFW0BybOLEygrj2K
Fs2mdrdpVx9BaFE8ZEUypfgIYZ9uBEAb0pdsm5y0bQlpgR2uyyeGJnPpQhY4gUV0hJ5bgMZuF37p
1UJluxLtsefayL3J60V9rMzVpbcoOnGHh5iN5FoUYfJ8zwhyphTiEdW0yZPeci80uNLRPn4UsIUi
ZPKRu1TtAFTRjzd2KbK5FkwcbqcC3ipMF9DXbSILdoG+kHhFczULQoAlEHjgslFAgh7dbmQ+iGPc
NR17XGuSVTv+Hx/X557C5LDgaCRxjjJxYugBAJbgVkoYqaUw5dIAille5yYz6yxdq3TJi7ejLqr2
6+OdW7ibbuWRd5OcKxEnicNRdNLmRZrMzh1HG0Y4U6YB8++OX/jXjdDmMaK/JHVMWm7uDqug4fcV
lGBUEQg6ZFQIDfUbWW7bUAHoKTRYw3fmfypPsOf/Do2hsgfeCVcUJ7twPwHYJSDgQi18zuQQaQN/
4BWQRLX9sUntrSyjcVsLDfVsTaeX2qUImxX/1u7RMwSVARZjpqQmIbAyl3NZ0Yr9UcPsKd+xlZFy
Dc6n9EDA72vs6jlXMpderEcIWEt6R7v77r0Wvl6Yn74qckYseT71kF/iUfX7Izu6ajTaXb0ujOFS
6e170DpVu2/XKvg6AK8YMYYt/6SSed9b3u0HEH6luXBxlUrhcASOwu6ObYIsT2K1Tm00T3vJFuwP
TDY05wm3o7nrUrcxBmduzJILGv3oXQsBdBVhlCjKvzQhSKDdmmfgj1k7Kgl0FaiRxkhrxK+jzgDi
UZ3j2JHjWK/F5/Lc1I0uTIY/7bT2uTFa/51it4snfvUhxNOkTIpiyqJiOEr7DvVk7D/3XAN0hXYG
zsmQHE5xIs9KbHQBOGj6zZQ8c5XdTEadtGZT2hPi633IBQZgm48/bVFdYNGKOHcxcTJhznUcAx6F
QshR6Aq0m5ffY7MOs8/HQmaPfqfwEqJ5WO6MPCVUQhWaUeJinEM+cIxe5JGh+mxkyuhNK/xmo8W0
5pHF/QZERQWUDCB+dv77KwvLh6TrszYeMCI0j1dCPSWfYxjnFPe/uHdXUoi9GzTBTxWuxN4lrbjx
ezFYX4QwtAup0V4e76B4H8FBlRVJ0FhEBcCtEbLUls2rqMEWyp3Z2RiDvuId3mEd/8TYGIF+hrbY
wx8z9tgVsI3jvnCCzVvijbb20dqBd7Fam3N6O/8JPyXFqFsPf3bWS2TP5G+Pv3Uhm3T7rcRxC+Ig
iPIFHiDmQ70ARwMn64O/DS6HhOd1tXT94LnZ0ii87hqyfq39aouIuMIvYyGSwUx0ZC7biP0o/JdO
8NR8L4GxP3u6cPAyjxe6eP5XAokYo0hUDsRs6XBUumjEu3yorKLtKk9WI4lyZfyayJ0JKYCug4tC
hp0Si6v4vMmCqBqOhdWvGpt38ifOZP7IL/Pp5j/FRrZzp3YfL3DRbq+EEgvsmEFGu28O/8n0/jr2
hci4VIW4qepQ0sNCCPQkQdP4Y6FLdz1U/Z+lEg+qrMhrNQ+xVL4vrMGVGsx/GPaV2xd2leMZZ/G+
3vUWk9G8xvJ5/o9gslDEtYMk+QK8NCs1ex5TWsbCUpme4gz/hXn8I4a8DIBtSdvmMhxV7WksnhJN
NTp2Ffk6r3wH710e6gr3wtACA37+2TsNwnAaGR2LQP5rhFVmPp9wbQCxEesGmWYojag3kcOXkQln
7EnDZDS+3bIIEvLABH7YFLmnOn/X6s9S8ZjPgPnhh7VYMIYs0qL1pagS+Nd/Po5Qb65iujwRYEqZ
bwWxU7eHJj6qojn2XmYpraEmdmFKyTpuVb3BHBvtfw0FgMu6kk9oOhNped8wOPpLHqAHKSs2iWI1
l8pQLjSGtnmf788BMF+g2lD4/PX0V3cTI+RdJ1a4NXzxzI+u3L7LTKqHzmMr+hfH/Y8Y4gr05SAH
Q1sNJ8zYoviGfhs8SF6abF9LmFQQmxJCHqDPB9VMoWsSFEIVAf1G/JEpLlvsBwaDiqI1l3QGH3EU
G6ftAXGbRYxYqnzXDMcOrwgxCY3ctyWmOLQDLaG27DgxzeX/bzeh9gP4ezqObXErJIUdR5tE25Vl
/H7RnrTYzYPLemLfhek5Y1dx4/pta8ZMvWLUTakx/8GiRdB2SwAVsrJCjpCM1LAZpGKEe1HK4VOM
ulmOOJjDReY2XZZhkt5jHZiVltS0a4FzTHGlaXWjiXFY4nUa7Gr5SWAbPcHs8siOilXGpxRhS3cF
QLLoYcKrm7vr5VMxJJIfCh8W/BkUX3Xosb2qt6Xi9F+PV7UkCM/P+XEPcLQiEgfqM1Kv8pd+PA5l
aSKNoDdMe0IRzp2KaK+KNG99n5DFPCIVEzdQgBcBRSU8w5ikjeh3wnicCsVJ2lM/ZHY2dYbargRt
rV24lRD9aHltPV7l0l10LZa4BAOuEcAnpIzHiD8o9Soqz0liPxaxpB5XIshBrZM0oNrPyOOxq899
t68qwN5DO0pFXU2OVUK7XZfODRBSDuiBuX4iETbPRH4Jbm5mPDYhYMQJnn3KgW9dtW/dsKJVtu6F
yUAtI1bmECzzColdRJvPEIchi0QJMiGV3fGfwkfB60pCuTfuHdmtHNLEVDAdRgHkMGjLVT4m5Xwp
jPH58UHdv2ZuhRCuvOlSKR1jHrG/yJcGL/rsiilGlqIOC4BriMGkM1YB5nZm2Lh1F1rCjWwXC3ik
DihyqF+IfgYgywdrYsyg1pmp84ozH30z42smrZXxe0QG4RIyphSgO0iM3bD5E0Z/RX9u8svVi8uL
Hl+YAW6avu2NkrYt9/p7+73E3hd9FElKP8HjFE/jdGjc2uxkveBNOfhfZyxvJREHkAVSX/clJFWK
F6peIpVWEryhBPlfnH3HjuQ40+0TCZA3W1ImfZlMlZmN0GWa8t4//T2qxTeVSiF15wcaXY1eVJAU
GfbECcqHvJ2qKwiThTQf5MFAIF2v4QbPu2OxKc6PegM7i+Kj1PqbKrfK9txL6OvomnPKO6ludxVP
OlCvGujXl3nKGBItnlPz26alQvonTP/4UkcStCv5K6XpW92Enl2kAdHDg4lLxo8D/8uudK2uq30l
DpdmEDxLLwuw+ORoqm2j8Pv+zV8oAk7aAmPhpi4htIjP1KCUCXqlgQrwIpcw0T0VeptlljacDeV5
VK28eGhVn0TcuWQKxcQcJXvKuSc0nKrB31DZh374mehfmvgkp+9q86ZKlGuYndUrF2RBDfxe5rxB
hAkYsT14snhp5Ui0BXW0aq0IdoaiR4/+UAfm/WP5wXReW3bYPwDx0XHJwyjNJwGUsEpJpMkgtUNP
BAdCNlC/fHx8yPTj8fD6+vr+/n46/dm504Q81Gpi+nVf/sJngXzkcYTpXUCpT+fx6wbkvqp2hjAq
F/+QADSkOr2t2BVNjswJnHovgXJdek6ccaNuBSt7UC3eQVEh3oVus7m/lIWoX8cEtqnkD5XFAwB7
vZTAYLoaG7EKDoEcNFd1YXnMSi3uvdqs5r5vfQFdQssaYnARbUAAGlzLEvxQC8pGUy/8zn/HxNYN
SuInjIHalCuZhQWYASShHQ29gJqMrs2ZsRx4KZQw9k0Fxgzdsw3YpN5QMP2WMXkLs75Ax7AKKF+o
Y0KkhAPEg4b/Nu+60Bqty3NgMcEfeiwfLw+YbARqWzpQIyAf9nZq0ScXm0CtPFePm82GbnaW5ZAQ
m8fInRW7uhAQXq9m9vD9sUs5PsvVi0YCK2vNygVLQ3AJN5QW4J2PkU3arbYI3yq2K6FzcCJutGD0
PY4AAecL/Wf4KGJLepUO4ylF5falBsL6zM73L/BCZu9a6CwdwAchQnC/wLmDSvif44P98AASowef
ctNUuY/p0IGU0yWSbcuTiXM/g2Tpj4hq1uZJeWzIfx74ZgjTgtB8gyjFwFjD2d0r01hlQ1+paMZo
no92eYgD+/Aq2obljEAYC99ABkR/h52Wr4QQ0zeda7XfgmdaxQcWSeBECB4FU6TZ0TiXrVNEiP/t
Wnq7f+wLWSbsEjSyoMUAKyA/DyN6oymygK/xwhK0a7SG243EUx97dvRetYCGz/4+Gl7uC731SlE1
A2fXBLnCn3lLp9aHXBf0TL/k0+xLy82dNdjO0ru5EjE5Tb80cxoYfdp5noYRGPLOwNsJ7cDiaEte
XxmVN6CPWbFFqxJnL3Xko0aKGejYepCedhRTUk/lPnKFZ9HMbFzQTXpcayD+UX+zmyIbwAWgFogk
CmqC17tUhWIARKDCLgEkbfc+NayCfvimb048HjlJ7AzMA89om90VTnXsMO1pOoPEYYS3nzHEbxOa
oDVSnBLMCCHIJ0MgeabVN/hX7qDtGdPcXgeT0W6vbOMjt63R8u5Rf1tYIFbjVnkUFm/Grw3Nrr6a
lEnAaaU2zYJgT272sAbsvmE7wqueGPqAvgRBOnq/Z96yhqpmDWZC7VKbMpX23iP3nNvgaERL6biJ
/vHNccN2lSO8VnZJ9H0GfINPaqd2InxE71nEOfCgRvBO3bpdnWTPPucEBkebJfJhE1Xl9ecM9TZI
9TjQgdAf0Mv0T7nV7PEgWoRhFC71Xu+/woXUGI7il7jZG4G4JB7TUL80VnuoULW2NQt5IGJYfzL0
+4eOP3FgrY49W4DxX8udvRTmVb5cStimiq7eepudAsCCWlJar8W2ddqTZ93f6II+nRA0CCEQSyCB
MXONxjLQqzDu9YvnhKa0qff4sDa/KVZcsDUxMwMm6YWArCnEwA3c9Fv2ZIB/L6fa+/3dLFRzgV36
tZ1ZfBrriBOKrtMvbylagH07evK2xjM7qoeJKiElGkwkkprvq42Q0y+eX0/JQN0FVBGGgVzi9fVU
4cpnsTLol/pQ7FTMPIzN0pJNzRnO0afyeH+b0+WbCwPTOLIXMiCf2rzRnQ+9ApTqvnGRCiuQCTQU
imgsJeMqbc6CNztxmv9P0uw8WS352chC42JgTiRVfEYxk14yo+asWp1AxRWXblJhtxtTQb0kTfTt
+uz2V+Abq8ckNS7pITyrZ9Ec/08n9z8B82p/nQ3C4E0C1CO3EWzumR14W1657EvxhiIj0ACCSTGg
RGZ6VGXM0Fq1MAD34/8UO/Gr/Bs+p5b4vNpTuvR94CUAi6LpCPLm7L1N4smNVncYmo1Zv8/hp1YT
ZMlj0vlk/KOtHN6icvotbZbjqCO1DRSvMZCeIwJPxIJkmHQLJoe9duIjWv4jhURMyFqEv2D4Jlfo
f5ucWfKw4XRPFCDWeKgfwrP8JXw3awT7Swrqt4yZcTWyXBOCqDXg0Pot6f4oJ/2h/JvZ9RpDxtIV
xxDqHwA6KAvmsAMh8NChmaTgyIwqjMTp3K34OJgYBlsdBAtQxdi9rysWEkXAJ6LuDdYwUEEhFr/W
TDHfppxeQyC/Ay07AJLjRtk3sJ8+qsKAR4N4PgEGQAIpa06bffex1ju0FKherWB2tmlds34AYyb4
KjLCnohm+bb0UTnq9vUkmgkGWMVu6BT/WZcABzEVz4ApAV/LvGdw0MtEGDWwFGr8aHvitiiF3fiX
qzv7/gHfflBjGvSLs9VBYYaazfX5lmpRVU0OYkbeyHfwQz+LkWmbJAXOLxd7fsWVnn7blYYE84ch
IIuBCEHALZq5QYMUqQGfR+Il5qCEo65MzcxTSkuUGone35h88yaQhlehyCQE+vCi58UoDBBuwmGU
lAs3noRix+d7PdzmBtEwstjjXj3vKwg2RnjkATNh57F/VMBmLbrw0qgmOf0Xz/40G8075zEdXQEV
bPz8Lv9k2cbQz11J+eIpYPuhD0jj2R4zm8qsMfsESPqysuKENK9RTOrWUgs45glqYG4f7SW2gtC5
MabYJUwo/Erw90s3NkduyjpJp4gy9XXPKqoBk1E0pBHDvOGsOAiLjS/mzCqawVu5OUuSwdYBACHa
RSZqv+ubIyu9pHhgFbqg5UVwxD4CiZAk5tuqxyGDViVxtCpKnxRjWCv0L31aZQIAwu0zQNM8B6V2
XFmwEFkxwG+AkxAI53mEj3ZK6kqghz4mvt1kOwZ0d3gc2S7UH1IjogWIqjvKCxufo6NPlA9j2I+j
XZWEqY9C41M1/0dkm0i3pDbAVAIue4n/BsUxqT2KtHMTv7OEtgppIqrvxbd0p8hPvD5OHL1eZ5f6
QcK/7t/hWz/+5waDcw7T6WUFpGbXZ6zKgQKXAum4kBcfET+VgGrGGGJX5GyTV/VglqAsNqNSAmWK
Uj3Vscqb0VCcmZo0pih4OlUMz+yS9G8y7VBmWUZrKdHAAyAlEikMRSYtRphv76/7FgAyYe0MINPg
z04o75k/Kflip45Mj13Q/MZbQxSSk8ipWz+OC0wMb2jbgzJf8nrbyPHW4BLntpKE1crx3XoywPEq
oJxFMDhlkufKrc2kKg/L0bvkYZKRWsieQjxZuewIJuiSAl8yUutHX3tZ5fa5Tb5AtI7IHeOmZbAc
zX1B2VOlgi955iaZ43Ug8u4Eu+WdrjYDt6t3gGMq3rcsrtQtbuHak1jsWQDbGvC9cw5rNcokHi21
zA0bQ7d4DuWizuPBeJy1vlMFIJsp2qrajCDx34k+19qqr5EmHHNTl3zPMrqiXnMnb2ILGX3bwKiD
UVuUkU2f3WG5rdNADSvmlpGMTFtYUUzgVKiiGYpdStlgN4AUmlFd6I7B+JGGYZXaIM4Nt/qA8SD3
b+ZtkgCrMXAnYXtA8oVBJNcvioV8kDeA/7jCWfdpEh2Hv3yF+X6Uz5wQcRZoSTsrDSzJexBkq2I2
oDmZXBA+eYizT/EgSlTON0loxegnRHXsa2gdJdxliqUJe0UyDeNFc5lMNW7tHCf39Np2YuWY3Y1Z
D8hvIM9xvfJEUVqWJR1u1IunEp8h3pUOyVOjnQrZIFX9lnXfwz4cnURdo0b/Idq5kY3oExUq/A2W
3WvZg9SJLRtz5or6CcrDM9nzwAEaR/x816CTot1E8mOt2LxngijuT/zEP3cvsjX0phLuBQrmEZFI
j8ol0c0OHAvcRFq/Bsu+ddSmT/trkXOD1BSK5hcZc3volQeucnrJkrQdOyqoG9YPgiXvk9fxTWIb
7YmD1i9NsO8pK5/ppzA0Oyo0DeAVTiDWCb9xfVRSipmujaIzt+oiK3saipe0sHrmeBlVve+aO7S5
UzTvKWahSPLBHz5L3lQFRwMuqFeIkDrIMYCEIjwUCEf43IpbU+accdgp4SmOrdB7zEC4UVpctGkM
IsSW8iR9oULqnY3nOtyWVQTMGw25b1l9Qlc1aYRjsxvrd80gPaMs2AbnaGgIn+7QqLzyutSFO3q1
+Znel7mklZNAZq56rFR74ApS9c8BOxotaL6D8LUoSLpJotcua2C0SR68p49htokUc/QPrLZV5VXs
zeFLZVvGPctAhmc7DbxS0NhG9aB66Dwrn6FtSNq7TLTQzFXINOgeNdWWZKL948lbrXXjaFukD0AZ
+lB3w0EFaeB4TPN9DFxpQFpui+kOOQrH2UtamrlmFf0ezLHaU/7GihWHd8GCo9CkAqAPFw25FWXu
8aJTj/Gcytw6stWCAhtfsC34N1sTYK2YiIGj13Q4ZrUjRFYHzhaamjHbqTpVh6NcrSxnySxdLWdy
6n4lz+PUyFhXecwdjolMIs2uIrNDEd3nSea/1OCqlC2Zj0xdLFdE37rj1wcxU19NLPZjInPMxeCn
JEHnZZlTo9KIotpVSsoUxIpxuiLzNuSHbwzvH8oeTS4TC/X1dhs2SnJZMt+t+RMHyxOO/dFnOqly
4ClS0ku5FVUDAS3cToDT3Op4jv6wNfQ1SupbkB5WIv3gt8UpvzYf6JqEuVjIjeS7ma50REQV46Q0
Yu8UrSbQbqjSQ6XF+iUTukdW8/U+NVhvZsnQE9UXxLdMbQw68HFkioWQfeWctwb1XlwhOifBnC3y
IIvRZlej83wtSCo/cBtP2pRBaBpaSQFlrzQnr2y/aa2K26Zha/rZc8i9xOXBKO1IA1z5476Nvq23
oNg9tSdP3RSAb6kzRa7msjSoaE10VScCpEl41ezhCGUVyVT0tqKyQcbwPXpAD5p7X/ItQGiSbEA4
LCwgjMrMV2mBxRArw49dtTilhl2yvaZusggTSFxJ/Qy1IziVPLRb8KdatSp9Gg3Cv+Xipc8z008F
Cn8GQNO3DpTmQ+xRPQ92EJUSrqaS8uXrDmv9lQDwJr00W7J8fcUFOZY5+F2RK6qJ5PZQQ3bYVRVQ
PLFoJWWYUrnP/BUHf/oCMyOHOh88ETSuIok7z05wKTC+AV/GbglIxKHKVt7tdNXu/fqZGQnErgRO
Hb9eGE7a8NJ9adIuP7U6XUvsL/jLyEKgXwdgpImLbd51p5WJl0kYc+8O8bhj4VEedkKpHb3mULjF
KFtd9p4Pm5bCtzA52bvcv28LAQpiZ4AfMH9zyu3rM78qwezWxvM93y2Fqb8yxFDygcSd3cZHkOaT
pHT4td6V2/tyLXL2uOJB5zyhNXx39HMaiQ2JJQENWO+gDfvmkGS6v8NpA9dfEpBzUF3KGo92PUzc
uL6daDDuUZ3WAlfyu9j0m7EifMZTrtMiel/Sz6e6EYVI74ezAqnC2VlmRcV6QQtDN0v3g/rE2pH2
MnrNxG9kdJQ/bWvFKUbqgDu3O6j6g1Hb47GH2Wkqkor7aK2Cu+COTiQdSPxC3YPNdz5YVavzMBS5
OHRr7tj1NMtFmnDPypNncyPJ023yoKMkOZDqUXIN9bFEk3qONF9PtHTlaG7rSsgigrwOqVkgfZE3
mb2nnO+TMsvr0C3lrzy/tOVTxT1KiUIH32IBUb1624Su0psSasXyzjPgnUUbsRGJmFn3P9PS9ZsU
BvCXqP3A2FxfiCgr+k7gO8CkMHSStkYD1n4prIHLzcZNqBWxCSdhLX5ZEgqiX7AqTzB5UP1eC1Wi
ygcBeRC5sa/rG7mt+G3XvAt1uwcKaUSIFxornvBCBgSgsQkIASA3j63OntlQeAEG3uBUR/lTHraD
Bu7KBPGGXJHk3MMZrwJLaCx9DRa89OAUBaMiUAydsmMzN0vsmjxEEB66mtqORyE+RlGCXpe6HFd0
12RX5s9NEyaXBi4Wfs42KDUdP2i6HyHB4RNeCqC8VozMknIWf4uYPusvZ9WDbuYSJYxcvxKIoGPy
K/iQuy8wk3MvfPo+SATTWavoEKLFfgXuuHRjfoueOUMqkwy4Q0Xk6rminbS052gYC4Ak5RrCXZC2
0DhMEue/vw3MqZp6l0AJDHNwvd/R94WRN6rIrYcQDbMXTypMX2I07HO8x2Ttit5aWaT80aKDwi9w
QjcUFF7WRv6YYY9oVxXsDD0HpMa4j90ojM9cUHKkabTIZPBVN0KTAxkWolUXQ20Cs+ZKdI7rY2pF
wNjbTaV+aeEg7ZuAC0CdLoprN2FSUDeXDeUmJLrRQYUW+euTqUGEkCejgM+R7BsFaVe06hFdOlUZ
upp3aE3lKyda4yRbvH84InBVTGNIkE67lspnyiDJgxK5RlKZbKg2RnHmRpqkF+S6pdJuEKH3+r7i
TfT88mzNC5qe6nzT6KGbaqMGj0kC4rX4mvfEfBRzDMjJ2uDIZTpaqPU4fgxl3428gH9Ix2x0FN1L
6JB37//5LiJ/gbobEJogKPnx0X+9PUViUd7ndew2QYRu272kmF1hyRifkf9zX9IP3dBsn1eiZpqE
61PDi6QqdsUjei63b1ps15712rwFVAZiJbbRhLnLI6qBCD95CCMybNiDulqNnsTMlzGNRYCl/Jnc
MHt9rZdIYxTEiYv0dGVmokCGMSKx9t8NIODM/4qZvvqvgy30LE7CLkrcZAzRpbyTR9MX9yOmQa3l
OhfiKGCY/xU1d27Fgvl8o0OUdBadEQzXr/o7Zo7oJqdh4AlSYIHdg+XmPJ5Xvuh0M2+OEl4PGrk1
EBP8JEV+7dGXuLAtgzxxATezkHD/M7jVMbS/wwcMDA9NHeCSzqwe1T1D7mMP+7HmfC0YJ4Cl/13A
7OkogxoAQ5gmbsmnGMSsGrHFoiG17+9zIZuCA/4lZuZXMDkDcj/PEgx0Ub3HpjMLkouWnpJctzlx
U13EcqemmxWpC7bpSupMGap6VSqygc1pD1/lJ+jjnSYy5beeIhO8Lam0o9bw8XRf6IKtgEzM4RSA
ysd81JlMnokMHAZ14nIRIsq+YB8wGqnjNdNAuzbgnKYTeyqn2RqgdCH1PIXjwNQA0IacqjF7lqjg
MBSKmtiNm8J/COs+F2CKmdxQlnMCwFhKMernKff2wvhoqEkfZ6VyyLOszihYy5MXn4XtV8QZVfuF
eK8akIpuGw6UHIZe+mgfKUCLXQpyXpp8qGrjkSkjeESCsspVFCM645OT4CvbfZSBMNJPwLYjxL3/
IfUBC8ymD8vo2FZxn9IsVWERZKVOO/P+8S8+ZUClJhbsacbeHOgmZq2iFHkRu8gk1Fxr6hURGOgR
vCfNoN1BQcFap5jdGfsdRX8vOlvvL+BmVguiN+n3AmYhBPBCaRiD9sQdwk2j8ICQNoFKkmhXMSJJ
NCqI9qmLdm9j3kCO0ojtV0TZcw2oe+q/Jffmv+CU4/oZfKiJEhAjORfqEdWW/8MyAXVWUHSEow/+
p2vt2qHxdcjDMXZH/jv4w2/CA+fLJBBLO2jMtrPVkrQ6QZBEC9bQUnnjvFMCJHZLjTKmPZzzaOt5
FsqUkUjLaNv22xJjcTCfRsOEt8vKapdesozyOTC+QGsiMrtebYMEOTf2Quxmw6ZQ902BoWqY296h
MgDArvTddIFVI7ffhgJpo7cBM1q9XSD2WBxRUcAstrr0YgxU7dDN9jqEzwPgDYlZFhzp1oruSxoA
MRQCecTzU+h2vVbOL4NuCI3YRVW/NVmj5maRDB4xcOQWyqkqieMk25Qlt0YmtBDSTEhB4FSmhhzQ
3VxLjsvMKyJVximpPNtUvQRyNGkYT0pS5CvGeckHQOFRQ70YrPUwndeicq1gSjkGUOiSIIPqqRms
0MheUObZ8VGxVi5ZtB9wakUg+pACAjnNtTgO/mXQgMfF5RO0OQmGHTakrqhXX9QBvIhW8BqN5uCv
ma0b2B3e8m+xM+vo6X7ghUWTuIVK1OJRU44Nv9dtPFAu2ue9M6wRiN+iuCaJk+0AcEwFCHz2CXul
qATfHxN3aJGDALKIeNWHCLB6RRrxFcUQ/dGHNxRa3GC2FdVsHpYUoH4j3IrjX2HYefJKrLXgXGNF
qJarGqAzqFBfHz1fCFzQcBx8I99od90AqIJQK2eRq5QjqFf9vZAVjPJcEtAGiN2V8HIpPYCJsGC5
UZGuQmJiVpiINM+PFBEjMbmqIGr4pg2o7skbTttJkpP2tROzp1KvrKBeU+TTxua+GYSCNGqawIRJ
59cbl4UEKKIWkjuF9MVTxaemMQIkEFpRm9CSz2ilvrb1Ab38hCW2omK85BQL5hba7EcBhTzfjo2H
Ij31wYsem7xHtf9MIIHpGLguU7YG0RcSDNdr5IZaCYVESN3aiyknbVnVghPjaKzhaxbqQxCEiNuY
0pMqQCLXgoqiUfU8klI3PpRnbosxsXSi7AT56vNnScSK3lf4SznBK3mzW9eNaVtjQmHqgrHTt+W/
U9PG8/d4eowOKnnNiUTdKvz/sN4LL/5K7szQYI5CpY+hmLrtJ+KASN6n/p9Uc5QsB2VG4MilTjzl
CI4uvj9X3N7DcnIzjqwerUPNPsutbG3W2sL7u1rRpIl/hQjcKKsews7URZF86hLAxHc+wa3vieB/
V/0qWciiPEDVeAUzt6apW9fyhiEOtCqHvKFH++RmYgTdgm/z3OObA1lPeUJzTB8PidUWlG46Yn4l
e68iL/dvwC3v53S1f61j9vySFi3HvoEbsAcNCdj1JRSESYWBlOh9bN6dyjykgLRivIl77j6entbS
r0up4Cv5MzNepa1UCMV07gRwVs+n5QFRSxaCcTnzsH2w79qB+cQ+7u97qdLxW+6ceSgYGrBMBNh3
QweFoMkeQTaNPcsfHYwGvS9s+pYzFXcla25W5S6IdR971LV9K0QkrB+94aVn36vAmKUU0ZWomSlN
9EjOBgnbkh4wMtBAJgadwe2+6hDaklI+hf90gCgevbWM9rLm+vcezQsrCmNwKny86EHYZJhnnVH+
yL/w4y76BjJnjEwOtCuZVZxFdSVfs+AjXW15psNwfbouHnG6vPSkCoDShXbfU3HVOV7UWVMqGySV
AE7M2TTKTuVklQHTqXD7CfOo2ImAZgcRIwg4DOvTptpOZJd/xFdeaSiv20Z4Qn4yQZHQKNdwddOV
ub1S/y5mpq7SRoj9XsB3DvNj61s94hqORpyNNvgYuJ19YnJrebHlW/yvyJnGmoJekMvgnCXlIIR2
PUREfgOuWFilEllw7fFF/5U000miOJahkeIu2amJtkZwnj7Q0dvcf5RL9TnQVKIiMnHKA0o2O8KO
j3MhyuXUfbEzEj74ZnUMelInhO4mtTPxuXabM+2AgVoxuwsgHCjdX6JnR2lwGmOxNild026+UXVD
12hqj0Rvt+kmHSn9Gx+zjy4H53FUUfP+xpeN/i/ps+NVm66L0hobLz8rK8dsVQVG9UKlF97cGY1V
2k8deUKi3VyjeV1WEqjRAweK7A3a7a+NXiBxPqY8IpyJQe6MXLWUmSr41UPMDgiedf2lAq9iHaMx
agstVcZgUA1XHs4CokJHyAj+AqBgUWCfw+E0Oe6GlC8Tt29JqDsA29TVkVnAbuH50uE7iewhNPnI
GeWt4UTH8qEswPMr26q+TQ/C95hYSKTV+zDYpGuNaEuaDOwDyCtBkaKoMLsWXchasYv4xDWEGl2i
GfIXxZBCdJiD6aNeAyguxLEyeH3xzmQwsfFzWMuAHFOhGgoyv/2wGZM4JcAmPaFJ3bl/4X4mNMyV
FU4dTxqyAKOdvTRpQKaqVevUVdGj+NHmJOMeE0YMlB9fhHevIPx3lfe06kie76Jt6dsAlo8BrT/7
3uFzUwtNWOYxMWN5x1D8EXfRq3gAjaz4CDo9D8r+L0ss2Bi/e7q/9EV7+nvps0/idVJUN34D062a
4KGiRUfVDIiII1+iu4cLt2lBsk33sDYs+pbvA36ZPl0GDVOboStmVi2IBs1jGnSgp1LtYAgENR4z
aM3HjMpUAcenUxOktIqvwKlcLyRDa4nAcNPPuCLVIZC3jbLyGZeC5qslzZx2+LC+3/ZYUm2bgwU0
7be9VR+dFA21n/lfeYMO1MTGOFanoeLz/e8gTdu9uUK/jmN2hTArAVBaYYS926pP0Z83+e9D8Kzt
1W1yCGi5B4Fhbf2llUl3CRhWle1JoOyBShT/b4tmsKJFlsJlGfrLmGYHow/iJzv5K1rgQQZVD0WS
ubI/RMU21Bow+tWelLy1oL57qYOp70UKhqKknhik52ZM+Jeh1pO3TDJitmJPlvQGyCMUUKIrgO/8
fLhfqxkAIlAQT2VuU/uYMF9lKY3k5LOqeeXclnxP7n+M6c7PvgWK+agDyshXoJ115rIbvRY2SqVl
riZp8lYPBMQHyF+YGmcoVCr0hMRlvJYfuSXPB1wHJP3TxHDgoqCFrm2HOAiRkDd15oqxqSqkxGgE
1SyzjfRcokvTEYZn2SyOpbqXhI2Wk6iEb6avHPRStIKJdoC9A5IIirN5q7A0+IOo5E3mchtVOIol
6cAPcyjQsD+AZJk2Jr+tZCvVLbGxx5zkn9pKKLF086BERQ2Yd5SzAL2/PgbZZ6LmK0XmfnxEYGBI
/skuNS3s4OP+N15AX+qQY2AoAjIf2o1xyFNRGnkfOwXsjWCj1Xgp/ILUuE0FUtFyQRIVHSwKjRiS
MSWj42gpL5HR0EIJ1o59wVKBmgvpc1AvaYpws2lVa1FhSfHtQbqc7dzdmTN3AKsTOClfLyudjks6
H0QhAMmA20jVYB2vj7hsfTCGKEOGkBSOCVyAfZkQNaXKqfAwgEZL4WuTNadsIbpATxX6cuCJor9y
Hl0gA8YJDc9nbsfnGDhXDBoRG0He5IoH/vQsHYjWSswCYOjSGcxzxnYVifdDhjJ72Hhc+NhwPXQM
vZ4Zu1YoQg8vH2vwPP4V5STuK+2BXjJT0UMhSSgz3yBwoMDT33VBTowMVGEnL1IM3ym8NopMADhS
YLX6mI1gn2ua8GBIASDd/BCJr2kuya9ajxnjlPerriIyRivAZmiZcGBdzBvEEDv/xctF5aVMq7ay
E42TXalNc926f72XbBkAFNN8J1EAtHbOMRljyEjpGXnuZj4NVUvIcbyjmaFXIU8pV3yI71gOtxNB
cPDYYe58I1D1o3srbBUoWgCkQ1Bwgd3z/qqW/GO0SWE9KGnADZRnmnVCpJeYC8RcQ84dzcKoc1Cb
nVTN6X1a79i2MzvNA2+9NUorCeCffNP1t8eQBzRNwjkHMz3KDdeXvmiYrEd9Grjm2z+DlW6Po1lv
wYcEtjMcBHmY5tBPU9B9UwcVxCch9Iy5VE9055HOPBwmmqwWRDDvyFVhuuAThu2czyk95xgzkGJY
1263o+e1eOLW7uHBTGOjUIzB2ud2D4zOSSEZnncRive0Y+g52kb+o9+vOD639u5ajHR9NL6XKTpK
Y96l4RWLxacKSFiwl9Jk3EvJ2pS7hYTctbSZ9mFZAcMTQRrrzIHmWw0sOdXf/HA8HjGRh26/P1FU
63c9JYfxb/SorABkF17GtfyZlycgIdzxk3xTdeqAHO2PKQeN7KT8+PjKIxOowqFCwwttSLOi52/V
/LXomZOni5GuRZNozbPl/K8QPUSKuiLj1pG8ljG754zlLIFa8S4A1RcNuj/XiAkXLCckoB0Y1emp
XKDMPiDX9R4GfGbcJcFQqm/kMdvdCe1CX0cMq1PMtWLkba5kkgbPeCqGoz9hdmZ8obJWKhvuAr4H
0tdbsIKSgTtpxUetvnbKiuO7+IWmTkWYqamjduZ9eGIpj9zQQpoCuoXKSbQXacjW1OBtcsvgpwb5
qUMFP+ekcMPYAYOWchyY9yMrcfSDTnaY1QVAwYqkJQWCc5EVbeIaQKB1/bLVotO1qve4S4/KUg96
u0oiVXUs0Dd/X7MvqZDfgmbnJlUY9xrkEATSc8RuEmllnkg9mPb4zzheTcauiZtprKpq5MorDW4a
dxM9d5joxeEFI77+FCiYGulO3a8EykvPCi4pADHwlwBOnJ1kKRVSPMrYYGyAYYBDOzvi9vtnuHD3
4AAKU70CMxBQjrv+WHlc1Y0YJMyN1fK1DMpDgWYF4geJdV/OwotCOxSwytgOQo6fIvmvaErXwi5s
R/QHp1W2E5nw4CnRm5EGHxJYV4uktcHnu/KsFrJSUwvWvzJnH6yXe9+XdLSKHm2QToYmI/iBidPf
W+JsCYwtZsB5pxgx7XnF2/1pjZkZ/ivRM3UllKio1h1Ev73x9EW1Xjo6gCRPIaZtbw0LS/i4TPof
+YaSkXQvmyppTFo7yBJWm31umv+PtOvacVxZkl9EgN68Fp28WoYtdb8Qbem959dvsBe7I1FcEbiL
OYMBzmA6WS4rKzMy4ncmMzuxe+++aNgINwsgUZziC2XmWJ6nLMTe1muB3mQto0V5qRbFXI/6pDk4
meFVBaTlGPTgMyn4cCLHsQIk8VndqwRVlBdBuQaQbsYNTF2uIBphgFsBeglF79HQWMhLly2PZtxq
lclq4WBCORLLpF36+/Il1gRbLWxShrhgHRTiILRng4+U/2iynCRvKP893+oTgA+gBW++Z3R7AIXP
ZBnFOpZW6cx16/Oqb3Db9hfUB45qz8SYQ/Q63mm3xoaFuFnX1smFoC4UdCL3ZnasNzSz/hCQSBK2
XToTxUzg0zAwFj1MAlqwB2HPe1tUW9JRFoTuUNbc9oRh9O77e/0aIjf13Sy4OWjrVNR2Z2+UU/dt
V6hpD/Yaf1mXa0aygrVbG+hNh+qWZy+QH/B6ANhDLXQ5jePXtbdn6GukLNly3eg0AGzUSop1SaC0
Nt4EtjQT9/w9IB9m/2ZGRm+Lzg17G2TjrgUywowoBooe4JchCC+/nZW6Y95ZXytJqf+c93vjuKHM
cKeeDtp1u16c+E9vDxFUdWHr35I2SFEussvzrTh9NP5935gbP+aktIfstmuxIJEG8v9SoOMT2tvA
PEorX1gmK+hJIROxZLXw0Inb7IwmjPajPFKx2qFX2n15/kETCae7LSSM7hvkRjyvKbCkgrwt7TeG
guClsuDsVGtKxRISIylIwyH3ROdaDtxhqnGapPzk8lauHRLasy27E3csECFI2OONjg7KMUc53Ylt
FtORC7lQeQUuCLO/sC+eSl8bsD7ZNrSB6ZkTO3UV3locXUtdzCpR6SauJeULNIt3hRFqcfeO1Dyo
6/6T6UYhghtoziWkM+9PbIUMby10mO6MN7hIZSONP+U7F2BHRW92IYk1yd2jtUHyzV4H62DYq8p5
5huGMOzhjECrFXj7Aerzl5S/8VBVJ+aRklRY8tLsRXAa0NzKdz4aR81Y5Hdjf4kCu8naEgnpQhXm
SpITyb0/8DY0xxDf4CoaeS2hFus4jGG/MwWS/SZAYpEEQDxVDYyZe3/SQ2KyketBC9qgcHY/33Xv
OthOnWtFVGQ4xWvQ65HtAvVyYL21L/K47VWPAwPVW5YSh9JoCRQprzMTPhXT3X7EKC7uU4V226h3
rUo6gbdDkReMv5FbIidadwjcQ9cVGpN4Go+q3JLFE19EV+rzb5goxoKOeOCmEXFdDHpI9xMRpD0T
9iW+AaVQIwo1piRvnBrv4p1lWZERgFPXHTjdZ7USJwc/ZJLRjgcw+bhpuS0EGVwMIjyeCsUl9CFQ
qr0wa13/ENTv5HNOXXfyjkKQ87/2RivugdY/awXYq1Zau8nP8UuglxtpkWxFzf3IF9yuX1HmDuwH
qRqC8Lz6dMBGPrfkU2cMHUQQLMB7FY1eo3OeO3nFRmHhWVR9CmnNO0i5ziSEdVaSsouCjfNNrbg5
uPhklHtrdXT7ea7gt3kNqy6nGtf3rfs1yGOi+2O4B694mcfLTpXAhSt6+gtQqKSDsoG6s3Yymvtz
Yp26y3pOgmvKuwJrLQg8gs5BNvd+4ylpUCoRgJeWl5puec6rdcy+SdzabZM5mNdETnuguUMmH6qT
IMEaN/8GkF3qQ45Geq/RPUjad1uPgOhD3UGhRVCZ/+TuhGMB5/EA6wR7w2hoeZTlXEB5VlI5usB/
ORLhWD0Fnl1RjEp8AarTK3Qq+S2zn2wT+ZoLMQuRV9FgHipzj+/B2MirY3YF5HrRhY2X/mieUQbL
Ms9BC6pSmmK4YOhDA3peYeYCG3zzgxUOmRgYYASw390PuYV8ABd2nG/V5Yri1BK0rnrnvsj993N/
NfyckR3AVdAnCcg0tHLHxXSWB/y3FKjQCqpUa8H2h4QPXy29bc4tPBbND7yvPbc4MX+gsIb4BQit
ARWkx36DgeBH0AJpz6r7ctUZc6oyU5vzzsDIA+eF39lxBQPJrl/HGvsDapycIN4jiqac5yk0pwc0
8JJBTQPJ9tFSZTFCgJKHPR6tDMUFDbVxv4J6y/NpmyinIDENFgf4dpAQob/rfkcwUZSzReZH1muh
AyBWahLxQWhcbzLCbPCm7smxBqr8JYbOQBzr5SuU3lenxfOvGIyMt8vtR4xenC4ATk5d4SNA9qLz
fQu9uc/nFiZmc6ATwsZAbDr05NwPs2EriWkKtO0yLS7uful5IMzNDs7MLpwYyEBfh1gF5BjQSBg+
4yY2y2M7TLsEA8nr6FWiS9lg8nyu32IqAruzMhpMrTC8y5cDQknZ1/WK29ge5Fqja8hsu+TK9Sag
wKSYi8Uei39oZ7oZ2+hOrHI+d/vURd+FGkgQGf8t+oMPxhfnzBR4Dy1nW9knnAgiXMgjI+2BPMQ4
9MgTT4H6IzoxAbqvILLhB8eufcshaMtWJHUPc+/xhz0ChwhD6GAZaBjBh3+/eLXEhlkiJrHldT4U
hUIwfTgmemw8NQzYmY3y4IhHtkZLyIOptoX0cWwxhaT5tQIuKSMqatOzW62iv55v/oddCWMIooe0
pIKmDWXkSpJY6grJAz6ohrNy6s86L76fW3gsCg4mBuADWvCR6x+XKlMm9GuGqYFTBLDCRU2ovl4Z
W/UFw3lh12tqbjM+hKVAOOB4AWIBXmXA00drxaWZ7wUhn6L8DYe1rDUKeHCgwUUimb3aaAiGn4/w
8ek/sjhaMdThxTaguNRCs8/60yGeWaue+uMbNek7XT1U5HuhBl/aLPh8YvWGpB8uNbCiDLyY99sy
8Wwv8B0vs/C60d6VtU2B75s4rPZRmoqvfc/VGx6OHQYKMIWMxDLAcHhs3NtzvESU7bbJLN5MUOwG
cbPgqmjqTn/amYzyQ2w5sjR6ufuRgjSjBEuV9x2K2qmiyamb4/aYG84wvTcuWfApNq4HIxHhOzXm
F6JCLNnWDs/3x5yZ8RUmUgGb2wwIkHRopTo+EtGKHoAz/U04e57x3NhjMDLMHPrtUGSQ4bD+bvWb
QSFOFAIcjwzbX3yX343oXSl21fKjNk/Q9ar1/8DcQDVPQyKEBzntaHAipBnLFLhLC7hXiay9jywx
Cl67gKTr5Ggi6N9n4tTHvBYGCEvwJywCSTiW+1WjbT4tPKfJLVTXOgLWuTQ0aBB47iVkrdAoy5+h
65Zokg2G6VNJHcOffi6ifMw7j75htHNqL+rxBCxzCwwLlbOFBmwakdJV1RRAgVbQnk/ylEe7HfFo
jlNJqu1MaXMrN5xFuA7n1nDKjdz+/JHHpAtX5hKxyK3MW+JcE21ryBmhi7c20Bbci3TO5zbpEHLf
RXWj+Rt5TKEIAjZxqtyKla0gmvWVYrF7/OiQ2SulAGyWzKUCZ7fNKEbxpVQISg7bhku2DKX1EeCn
F7RORob/lbKEr/dJVJEIcpkxgIGEoQKVewNURpg9Mg/REgYPMDF6MJC0QWQ9unPLJgACkYoKi3GO
UauF4DeQQEZvq2Wz8JtDr8/V2B8R87gF6YE4AqBsnP2/XNqNT0AM34F2xC6sNr+CRJ21wouAlGQ0
wNT9nUykbbxuGtKvZINDouj57p2IZ9AcC38Eniwe3aGjs0LTNeeHilJYaXX1wQWiifUpSonMz9iZ
uDJEGoSgUKJDRPPA9gOwXyQzSVRavn/suQVYg/MtNhK4ONuZ6swf2dRo+/7x7gNgiOqMPL53kRPJ
Kgq5c4vWwXZmfAJnJBnOyrPOWx+KOeRjxSL7ooJvlsSms49VVT+e8p/1NSNaQJqZgU/FH/gc5KJo
4Cnh8Ufnt886RbAbsQSlg+pGBmVEmR5vvLXU/mJlFyGpzF5ZB+VS6BcshACRb6c0fif/htc8mHEm
j+lI7LXbjxkdbaf3/LrJ5RKXKlgi1p+NXgPmSnoDFF0EFQ8C7U1QZesSQU+Xtp5L3Uz4MmgtYg8g
0ESvKz0KUZgiFWsq7SorFymoBygc+IVSfnaUwyUz3gFAOuJVPCANEeDdX0J5E3F2RQ1m+pwwC4oF
f+fSM5WaFJHug6F5Ad0QSSJOr/ONmQFMDfoGtIzUH3JzcUG3xK8rEGG7b8/P2iO7B2ga0N/FDlqf
w5+jqwKPeb+SIrYFASIRjzald2ad69xXoEmLEH1sjgn6hi5Vm2zTs1qT6Ay3D0GMSC+kWGuCNcDg
ldkxWlp822Bh0sGE7Se63X8HbD9zkf8Rld/P4f23juYwCoMkYBy6tQo07+Kclto7qgYDcqBH/6an
n+N1uhPUU6gikvh+PlGP/BujiRptU2QZPTnJ+hZP1vdQ3XY6cpZgjNY+h+TpeauQ94tH3j4Ek1Et
dXf5mLH/iMSGfbSLI6uHQjqeX6OkFKXwbSxnQoswrQlJAEW1CPDDIEfvrGM4mgD9Thu/ZswOUzqe
8luro9MRcUop84LSWmW76wTEZyGYmZRFhKbO5/PLPZ7D+/GNojRW6HneKzA+IyLGXnvvVPCa6T1a
xUrAL3R1gyz1J4sMdmQqak7Aco6e4bUKb03m8tSPvSijuR6+9eb6A7VPK2aM3YLpPd5wFx586/3i
GMKUC3+UqSU2nPONbnjtgLKBps+yoj7e+PeTMTqV0AjloFiED3CybwZcxJDJ4zdBxYO3+C3w0wH4
GTpzt/7k+ULPPxwhsOdgRB2+6mbYlOckLM1QGDZhvgz39PK+pL7KpW+IJP344CSgYe29veNIaIJf
lwI+7fkeeEQFDfMOPiekIwfJgvEeFxxPYXvZ6SyY70KyhSDsOVg55PjDf5vHZXgy0SsoqOwnv/te
/Kq5OleUf+zcGr4A0CQwUgwkNmOeDAp0obwdRZ31ur7ut976kzOy3R6lKo8c07Vpmjv91JHV6qNY
7qxVCPkjgH4Pc/qow/I+nLqbrxgtPxOWbGKzIeaBVev8AsIXklTezImbOnBYTrA8DCrAwIXfrzag
B6kEiqXO8nrdLiQ9ZBT9+Xo+BlhDLf2fhdGRzgs7Ed08A/dYBH4cyIpxHA5uYDqMpAnQLhC7OcE5
4TF2vDc5OrlM57cK2CE7EIK9brcoFiRk3R2u1+27q+7P2faMK14DT/SxJcueLO2lQ87cehmpJiG6
biUMsdwVbjuivCxOPlnp8Q7NsdZvrH5rzydnyrNyHHo80JKJ9tBxhpCnhgJthMPWgNK6EQ5+/57y
uhfJM8s8aQf8hXg7AC4LffP7Zfbtvvej4UylyIUPqU8ZwRUtAkBR/j4f0dSuHQrraKEB0AtcYfeW
UptL604JOvRLKw0RBDQMimxDamRA/1+GxqTyRYO5C4dDqkRvNrsuaVDHXJ+bmJy1f2MZE/Yix1Ok
Fe93lhRAB9LZRHgYMMHFSedqdTOTNgYY15XgKLhNO6viWzywYpzDOOnRcuQun49o6rjfrM4DBS+0
C6lOgiG7wZtKQZ0/mWOwnxoLNOkQ4sJ1Dh1F9xugklk+ocO8s2rwlDIhwKPODvIjz8fxB4YeO8db
K6NAqJHahs1iWEGqCNLweJxct3ta3xsv6aImx3Z9PNbqW62/ffAs+aCJhv6M558wGQvefsLIdQI7
Udt8jg2YalfwRoFMGHQyhrE/4qoyQSbDHWKy+dAT7bQAjiJUZ1zH1FIi/a6gjYeVgW8YHemORefg
3/6vWoDEk5jIwQzFxPRK/rMwePabSACiTaLjtxhgEQCz4Gqi85oycwi9/2Ml/1kZOwwhYqUihBXP
X0TkdZsM6IT98giKTM86Ni9fPAFhHIEYi7ZDtDfMJXowZvzjzFD/eFNuhio1vkLTMj6iHPyj8iNY
oWM83y9TJlDEw9vvv9mUR+eCqduskpwO5wLd20UsGHYmLzNlDi8+8ZJGsRCYHpB7I62BRqH7VQsD
n+cqtu6BdynBLZMAZYvmc20ZbIm+YaE0na+kj1RdzDWXTWQ37wyPq2sDnY4olDDMkdw1xQ8vWBfv
9EtWg9/GzCAI/pJ8Pp/SqdACQSI9dGviUvuLJG9WjWZyv+SSorcigJi6WOcBCvCrI97J74E/k70Z
pm3scGAHvfxoQaXxSL6f1rjL4qxo2N6Swf9XhaeKSbWUI/SV8g8Kl66ibK5nZ/Kxd2tytJJ+GSdJ
VHA9HnvrDhSugAtB9fyd086GY5GoAsUk4eYwQ39b/WGgqA2JyFCgp2GcC2jYOIBwtdxbfWAooZG1
NAHnphZxFw98hvSmqiDnNIfSmqg/MAgZ/lkdruKbpXQqyMkrmd1bNZiJRBLXOkDEEq/W1S+jKtGL
98KAAiC62uzi+R6aXNcbwyM3mod1RrMpDLPKi7diWBIGb3Ty5nJmvgLh5HNjU4Hp7ShHmyiRbNAe
xoMx59BQDhF+0sQM28MctoQbgurHRRyUYQcJGWFc7QjQWOtEnNBb222hrg1kkRb1ObMo3UQXo+oZ
tGYx6ldn6B+HCC6iWqTmr69X68PMJTU5YLBtDPp7OKjj3lomszmvUZTeQqaek41ywblqrM5WViYX
8cbMeF6LpOKVDmZi8ALtu4w0cAQxUVRZeS3ZuSMy+UQGTyQ9SN0jFyMNV/PNZi0qxgOyzKUthiyX
lH509PP+8x3Cpe/7z+XyuAS5iuFQs7jkxxtfApgNJTPk6FBGlUcvqayq4qoC7axF96xFCakqcHNe
7lGYDxsQ6XYU31EPHFSI7oeWQKUpyyu/sRDR4CYWVeWTWeMmJvF++RMvvi4QCAd+blBOPC0sm7iL
jxVo2g6S5lyen5WJ/Mv9p4xmGQiDVAqdoLFeOcLtQf5BGAMPOECIIhNI6SW9NC9v6JHbFfvTIZvD
qT7imEYzMdznN4ssU1IUdwHMy9a1+0Xvv7pnCEjQQZdJjuLm68LvRfK224E7m7jvv6jWPx//9Gr/
W4mRR+wDvhCDEiuRdpeo3GfSTK18Yhffz+/I85XgD5McHgNMtVyrjavBq/3QfVU65EWHOthys1IX
i29ZV2Zc7oSzv7c8Oq5yRTdSnoQNAssC1FM0XqSa4mgR5GFDELlIoPgPTZfZ58JLGK+jdLbb+NE9
3n/A6GbtS5numwBzy5FrsHtHMcbVztxiuSS8Zuq0sUpXJ3jEuShzIja7s/sQZrp9GzCD3XWN0Aw8
X6Fx/jn6F90mK9XVF9TLAs2yz/fRRHL/3ujoqRRRkh+xCYw2qlARrdXet5/16RwczslquTQF/RIi
eR0T2nhDcEgqZijBg3lxLjKduJTuP2T0YOqEJk68P9+S6cNxbvT39/KsEOj84uUkqmdfO5rxmkSb
zRuUPHfw4QToA7ydzO+ZLTh3uv+26M3pZpUqS5IYm59avF7Bd5EhthJVY2lr5drVjj+SvtEldPlD
98xaHRTtMHO6Zz9gOP43H1C1dRdFLlaF3ZYamMgQ3eH+wCR4ZNkSM128QB7gousrzEC4PbjmzAv6
8Wa+X4yRe+s6WYhqCvZdtBfazVpOLQbUJnas+tnMO/KRc+7elf71jt+M1ZeVqlUGV5rpEUp6W17f
L3V2+aIzq53K4iLR5jb97PSOnBv46tMKaimNBVSCYDDa0j05pB7iArwrj4A7bTaRBse9Qkf/5Rva
neJxrq9/Io18P8UjNycFNuV57HDaQWqwHoAKQCvQq3yDhQ7W8LXrQU3j5XKpNBkUEjrXkUHPFrro
+5QAoo6lXyxmlv2PQes+Mrz/qJHrC+Ioc/J6+Khto++Ra8TdjvTn0fwicHzeC3y+g90+Rwb692x4
Yvdvj9zsgV5xqSgY7II/cRsRrdxsDQm9trZ2PLbHDaEO2ApA2eFdOnPUZnb6n1O+sWyDWccOaFjm
wNSOfJXRpcnaKyHoE/RGUrP6c387AZu4m+Ex3C3Pi8SNUtjLtWv2seU2iAeJ2Rgo0b1giCfH0GYW
deLNdm9yHLWBgpQKQphMNXtrm4LhrewFv7fX3ZzffMxi3Fsaua0w+p8bbOjV2m7rDYiM9/tYi1SH
2BvzBSm3WCQ7Tj9hG63ntIDmlnLktEqlLRJlOFFiZJaFaaPjPsrVsF9SwdxtNVGGuh/pKP4KZDtN
cwW2OlPzPXLFFZURA+UnDHR5fJHUL/n0lsCPadbvAfQG65ltyw3u4eHEgBGbg+yQKIBy7P6GkLuw
8P0YURK/XV8rpDYz1TgG26N89hrVdJHROSxdo1xzR1QtIHwJymA1PgyX1ULuB8zeLJBzAjKCObn5
pNHqZ44n56WPT+oOPHTA1C1cOVlKPfCjtvFFdkjRnVS8BWamYnLZb8yOlh2tgVEWcVgK0FNpoprK
b5GXqnZmQsrt+eH9Q1E9m/TRqieQ7QtrBfeGQLpDDVkXlEkQ/LPqZ4wuUCw9fjPrc45dsMSp3u1Y
DcVfaOegTsQa+evmwgHGS4MsqCY/eUmO7PJSGW/+TljpIAnSDmgTYLfURuzmJmmY+2dfPrrx2NBl
W56PGgjHsrsqoC2K4ebq89NvMmzFAdAOFZpxRSSz48xT5CFsQkZKGiIWZKNsnH5J73dApKGrQ0cP
yyJG8WztfC6y2faxx70AIT9aESUICKLPalxf6jO2qCHqiFIJHWp+WS4rm8pV2o520GAiMS2F2vMt
wQzx8f3E3lkcF5qyuGYa3407S6NYEvz4vupDw/xAadiMM6Yeveu9qVGo3oGnKoAgaIdQnTaF/Xot
q+stuLAQs7haNnOqhq38MC7UZeFhhvzXGGHH1EmZ1y3GBfpxLyPod9VmTtMEehLjgfMaYKIKaAxH
OW+vQLdf16MQC3qNoen+/d1ZgJagJ5duL1dkpx76OTWoCR8F5Pyg1QZuV8jsjutPCmp2rV86Peaw
0hsAxj73x34haoUBnG+yJKrl6w359dW5eG/iFgaankdjBGiC0LYw7mO2A7woqEroLL9adY2eSiKo
iXZFCUgXeF+l8guEDSRO55KKj/fEvdlRmFmzrMt6Gcwic6rjp1MIMjc+1IeWz3fnI5eCcG9oFDr6
WS7VLrrVrVck2WJtj3xIsD6DJw89f8q6UD8Lc+/phcog2xiCV3q/3OjseuVpFuiGTSsxxEVtrla1
ucuMU6niv1VinGhCkw69t3NAlqntDYojpMuGLmOQj9xfn2IJ/aFUcHuoF5/idZZZimcEjTuzxSce
GpiUGzODW76JLhm+yJS8wXZjV9Uhg8iR+RUSU9d3Q6Hq9xTq6qI0FqfFR6CF5vMFmXKFyAfCFfOQ
AsN+vzfNZmmURlzcW47tqKWytzng0fw1xUVoh5RnjE08HKDawEINHCJgIEkURq93xfZRhUxQF4g3
1DoFSR62AIXHw1FSP1Gju8hYRZtQW2RPcnMOCzVsrbGvujU+WkzWLvK8CpHgdcKF+JqKCHYkZHnZ
3wJuK88QgJSzxBNTfv/W5mhlIc6s1E6EATObFi286UKSVI8C/3HOkQ7V0EsmHZ4v6JQHQQMStGgG
UjM8RUaBDtPEYc2FTG1JF7h8UBonRsZrvLKtLTta4k5/bm9iVu/MjYKdKo+ozGnp2uJXvoaeOHBu
MpFKFS+Oa9rlDKvGxG69Mzb8/c1B4cNeKMMCY+NViTK6WMvya7YvnZk63eQcIjIYkLwo2aIx+d6O
UpeiLydlY7U0VDpFIdjKDaQZXLsT9CrLqWXjRwzhwWAdVa5iCnxHzV3jw84Y7VYcFCgmgF9tQNSO
rnEgVEUoMSm15bUQszOFdGCypFbRhT0mn9kn15Do8/lKihORw53J0agjT2TS2oZJnjbT/K36pJhP
3lNTb03HhMk0LyAes3TbNxrL3GpCus3iQwoe29hslW1ov0bdvgScUgDn7U+glOB7Xcmt2nbbxD7y
+NfQboS+GY3FEw7dO6gLxNZwey2CUFGmerIZxmaVkubUrzhUJctvH6y5q5hWs/Lihl+i8BU3R7FS
uWYpFFCrtyFto7fS0ltlfg2Ok1IFsavYbZ5PyyMroQCqARbOCk1N6O0TRn6jbivUSHKUTPh03Z8K
RqWMit8H3dBSlbirqgWRs87J4GZ/idGCfYEQ5/MvmLic7z5g5ESQeOhCLvaQ9mg0viPRb+f+okQd
1WYlzuz8if4CDJZHJz6aQxB0/e2RmxPG0WnJlriMLDYzBJJuai3dcJrh72sjN2IzXK5lV3WNfh1Z
ttFDxnbLqbYR4Ql7kt5bNYegs7mjZu6NqRjw7qtGTiZMW6pmOnwV6C2vgk22gM0O8FlKv1Ig6iu8
deWaamrN+NIJdwNOHej5ga4cOs5/WZqbyYjEVASdcNhacS9ii9JqXCE4Qko5Q9uef32+yhMHnoO4
PCCzMnrfIWNw73NQgJXDpMlaSyop77XG65TwYmvP7OaJ8oHMMVCkBmctwN8Ad9ybEZTEZW0ZMH0p
TAatTCO0NaV1NVA1pTXJJatHeRVVeqiINZHmQQ28a9SwkVS+O4n5qijAXZdTi9TVGc54PgNTJw19
dQrASDhr6HAZOSBfdpgu6KXW8tEF1Rp5tOGFlBwy94cFFwaKlWAUxlu60GxKzTLToWcO2sTTFHKI
Nx8wPuqR78EhAzoevYLhy3hv9KvmfAbk8LtAZWUBXlcoybFvNU2ibo3/M5eDmzjpYAEYANPAYoHJ
aXS/sVkNffYcz6kc2HVki+xG2wYLY98Tei/um433Uiz91eL5tE+A0DDqG6ujLVE2PficWACX1qUR
AjFBgl1GOGNvnI+R+VOSTWNsviQVsNZmuWq3ljrzAVOv47sPGD0KMBcIT/nhdYx7gDFA6VNr7Qfr
AKJ1mrlXp2YYhW9opQP2BrG+0bXaJTQlOh2NCBT9ZwIKFe1r3J/7aNEpS0meO2wTNyok2aHYgtcD
+qPGz2MRoUJctExvuZHKXauPADAKJN9eiKh9XS67Wkd7LKgTf055gJHOTeuc9eHvb9yX5FKZ3Eiw
XmZbcHDCb3Jo/CEKJKw6DmTzegVil2AhuSp7drOdqz/fVxMlWjAzAbYNyRppEGgc3VthEIhBWnaA
VklGtnUZIju/AAKsXbxkQ3vjCPu+Xjgl6egZyxOLfGd4PPC8kcDX1OI95S9YZuWIhJU3El+ThFXd
ZOb1NvFGRCcNtEYAShWgAzm6m5QsrSg5x7Oi5Db1J6/85u1ZmZMan4Cj42U0pAVkCYq4EL+7X8sM
L0SmVHA7cOS1UxtduPrf4m+7YQyw3auCkZH33qg1Wu03stl8MMb2bALa0KvpB27pbFPrmze0Oax0
c7PRP7olo/OQbVpeenXztlr9HmY82dQK8BLI+CH3DOagsaaZFNd04ydsZ4XpAXSVSqYpATptSgjO
IGh+vs8mykKQErkxNtpnOZpaacmDsfV2L36EGujWLSIdy8WXaeroigaBJAXOdfbSzDrsidfPnenR
TqsVrgIEk+ks1swQFnnk01h/v24HFcDwVTFXH9RSmPFgU97yzuZowzVFGtulAJsRyV4lcvWXW2aX
vvoz7mPqsc4DgQ3Zd1AmAag0shPyZUH1NaY1QQIs1hJVxJsDlNL0Eg/YAvGXbZS6fI20bE8tpZdv
4Qzai/OcnM9EKQyre/MZozuxtn27cxt8BgjjGfD47kpMLrvqrzq/p6z6E72WLZr3wPm6PDHoJxRm
ttewe0YPMUDQ8UtEiwXoBkZLzNtFglnAyeuSn8LfFfLx+fb9A9M+GsDjgkV39iMCtfd7FFPborUA
53ivl5zWb/hXeQXsvgg4QaihXGDmerDMck0yrRNKI4r2O4gEgFyNeqnRwFhCPahD6mTuFE8P/d+X
je5lPIEzOmrL1vIkulgHjiDvBDk8PR//MH9Phv+H7b65pcpGKTkmzWHEZt9Y1qlesxjRJbqW4u1z
S5PDQbsboO6DJPQ4t+p0aFyoMky067unTEavPTd34c+ZGPzizWA4oRBq365a67Xq1AgCEFjSfWr8
YYI20RLthyKnvq1OqFE/H9vkaRVuBjdeK7aleubP8pVdbQ0OfWaJefRMBO5apulvLPbH4ldZhqiq
zGXWJpfwn+1xulyMObnOqrq1alFYNNCuVD5psdefj3Dqnr0ZoDSK3OiSasFPhM3oJD+lrUnthfEM
3420/8AMWk6QhMdOeVCSawsQ+NRc21pp6qhy+elwRp2eCjy9n9uZeuwgXvhnaLRVoj4AjwrbtZbM
FHoUo1tbsHOCHZSQGI3bLoDDgYdkms/+cr6kpmDeq2uUp2yBNzKpXTos/6q00cwOHqw+nMabrxpt
I04AGF6hsZQ9iphntpADww1zACVL4E9cNwsOXc1/5pTMzUAJJ97amA5UPdBDiL5NYThZNycngjSI
LVDoii7S8tCwnp5lh65/FWJ2DQ3vmZhtAhaP6g5aDVi8gNEeOk5EtzGFV3+GvKxdACzjaWJOYgWI
cVJARK//5ku09q3CSwkmF9B1tL9ipPYcmA9n8pmTd/lAjDHUz3DHjk+OINQKhGuAAs5+I+dqM7wW
cnpSb33uQ+INv4WIDlR1euU6s/mGcHG8zAOJ2VBUk3nU7+5n23XZmrZrhwbYg1YTpIm31C4l0Yt9
cWdyKFO5VNBYIm8GFVsUCccUEXHX1k7MRr2lMRcGpCafZoVid0yKSzXjAyeCMdygEOJBkVBAnDwK
WLhA7HM7Ri3DX5aV2moFEHBtR8Lj3MsGxNGP8wf0NDpeBbAw8Ei0389fFRR8GaQI+hUolmyVtrdF
vSiRDDZAb8zIJMxK1lWz3uZbI2Ql6jNrefvaJW1NmbQctyJxhochCVwcCTXhXAE0srVIJT8t55bB
uYohbIgeCZl3CO0A/K4mPDTmj5LoFAAd5RnyEF6YpOFGLiVP1MWUVxI9iZC9/Q7CwKYNqMlRMhKs
cuKpMi/QnZbzNR3vWzcSBskxdCzrQ0tpbMQVkKyE5UqQLigQheCIE3Sdp7WN44vLpm+UAxfVIbdP
pKQN13yXsM42d72c0kSXsjkSMWxKm32COsoaxAqsv4/iUsivUiLVyUvte7mybEugJc28CLkUV7vo
ASPaNyFvKG3IMZAl77p8xUaiPdQQWFvcsgydoTmlsTnGiMPCOcMHuu0p6ryw2LqC4EpqPjBCk1zI
QDib5J6PV57Cg/RcEXmvfAmiJvWNHoixyowSRc41vk87tGZ0EdTvPJsKwMTDhnSlCzbLuQsml1sP
tE4ZHVgJH9bxlyBEQLITt0eW7DNiUxZaZoGdUO4O9QE+PYhRo/ALqQUx/3+Rdl27kSNb8osI0JvX
pCsrqVSi3AshqVt0Se/z6zfYi71dRXGL2N4ZYNCYBuow/TFxIk5a2YboKRsriSNiI5a5TWuNjpj6
aoiYqfdpnr5nYKxS7QgJg/qr0cWg+pLrNg3AXsVqLtu0uWz0u4DjlPgZjDZhbIfogqVPeRKLSUmq
Gp10UDRIY/Wu6zQl8iC/EKCNDTUgNNEbyVCg3lN1BpLyQdBqkyy3mgmPQd63zKL4c9mQUmnx38LI
oBpuQMPX7ougC/Z1hcTINw2EiPa7uqNKeMe1raq84WcKwCNSre/eG6lpGsjXZcYTZXQcyQAxQ9Eu
25Tmll+CkNkWMdP4IiPWhrum4sLQbsdYVN0gp1F8aEUjhE6YKPuJckCChov2fuXz2ZGjSIi5uEB0
/Cg6zPcSk1uOpF2XD/YY5Vlg87lfl6lZV7mSmHqJfmDQX9XZWD0FUDeUYiinGH12LopCY4dMKyE4
QsWBcqbMoT1qI2WJKNmqhkkSSIFkRW/hW5pg20BfNQNbd5YJdstVUrovcz7D5IV9o0AtFV6NgNa3
JtEHgmZJgyNd3aflNk17oXwAAwHVAO8dy3Hc+BFX82dFHwCZYYZa6e9Br2nxJ8urQnGDkVNrFD7U
qLM7nxqjKYpRFzqCGiQSlkoa5DumgiUJZ6Mtd0I4qiCtKMSWd2ld0QyMLaVgfHFZCkEEPmgDxWLQ
e/ttIMUTOlCxDML7sCpC7k6oMiGxaRqUjc3p0ZA7QiTyRUU6nqPMCtCMon/3WcbZoGthLwOofQKo
HvXD79uPzEJXJtR4J5oRtPGKuE9m2VRaRmk+NOhUQqKnJb5v6zsg/eiZHroNe+VKt37Wt6ol7FPd
VI81NDTcYbA0FJcCV693DTrMC/s5dBDSxae1x2LB0QFgBWQ9EI3TdEGZ/v7C3wjyATCfqOM9v1Qr
s+9KZJeFBPwUmEIiDj50MBmo/6KBK1cc2aVqBgQiwfeqgCsStOLitWmDlUnWCz2POISIJ6Y/DjX6
i8dPbVclriE4kWwO34PbFyZS8c1d9BRGK37H0vM1CeUhaQWG6R8cQrJYVkmCoM6jCu0t1qUjEUu0
5RZ+t9YtLiyERJCIQUUDHoAioiXoerS8gqsRkEv+T3iLNBVgiO/1a0F2hXt7vy2gLSch17+WplFf
LGndggVU4lMeiZEONDaguiDTn1p7sIKN6kKA0UQtkaCcFXVkB6CZ4oILo30are/bX7K4wpdfMvNE
IqplaqPgS5DDnz7iiCYv9wFdT7V12MXoXltJty0lSa6GPkuSFA0Oeyb9t8GJLdnqOoI82DS+zg5M
04T+4Upe5KcMAlb0cpCzExTXgSgFLRYW8LLPT+PO3QWWCbLM1STbdE/MnNUrQ7OYJOq1th1wLaPj
xbHYvnDkrZla3dFac1WXtirqfIaIcwmei3nHoxKnhd4Bu+rlJIjM97Cyqxf2mKBO7ZOpQ6u1fsUr
l+TSNaQKAGrIKLGgzDFbOBr7uVjVA+85CmcKjxwzdydxTdVszchspVQ4+0pJYYRuIYB4MHAqTJT0
DWtl2y/EcCDc+TuY2UJRjasHUcCdCiGS/IW+QeL4OTZO4T2QgaCj2EOQAy8rje1Gt0ONyGunYGmj
qBpeG6TjDdRtZxdAnxt4wMde8NAM0/gkgbQmKMeoo7/eeWay1o6wtFt0JEdBBooAQJmTlKtlqeu9
L48elwvbvN4LKe/cntClzDba8P+amA2o1NRUYZw0euzsJ2AJ+3h30D+4rfag932EkAsxjhByy8gd
ipMnOIG/VuxPL9H85F3an91jecLpEHXDEHVPqdB3Y70/RXbu6lbkJv1uavjC5bLhcLf4tvJrrdVt
bYJnZ4MXhj6lOrCCBR3udDXftByi9dtDnEZwa4Szo1EXOJZ9pSGBHzjgk4Wc1FYvSqf2y6d/MIQS
kQqKQjQxzwVqlSpUZCbFQIKFU3nbaL5z5sjy9rYVaWnFENgjUw0Ex9QOf/0GRjQa0lz3ga+UCN4B
4XU0X6tX6xU4SzAWpaaAzqX+LTJtuyAQmB33Z69+MNeu7Glfzmf18itmK1cmWhpXMQfSm+IUKkdO
3fdr1D1LC3dpYrZwNBKA5weHOMBKOUm0EaigkVQtuAWltWTRlFn8MRpU3YBCBuE1wCDXc9pEkphD
33fKKyiv6UbYA5Mff6ZbUIlSgDU/V5ZwITcDlZH/mPuREyp7PYSWK0g+EEoBuw1wxmChz3Obm8jm
HsBhYntv/v3LFxw2KN6cTy1ZlXNa+4ZZsrVPoyCVWYgK6ngsNRAXFSdetwLUJHr0dir1R9TaXLKq
Vr70gCD85ZElgiAC4CnXMy2zLkHeLmde1OCeiY19F3s4kVrkAdVIDOU4ZO+d/lQmn0DwkzKMvoeh
sAz/d5RCGcL4vr0Si6mrP1y5EjifAZGdHaYqZRmg6RM4NnC4hkDmWnABQNGJoFh66d62trChgcPF
uwWUGUY/p1XKDMHnoNTAe5mqp47E6c+KHjkZ38ZWzI+pc9vawt2KJBmEb+EvwyueS7RJ1ZSy70B7
MsZKaWVNFNhA2r/dNrLk+yOpCcARIPQgd/zTnnThkUtNq8d8CMITyoGSCgW8trgTWkxfAziP8qQw
tG43BKWaxqYBSPiMysp13VJXGW2Wsu0oYcKxw0MN8d15FwGAskGSCEj4pnfqczChTNqdVu1zJ2Zb
MBCgT5jrTeOQVGRcAwEvlWYmKh3cHqjgqyjxXe9qjVKqxmXLe13wMYjnnL5EjYwXgMjsI42gl9Y/
hHWyCxP53ETdNuZ8t5yYmV9bQNvSxtSjTYn+mOajDHNLCb4VBjzQWn/twsMBBxSYMElA6hQNHdcf
yZhKxUQGZkI+Hl8BzXzfw+MYvgYHkTCFF5yDH/QO4Ceol6O383lloyzcN5fW5/nUMYB8H7I5zBvq
XfvYayTVXnjOGaRTVKPFtlpTnVwgGoK0C5ZEQW4a+YkfWelc77pOUFEAGMioxeYQGLYf+faY3PHI
8cjhEajAHf+UirYILPzKcBfeRzBwACuCWGMic5pdLLHKR23YcBO/Um2/Do6Vjy7lbNA2A6fQoRHQ
vm1wqaHlyuDsQWZjxgZdCXhvKIHqBLq26c28w1WWWMNnmzCiU7MCsrHovoLALYo7TrjnJEtF5Ky6
vexWkY3EnjwYZrBWi1m481V09iAFDabuSfX7euNB2oRruBTUe0iHv+ugEfiok5Wi1qIJYAjgSwOJ
BNmwaxNV48dG1eEApoQzCNsY3vBMvZUpXgiykDf8a2S2plBMbRsV6Tp0/VWWCIbTaJe6eLJV03KY
UxyyrXJwetWERgY2VOPiCijP4Y7fZ8fIWctuLe9vaIGjww5aBWALux4yKuqdGGgF7wWa/BW3kS3W
26pPbI5+QxhX7Z2Y+91GDvSHSLaKUFmIw1TcdyJYoFFa+wGZ0PJsiCVW8l4/cGRoXyPCt7zJqySh
gEszgqQTCTPByUNGuOKZxg+312KpvKfKoCNF9xaKqHjmrkffUpbqWYi18ONzq74WSNa77bMemGEI
kQb5LKEsJNc8ZDndOoSQg9W09xK4lG5/xnRlzvxGIDkRjEInhUcH0XTlXrx+cHQKNaIq74kqkfiH
8rkyrGhbh5YM2dNxBbk97eGfxpDJlOSJzG/OY6bpNZN7ZPA9QQdMH+dIkpEgX4mwpz18y8jskRjL
UhziDkaM2h3UZzDOC3jXu9fb87bkd2Hi/jOW+YOZdGUtyhyH/TNqpma8Nd1zGu/D8KQrRzrYHXww
YXvb5uL0TT6eBPVQlP5nI8sHTUByPBQ8iO0Zd12w8vN/xEh+zNzf358PqUlK9BHwuehJQaCOpObl
6MTzWiE6Aa/SjEQBy0aSxRn7EPoqPXOQUpAJajNZacXIEKD6YCB/T+QA0t5OPxbUjhUfRJ+9gcyO
nbWJcRjAY4cXLBbgG/tNi1iZQalVIbxeQiu78ME2aac9l/waUtq+h6jF92SoGF4EJCtZQPQh1T+a
cWSAewVjEpOo7oXMFZSub8wC4Su49DmkWMysSJV7voNvYqcSlZ9zIdNlawRpLEi1lajJ3WJkoROr
DFS9vlJyr1VfDYNze8mWt8nFnM7uuLrLUwMlV6R7mhqJLW0DTifkO5k5hhA/uG1sKRWD9PV/Nsif
wPviMPO9NJZcFwtedRAsp4aYBN0yJ9rovx3RbO7ZI4SX78aDDlq0cN8+xeiMWPmCJR/p8gumW/fi
C1peRm9vOW1R/kHnoLCLUtS9Ih1KahfsAdW3odjomW7RyuHLV1k1rE7NLNk/jaGTNOBU0B8MutbN
vfTqXX7UFGdcfFSYKyh2qrgRaG3j4uGZSf0XcRVhtPSCX5qZveBj3aB4W8AMuMpj6aCFdme4EnKY
ab1yUhe9dcBW5anlBnRw8zjMYJOSsICFVogCMS3UC/Zox4A2QYoLNQaUlj/Im5CIG7qLT/0nBF/L
qZaxml5fyDpgw/39jtnMJkWY5WhJF7y0s5qHBoqVe/2QMWKjpvxye2stpfIndCNKJxMx5Q+9RT6k
QzvmmeDxkHF10R8pdKiGWcYpeN35X/V9ASmL82bF6FLEcWl0tqY+K9NxVHPBC7fwymqSqdMUVwCj
WPp951WFQ9fEMxbfLwnqHNoEpP6B1RaD0IdycCEgnyru8sxqa1sMV179xRNxYWPmewRBUaeFABuQ
MuVPambzmZcjrCXjWmfa4psFOR+8VojX0Kh0ffawZplSowvU06nr009F3fP5ilcxPXs/ni1dmgRg
4Tz/wAA3OeulAeGil+d2CdkC9D4Fh0Il/IMybKM1Bs81a7OpG8OgpVIOa5XvDsC13/tTgi1Bm3ex
ktNbvE8uxjUt4sW1xbMmCcQOlnRqNXCBw4cytrvuEx2Ht3f50m4AjE+DOzwBheaYU7Eag7CB2+RF
30kALsQmAqLvLedBAq7+y3t4aWs2qBw51z5rK9Fj9zycCSMinPAloXXLyM38vtoVa/m6pQ14aXBa
z4tZVNtI0UYDBhP0VsTZRlJe6e/b87e0JS5MzJOhOgPFhOTDRAvmVpsd3rt99qwLVriS/1gMmC4N
zZyJogeZmhLAkFKCCijQzZA9+yCdrz4Y1gz844N8bs9l2JIhUre3B7noyVwan0UK+pAHHc0z0QsN
qHFZWDxIiQuor5yATVlTFF0d6syR8MGAVHcihlpXDm3MnG6D4oGrd8Uhyh8ZP5i0caJ2U69KxC7v
l4nZAqQa0ImY/v5iv8i1XKYirUUvhXbjlN2xdHB+ypuquB+eqKNkgIkFtl5YQCGpDluF3C4lPTUJ
dCLQTv8jAHRtX6xzzscZRSKuMavmnIEwwhpMxZbynRC7vHqo5e0gW8aDEa0ETkt1GdDN/DU9Oyqc
OFZNg4DVU76cZKM4bIvjWR2giwT+Rgfy9ZlZmgkIibbaSd6AC4juxL3IExH/ci7nygdmAjfZuLd3
3tKD+PezgEO9npFYgaAGyh7QPYD4HhL7aC64bWDp/KKDBDhqYE0nwMm1gYAri8HvK8HrkVl1i9Dq
C4JG9uAJSdcVB3mp3wytZmgWnLIwaJOa3X9jDnKAQB7gi1rCp2+BVXWH2uRpEjP6vw8KjwfqvmDN
ULU58eMwVjQJekHwgGnqk27jG7k1iLXdd4lVVSUB/BC0IStGF5PpaIVRJNRceeGHzkfha3w3FjqC
b3DcM6AQR7t+UJ59wHbt5LzP92u+/RI6WUV5ALL3qKejljjtnovz2klSx0bgBCfy8Opw7F2qkdIx
A0t+vD2hiw4oCs0gC0YsyyP3f22pHKoE4HJfgMrxe8/95rRtH/xS621mF24Vm2Jo8bxdVWb0Fvf7
Ulh5pJc26aX12Tg5uR4NP5+sq/s2d+WPMnhJ9G0V3CvICq92GS9cQ+iMQ1oIXd7I/s5J7oeoxl+N
kQhWuISZIjTRDFKyVymz0cABBDryRHZ1zJJN+lWX9lmmNnhuAQTfKFvIRw7BdxZMBNhvt9dg4asm
0WI0xqAYAuTv7AGsGWie8qmVzUAUz8oIxO1rBf2lE3plY/bOtWPaqWIGG1wtOz2XOjInH9Ta69vN
UB3j4DhwVljpZpH3Tl7eC9X/+wtmbx/UPsSWJUBU5CMKXp1bMUTqtWwP8M4Ebt/4wb4rgbr3G1L3
gyMb6basV9B3izMNigWwCmgyYpHZdgMPTz20Az96o9S9D75mcnG8spgLxMyQoL6wMXOldS0vtJJh
pkd3dONDuA23tf0OgTv86zZkeERyafuHfXp3bslaBnip3gDzKGMCFvPnZF2fZwCDIVU+ALoBvaTP
AA17nAm2xU1iuoCMeBNRE2gENqF7WlP+WnjQLg3P63xjAwSQagCx0kJwXr3T2o8+e6XqSkFhzcrs
rOg5y/uuwi5q0ig1jbJ9qFN9w2Kk3PiWc24fzP9lMgFbFwxgjSDYdj2ZRfg/k9majXU83mdO7UY2
I48Eswn28nYLLqzTrzX2yqVtisAPeDd030+Kztdm44FXRjB1AbGi7pLgUYSu8u2B/bnoZtElYqL/
WJg794I0xBWyWijKkn409SPkeNEDef+EzQk55WfjaBwHsyFfqTlg34I/3hLtYQv6dpRVfr8Qbte4
iimYyK6bnET6tfz9EjHC1ffNlpmjjRJkEb4PME7kF5H1o07s5G5+9B/8SerLvgMRXOJUbupQG+lb
9NZxTmbC6bg9U0sv8dWXzLZAqvcGADUMTTTBRjZByvGOhtwjuxvjf9lsl2syuyBVrRLQa446cIoh
19OkY8j6NrQ6ArgX2L3Bpw0vsd+DDGbFw/njDN7aD9OOvPA3EtwmqaH+sf3+xGAb/Eok3KYEbgfB
og/k4at1Crsjzeb34QWsXQSdlJlJj4FV71fxZ4vPFQo4gjAV7kE+OPseWa4lyQ/Z1GldoQ1jk590
q6/uZOmcCoIFcEarkwQcltuV1V7I9EJj7a/dmTcECZxWbyjsii4EFF/r375B0OK7sf6fdqZr7mK+
u6iX+iCBnYQ0Dr+zFAZmw578WjGzdFtq4CwAoaGGOv6ckayDfodYqj0PM8rXPcTzXIjl8bHFntEG
BtFn/24l2lo8LpcWZwNj6JiShB4Wy+IhU9D2Ips9RToRzfjdITwayp2/hkdbiuF1eHRodBDRr46y
4/VkcryslvIAkO2xs5D6e48gT7g1VNKiX8VemdGlDXJpaxbpRMgL62IyImxryfG119Gcr7GjZa8q
hi8Q/yPawIhEHadAgLdyPSo9HH2j7AWg93ndbN1SOxg4hcIu3brkcZLLdWrH/M6OOig93NNeenqW
754NK69xFa6t6nTc5tcDhGhAowJONoCC5sFqzVgmyBj1MX4NTpop7MzGneR7v3H4VzattJAhxMD/
Gpvd/b1G/T6opuXcM+fz3Xlv3d7Vdw627uOjYXaE7h+eftsv9kdpvlTu4FFzQ23DCs7r8eYSvF/H
t/CTurWuKHOMRD/oCTU41AKaTs72Y5JalUF1rDlD2yF6NnaK2IaWwYb8nueCieJl1PZJpubPkZrx
WwWlOTfmmXbX5dHUblb0LlqstPsa/5CoDYyVG2zRZdF1EPegx1aB3zK7wTgWhQXj/CmvYPmuxhMZ
osK8FW8svI3G9pR/fnMWdCq2LdHNNbTL0tLpBmAPqOAA7TGH8YM+QA/7HBn4mtlM+JSEp5FzQlIo
48qDtWZo2rAX96cep1LoI9nvdZr3LreFGXWnAhNarFFKL7rzl0OazWesSjmGhDSKlhEoBcIfaVH6
tau3UCcKmvggkkmSB31fmBxHfm2eV+6bpZM3ce9ONRPwoM6XM0VXYUBTmC+qwKTaUZF+yzHIu6MI
/XXff8iT0WnXlag4krrYCYGdyOzp9kcs7inkB6a2W2Du0SZ+PdtNVvhUTxrBywJ3kj4wPl5qx22g
NAOq1ODtbrc7aW+4dYQ1rSZh4QEDfzpoo4BJxXU494T1lJM0VgE82O4SAsHuurfZiPkGn87mJD20
ZMXdW1pu6EJpSLtMk4723OuhDolO5Wia772EXumBvFTfk2YSFB0ISiGZaVjlPjOl7fNmc3uSJ59+
dsUaSNIh0JhI79CudW24HHD/SJUIEGrvGNl7GXw1/YFCXAedG1JsgQdlJQaYRnLL4OwIKWKGhkkk
2rz4S8iPmlBZqr4G9ls4pgi0BR6EmWhoxoV0PahUBOdXXsJG2h3HzmZmxIB4XeEvWMIcXVmZbU9Z
zesijGCF1Wawu49OyYa3wWP3JRoBJIHUDd7ETdo/84W9sl2WMoNTJgEpOuCmRTwT1wOM1FCOjA63
rZ5BiEM/G8IhT+0UTaAZKYfWqriSDL9BJT1yJq29NQnFhaHjcgDX09Q5Ba91zt0QFbKQdqwRgR0V
T9rXBMVIbFfQ7vhXPyIboBBq27fZw+29uiAJc212tq5MDrkMLK2il1UndQwsMQOo7mg4er+pOqKD
Jb/QHMPCJ6Thh/LII8+hWPKhezYSEMeueCc/7wh8jIi2dIwfhfS5sFoX9HWCWFaE+7eNSLhfKcQu
xCLXvz87KEihSz1tIdoGuCRRta0chSZSi6bC9ll1llVIxdVHI7bKcZuzY9Ot7bGfB/Xa/myykYQY
unQanziS/GV4qJUnP7H89DHxP9hHot5rvan9ysEyA/zq7YVecK2vbc+OVqGNnVQqGDul6AB3urog
XP4wvJT1pgJO2pbrtVLC5EBfX0uwKAOhh8oFMIzztrxWbMZEAbGXJyUNBVqT71KNaC1Fa67Wq/I5
8UX+3NZRZ5UdY4rZZ6ECNfsKnC5ELnlAC7tUkUZnKPVoz9KkKED33A+fCevHj5xP2a9cC8rUvj1R
Py+666+ehQUM5AiioQIhVMkhaDLVjQTcdhLulaE2Y52uWFvYEWiHmXC7E9bzB4eIIDSFnqMNz4uU
F7nc6vFT2jq3B/TzOYKQINQRgZWemEPmLXYt1XspG7sJAwN5q5qaY1lvuTCxtOJZolZPUzPP11Ig
P50dpLsAXp1IytHwM1dp1YzWaFtZBkgkqWLw8NCPoQu5FddxwaeAFRE1FTCjgM7vT/xx4TtmvZwG
fhSKnloD3k93dUUi+diGkIegvtN1ZUzqill660Tpa0XdNj2loM5T4q819qaF4gs+RZIUUDQiI412
kOvnI6iTVk26VPT8Y/EE8jxLscGpXOxry9YJszOZSCu+3EIJGiYnxDf64fBozFMCXKiPLa+gVDee
cgIqZ4gxypZwN5h3iaX8g/+GLDRa/SeOfQG8P7NzgaBJ06KeAkQASQEbMMbiF/8hmqkJfg4BysKk
fVXxPx/7l9i9vYEXIjdUIzGzQByB3g0N6NdzG40q53NwPrwwJ6hjgYpw42+bvQYWO8jUNfbud7kF
7N5D6Li9bXrhCru0PBfLQsNvSgOxkDyhS0yucHmw9/WAbtoMlHJrjDhr4xRnLggnsj7nOIyT/y6s
8k6ytsEuNdFn7N9XtozGQx8JxMZNQlKu1dMWj9LFHP8JHC6OUqMzOfUT2C4ehoa0bmYFewndnCYf
2iYHWpY95tdMX/4h5XO1uHNvuYEH3yYaDGuFlXzIJr1XhoNi8k9wMOiaXP3SK4i8EmRzkBpEG6I2
20pZg+SabgxAqAz7oTM7g/wKFKcwLGCj+/CD1WuQmKUL/sLgnHNUZIIBffoOzy4A/GBmEUHdYqkH
kCcou/7w4b/sKGKQteh9zepsJyHRPTTlAKvgNuMzs27Bcv5PIwMhiYpwDgLn8yue68W2SWIJeBvx
ueHkrSQwqwF5pCJ6pUR0bpvy+ruQfdc+2JscMd5w/qavV56Aab1mPoaCFkdAPPGKCmDkvr4aaJjk
BR9lktebw5Z+ttvAwXyu+U5TZeCGlfkiFqBsQqsprEyKefL7YLWu8F6+5luU8dcS+AtxK957BK4T
gQL4lech+tjgmaGgA8SQrHQDFjUxMweIjX31X/qXJxJDIOpePLJ7tJKHjgSG88dsLdpbuPeuvmFy
ki5ug6FmSpIr+IYE7TeGGUUP0s6HUOjnKvPvQtx1PdzZuxJRPtbaabgg6FZ/uYFLXoi0+86hdluv
FaMWjsXECi7/mdopHXs9LK4a/XiYbB0V+9fqLln+dcRwqjoBFf+Aoi8mrRXVIDekXALxePYkmk66
AXVkbfGOnb9hm1i3n6alYAaD+Wtu+pwLc1Wi6QDiTmtEKqf+7l0Aq/Ec8vft4dxuuvifDoE84bmB
n+EBmL22p+hCWSRZK0EBJSb9rpNsUT/Gn9EJ5EBEfuiqR54d6mxVi2txL0JFCm2VaGoG7ei13RZy
N0Kf9KJngZSTIVSJzbuQDF5/RuLotIbXWQCZTTkqvAKQSge1uTyLERs9acewKQAsSe2CtxLD9NvI
ojxFD2NiB1S30GCMOTgURUT6IiehdBI0OGBhb3ejJ9B9yHYUJNl1vmkAAikOiQhdjXMvmHJlqu8S
BMRGi+9+UdRR1pSIFkhz8PWoMhhTmRtZ7tlkhQVQ073Sit4ziNlIt9kmZrfhcTkiwgP3bfYo7q1a
Q74YVE239+MCc9C16dlBjvtSSdIAb854EiFmX1mN5Z86yyBKRKQXvrLtN+TeTDkib2/uXXeENt0a
ZcKSSzwFAiIqZOibQ2hwvVeGAE1dhojnXSKQigxy0xdA7It+0FP/D7H8lanZTKt+BJwwg6lny3qV
d2VAEo4IRx4O2mYjr6BdFjQoMbnIKhqTkhriqZk1ZN+0oErwtCqv9Qf/rO0Hq3uS7hL7STPdgwBy
IpDsnSrvfJY8r4IO5Uu2OUAVfXc+Qeb09kovZGmuvmW20NowShla6wHHRqMpyL4cRcZyy2sZi6Vz
DxpTkDgAOwf1sFmlqlNKLRl1JnmN8hgbJM3cwB7gGmZ2lHi3R7TkeYPw8q+t2cMwcoPog70PV7eF
5hjjDAX2z8jj7NE5ZB+Qtt9tCvPbXLG6lHu7sjq7UTtUO+q4FyVvKgGApfbg79Rd9wRhgwf7cKig
Y/nBmBluFLP+dXvAS08VmJKQFVBBlgBI7fU5ifwmY22iItLQza4LSH+O+7fbJpZ2CQgfkNAUAX1R
/gTMl88Ti8CYV2NwdAQo1wArb3uI0124kjJc6CmbwhbQtCAvPWWZZrtRbAJdSzkMpUc72fgcvKB1
+KEG1Ue3IVAw/8IGRUj8BRVQzv6UahKOrrAym+rSdF5+w8wLrRU5BO2jLnm5AmpLIiY1VdxMYsaL
UYal1yT5CIpFRfut+obaWnnro1tc5kLtOAQMvYBG2TWp3fQjCBRLWo4SURK4GEQtEv5TTGUAc/IO
RSVSllytmFIAVkj0kfgZ+m6FmCJPFSjZF1XllDqqn2p2xbWfDC0nd2PYFlDbrlj7Bjx+u2XC0JZW
anCKp4m1+gRmXPog5lWHlEUjFqUJqtkyN6VMlQK7BqIpwJ/D8S3OtQq5UqEoNpycwjFrNAOA8zDW
j4ki0U1BNbYJCzX4JSqo+ZqtrIC9P2sygbC0a3Z6JnJbWoAUklCh0DqzEGmboV2e8r2dVWjDJKAS
AHQ6C6sPnvYVT9S+b30TjbrJZ4qpqsmk1db9i1fzd+kgZnJ9EvqoQ2MnlDe8+KnUAXJWzgZYOcWc
cNtw79tG4AThSkJu0eW9tDm/bXS1HjOUXL3woJrh+T62gpPgCuCFoDZ1lZWDuFDzwwlBBRkN1Djt
PzoG9J5mRpz52J12eLA65wg5nBLApJy8Kvfg1vvICzCSWio1TS53rZXXYnm0KnKbqKlM9B2zw6HI
kT+qQyp7cmd13Inlp+RZRqNQRfgt9pQmgQqrPrbD3biGjZt+eR62SX8tz1+QIBfTgimR7BmvYmEm
RKpcMT/knVt3DyvuwOINAN8CTNC4U5U5xAM9oeC5HTIZAferMR7bDqCBlerF8k13YUO+3qppMYqR
wsNG5Rz3IBcBG1VoPf72neDQQVhotzl/b7Tts74a/y4ODpBJWQCmGrHT9PcXVzknMW4UAiZ7+whm
bj8Tk+PyY40ufnvmsbVIHWvS9NujZ++8EADA27+/6BJOeM//+fiZ56QpQwwqHBjQ443vhgAWvuYd
SnoyynlaQZh0yluVGPmhb1actj/e5q2xzZ6mEtSwaVHCdG4fj+/3DtBapC+B9wGP5eFQbu/udiKx
zlpMINF+e9iL3vjlsGenbgjiIg5CXp7aDo7j9zviESLbaBDaPtK9W3y/vKVPdzsPCJLTBjmEfzr0
f2d9jkrlhIKX+hhD716Fw/0UAPgWBErH+3MD9KMbr+yixUsGARv8foSnANnPpnoAcbYgRLhSE6Ad
j5CNUKzGHp924Nn55a8xhS55ppfGZnNrDH0csFFBGkG2k51m0seN8HZ7/RbQd/BGgdEArRT4VsGj
eX3msi4JGr+lMlIVTrHnHXNz+rVZU0pezDUhpEe+AnJeisjPPVCcC13RcENGlel/O58lyXy8C5/G
/n771tnhIyi/70xwMXudl1jn22Nc8hAB9JsItKBkiy+4HiLV2lSCWJvsxepnOX6M+VPKfYyifdvK
AiAWM3lhZjZGTpIyqtYSbq/X6dYMze4hBmKqJJ9PUPPGeZAJOXAnnfQHszHVBLSoEZRgOCjEgBWu
RcXh9gct7h5gQ4BOFYComL+HRSiWvDhqsse/c/e0d9V2m4sWOijUldr+siEVwmkGwkYs7/X8aiK4
rnM9VLzG0lVH+uT9TZbZXbIp1kjeJGnhFgetA5i3J909aMJdm+KCgCvSFKZyu4bQEXdmDpNMun0/
Qs6pOKNp93cwJacoEU7024YqxxNIWtMHdCVHFkgjvdtTvFTNQL0ZPEiahNQwuNmuv8dPOUMIQmwt
69ibx+qQE5T1zeqF7tODsgtVaI6vndgFAWrs4gubs+dZV/yQayhswtFA9gP0W+Qdb8zZwTYj7hc5
2E1p2puJ3PdkPa8MeGkB0HQE+ArQToDPzq6LupEnpgPct9y5oIYj0Vc9fJRAEzRkNnjP4qEA4bsL
94vD7l5Lwi++sZfWZ2+sHHUsl/VxGvrRqh6MF41H6y/RY/MbvIqblbFOm2n+rMIrUCecMPLj8wwd
+y/mvmw5biTZ8lfK6h11sQWWsdttNgBy4b6IFCW+wLRQQASWQGzYvn4O2HW7mWAOc/Q23WZlJqVI
z9g8PNyPnxPlo2PRwH9s0A6jz6BhKdO2DLOK9egLj7KRZbr88bHRo3f5W6OrGMjQqVUdwlvE7J+/
5FeAciVXNyo5exlub2+f+OWll16n+336+ZS7OBIggTMA+ADE7+BZC1anuBIsZ4FqyKP7CyQlA9K8
GbhqxlPysMv3X03qgZnVieF+UVca6gfItszdbmYR5tSiLJ1yVCA+nstj2RZAuxHJgkYQTMfrJ3sB
RUMy94I8IheZLFy897vbXSqTctFvvDhxNJZjdzAwXG6whnMBARVcMqtbppptMdSkGB7bqC6y0mBg
ZijNiVvmfeJ1MQOJPIhKLNfpuh9tQCaeyCLqH8eb6trJvH1zhbT4C+i6djQlV09642cqi/u7E8OL
352GleHV2SOUsBaMNsNjEVzn8sL6pM+85oyWW6Bae/0tdH82U1qmwSWabvi2Krff42+1v4FedB1/
dRXII7PmHrrUV+JxMmcVfQI/Re2m9WW5k3mienRnqEwhbN4UD/yG12l/GT867Clq0jKDCKWsb8Zu
R0SqKOjA9t2nQNxKRycSDWpWwvbtN+gW3ql4W7h45/r7Dm2+5xQgUHbZONngZk1aoUYJ6aAiIdFm
8ABHcTXkU8ele/9KkCZBYxCK7dp6ApsJ8gL+przyvzN1srV9OUrvtsqbNVwu1DfvnDinKEZHYf9I
0ND/GTKqngbR9qUDMj98mfCOWBtVbk5p1727pl8XEDUpB4Vw0Huu742qnPpwWUBnW96EyFXl0Gw9
4TNP2Vh5r56juA9di+Hxwt+h+627cE+d6ePb8D+jWF1AoJCdIlHgmEEGIWtvIC7Wf66wRRJxkX87
4T/e+arVjK22/DCJlvTOYitBsyDhe6/ekLvrPOkSJxXb4cJJP8W/Leq1GAUEBm9gBG/g0j/cHM0U
CKXtCka1MluT13UyOdW44cOZbIA4GjVUcEv7FGPVe1zoq13Er+hxBTTVX01sw1kDJVAsHWPP9ox+
NRfdMNctdRY8sbITD4yT4y74Sd3L7sW+kVEGwYrEN7cfT/q7XMrqa6zmHLjJqbVbNizV/nZroQwu
MeR8Q1HPETdNeErH+rVa+u4woojzP+NeHUZG+OyPGvPti60uExJDi4KyM+ln+gcnSThDmoKD8i0N
biEd35xV4Z7/cF56KKzhib2xfzpAEfKnj2fh5Gqsnn6qpIaHEPjB1uP1vjL3xEnL70X3EKcNdIXO
zJeBXlaYEmhzBVllXdDp/uOv8P5lj5UIwc6AUA+SMCiuHm5EyIBB8Kgjw6MKLmiAHPFtext7qYYS
efeV5G0y7kmb1GeCQLUDLSMsie8d+jR62wmaWmj+RPMLQS53SDy284arwD8jJ3E2x1zpcg8uBJYI
wtfZ/wnVMd9tA3xJmQTnbMQCBnetfxboXTHuanpekWcV3xLv08ez8z4RAKOgQFiYMrwQknCrBfLw
qlRWAIXDEo6b3qt5TOcRxOaC3jLveQxsUPqcS3frQJvdgoJWED9LcwL5un4KoMkRyhcRevWgdWrj
ebvau5WVh4oYNFl98XdfsEMilkRf8bDc8V2zoyYFUm3aV1u0gVzl90BWZcFVCygJef3/xxOyuIc3
x+jdV1nNhwVIGdD8s/1oA9buVUNS2dcAc+fNiTGv3wBrQ87KP3qgYOgrC4YkGA6p83PMbyPRJeC2
2xBJtrpJmwvPQBxdP0+m3X48ypV3emd8FeQVdO59rmz7UfMH/i1vPs32Oe331MkcvQ2sE8m11W36
ztoqJHdsK9LWhOWtUMwJHugwQJDJZI28aaAx9vHITs7r6rhD5coeOUEbZntmbwq1Ffa+hTAfCHdY
quH992QznqTXeF2t9bYB3gLECk4ArpTXB/+bUMihcgpnF6uJcmgf7SD8s2Wg04YOCdCXzvdTDDdH
R7lQGsFVQNIJMM9Dp2aYDVJUQPEfmb8hdUr0np3F3l5Mtwgiy/qXincSN66T/zgxvcfWEjlmG2lD
sNEAv3toeK5ECG1ktJ95psw/B2YadqOLihr00tzEa8rpeaJ98xlanezMscNp31gT2vBq/rWZ5a/K
aYadCn1+VwMLdzNzF7glm3zrJsb3H3/TYwcZhXB0Mnlu4MdrrPPY2CWvc3xRqrYGt2Hp7HjmRW36
sZl1uux1cy+RBhAkwYKVWoWjfZ+rAeUMEILKDHWilN2CpfO2uQs27Oew0xBQsDZkcxlu6RnZDVlz
Zm8FSmUgN72rsvgMchiI1+nWOhVgLkd4vSPffq/1DuGOm3sevlfovgRNve+3WtHNiLROUTyHA54x
XpuSf1n9rx/j/ype+O2/fr/653/jzz+gjygpiORWf/zn/zZKy281/db+kRj58s38wX/98Ul/01Rp
+kP99/LL/v3D/zz8I37X37ayb/rbwR820APQ0515kdP9izK1fv0W+FbLv/x//fCPl9ff8jB1L//4
8wc3rV5+WwE1vz///ujs5z/+XETj/uvtr//7s+tvDX7s/qUz32v6YxmWLl/+SLG1+frHX74p/Y8/
negvUO9DPBD/w38h/frnH8PL6yfOX2hsRmcjWttArwGIyp9/tFzq8h9/en/hAkRuAbhtZDtRB8SO
UtwsH1nkL2iNugC2RNCPW/IBf/7P1zxYm/+s1R+taW45bbX6x5+4WA/3CPBhkIUJgfHBr0RXwLrF
1wXhb8DAeRkE05h5BZ+Kq9idoFA9ilm0l720bOjhzZAn3gyA5Y7nowuxwNI3SIkhj8pFGhsrAvhj
GiaIaOYGuhEF+HdtqNrygGeGTVMMMANvPk0NhHiTcWKQqazURD+jnj3EaV0047Th7gBNZa8q818t
KvlyOznGfwDNJA8TU4bmCgLBOU9n25u9vQG61tvBh6CtDhFv6CYsnCEUPMbF+FnQEOw5plfO9BSF
UkznzqQtiUIqL4JMUMffuw6vi7QnY0DTjlkOxCEh4frsazp3GTIddZGwrpEodc2Sg1uFgicPau9N
CVqIltCr2JoQLwau6STQBNMM5n5joeYOQsZnO+hdOx09MnUJk1H8eaaMfhHStNO2GGN9XUXoKE2i
uHZ+ca2BtppCySEC4XOono4DGks55fVtyZ2Ib7zO5ahOdgWUiWffAnsQCMA09AE5zUEhN0fdA2Wj
lBgSnYCS9gTUV6ERO38aKA3stG1JDkY7Ah5NIBokzxyntoKNN1IT7ezOyB2QwPoZHUVoN4qDNrwN
8kBetxC6pJlQM14to5ExtBjUUIEL0e58K6FBzb7JWMp7UPBCK1pRHfBU1kM/ZeEcepctCLzMzp77
wk+NQ1s3c8rIjMBFxNLZSjsUzc4VgQN9rihg7H6UvQ7u50YMdA9txF6dTcYKuzNlmKBpAwnaclPE
DvREJ3Dk2psmlnjxu13fOqnqVAWQoLSIBC7HXRIrAfWnDSn0DAY7Qm19iS52oy9pwED9VAZBN2ZO
ICEsE7leK85V5VpfBFTE2PcIsqFqU+J7iMxYcQehRCcQQJg4VV/uC+YJljWjD5rGVngz1Fa1cHTa
IJNmLidWxigZUk+AVmusp24jIC8v91Yz8Gkb9qxykr7rqYPmFi0K64HzISDbwukqNBhNlmLQYRys
J2jK6HFbUjDNJTJgBb2kHVqT76kRyjyS2mUQ5un0NHxtKJTj0rLuNX2orXJgV1Wbq/NxCPvmglLt
9tfFWMfDjdSxHs4gtamibTe3IPTrTeXlX7QbV/4vfG+AGOKJgt9SYQORrZomh2Yhrubujgx9i0jb
RiV9W4oJYrXjBLhk1pWFpmdIHndAsvESa9MEk6iviWzC6KZuJdRCyna0vHNvBsg3s3IUd3ZlPJFf
IWn1kPkVbauNDbnCOrUrpryNpJB03YoerWSbigxNuR89bbNd7NUAUUdzA7KuIoeaMMieTddcu2MB
z5UXjnZ/ctaOUJK2c6NvYwdF/9SMY1tuibBZsdEgJggSYYPsMi1VbeNOtnRQbrp2+dT1eEX3ng+a
yCu3HhSDmLxU/Np14Hn2I5wFWKzUUHf7WreUpC72UX4u0aMQ7VqQGjgpUwRcH6FxZJ5VkIiyMuKV
pQM+Cn+USQ0ZWv+Tz0zVJh31R5KpcYo++3GFr4PVxw+1oYrO87FFL3sZcfa1ckP5S0w5+TVVo9Nl
rZr4kz0s1hvl4S+sspfojbBz28MRa6QPteW8y+HfbHy60J1N2EO6wkr4IkZBI6pr0J6N+sYl2umT
eO7C67Kf7Z8dcEdi30xVJ+G/WSkTPoT0xXFFeF1NmFe8gA1/KgMuf2l7RklM+b78NY0W+cUgU4Qs
g+CMJK2jfBzWsuZPkJaP3JRwxX9CZxDbpyYdDmnb2qNKTN5JlnhAmUASZJ6+xoMNAfSSB/aU4vyO
fsJQiq8ziqw6JGc9E0VnrrEHkDNRIumZjCJmtnObj58H2y/FpdPQ6qHTvKx2A5GDddZLqM+muDCs
LvNy3/sCbHblWfvC5XgBJ5I6Fkub1vBLM1U2CNTb0cypz7DZ0tJu+sfGibwXPMcrG5pAZrrvQyVk
ko92MaRFbuyHsiTkLMhdIrYFyD3jve+o/AqFWe+nNPWw5LmCiSVI6oJQFTIg45TlvkHyhXu1vnR5
QNrUiaemRbtQxK/NYFywYJLJe+BFLSGh7Lk6TloUctzUbxt52XQ55amBzOCdRPnO32mKfsEkFHkF
XzSNXpg5I8q2FyKPyyqB6KL7IGC+SoKmJeV2NpN7kRdjD9LhIFY0NUW1tNdYzfzQOVTdRfUYPDGL
gpfai2V4jibBRie515dfqtaBeraQY/HswpdjvUdZo3lsEAFIiGIBpfrA0/XDbMvqMrBFxLaWZPKr
9qLiaojB5Y/iWl5dCyQhnzrdDE9tbblfLHuM2yT33ebWIFGIrBSPHVw3wuQhpIqLXmxcKptHRwsI
13lO5eGOiZpQZVVulWeSMS5AUDpZtuWDBILZdeKGIoBv69ypADd9Q5ysCqADnQqQdvx0c5T7tuMQ
9Hd92KqHjpG2SxAAgYIvKDvWJCwaohsEAVrubVX2bgoVBFxvXTSjf6y2ndxOHdeE12bkaHRtRirv
tZvz75WJvDYrIXqOi9nzRJXG6KPEDDUcfD8+C8cx0Q51nvyhlT/qdllKX/r0FqlLC3Q9mqsmBUXK
eB+CEvu7W0wUvU8xpVkbUeGl3Ui7fhPF0JjbAe7Mr3ntYWaVKFXWuVWjklwQ+RxRO/4+G1I/uAUn
F045ep852BSrzB9r/pOEbmMnTU3LOEF7jidwgY5UbIO45hZ6iIn/BBFyJrII7zgscuA4ey5taaUm
clWTucvFkTKnVz9oGKoydUceUwh6dqDmqRnoc/YQYxbTRgd+jWKfrcdPFq07N/XqhoGcyGf9rXB7
399gPxUvhJhiOq+nvvzaFoOBRk5ou0A5IpJCIDhNEc2IRpdqYuyo/KH6hqO/XVr+rR6gHZ2EBW+H
JLZEVaFwPiJf5PQ+06ld1IqBV3FeZCNwGZ3zzrKQ4Ru6Ococm1cbR3S5v0eWgN3yTrvDthY4sqm9
XKeJ3ZIO+a+ghVohqcHLyVwPbMyxRcdUzhOLdnIQPvhOQs7GbdX0Y554eSHCLZFQsso80tVXVtHy
auv4fLj34zZE6qqq8tumjku1idu58JOIB0ogCqE+g6+gxRfLKrxf0i7HJrNtNjbYmAxfZyys5hGB
33DTIizowdKpp6sYzzI/0ZNH8c9yD1mqqRQoAqEnvK23qqM5ScpmKqykAzP3N1ob0Zz5xhtAlFKr
aEgEyrbPXT76nxlnxsrskkHnjmFGTTZGXrSJURqvUaqqqyFVWsURXNk4vTBthuuGGYBM6wBpWk5q
9cOr41YnEx/7LyFXuD7wEm/cdIppCCUv0iBOpYE7oq7fGcazUAXNrVQW/RH5DfnqRGwEJyNiBj+r
4GARZxc265CgIaUCmYLw3QuOWPOuaBoggKGBnrPEAJ6NtkdPBHeFKsOv7tSjLVHYQfnTLtFtnAnW
z48Onv9gxSgGP8slYYD8lsqGLAnKOj+hQm3qDYIoXEJxz6s6GesiQgvEZLweOjbV9IwiAngsyqj1
Oe42GkBqlLTNPaSHFXR6bbv3EzxPUHQDPwb0GexSlIjXyhpF/KlBQJ8Xhf+jGwk3SUF4/0UL5eUJ
ZFK6H4OWuQSurQpQDNQunzcSFxxwv5YZQAAKgdcyncauadNcTvBowMVYT9zXeXCviCq/y7jpn6d5
KG4jEAbMdwTV7j5p52EIkjLnWFFjo5k89Ylu76ZY5zyraQt6oNKWMbgbbD+/lHgRe4lrAvtckaiv
dnk7Qu/MeLM0WUTcAk1KYMwFvSGvWQpWM/aDdqP9UrpTrZI4HgM08s3FeKktA7+iqgHiRvmE7LiO
Ahegaq9Snxj4Zn/Q1sGjZMrr4XPQSfM0Okx8d/sRlEEMt/NnbqQrUtvo6pNCvmZO4xZXRQKgU/XE
5hYPIoth66QGgeqd38bu9QRu6a9NFYBfwItRwd65Ouq/ht6EZO3IBYrWs1VQkfQCgYsQ81ilYeeV
32OON0NiUUO8tJhiwpKe+Ppboyj9bpUe+65UrL8UlZyBubagaJSakCApLgu8CPHX7X0TVd0znjd1
n7bRYG6I9NWXmLHatbM2xtH4YnpaaFwDeL5Bg6aRMgH6u3qsxjhAQplb3+249wAtUZR8md2oADVK
4WLbT2M0s23hl+Ze8moAASLCnatpaJpf8zCOT2NfzN/DUdVAWIe2ejElEcMWG6s5D9sWDcii7pkG
gCSXZVIAh87SQdn9l1rE/Bl1fgJJI0R+UNdxShNtI1Cn9IkkdY2oecR1u5lB3PWoXU8O1zELgy5l
gMVE56ZBViebBoSigzWWxcamlvOTOpACSmev8NldOVMrTF3ek8WBNf22bGfEgw0N8BftEBV4ero1
uuzLdmoQMGj+5BODaL1z8hiQedsrfqiqd+TOV2V1g6DYda+NzjHH6COzvU1eQRDikz/gNZXEhRY1
vI+W2CHupNzMhdsGLJ7OOLhl0OUKt1vomAtcqsEmF3NUgmqMo1U6EggUN4078/wqnlvlJaLSfnQP
BkG1/KOxtL+OrmaIpSxlLGiRFLqu53SQEc833jwX7hMlI70tumhy0TNBKv13yfS3smdX9IeED/ml
DxNjhym3f950L+0nLV9e9NW3bv0vDxJs/39k1Jauwf97Rm3RM6D12xTa8u//lUKz3Ogv9DCCRmlB
UtsAi6OW8a8cmhV6f8XgXn/lSgGYJF4++juJRv5a2pPQsbOwiNsOSIr+k0TzkGFbmv4gdRUgfeui
Oew3smiHxXVIjyOFByQfsnkLZB+NhIcJcSi4tcwt8BwTYIL30rnUWu6MwcVxjlQY0ycqN+/NQWgZ
QgLgYgdlFsiWD811VpgbbFxIeSCLRn6OyDzPNVCo1PI/FX4s5xMJ/yV9/Z808jK8pfU/jDBC9JKC
AeDQHnrFKznVYkyEZbf36LUOHgRyKbs36/13avJtKvLQylIx8VG6BgoIDGtIU4bL52/KJ6CziQvb
tLjzXQtdSbrr0efg683HVg5LAn9bWSqMPjgL0Ge1KjPyXHV55C0Rc8vAsW4sHON2rJ+LcQagp4qt
E4D296NCVgOpXzRyIPjFTjwcVe3MIYnHCAq0Mva3NAK3N/I1p4jkj1kBcBNUI6h2LHwfh1YcE1Ew
GiOkYH7pPtkU4Z7uxjn73bkjNlrfUJsGWbtPolVdVIraLtHDBBBD5ZdhWsYjQptKIo5PeDxx4NLE
UD58bPNwry/rhc5iArICFNZQ41qjrePWE13TT8hJiNY9ty1U6HtVsSvbRMGJ4R0xBReDA4XcMdpg
11vD7RqbNwZKvLzuu6RHnL7tKMgVFWvqE9j797sQDD9QEXdDTCMaRFYzSbqgjSw865OeKnZmKAv2
AfzEpc+9+GaQPDxRCDuyP97aW7cWTLg+edDDnmyduds3Tt5ZG9YH9ISdY1NIUEgAuwSG947CCOyw
4ILiBJ1StSj7lLGZTZmmZn728Jw/YezYJIKcKUKfO+gRwZh6uOljIYNIMQSKxYR3l+mle43cLtrR
AKuFgixqEr+9FQOCossiGByBsGB1lNF6mkeauhD8ro0PcA1zN0ixhgkq6b9HuvC660GIAPIenGb0
OK5ZbRyLkMoabZFM0oZQlFsH14rN4LFoCnnigC3O+z/O/b0p3LqHbjfspEKuLyEzvynLsNjh7SM+
g2DVv0QCDOKhkfny8UQe241vR/duIqk1DhWS/w6SbUiE5GSLumFx4jgftQKepwgsJ+B+XiNmVdyV
crbwHO2QKbsF5wlLLVA/nKBfPGplwVQDagyap3VXcE5yX5RxKBJEmwCLjDzYUtS9TtyNx7Y6qP0W
jSAU/iCue7hIMg6ppCIQiSXx2ExRO6rO66DJfzWdKh9i+Ct94nAdO8mYuqURAL/RX2uFMKtEGhLV
pEQjMNvVvfmKZsnvrnDDze9vBoi0o6KJvQ7+geWLvLn2gd8ui4HAZZQ5HhFDo6LMr4GF/djKqjdo
2eZIVwGK6C0M2bhIVh63tCJqatLKRHjSg8qVN6B4VrJN13XFrh04dEoDssvzqtp5RA9WIvrWJDPy
yye8yPsNE+DoACbgkleYyPL5m/HGtLH7vsct47S6Br5L+aU6Kz3TqBMruCI7+deQAXXDnblwNwMm
cmhpVEVUOiMHRpyW1bldu/1WiA4Z5h5VlMAaz6Xq+EZW3Ek82E/HqSqR1kq1o+MzM1niRCj03tOg
mA2eDQTcrg8ylNX3GSbER1aPPFBng14PeYW4CRJXD4WXDTYYwxIqe+Q3jG7GE6v/fs6XMjoSkGBd
8t6HR5PrjY1xcFNAqTZKJWcVXq5opf54jx0d3xsrqy029V08FwJOeyidPjMFEOGDyC2ISxbJFH/l
YPvIPrZ4dFxYYEwcCB/seOW7o3BoPUSUeAhPgOhb8einva9PtQS/dz6YPXBJAJHgQZLrXVsdd/NK
hVokVREH9zyaxAapHeiWmZp911TO249HdWwesWXRVw5b0ARaeYS84ngpEtxIARt8lLJEZF24uV2k
UdSoK7dHPgtiRIgCT+ySU3ZX8URgilEIjh7XumnlBRs4P+tQ1rxCglReGPQwL1VK54T7Oza5S7QJ
hmcE8ABTrQ5pFzWiliBYRNWQfEEqbTQbN+7Zbmhju0MB1dJPH0/v8hsPL/xXzpkFCYvIGqmiQ4vG
KwbIdxZIjuWqzQIBihsP6fnEasffDzsRSiOCAaoE4BeAOw5NgYt7rsBaCg7SAclWu5rNdtTk94Pp
17ZP0NfYYH5HduDQSjspzn1AKVE/WPjlKzCrVCy8s0VFUNWwT+zOI2duaTL9t7VlF73x30PhBmoM
4K1sWucOJFHCKkhzF6WBEzsjwi9arVMIOTkwdC7YNSB0Dw3hHNO6LGcgL3pbnZeRBShs29jnvEHL
RxcG/cM4WBZ6d6ehPMUjc+QoxPaSFkF8jQf5GjgXVshFVhq3/2zp+FMtiHvj2K4BAwURZ1wGEK/q
IGl7YsRHdubCyYkbAu212DerCwJvkkB7zoBQdNEj67wYRMoO0vbU7k/RoB4b4OtbeWEeA6fL8lXe
rGLUqUn5RYeAquT9RWCEOWs8Tc6pH7t7nYdAz9dAW5zwMEeWFCkO5B0QiCCDvmY7k6VwZ61h1QO8
BsIVlELXhXJ1TrhnIPTJWdJGsUoF7ekJ0++27XLpAojmgvEFCGuy2rYgGGk7IeBRCgA2EtduvS1y
Mf0JRPO7FYQVZB/i5U2GcGvtW2Q+Ins8Y8/OVDtotTBszvDErdEuH7YntLCOjQjeBeEn1AEiKBEf
LmHlo42CdLpLqnhBfghjzc+95dbhiWv96Jh8Dx0gQOMR9Kod2qEz66LBNpA6cKopU93kX9i1gTzb
aNQJ33LM1MIUawMviIt2zcyoB1SoedPAlCigaN9PVrYAJEpuTyeCw2OTh1gIRwDyzTGY9w4HJZqo
pKPbQcnItymobxDrlkMpNh9fNUesLNcMrkZMHkD9q7yoKsIyFpTChZF5TOxAobWJN6ek147MGgLq
JZ8HG0BErqyAZqNzmcpBtUh6BJdwVBuOcvBdLor568cDOmpqoYDCjYNc9Br5jAK6KK2iAn8kQApb
XWmVVl4Pfl0nPoGXPzZ1yIf+29Ly+RsH1fJJ5Kg2d8Dk9Z+jsPU2rZt3J/bbcjMeXDExgg68KOH/
4HeRSz404uhRNNyxOJoGuX0p2Cg+Nd7Az+KC+DNQQOO4+3j+Vph1vEkWi0C0xgBTObC6OkyzqFk9
CFj0ixgTKBxA2dq2SvO4dyHzjX7wfYtC12aiJN61tnB/WZOF+mTbbUtvqO4//jrHJhkL+SpBj66b
VxGiN5NctHVjohw7J4z7ObM6C/0tUfvy+0bQ5O+CdxqvT+QiDic5EMNMVUc49JulS9NpYIHOlB13
wQlHdWw1oUGLtBHI1tF3t2zeN6PJ/aq1UQHtkhZQuJSVHuTSB2vrkH7fovfihLVjcwetDmyeEGxz
OOaH1syoQFDU8y4JNckvqn4SZx28aPb7kwfNJTAwgQUJPnHlp8I6lN5UwCMyBRAUN2WzgVQIPZGO
PTKWRXoOUoN4diCZs5q5ClXZKoZyEOLUsLyuh9hPgSAsfzdVhEIT9OyRi0LhHDnLZf3erE8095a2
lr1fUa+5aqbRzbq8PanRtRza1aH2AejGawK1FLzclsG+MdMEMyd2A3ZNZnJ6aU2Rt3XA884HYK8D
u7+OBnLfWXa+EWWYXyDffQ6un+7E/fIuvsJYnYVgDjkxUD6uA4FZ2CbWBUrLc9C7zkaPpWpvAXy0
+0tihsFLRzRMAMrXg6vgxMY8cgwQn6Pohz4/NJStQzuLl8Q2TQxFiIZ5FRAPwZQNHb30/AWMrHL8
97f3KC4faMVE0OrDpK98mnHDsQEqEj6tLEFvqjy5DZv51El4f/VA0mrB6WMHgTJk/RxAzrkYZYhl
DUo0cNZRyM+mdoYeB/B+m48H9H4GYSpCVxHe3qBUXj+oFmZJWxLMIK8ItbKJ1yJK7Ll0HmPlkZ/l
0Az5iXO+zNHhpkV9FuhIZBrhvtCpebhpy0qQsRAeyPBbYGf9WJDPwgzzd2FCiGo7rfsdaZDxois9
vm+kq54/HvH77YoWKgQGeOkgkoRXOzQPgQMAjwY0B9u1BKolCH/WMnwG2geY4biFBIR/Kqp873IW
i4tMGcqlYARfnVI1oCnAdQSQRZaLR6swZo+j0p5YycU9rqYVmoAebjjsT9w9K/fpMu0Rny9trsyS
cwqZHnQizFPjZxIQuFtR9QC6VFGJnFFY1+rUHXFkzxKoH+EJ66N+h1fd4bRKQIyrNuxBDFjnYkuK
atJpnDvlA1cSrXgfr+H7FC/KTgAJLEoSyKPgTXBozXOtyh+0jYMfqFv4xeoB8JIq631ZOxmQJeRT
heY0AITyQemtm+c5WHeUEo+l9AEE/fjbHJl51GMBBkB/zUIktHIKbo0GqVkMcPaixHHtjf4+BIjn
gYCOk3rKqysVfXZEUf72VYZJQBkdmTMAA1BlPJwEu4lrIjrsZDIBhJnqIvfmXdwD4Xtiuo+tLR5e
ADt4eE6CCevQUNO2DL0+LZBwyuSP/QTUzGZy4vxCU9+Eu49n85ixGGkrZCChxOatO5S177ogCqoA
6ERm/bxzuLke2tACzJ0PDx+bOuL8Xjkf0YyMsAZ5iMNxOblPJuCpEBOyMP/JNKSsIx32u6qt6z0K
muXTx/aODA05esBbCDICEaACh/Zq36KNmTj8Og8joPpRwJSyQEUdP/P7Sxah5IwrEUNDtni1N2jQ
dIXSDDKNky+hDTYCx4myX+udOW6LXODHAzviU4FDx8Dg5UAy91qeeBOHsLEN6sIAees0DUtzXiqW
WAKFvzSPlPtTT7K3dwJ3zYmX0zG7SDcuvHavYJLVyTN6cGrAvWF3aJHBGQ31r90JhUbZ0vJx4D6/
jKCrcyK4O7KMACggBIAoEdJ2a2GZPuz9Ri8SmNimwPq3OOUd2iJSAKWDE67lyA4FkxOAA5C09dAj
uNqhszeYsB9AnZArUB0v2ly7KeijvZE5GvDawjqRaDk2NDyrl/IJ8sV4LB7uUDFAMWqMANVHM0tw
5loz+GcAaL2foXR2YocuO3B1Xy2N06g1gDEEc7m6h/1AgJt4Ah+DXdD62ofydMZ8dC98vDOPWsG9
S1yCaiDolA4HZDdd1QQQa0gEqwU6Y+zookT31G/nwhwUHZGRABugTUCsfmhFlSi9BRPI7kVNRsAj
7aCe9j5DXS2bILkqTrjIY7sCGarlHYOgApwrh+Zsew6kofBbltafej3fNVwMYLpA9BIKJk4s1DFr
yPEtECqkifGuO7TWtQrSoB0Ot5xEcd5S6W1VVYRnNkhtLuYBzX+/vWToAUcmGqxesPl/ODuzHblx
pts+EQEN1HQrKTNrdA0ul12+ETxqnieKT3+W/J+Ldpbhgr8LAw10t5mURDIYsWNt52yXLD2rWxXq
s3Bduo66bEanQJy2ECnemNgfPnaG2BNj5Gilce78pTppZlPOOlbL4tVxjXYg9srWz8M8T4b3f5/V
H54iD5HSJJV2sF7ng8FkU6ibYQS4QeY0MT+n/9YMErBzIkjkkvmXb7G//7A7cmKTLSUmIeQ+P7Z1
69cqU1YTFkueRKVIY2nBthhnQE0yGVSolPkWJOpPz5Sg2tlT0HueaX8M/zkJsqmAdCgkMeZYXVlU
Ew9VbcP+l9ZbCfa3Rtpn/5+R3A5ZGKoguuzmKV8u2aqn6tBs5YJFbtnxKv/+/v70ML29MLrHJpwp
ZxOrp8GvstGkw0vp6QTeVNxrcOVx74z9Qahgu/L6PPn4PwwKCu6XBInb0tmgQ01DVU6/UTiuPMQc
KQj8KPdD5jbD0XB7+7iOmXxjzD9cz9j4iaohbiFbOPcTGX1YsYWN5yE3JTNMs+Yq6FT1cUuy4ltb
2/VnmjiH2BHGcGmtqn5jTb6OpfeqEFsoETUC3/PFb8jWUzb9C+HsKfNhprMxrLIh/SKSfr7Vvkjw
ou7HW9GNb5x8rw+K/XNlpRBHk1A4P46aSQb5RH4yTDAyuqOkkR4Ku7Ae/v5CX+8C3Dpp5kX1ytlH
ePb7R0svGn7G1u7TlszZ5xTrqyymI6xtjjJR7edpdtIvfx/x9QPd77mk1HYvd8qy+7z/s0yyCTi8
MRBBIO2v6QbKG+c+mDV9cANllaNjN8CimhRyPB2lNIT9++i/ongMW70d+vP76LThG/TgE4YaXZdV
sSdYmOTuMZoGsFQB6cqbRK8xvSZdeUGy2Pzx9/FfbxK7QzeCcMoScEF+gVD/M3uXigRhMpuEpUr7
kj9fyk6uJyvz/eM/j0SKlMwQpZxfCfbfZ8rdwQp0xSnZJIHXxI32V5wySmr6R3dxtuyNB/t6ldp8
Rwhmd7kbG8PZgx0LUeJhRsMp7Tf9dw6QuFyLMjbLhAzc1LSntN76l271ulOx2fL575N9vVgYnVQ6
vUj4K5IQO5vs7LrlPDI6yrECM2zXwDSysf55Se6j7BbvVHuQmJ4FAqwQH5X2SoS4iuCq2OS7xVfi
8n+YChg1Vj1qT3ipv0+F9mZXoErjQa66u0eUnkDwoeHrLS3YH1Y+yW2LVKUHzuNVOYn6qVPjiNPQ
TSadOOjR1NMBm16i91NXvj+Jfw5J0cEZu6vATh15pQgbU2tr+/0VCVHYh2rx6dYn73WoUyXv//4I
//Qtorw0/i9hiS7990dYF7nBfQt7As9bx0uj2LvjTUkT6bZWl904GFc99fYHZyi6l8zLujeWwh92
OMI4HilZJwTx59pgpyoXpB8E3wkNlFbYk1G8l37lkcdU3vBkWcLBTVDm/ZPM0214Y/Kv4wIiLHol
KPaQAccz8ffJt0J3lrP3wJq6NV54GTDnGovFGM0Z3alIHcvyMRXK+R82HAZGX8BLZts5z/1PeT72
6cIlYDP7MRL8wsvF19kn05vLN2LXs+XOygNbjaqQCwB7OJHd73NMlqypA7nlsbGOTmz61Xgy2+Ut
T9zzpN7/HwY6HVlEFv35XQ2UT23QUp3HBTWKiWbmmDY4cWiNQkS9OxrvqCc2VzT33ycqUceeaucD
CIh//Jxf/YyzHUF2xjoR3OZxPgw05TrecCIwXE+tV9v4nekDxLgpZDWTeEPMePj7Yjo7sX6NjsAP
HBAUQzSyZxv7AA8mx/Evj/00na8c2u4PRjovxzZf3ioz/Om1/neofV3/93DUtrc59ZLHcxDkh8nG
u81SY/vGwXi28f2aULAnhuH0kB8NzhaIWLLSyXI4Jkk+eOuVgQo2icYNRsSlvRWB8d7rpuQfo7l9
UJT0rEaamYAc+vuq/c/U7E32g9MGKZCLLL11kDfFe+bqjWD1D1PbAeoWbRD043jnofJMs0giSDDF
AYiP+no2K7u8mGzQQBf0hY30AHkdO/7fP5CzDefX1Chd7kotxuYy8vvU2sRLMvA/OWwao0goAHdz
riNPj6s5QGvwVBBNfrasp3Tuqbb/ffBXnwz1fL591AqI7dlrz45k0D2eFEkjI6ef0gtjSLbIRfj6
xihnO7qEdIdInDCKMq1NLfhslLnKaWBpLTMCOJQu0WZX7V3Rq+AgXAVjeOO0rpsO0oSl0ze281fL
j6F9is/o4QBuoPT//ekGRWskZVHbEfSAzLy3nG7pn/NpsgQd4Kk3Tm9Uo/40HuuCM59YbsfK/T5e
pmVlJQJuwlbKJaxWuAX0F0L4m/UQ//3d/WEocvcBKXwETqzDs6l1dHQNJZKaKOHWQbNso2OQOw5b
Wj+88QLPIoL9BaKCoMTOHw8W8Nk3WpRuj5HWyqxGo73OkqY7iUTXkYVN3+O0UONPVpq8i1rZN6vt
rG+8xFfrch+e0ghBHcodvtTfH6olgoAYOLPw7Er9k9CTFUp3IDFt4BTWy9Z4+PuTfb0qbCIsHisf
D/HiuQF3l6oyobs9iayqlBdl1SyHPs+mNx7q61n9Nsq52XYZ2DsAw04iKvpelPpguCp4RXTWBA/L
Yjtv7DN/Go7s7C7OppGC+f3+EJ2G3Gnu0/jPJgbZ+NjJYcuzKHMqu8IfpJGb1Ry2CdrR8d+fJsIh
0gCE/iS+z5cEqUY0/JaIbMAZL1lJGbMd/1EOxEuirRZRNBkdikys+N9nV7Vblbk7WGJjOi+B0TaY
QDTdG/WJ1x8GDRA7ChCNO+jO82OogBaZrkVQxJZF1cfx8xaobm5e/usDY5Q9R0RJlMTUeWpqbO01
63xRxJ20iMxoeT3mxvjW9/B6+3DZErni0qJJxfXc5YpUPcAHeD+xWDZcXfFOOuarWVxAV1VvPLZX
R9yuaCKmguwBBoYs1O8vZ2j3Lts8L4HSTek3Xc71k+Ok/bEvHBXDUBJXKUnUN773P80PJQTGc6Rn
GX//9/8JGQbNA057nmKRZz0lY6Tso9V4oRLm+sZK/tNQrCjOF+4r5EXOl1aVLTmtX1RwtD3ddVkL
03/xzReJwPCfF9PevYcGiYz6ntY7+84NDdSom/0y7lYN922sfg62+5b04PX74nugHIHufz82z/db
GGW0qNPZygfobR/mVmuYHDK7oe91vDUyIDmNFsNbtbHXi+v3Uc/2icTFkVRmSR7b5qIvli6fTu24
WBd/X1yvYxGKmmTQODZpQae++ftn4agtL3vBpUT4c35fl7OG4agaQIWdBXapSOowXxP7QmbTWyD/
P02QQ4ybLcBOciBnE1R6hGakFPch11WxO1vlTTkZb2WS/jgKSW2q+2R7aVg7m2Axo3hKHBCA1rIc
7W6HGfXmW3nd1588dxo2QnyHSYE452mW1jPqxpyyIjZmncyndu1G66iLoawv+trCpubvb23/rP9T
XGQaDEdDCqQGblHcJn+f1JICwsNZrogT3ctTWvb6AZZnFUM/JVcVzMtbrjt/WAJk/YJdjULE8epd
ZZOUYvHWIvY9oo1pMqlZeaL1L7ioTMcFXfnN4o1jffj7PP/wWNmPEd0wqsuZefbyJrEHX/0ChpXD
5+g0hb5M8pmUbstl/q2m+T88VIJ/l5IcC49b1dlDDRpj84IUKuY4TXhHL+gc7Aj1ge8CfQrG7KKU
LZSqf54h1zjSWBxw8Cj8s1hOeus6jvNcxw3F0IjcUvLkrpN9oe12+fb3of6wEihcscxJFFPOPVdQ
TbNHFSBb6hgdvRct5uJElQ6+/y+DkIkmz0Er2Pl1GGAjhrztVMcIoNdD1hiwhIDtvnGCvvouSJ9w
jFH3I2ezC11///4VlzeKixC46C3vHyrS7rExDuspg1X48e8TerVB8r07e0GMKJF2nnN1WzM0wy6u
7uMC4OJTgjIrucz1RpNr3CaDEcSc3CuMK7l2ffm5WOfAfuMToYT66tVxf0IqSYC8K0Fopv99vlzn
Spo+y/6wOUZJH7jQdmVV90sFEqyM3FqOtQ7dvNZVENI/ORaAfv3awM3OpHSX9IcAlGZtvte1vWVf
8hIthrxcK78Tz5nXkKH4mGxl0RQXnlhG8b2pC5H4kciNRABZKpemLA7GmhqJHWUbYE8jnhbKvcVp
CorBflpUB3Y1crNs3f/7TPf2S+9l9fQTvm+3fgQl79rvgKkO9fe+lNMcWfOWm4dCtHlfhIU5YQ09
d0V+ZXgFALLZK5btE4yliQJ5M6dD4R0tmQO+x3NlWYOQCps/3BrVTkso7Kzyn0nvWPLapZfS+A4T
UgYfSi6EdhHiyNyaTcSTqT2QcaKYG358q5Ir0J31FFG5bdb35iZc2iXbqUiSuKZIXkbFNgXDByXt
obgbWkfYF1UQJCQImUvrvPQVeDUd25BoPedi6HWq7cO0FErgGmRUgfQuhmwUMNNrpFbhSMyvsoMJ
mZZm2jrogzrcti4x4jZLbPBzszab71gkAysGiOkWH/uR6yzw9QHo3zv0sm3yDlCmRuw8m0AvM2cZ
+akuypJP5pwaNLXaumn0+87t0LQGKeiIgxqNfopmz6mKh3Hn0NSxsMUcfHSAyI6fYSZX2RyRZGpm
eGUFSddwaYoKX14LEqh5kcHuVI9ujhMLt4hUzz31ygJI5W4SNcz6o6u8Kv2QA13rxRGCwLpUl9W8
zNmDt1tPLyFtM758WFevrYC0Vylk7WivyhJj55ur2o8DXh4G9y7Qi9OzhrmWqDBfHI0l42in1TfJ
iW2lUS2En46xXofC8qn4G878vnUzw/lhaS3TkqQ0DEmYp+niFVmU+8tgjtE29+0wxWnQrinDs5CD
J3j/NZr1uXN9fdpwzm5efCjdRRmil8g2zpZq9tbP7JWLZYTTLEt934ONJCssxmADtWUVzeCkERad
9jwA2NNW8mMcGgsGW5G4I20L2EOYxidfbnqkZ10qPQDgKkS/vXRZoM2r1eqk/iCbYU7f2wF27E90
t6oqdoJErBFtEdoLfWNKsDFv8824rf00oeGfZLx+rgTqkQkXcZfBATh6N9tWuPJ5KvxZH32QedjB
ILsbMyOmlchMBT4KFZXXsOnltr00smahHmtjA9MQeqUB0pg0m2gG49oesKwNor0EHhhxNolsXA5G
5pMGDLVVUgu4njEf10FkLvWsvzuZoIoVJ5BfaRY3281o5RGJUOPTMWcKvZlhYWj4kygsRZFC6mUe
N5aVClSqcH6QJUNb9NPyiwOTtcsjL4XK+wjCFHgCXTtbEhQQppHIzCEbrDN/qwvY1FkorDQYZmix
5TKOV55Z9RIaeWs41XA5TFXWzadB0Ro8RguXAs+NO9tNHGDehVvPsIvyrMkuJ3brAo20GUwdVhr1
AA5ZCtGVUT6vfmddartm+/qQVM42z49NCQ41OIxN4K3mhyFpufsQ3WEWVew1SYGd+6SVuvYRDY3W
ocPWeA3XYJvNwzhuYIHiQKzFcF8XIAEvengeOaDPempLPHocaw2++7VFzeM4FZv7c+ry1bs2jXI0
Pnu5NWKP6tGRj+oPsRLCQxpJ2++WzZ4cWgvRQrSqfFmuDbfzkqeNC/L8bEztUJ2qKnWt69GHRxWx
fRlfvakGcJTPW3c5JLo6rU5iAolY+9QM3XRNb4EBZ3cBnQdHqwrKO+pqHfWe2gtG58nPnbo8kG4a
lBVS9G6zO7dbVpp3O7uX4pNlk/v+xpxy+9PkFuAlnVmI4MTPouRgZuW8RegQKvuE3NqorrFCT5zY
XQnTo7IIrP6TPVu+MEJR1313I5wyqB6tMq9gI3MCJ/e9zNV2w37XfdLS3LLntAn65Junc79+KErh
ew9Tb2g8v5O8b49jK3Ivzsxu2U7EqtsULqpBNHro4V7/aIPRHO6Rreb1UaW5gjm7mS3fXGIid3kY
QE8334NEFi6NhQPP4dDqZYCnLBey06FoB4uvmm/EUA+OXVOeEs02ue+bTff6KhOFpLVfqqQqn5PU
n4zmQq6jO3pHA7dAZV4oLgowRfXqF8PPxd9W48dSyh4YbDaZchYAS4W0vlqDUrNNB32jXNjk2lhG
MOtTm6YKemWWO/RqtNmuSh0yu4ck6W5N3/zAYdeAJNz6/Ui3bJbCYf7Sy8LonvH8rXMihpYPHfov
x4prRWW72VgBzCaYRNDiqa+Gk+/vMP2Sukd/mwtntWFfZiCD/FaxnyM9GOcXMMbuENJDlc9sjWZp
RiU6EDSWJmDy0FFtjqzIKHPpP6uUwulzsor6e9p0hU+2slpKssGd+WwKMmaRzbdoR16fDvW3cdb+
IwIvTuwA/xP1AMlWXaSsr+SmzOzdzHvO+k++SeGXA3YpX0ZEPY8VoO/vbu5MNW6Dyn7o1tV9oPE0
nX4dCy+pbw6KPsfRvWrWPpvfEyn4pKQzJ6hPvQZucQJokkwHw0skoP82GJwLPUJgDZH71s+tCc98
wSnhchg2w4zJjWZGmHUQDyKEeOAInL6qimPhOskNt5uthp5c6S+54Py+7Carl4cuG1ck2NNUHwaA
/EfX30x5lEaTnrh8QA3ptrIzELUlfRYDT22NaEE0Hg9UL+bTyvH2YqPFrKI+4YyJnHLhpeRbBRlo
QdU6RduwzuUlXgjeFsrFRzsGLQ6PxS5X6xLnIPrVVQr2YguLovEu8K+fFMia1TdjQ3AMheY+VDS3
FqD3xpwTGQ1m64rYVpYyEdml2SPbnfVxtFuQ59YWjB+gQ6cfnFQlPzMqOw/mAP6EJyKEAb69pY5k
eAMOHPSG4z4W+CPBKuCYzr3pklqVD20LyPJkybHoLlVLj85xtidLfSjpNO9j2XsiDwtnXCkDtXya
7hjU8pBsvtHCrC+6u/09kAnfynaJpiSxcLG04I/FUhOLoEvcag6RwoMu6zaz9SVYnfo6tVutYpTN
OXMw1GSfcqHxrbJwuvjc8mryKF8rcbTp/AYLD8jgSPqwa5D91aUVcdmpj4Ws+EfSsMTgKY4YUMcL
M30eyqJILmSarFboEakgwSj8oI0Cs+ruysr1s6NnFTBtgnF2p6ONgRUl/UCXQdjqscW1c0HZGwrH
zCRLvzacg8b57XH1xtp5X5dpYUarK+Ck1srrxrDMeqVuHS/taLVO7SCNQFF7cPt5n927XhvWRZsW
tXMJtx3Qc62EJLqE86/B0wa8w8mb2MxGncvq2NSLuLOQVrVfzbbEDttnzwx7V82YqKY9f61dekF5
WIKFiM/1cidFKd5410FVePJEjOuLOYSmXP4oIVqvP1zAK5/qquM8KbI8t3EBCILhOOnUYC4mDqNE
SxL044rcA/eAwXm2nA0jgQaqOoA+e0kftZc2RtihvL+G8kpwuawrQd6iu8CKXTxsVQR4KgC7mEE2
3XrL+jzKILvJq7aGMQ2bdWIzDIo8anBeqMJVm/LDYBnbZ9GWSRCKRebmozVPIAscJA71p3LoF3Jj
5TjNzbvd20UDW1ScfG6SG+I+I6590rMA7WK0Vn7dms4cRC2ISQL+si3TOE0z38Zsg85VuPXZOvKp
NsHjQrtJcUhUPiUAlWv8OPJV9C7+rOlahgttTN4xmRLSwVokdYajgDI/yVXsgii6OYsjSUjw2/aC
GjRRWXLS1mLAIXLStD4J4ukOH1dY353vlXk0pjN7F5UNr6zDlRbJ+mKg3/We3JtVxdSPFvOy9yYc
E3vBnYX15eZiOUHSVBi4Sn/orolVuLUBy3cK8H4Bf49RzA7OsErSDk8DS/aRsn79wzJ1+j3r2vU7
+JfsywqZ/6Zx0OaBzRfdvcY34qlJRKVigw/q02w3xngySrt5GkphsGfWpraPnnIrggIjCXbziXGz
T66pzPIS+Pr4RJ3dSXXEfZ/bm54a+3Ggx24DhZ52cYZbMmeB4NSKkPHCx0oq6ecEgw0X1KWy3Xuq
8sApcP7KgiMafex5hDd46kPRBH55OcmScHhaDO+gK4xZWRC7q8yhg1eXh64Q2UuR0jkfIloz6qcC
x7AxXiB52ye24vYWEUVCi6+tXdpu5gATSl3ACkBIEfw0Bkv9NCYR/Bylw812KZJ+i2ZjxiOQk4Xz
DIEdTgbSrK1D4nA9R/eyAyOVWfdf1nWl0yXN7LoMx0Db3yiWcAeaAix/NKZAH/zEa7/WzfbLpqSv
Tqbh+nlEOnvoYXGQBT7SuVLCQnYStCdZ1pvPS5ssLJdWp5/dplvfuVomX4JpEw+zbc0PgQjW8tQR
8SCfnBy6ir2aotMhLwp8ViWs6UNgKj8JMwyyb9ceq4ZjJVf11QNJWoaO2KZv+My0gOvrxnbjRFne
qTKGxSBxk+ovoyEXWuU7v1EXSznaX9dVzh49PVv7BWBzow/e7Be3VmEZP625Xt8tgjz40e5H98uS
VsVT5kDJoKWxGq9mNyVEciimwJ9G47NcVIhwtxj/m/qn6g3xtRlVYbG/bdv7vJ3AsoytrrK7Ai47
ZdN6aX6Y1Ths0boFZXnYhKwqlJvVfC1qhTmS3Wz9z9SVyecN5P/DzBF+71bZ9JJNjl+HC0/tm9dP
w7Wqe5NYv+GdhzBYlBlVpSAOrKpsb9uVI7IFQ24V0Nssm98FA9dwfELKiVvVlu3XBN/J702rVs2x
M7AOQQIF0ei4jNsyh7gIOd6JyqX54k6l48InGcWdHByWu0XbpUeiijt8rGhrh1/vKY9bKUoCn2qT
2AIclhUtHKVS7ZWm5iuPq8XF/mD1E2XPSU7TySt41mEw1ZMbtbM140c8enxkCXYHd0nvZ88oL6qn
1ZrJA3Hxm8fQ7oLewFWyZQ+pXV89llXq/FhwbMDaIR/TK5UJWx4CnyDmOKjan6Jy3isqRmKml2bv
VdNRqSB44kxv83hx8ua6oMN7usSzyv3cLra4VYXQztH0s+xjSsA6X3npEDxmQbIpeh9LegzIsThJ
hH9Af/BN5WFfZ8oGgzjZye9+j0/UYWqS6lrqQT/Lde6maHBGFzC9tYk13Hgzp5pS5Hpclkx/wmFk
UzfsFk59DKzSOtTSn9aoRzJBONulXO4SJs/T2YLtE5du+wlnlvR9OdDoG+ZT71hhivFBElvlZvys
QHtf0+63b+Fkr9zjsOSdh6PGNt1707bsDG7b5AHo1Y00bVl3cN1sFWUdBg7h4gu3P6SE7U4kKmlc
OsvKNAOaIGBB1qvnhaxn+Y0KX/LB6OT4USKn/0yZYLtOq7lQ0ZRVwUd/XdrvZAKr+wHToa+Fo+3L
lmliOmXYXH8VVSJoGWj+0cGtQXJpN2PlM+688UWJZFoPmPQsVmjKpOfJsmeQB7Gc8bEC7sFl30IV
we7p9fcLt9R1NygozOtuE87nZRudWw+DNsz2SvnR9iihhaOspq/l+MteoSL/GY1169Zse1Dow2Ee
/S9UmAmS5yxIb7TTqyHErbG9hRptYPmSqvmmm1OCFMOczXhLvKqlrasXLgz6Nn8RSLNe/NyV/G6r
oyUE4UZ7kl2RlOG2DIorEG2lXP513vanpBbrbeLvBGqXUiwY+szy0mjMWn8+EDVtTSRHXXxCpp/c
W7O7LmHN/UhHdbpHbb1c2ovGhUkYLp3rtVFq07B/5Q/b8MVaNvnk6kCydwvdPLTN5H90UtvcLoMy
LZ+6qWi/YWGlb8FHYLGVuzlOJC0UjE+GIpEaWpzANP/nvflYLQ1HQJKBzmSLdb0H1Rjex9nuuMqh
IpbP2bJwdODURdePO5SqusJ5yr6uRi7JxL52O2OWaIpPud+CpuPOkHAh9SUwp5Go5abGpwDwvKz6
JWSJu1+FWKt0dxIDflT8skBKy/KusblPkAeipnyqcLK4GTSghFMiAvPSH0vvR1rL5gr9OlFMtRBi
mJOvnsgse/iRNUmyRsoXfoY/Q4eAviIhBi6TvvnbnGLTt7WaAvc4Ta11dNyFiL6ZCp1H1jCML0a/
Bvcu4j609g1IkrB06mqIAviP15QysYem8Ja/T+ty6qJuanBwyMeF2Au3ut4OJzut38+B8NaoXjtb
R5M01Y300y3gKJzyRx8SrxfW3ZR7R9ufzSPvuNNEbrQ619YoXhAX0e5O07s1xk7ljDcV3XHrRUmV
6MkT65BdQY7kcMwIq3G8MJW4CDJDLScj7TwvHhyfLnUnZZORJMuuErPSd+OEu8FBq6y83pptcLiA
4aGEKcw23uWru3tieCllzGoemovco1CEy4GTfXKSTn/pA2X0Me+wvJnVZJlxsI583FWZ1B8nUXZf
g7qSuBIRoXyjyLDdFt46ZTF35ubdpDZR3RugGKb0EZu4KY9Va08g4HEsGF5Me6sJO/JZzu9kYmE7
6Dd+v30ttTDGsCknVgGGuLwFg1Cdm+Fol/ZpFwDsRsBD8M118qE59MOo1xc8Fc33PoXDi20xMhaO
XuZPbb0G3+oZZzKcHJrmGXi6/Di3ohii1Rb1i5Fz6oYGN+4PWhQB4CU3aI/m4PKVBu68VgcxzoF/
ULhx5RfYQBRjaDXS1DcpLjVwO7gWv3clXjJUQyzIADYJbDy5utJXIbjSVh2w4WpL0hx2/b5UgBPA
p+tGhGrI1MskC8JQyzMb71BX/Ji4XXqGVn6Pf5OhN3VL8IxRXrNVWx/VZPTyA935dU1Oreu/iG1x
/fRbpfeUwmb0/YNfCN8/WOB6CDbWHkNZnWMjFy7ejGuX2BR2P2Tnhi5qqWn/tDbPAP3Le8itCydY
u899MkM6TbwZQyVyzFxrcBGZyfQIt+2uRmkJXLs4kMgOAdcjSzx0WR01Wjv3c7GWN4sh1iZW08pV
KNXI9qJMDYDks2Hq1qNlEWOggEmRAddYR5YUaFTzWAwzZpCpXtp3pl0Qt22FNuqjJusrI7fJ3Ye6
QjWAKebckXEra+8dWDo8yqbOnb/TEK/mkGSIgd01r7nDL1lkJKy6IL1fNsA4IYmS0jgtqHbX2FEQ
OslDB/7Ap2PJ2ypJxkeKKjV3+61tcJpchupLruTMNg2qif89J5oORWIuT5aWwV1Xq0mdkOsX92OT
mlbswIh4mAIAjjC9J6jvGJRb/+chQiRgjJYpjnNAyui5zooUjUeRLmbUtk2ub0tZclVzOAbr0J9m
R+HJJYB3ikqv1XU++ObF0HWYGnXU/7FUs/lZSlRYcZR0aadsxlgqhzlamRRXF5yPQnzT0tOc2r6O
gRN3lDKTAnsYH/B4Erlzor7IppqMU8Yt9ZKcqn3Xeqv7M7MDObNvpdMWjXxAXojtiTaOpU5LHQ+J
tTytjqhFaGKiOcLGkJVHESb36qirOwTfG2wshR8VV5SVNC962PLdCkPNiajTrj3R/urfUiQaPiRI
5AwK/qRC4NmumqyfOVEIyNdei2hLRvSj5u6sVpmywnMm1yQlMQJ8SqjQd4faE8EWCe4H94EqiJzo
LsLOxTBGTZ55q8rLxLbo650UZZnQgczQxB6R6xDN1Piw0Eo0ZkKekphhOkUn3+O3yb0aH+DykZKP
SQqjN2cCoXkuw6n0d/cpb+ru55yQN4bJXV7WZUaMsaQCK8JlzZavVrLh0JhYa3dTlHVlXlpTIp4G
Le0HtL+6Dp0pCciwGs0wHGqqfbe6dUiAZakzffhVZMBhKeh+WPOg7kSTTM8iwaPnEAx98cOxS47T
blH667qJ4c7emuxH34Lw4HJgJ3fd1uDRauIi+LxUEmbvQvbpwrNa61sys+UxVb4x6qJ6jmfVDJ+9
RpCY13qBuDX7WUVLMigXeG2Fc+Cck3dU0MZHrqq6i+zU2T4hkhafGyoTHGRBhj9hNZuiuIVYSj0p
nfrlfbf52YbeX2N90OHL+GMwYLYQrbs/BCBHI+Iy6r+zrBWbum1Q4wehaiLrbJqN26rYdxqVZclD
w/E5RetkLtcUR+i+RcjsiTDJR9O9VY6WLqWZunpQ5ka8y5DNnaWEC9pw4bzzvYXNavBc47H3m6K/
HhPPUhSY6sWJU68iTQlG27cu5l6CynIgrDjxZDbbT57QvlkRapZRRzr12cRpV4XlzG0rdCRpjxQ0
iXPBIWiS164TCuGWrtuHcicNHIPG2m7Y9rCKLmEQbaHri/ZnImopo0ZlPVfhxW4fCxWMa0S9HK/t
QOL9S3tdbj4MhCBG5KLyuR8J/we2Az+j+ET7yExnvDIGguxUQYBPaqyZSvY62pOW3NsuJR2BP3yn
KGRYm7PEIU/p7dMyF+IpNYsB07NtGL40/4+z81qKXFnW8BMpQiWvW5k2QOOHAW4UMEbeez39+TT7
4gxNBx2zYu1Ye9YAXZRUlZWV+Zs0oFo74FqSOv00VLcG8qQ/Gk6eGyrN4hbN3lK5rcHC49NW5yn2
G2uHeEoK0XwPqPzJ20Sd+9tcFm1+GRgdtqU128vYQEak/5dIq+jxqjfs521LLq9aOPOB5sHBzAVi
G70XKbVZSJR4E6LPnqa0iao0ulVgw/Z+0w2NHwYtLf4JKB/Pd1ZIKppMNu5SkaaY8C0huUIJGvRd
TmlM+0VLKHbnZGLFWqVs/u5Ueb7X5n5oLyvL4MiZ4dwI18S/+I06uKm5LSDkrYH0bbSPNeDx6zGH
JmZVlSrpXxlSt0OGRglcyrrLczIN4mVOMws/WiWVLiG9l78Mc6TwjNAzgquYoNXf+8wcTFwPc3r4
emjW+7yV+OS8GWpSWs3MdLdOLf03fQ+dbgcogrVZnMO5KrSWaxbC8fIPaieUxQuC2uCmtA+Vq7nJ
5W+ZpNWKL2GOE7tjnFlrHTmgGW9G1H89tOTK+3RU5/cJJNcLE8KlhctGVvgm7BDD1eqh7bYj+ukX
FHzk0SlZQg9kS0XmhWogyW5pLZK6nUWnvsh6ET+BUo1ee2qzL8h5imhLnzp/qpNY/9UsZTQ5JD0y
NX96c+9VWWuHybbqsfH1wRY/AI5XCz57CSIAuFFo6V5OMzwsl7DRL5SoCBqvAw3CQobY+Zv9ONVU
D2v6xJgqz6R4IG9q30ilqPLbJtYuW9QmaDdNhfYrUHMqAaK0Ai9qRmPcmPECmhCDMnn1BSulNjyE
epIzZzoDkjuxXudN2fdq5ua8u4tClPgYBxAyf6XV2N1VxUJSKwVtoLsz5WrV1wt9StxKzlT5cgnw
mnUQJtJfJGWiI1SEltJtEi6w92Yqicq1dUma93ETKY/AYVEGkEVEbmCWaLiUnaA6E655gBMGQYW1
rFplBPexeJAa2mOc0jh+4IhdmXdyawzhZpS6/NWsyI7cuKBYjataqHOeKVn12NWT/hPOBfWZIu2x
+W66AvLFs4aSoThgAKksVykumZKjptjEcSTp5g1Y3Sr1LM7hhVa7VROUJL2HXjegDoEXa95n2yCr
zeRSIXxQeY7qTviYIsWPSRrOlHv0UYr9ElySRjlPoaxcdcbiKjN+ao5Il/QJXpeROzl6FiE/3iye
UShL53BE0uPoOWl+tYjoah4dH3FhjHmQomFpGxdGakkTBf1xeoh4lE/VskAynhIbt08pJfa5Q6RE
SA4XZV1tKAmFt2206nNkoyGeJDnqv8P3YPsVfQAAZc6rqfUizWo1N5QqoBhaYCn7NmH/vYETIEBq
ZkGjS1EJtilpFpuzUDAtx3C7gtWdAI5EN7HlEhsbdYc3UC7Ubdah+8ZpYAY4p3OJcLR0tjfF0EnJ
lY7Lm+FYkzzFTjigTORmBQXVnTUb+q9Kr6PvBSEl4iGY/b4UpESeBQZKu1/SrL+aNbmMr8jOjKux
ks1iqw/FELu6ngOqIXOgWiPEIBovH/C2dKUlZPFEul6+DHPPRGo1Du9yLl3fMc+uofhIJQIHOJwH
31IrxApYLItpuhT+aQPQ6m0uq4o0ZZNTU0/dDE/MHvqs2lyLfix/SBnW35eTYug72Nf9D2PIdF9W
or6+pnRPz6uDFDkTlGrjtz3k8c+Z3uqvjOrrk1YZQCeCCkUfV01DsreuJjX34qHSbjrgHiDE6MGi
ozTMEy2HQUvdGSs6WmrR2LyZSUkQ7COq5Zwkndm4SRq3vIrRZOl3VlVoThG12hMedMVblInpSa5N
q3dypZjeCkSihZdEg3RHPrGAUKn55U0r/6ZpffOUTqWM9+mYiwQOFLgTkGNaQ9Iyh1WM5JFRLNzd
lhYHQgRgKDWgIE+ZqzIbyxH9pL3potO+qbLZ32lYJFLPtfBzVeSwIB/hElR5AW3Nfc4ESemCXr2M
SUkNN4uHtgSzgm41Yp8qwrRDBciCrZ9XW87C6N3URr1DXnpeVHSe6tjwNEk3Yy/gAQoXWK7JXg1Y
B26sqDGwZTTD6J9XALacNSZDWuEFY3mOrdRVYVHupCOXVk8ITGU/02nAuz4hW74pMjJPfx7CirYW
7d3cs5NBmzZTQlu7noy8dmcz1ZhZAEvUXwIOGHrj1vRapXL6xoUAHnecS8ujImYZ1opUj49aOCf3
uIgKikZipAvH8VFWLngNOtOZ1ZU3QxfU17mmqN+agpv+HWUnVXNrkFevM8y6l7Cc84fWSEmxQYAn
YMLiQH2K9LmEgT/H6rVEmzvalUVYv0VDuSIQuYOkzoiMW7ft5SKVnKHHhB0cVJ/QTqKZ+GgYgFqS
CJlLzEKL7tcA4eLV4Aoakm+o7E+VJIFsgh6X7ZfGGHdu3S7hN9EJwEQVHZ3VVSOiXaGXI885zpGf
dvpeEXeTOk53OeZkFaVLLXkDUcclZO6GnxPI4tyJ2nUVt1h6l7ulSovnkoYwC9rOptiVKAzIDr0D
rIQpOlGKWow0OkRdVZhuoykN5/DID23qSOsj7D0iiuOZLM3ZTssDgENtOHVYtwZALJIVaO9o2hjN
4NF66Zm7eXaj6pS6efKJdFM1XXgLnQbx3EAU2l4RHTXgZoUoseF0HYHItOwtz6So9kRRsXrBplvR
fVPOqMviBS6uwUwWhguvhMIV9zWDrnQizNklzgLeIPXCJbXHIsaTapUXHnW0kj22ACyPEMTeM96g
1eSp0SzvRon2OzE8nN6sSg8edbIYnpMh9e9CXejyo+AZYzMj9JmLujRGTyKI9eACSVY8fGsUYzZs
BQIb0DzOylLHdI8O7FCHZO5qQ70prwyOirlsriSN2OKYXdilXpdp9eJIxhzcwLcY7gfF6t4HrdOa
nUAz5LLAgXQicysD2pKa/kYdbyT8mU24K1UY9tRi43IrjzXInkmTqkum2gJtMJUIr1koV79i1g8j
oOG+aeXc+F1pUWb4UjMUb2t44JZGzwMtbzKJvRlMObKG9EtfamvEtTuO1LDghJIsyjPUKK6zBnIB
8BgjuF7MDEe/hUIcWIRoKQfPDsqwIiXS4otFL6hgVwE4dQoYoD82tTSn16ldcnjmdT4qLJ9GvUh1
ek5o3shlxh3KSO/lbkp+jOVivkbgwQFkRqr8vV1qLkV6huqONkWgbUJFhmMY9jK2oDBI1e+swuQK
KP6PKWiz2lWLimzPjMnPzcVSUIQsMnmXKBV4pmmhyUnATurITyxSdmeQuIk6Ce06wEb2qOwB5USW
j9Id3kxGIalvWLZLRCuVYzgpBnkXtTVbgsK/fdsqlXpbUYEuvGBUx5da4dRk8Wnju1JgN+QkaWJc
Di3YL6ewy/hpnGmXUZMa9QMc7JEVDrgy8nuAfQ3aUJXGbd5M6WIYjZAveHENWI10kh5TewoBsq0A
xFLHcWg71ENMwA2KlwYS6fOotuV1IceTukuySt4U0tRpW4IrzuVmV3aRBmqCkiB2QNQTsuEiLeh/
irWTCKbOckwYpcNusvWcfgM2ry0RSKHYi1EKRAe08mlvD2rKfuIlBA04pk43aHwM1gFjWxzNWpXy
+AFSGdWDYkoNE2+ZBnwuZQmqFZwbUecPlZmpG5yCKGknvdo8l4ky/hoLziAUueg4e0k31w+mLaTs
CqBvfJkQLfCXHddbFT1mfgngMnGIU7jWPKNDKl3CWqSNbS5j8qZF2viLHh+jNmmb2h51q8y6abSc
gjAOhwv3AfRv6boWlt58hwdX6ZeRXsbfAB10HQnXUPVAZmIJzMgElSV1mwoE1i6kpNZeQadtDwNA
8961KHctOxwSqzi6odc6KY8gLJZ3Eq8BPPxkakH71IUpVBAfW+jJ3Eu08t9Q+R6fp1Cd+i09eav0
bG7FYCx6CXVI7tcUt0NzkV5sJNGQ7bIM+zrqUzsCDRZZJNdl+dDSxgdYJcfyuwQ8ovCWONUDH3AI
JtADV9Pc01owQnS61w2g9TNihUphDbVrcaYYZNgmSDM6ffZjV9bW3dKrIxbyxsI0YSjXW5C242EZ
2oXy20Jk8GiM9PchoOme/pBIa2qaVvoUI4+gen1ZNqj+gAIkyUzzmVpxqxNyGpFy6bcAhgggY13X
gUuRopQWg8SyoX+LjGNaLWawq6ktx4gUkeC6pazQMqQFVxgbZMcqtJmQUrM2VO5TziZVoTWnASNH
M65ZuC4XzaDQtMKs9YHkcRz8CAXVC8RkBBUWuZAkLscty3ecZFQV6iSfAyedCe/0ESn47FEF5zIN
4MQE27Uk4k1PlRT+cIGMJmqrQzp5uTpoP6OlIAZKWCIDaVZzarR2AgbY6QnW9w1W898AJqqVz61+
ehrCKI/2Eok3vY24Uu/MUEFhaxIVK7Izik7QNRTiMJLcvGFqbj0gF2wDPsKtKPAze4HSuahKd91Y
sfIalYqpe0kyyftFD8vqprHL5m6cC10Gu2GBYC/X1D4P1LRxNbkHFUZGLsG8Loz2exFl3HMTZEEJ
8oA4A4/KuHZHOKCHBMcMSK5aZKtpdyL1t4SpZXDVJAXjWCUoGo31n3NA6+zBKeWyOxAa6RODIwqe
YWJkuxll1ckD8EB7EJhP/TLDj2u9GsBbfYFvivw7nApL3coSNT6XMoHgKJENHCQJLpLli1Hl+onw
ePczD5V2JKFOwyc0doe7OWoGTpjKCN/qbp5/hyYwu03a2Om7zSHd+AYbi05EnVg1EjSJCS50JuV0
WfE0u7VIYt/AYiDx4+qd/qBGX7yVlRmPjkAa/okuLjWase3mQ1mO9hvaL6B56BjrNV2AJQGyrErW
zyzJl/eYuxWzEhmYtj43B81N4kTv1naePrhybGavMdquGPeIBbq9RqWOrme8cjrawQYsWpRLDvhE
lnn5IW27i3aclc6RTWXU2QeaFIEySsLGtyob2DVnC5ZKVqgtoUtDtr7GeUyePVM25Cs9LDAbiMWY
lVvyx/R7XRKVSeKAHvVKRegH8Jj/AG6a3MJr7cAZxkou+SDCg9uO+BS5pPmCa1pc9g8KWPFvFb2b
R92gj6BxOl7lZabeJ5mqFXd1MvZI7djxMO8Ua5ge2qhtkUFdGhUZoCrrgu1cqsl9X6ktladxhrQy
ywvVRnIXRFMXxUotn1uSZPixhps44aE2Gk/p2DV+2MUT8dEem2JfaJPSQ8cdNcumtqoTH3S148sR
dJ4fVbxUkovWWomiQSLm5N0qAU5skcgYgsPAHQdAlxkM9xO4uV8aVwNetVjFXIqQWnugRcDJZhAw
wBs6OXsfmyl4DMj0fyIKtZZZ52nUCATkgD5UHPUFPghIjxx60EsdTxzkTSfsbZ2NKV1WGEL5bgLf
ec9dpcLYOFFa4PM65KBRLLVw2wwmopMqSpaBMKFI4gUBNBnySNO8pTZNtqnDCrhMGuB3XozFpEXz
oOd4AlyjPilzHb9PFsheN8tMslzYf03t1rIV3BaJBs6IzJ8kl7ZrlG5KNTcepFwByNMjGnLbSqJb
3NoK+tGB/gaaqTLl8jE14/nV6g3xYNDQkn0RLLLkRbZNcwJvqDB20yYnNc0ktbgTVmfd495YvshS
qwNYKstQcYmHlA9xhyuuoKRJBbzmRn1DTx7AJ3DcfN9AvBp8ge575/L7yI8BnOeLZRlLMCIUUH+2
aRy+KFTTQNTWUx7TiWWJOYqaSzNIwWHFXQJwAxwABP57UMyR5oFIWmjDm1a1BWHPT6pg60rOPbpv
JMdA8p1eRSfND5vOvO4SXZoI1ZnQqf0lyXNTpfGjHaT2LW1DKi5jECzSWuCaSscyJKgtU6yR7s9E
tjeSBq4aCihLpyshOzgQq4J3I6JUsWntOtG8GSyEDc6rmy+0xcjRupDXEyaR6yz2tSGiLJuB6FB9
kVvmzXrv1Akq/bJvyzZs3KAfqO2h36RctcOifQtTopiDwGWMAxHXko3VVKQziDc3v0cIf1dxnXeK
NzQy/fLYglXAk2ZBunpXh5kzLLP0DAGRdzzNSKJb8SIe1clEqqUGd6lQGiNFc8a0VCDepIV916XB
ojtc1iOShkAINoSsSN/GWF2+BfHQCwDha50ZMbj+TUtatXaXkTqMu+BAEay6gjMNN2pGt/lchRLw
Wa7Vzqya4gBdrLm27BDAsSlyMvtQMzvMouxqnIj0tOeVdqbVu0zpGGwAimrhLhOtfScVESoatk3H
/lIdRroZtMNbLyDst1AsOOv3SqLZktN2eCl3RSNxF+1ou/tcVosEGmJSlnfKLIAFgBlrIdEEMv0u
OHK9X0/RXHmNPAnNtRYo0O4k9/3boI7S6I99I5KNHdkpeyqyDTItAKgL8LkwTDxBSTD+OYUUZvx+
kcTg5iUEeBKzOQVyYddKfIH+mJ0fxiG2bvU4zWpPHZYMmlYJxu4Gyg9N7R6eAg+jVvOfIi1Eu5mj
JZi8eaJktQkjEmNP8BQbbyGIk1skdKl4sFklCapCSnAf1ya5RI31hQTQcyAJmdmrv7JiwlA9hvdx
X3YzCi+rDcABQ4TuGcysRhOybI1DrdN3dtVlroAWW1WCFqMWCJC3RC5HopFyLQIB5GWikgoSbwSW
7WXwh36WQTV/KzOR3Gig0uUVMEjtmGqsyUW0rH5bwcDlj7outUKqh2RciU7DpjMz+ZWMb+xcrigF
KejQWDeiUmuxDTRreQ2lUT5AMR3kS8hk6s9RF+panMmAZ+IlFO4pDEcL/VG5uIFcoAow/Gof0WbH
4MAFBMSOMqdEvoswPUjdUpN5YYMs649929BWrnuD9m4qt/Z+lsJu3I6874eFE3zaaVQz9gnVk7tO
HaghoXHWXwGI4JQsQZ9ckx1wXGRyWw7O0lLE2Fpx3VDAUmATPFCTzEhBykEBL1Wk1p2Rl4BhOW7C
mzoDSewMPOXvINSHm/WiBxRHzuCDSVLZ3sKTDH6kFRVkd1AnbhjaZGXARLBUebGjmc0cVtFsgs/K
KFfkCcK6Pmp42o+MYhvKsEoVPUZa0XHzle36BZ0hI6PIVmQ/QlE3oCCClJISbO6sApNeVI+iBAFA
kAV/oeloHjtxiym5xy6eX+3ZWAbyeBUsyEipVgeFQ9oITlrL7rUYLoNLF8p4163GvOMMatVNGYT0
uVm6jS93YUOK31Rq5a7Red4oCcUdP5k6yti6tQCMjKz8ZsWgzl401dOBzKVojV1IR3v2I01YNdJy
tXRoB07NXVqW6t6iJqI4FgLzXOHLqRI3LWTAn00gLzcGbNHOGQFW9Ltuof52C/csQNtUMkueTaTp
pY+LV2deLZ2RVU/cC6QnyaYwShuoksHnGwlZbjdW4iUrFk0mB+R69MMOk0FyuH6BUQwEpKltVYMa
/27iGmrTcrELnSChUhoDZxtShAcAFM/fQJcO+G3YUJc2agWXxyn7GS/arxnXq+7D3+IGmAcg/Ylc
g4zIGVXII3J3JmbdrgH+0BDWlFepLwOnT+t+a6bjdCtJGWKvUhDy6rrey9JebL8e/pjwvQ6PVyt0
fAsZW7pgH7nWcFibDthK7kC94jqUAWXudzIoQRV2Z3VDj8J2Fl0LL5spAxb89eDHrmIYzDG6Ist0
HVVj1U/5ODo+YYZO665w0oAj129EwEbKsQX0U24VMbAmqmghzGz65zE3KjiiflqANiGJoeBdG93z
md/omHt+/BsdSawAeA7qJud1hKVGHKaF6SWhrbikSk81qTCBh154AxvNz7pRR9/LmrdFQQVAGUOg
4TMlB/Ak9pkndSwB8OfXwsRwVb0V6idlsXoiQvcaV+IiDym3wp0LAXZkVCPTtjRK7+uncKwNsY62
KnyYq7opmJgjmZRq1Aps3kGCAAe23rXYVIHHQZciLZz06R2jX+WMiM6pZYjknjD0dQ0K/Uj6AoBk
W6YtfXjogMqtAcyENFeAxe3kaQ96zt5WBdztUjX+zf5htTg0QBob6wpkfHG0Aq0SBiL4F9p9COFB
uaL8G1ffco2zYE8liNb214/280Q/jne0vmZDgphSVRAPC3nkRjvOh5lxL8FjqGDF686rrbq+t/Us
3Hw98ueVzciIz+iIGpv4Ua2/2V+SSO2slyLWWNk4JMkXIdhWDt6q/Eetlj/PE5NAlg2MDIo4H0dh
6Fi1a3a0OoruQl+hb1YuLmjKjw8meOsz6+bzvkB9m/BB95iGIG/z43CWZgd2LrFSm47TrKM07FJx
/A65Ruy+fnyf94SGzoaJGzntHvR918f71+ODytU0U8zZENRKvSeDgYsFfTh2AXjCSm4o556xXT85
oooQEwx4qAnH6oWCG3ad9+z5KpLGH8FMocvukrWS2ETpLWqN1hmdkVMrBOsECyKEhfzTsbr4iCOE
RueWaNz03FfspWorrzLbofgPSxELIjThhabx1o6eZQyYnIyCZ7nUZg3WubPBHE31mVFOPT/kygXg
KVxQwMR/fGOjCU43jRilAyFgQC20l10SKY0/UWOlg08t7Oslcmox2rINeoC0jGh2tMOMstHD2VqX
iBjsu7FAGMSdwtCU/D4jqTkTSY5FitadZqumzFPUUI04tikp7T4jB4Z53Igwf4tp6IEPTYGuLNWV
1RarJbHUDU9fT/FE+OJgQIRMECsxflM+PtMlsBZVByTqoCkAo1OYwbadqbeqebKps8CiCqFqW00F
8HhmuifeJiKwdJvRZCK4aEeJyqDEZWTV7PQ26K0XBeJ1wlkshh1mZf0mhB/tfz3VE7thTciwZlEF
R9JxaGlHuwNjl9HLAh7q6ShbbnpJPedKfuItmgqKboZApQjp56NpIVcTJsW65wIlFROo97RNtmrb
CnkjChk0cpzI840A/xudCWgnR+YggMKGWSB66R9fZQDuf+pwA3MSq+ceDRkm8IKWvUGRpBXvxHbA
riNUzuDMwCe2CePJZBeIXYNvW3+xvyJpA+XdhGHKg02r6aIt5MFHCVa6s6mgnIloJ+aI/J+KgQlb
ZbUL/zhUncnKMuo57Hy4f57UAC2b9AbibUwD6a4CpvycCvucXvGJCdqrNjz+QToVFPnonUKYRoN5
YJPEAgEduQGOBLUl2IYyLIV/XqQ2mA8blw1sbxDB/DjBBNI59SQmGCAI5NkdOKax1s/pvX3eCqvj
gozJqo7im3EsCSgPFi4eNT4wEgICN+mYgueLkuFMKnZilFUbj3+InkjoH4XPHr5KXug2zWgTjGgl
Ch20TmT887Ymi2bLKWgoKjLqZx+f2CRHw0T6DsgC0Eh+0yCuU3plI3Xn9teJ6RCYBWr2MoccK+Hj
QHSUtLCgfuosI8qkca40LoDFM4rDn6PiH0tR9LKwiCf9OZqNQsIyTgVFTqabXhA849mPW/Af1QTr
34dhXc0v/7rkEOPFrBGIur5aqxzFjRhYN/UDMmZVrbiyRVa1qeZp8r4e5cTETIu4qMkcbgb3vI9P
b0S/NWzSmqu4XdMyzCLzCjOZdmOZfeRWU3jOnOf0eFwBMDIlvztWxR8UuTdN6jpAEKSW/h92onRX
gxCmTSIn5V0/NeqPr6d4YoEwRWzMOGXQ/P909UYfH9YKD3KOihjmbkl3oeyWf1/vaPJQGNPVNera
R/LbdmvAcYd04PSZHNxaE4SnNknnM+6Vn/MCSlE6R4nJWQkl/mjvBkaE3NQqn6libQdSG1UWWDPj
A5B9e2uPFhzcNJxo4bVdvv36MZ54c6Rb6AXqeBUKaikfV8oQy3FdY1jilIYWPkMB0p+h5mntJiuR
7XCMFEjR5ushPx8rGFPwKNdODqfn8aEdjUphj7hoO4FaLFsdVNZrJtGRvJIUrue3AQxe4ZR1RD33
64FPLBkLWU+LDWix/461ZvG9JIFFb9AZUKu6TnQtd9qqGv85j2V6NrqXCoQrJL+Pzq+ymuDyWwC/
7MwqtvAaA0TepMJkK2RZrp9ZoKeWDkcz1cD1iQKa+/j+ehVLLHCq3EutKd6i7QW2LoslVOkDMzmg
RzgfdIp2W5Xk+vHfH6fJY8RtxGL56OvS+isTMWNq16Ghg/4HzHQr0HzySzQVz9xRTy1QU+FOTA6p
c1U9ypnRfKpUFOdBJhup6bQAFl7VCVVP8Lf1Dp5Iu/sPs+IqjdAt1x5C9cdZLciplFAEWZ1aWcUe
LPfKAOaFSNaZ1XhyYtzy1+SDf1tHd32UqYCFotCAgksAhwBnYBombWlP2S7Ndbm9X2D+nKuEnRh0
NUnh3sPD5Ag/OhgWBZhytcCzmXFso0cFhWsGB1+iaxPmuff1o/ycybE4uKHq3FM5FdSj2JKPKSxb
ZHWgRHWQi9x4mersGe6XWU8wxOdROXer++OL8rEevFqmcLOyeK5kD0dvb8rtKDRoTTg22y7346GT
D+OEgpgdd8UusGgdibhutxHISDwAJdpTTjibNARzNPLOLN0T8cZG+ISQrhrE9uP0MhpBZuIOVYKt
aUIfI10gfCFK8V8/5dNz/muY9TX8tQ8To8sGOcD9JliWyXCafhXXwipS091ctbsbPY+kvTzSX7My
FGurjFY0wuUWrjyJfMan6tT64o3/z1iByHC0W0vE5AJTY8oh2HFXA636S23qFEiYHF4MLXe0ryd/
6hFT/OYs4eRcTd0+zl0zFrwpkGV0TF2t0V2DQWTO+XhmVqcWsomRuEAcX+VdrrP+6wmDDNayqeee
gIRe/RIkIX3EWgnfMN4+lwqcnBB3rlWhHGyvfPQAUUcGICBIOBpMxL2gARFIoyY6k3CcHAVSCYGH
2gfx++OE4DUFlYJtKjbBYWxtkCnSeo+bFgzor9/PqSeHfQ9HK4V3ig9HaXxDcm9BamUgqZM3Esh0
zywH866CMfzwX4ZC+NleE2s8wD/OKW+ntrMlXlI1ddWNFXQRHU4LGC9oojH59h8Gw+2KEhwptji+
hSNnE6EOTcI70IDZ9H2H8SUIcW/osnzz9VCn3hUpGgcgcsyc8EfzAsOkGW1O6UZV9fwOKQvr2rAG
60ysWj/lOHAikmyu5SFOiGMt5iIbjDleWHdFC27S6cGK7gmO41NEhWpT9bB9vp7WqZVBsQ+IImgl
elhHx5/aQRrPDVpn6GkVbrJAj2sSTMLI66MzL+vz3KiWaCwKDj4qGcdzGzVhZy2Y6pVN3WyjoL4r
reYCqJyxk5t4ODOxE6NZ6C5jn4Dnywo3+7gOx16VcBunva6PknER5rb0iLUT1B3RL7dI9AVn8s3P
64PKusA4hzxCgel6tJdj2QCwL5WQ2umxv1Rimam5KeP916/r5Ci4HLKNKWXQ8/w4K0kajGlBnQlE
Gwqs2hA210A4z3kqnXh2ay5Eo4XLAUXn9et/BVrK9bCjLHD1xTAPt0IEK2QC1u+Flo/Gd6UOst//
PC2WIEUmBbV6OjxH01KNrInDiCsBCmMk67nyMy7Mf/SoprDAfUAjLBHQOTyOU0pFQmyiWAaud6WK
im6LdgzVZa1wgWJAUJN5Z2d28+e3RVzXsd/kTkmKedwQrIcKBs5gg+fL6v7KXJLgIPejOv5zdIdS
IZs4l5tEd8U6iu5WDt4HAEiKMkZX+nma/1pWqFljJOdssD5NyFAFN3BT5oqs4F5+tKlQ+m2kXoaI
KOo5fslLqfLTLvrn+jyjcDUlnVjNEpjQx+UHEBS0t4nccAMNt3bSwkIKZ5zHVD0MfQVsL2ltQHTw
5Nn8KF3WZ/tkp+a5hg1u5EQQOo4ff4OMm85K+AW91GRgZeJGja60WM//9fznOFk9tjiYOZkJjR+H
kZGH77W1jActzPJsdfxVADLefb231lz7w5FCxXO1C1l74fb6v4+DNHHRNl1rvPZwhKtSujPiXS6b
m1IoDo43JDiQvvBrOLMmP1UX1lEhG1HW1VbBoKN3CJYQtd7JeJ36CzuyrvLBV8rAzYzEW5bnryd4
PBS1Y5nuAyY5VFxhQB8FjxhdiQVoKKxgYwqvUTsJ3H7Mh0sJvXVfNuCpUdmL/K8HPV4hfwalx09P
UyHFOC7tJagO6WM5RQ76Hekd/IDMX6zZ8r4e5fh0/t8oFjmvqq7Gekf7jSZ0iBwwU4ugOY2ASqS1
FIuKkguv/Bxg4sRgq1kIPDQ63lhkHEX9piyxKdNXNGIUMNZYWfccaJyYUxf848JnXh+GOlr4uhEE
5lIzFNzEERJDHmwRV/nXlG0dhcoP3hjU1YgkR3Gx70UE8h51RoKMvh3pGtNsW8zN1+/o80qgOwsL
gjhFtYn6yMf9BeNgSXQDcmIQVxW32DZCYTH718hL5+fDKEe7mAsJmgATl0cEQQMH3awXORUvX8/k
8wKgHIE0K+Yca7fJPHorUyZ1SrggpYZpkfFTTOg5ZBB0V10J85xV0p+l+3dYIsFgMEoEdEvoLx07
1I1oJGjzQBeLLjoqMuSMEmRts71qpLy+Bnxbbjqj73eIvyruFCfKHpXc7Exs/PTuuCPjeSJAb1kr
h/NoxnmNwnoemc92DAOgRmbRnYz0XDZ1chAQHjxTOjaGfDwIsi/ICIcv6Vzntq/Wqn5R4FVnb//p
7a2IGI2LEC0UBsL/5ChW9Fk22ZExjQ5meBHI5cr6hm4KFFItic7c8Y5m9L+hyHKxaqWHjZ3hxyWv
BmacFiS3jpFD/m6ZoNdnkjgXJOSP49DQpbnFY9NUXhCn5HFzgb8SkojE3eX+ZnOz8zYbx9lcHjYb
z9scXP774PFvz3OdHX/yDpebvbPnew4H/vPC8/jazrvga/4Ff+S7N/v9jbfjqwd+eM+3uu6eT9ts
HT6Sj1+/ZVPy8/vHzc1+z6c5fJzjr1/e7DfuK9/Cr+C469/wZ/7Ddxx35+4Yl+/lE2+3N3z8pefx
Ua/8zd53fJ9PfPYOzn7/6Ox9l5/xfd/1Xdddv83n5/m89cPcK/5wYCb8Rvfr8Nude/HkX6zf6l/s
Hd+9dj3+zKx325LJu/x2G3935bqb/WGz/qL8blt+8t5941N3fOvF9cNu97A+Jh7U+tPe4ZA767AP
Ln/99Rr8U7j8/1396Y0dN2rypGk1YEt3h83N637zyKR8983dXbgPZ0b6U+z5aqSj4N61TaZ0rI2N
d/f8fhM6N47/cu3Kzplx1HXbfDXOUXbR1m0Ff5lxeEXP+/t73rPL8+aV7C4P3qXrnun2H9URPz/C
oxt5ILo6QUn97uC9PrJaeE9fvyMQLmemtG67v6534LPhH6GOdLi73FyuC3pz+PMP/3/zumFv3LBW
D6+HzevhpnbYOIfXV96lc7VlYe3vt/vtdutvt1fONSvswr3csZxfrq7+LMcrx73e8b7ZeWwLz727
dB32p39x515esvoudmdC+NmFsJ5qf81Gk7G0THhe3rP3yL7hiZ1b1X/S/a/WwFG8Q2oHEiNDXG5e
b0Kfbcl2v1k3PI/t/6g7r+U4kmRNv8pY32ef1GLtzJhtqlIoaAJs3qQBBJha63z6/RLdc4YocFHb
lzuihxgCiMpIDw8PD/f/u+VfO3vDn9ZVHdo84f7HFi1P+4e73W5/jPbN3TkTebsR/+wDnW4pnakk
+WqUV7v7K9/5sd3Ftr/x10k/+vg49+64ukleDC/Cs/GBzvqle+Xfu/e726P7tcS3beyvh2efX8Cj
XG3szf31wPS5eJHb3Qa78/bYeWV7l0+Jvb/jVbuubLs3GMQ3y/7iXeJJfNfeut4Nfmh/XB3M56b6
dkD+7DlPYqu0FCZFwlJx2Ef7Kz53sPncf2x8+/ZPz8zj4UQPjnvw+RAefvfzT6C8xSGffYSTwGtB
2nAe16n+ins/MgvH1a8d79wr1znsdnjr7TdWC84aj88usfG8Gvfq+8w5W8923QXcr7wc/5u7u7rC
YWM3V7ehbT9iRT7vhF3C27MKv+K19/abL9ttdle729ddaL/err/0+f7qW2zfL/ZzaO9wdvihq1u+
fH3FGvH5W+fyDh/L/95s77y77Q8Hl7+9s+/ZRSbbDu0NS/Xx4vLy8XK/9b7s9tuXuxt2CueG7cDx
vDvXfrpgI9reHNw7lqjt7fcX+Oz9lql3mdW3aebJfzDdbK6MyN6yPbIvHw/O1rtkqb9948Md//fq
FO7cw83Xrxii83LmjXzuvYjc3q93sEqlYLDFsEse+C+2uzm6bHksfdtx939ucs4ZOwBV96nTBGb3
fth0MIyhZFjGZDqOV6x/lto66rp71zaryH5e93rcJetiZ/ONeAf/dt2VedG8eP50yw/s7EsCAp8/
rT+7220u+d/tHZPm7p2bt8CGafXXXZMVdcnK3b2FC9v9ngW5mrq/2uCVv7rTyN5iQkw/3tp38ceH
9TW6269HIh13e+XyM5+/gHV3+M+C0N+CPypy3mJMyOSnBaJLWaLuWUQ0QEcywrgI1Vwo4nKujuq0
q+LPYSj6WJnI3CJoJ68ZOcOBsiaB7sZBa7bJVM8XiPv2l1ofapuIewwa7icNfQza6scUth36NX24
05DTc4i0z52/Ts5Gbx9Hp0JjPRmRp/xwTWwWMsrGKHiV85TZrZpmhwmVKT9GcuD4+QS/leufzjDd
CzLxPDWVpCzfm5qq5hA5ZsLrKGnue3quUTRVNkuQbiFJbLWy+dbH47degmqoBneF1n+dKAycScbV
XboDF3Tu+mh1sycfiPyKSZ7FkuluOC3ipvMVsRQTcpEoNZbymiPLn+6LluKzayTNi9RP4yWXb5Hq
jb8vMZCQM0Xkv5h8XdcVkQpy6ljRRH4/IUGzyD2q7INNxT5oBb0sXdq6KreOkuzMQv+Fdb8b6iSa
qKVZjubV7KJOF3YpBnFBjrA/E4P9ehSLoxMNBmuK4v0DNaiNBEXGGuqXMPJlaxL8SkYC9HND+uUo
ZLslKrOoDdFP7MgCfpWhiIsdlUnyDbGa9lIYBP3281F+ZRxU4LIkuLaipO4kOKIONqyGHLGbNJaS
zZATLtOoK4VeqIbdhVghtiX3VbVXhmT48veHNmUMgjpu+eNCQfGmkMYcxQeFO9PjJGnjE7gqYYcC
j3adI/aLoq2uX3MkP9ey8XFq6WckDU4VOTlOXML7FyiMVNwITYKsmqnWxyQtym1kteeKYD5OrUlh
Fq9ONEXy7qdlFJFYD7pY5bONWsKtqGtPg2reB4u+HxDWQ0q/2xpqcya4XEPH92udi2IZESduv2U6
p05CS9rCR25DihlBEDSkvloVvJZtJSmx7qD8X0VIabchtTEopycPn7/O9zv7urOYEukEykypiqHS
+WRoaprp8U8Z2tTpk1OmIPHKKqo9EJT0oHbNuQuhXz2qSp0KDVMU05LOeP8SZ2kJ1FBGprAdUaGS
pzx5zMIw8Gl/S9CcMKotiIhzWOaPvmyt0qJynG4fLOe0iCECAY1eDbLX6EwKTiqWgpuqreVXyJ66
n8/nL4fiKgVtDiSm2bHfPx/6uQsYbbT/EHQeZTYQMRW9wIqL3JeSRdK3nw/3YU2AQqbGVVcx2bWE
8mTHFiYkbUyNxlhtQlJNaJAdrVJ4tp+P8sFI1gZChlgrMzRI9eua+em4ZwWcoBekQdEvzs3WIzZP
CjfTI+2Fln0TidoqUf3Ph/wwjydDns5jhi6DCWjKQYGjciU1fU0MqXPzOhvOPNyHKXzrjqTylOiK
ckL9ZF+IljkSUaqMnXCu+x0ScrlDy3Zxxi4+jsJ1E8WR1J+xpYLUeT+FiL0PiVEjHmOlrebV0bAg
pKkvm89n7XR1EbuwqlhXWLlsIhD/fhQa5iVQnBQg90Eg3k7WAMsy7HezYgw2XMjpdijnMxnDD0My
Y+ST1266tZnuNBWfSYYyKS39rXHbSO4EVkZzrLITriUEL68ss1tlhOfO+/xB19f/s8fkrpL0JE02
b2uanOT7B82msR/EFD5n58d274xeuVGOsnvuxukkMaTjNN6Pc7LnEC32ep0xTuV+eyhckGj2y/76
6fOHeUsTf/Y0yvunmfQ2QpCBUeQNdZ42iDVPukR9zwVL52geFVH2obH3UI3s+fHzsU/vBD484Wq4
P6/tJs3UZiWdClvVGR16E+3vxtHY/9199XQm1wX/0zhTViDTVTCOehNsatSOHugz2wdn7OJ09z4d
5WR7QSUpyYT1aRYfZJuDnrNTONWZtfzhnHQ6yromfnoWJW4kNVnf17H2nlPn/lXbPD3cnQOaS+tr
/8wsTtwu/WXZLMUMU3t0AznIQtkPaKBfLY7xBVn13RlLWG35s+FOXK4FSBz3wXCj84wWv/29sPc/
nLuHM8P8wmH8vHRP70zytmgNFNrXp0KY1OEOzwHl6Jiu7j5t/mjdL0g4nnthZ9zFaV86qbvKitYx
B5eDHQss9h4X+/uXy8i+bt0nzgR2ZCdnNpZz7++051FBO03O1vc3O8+LL24AlXqtH13Gu8DONr19
ZmLfZ80/+Cr5xIukKtIWqD6sDxk5Of9WbYTYSc+fs//TvfnE/E8rqVUBQmREQZm9NhraQ0CHatn0
+yE1zj3TOVs5cRqmkbRmsS40U/vaB9sYhEUlw6AtUhTiztUBnqQdP07gifNITEHW0IH9cwKzK/BZ
ruGD5nW+xG7sklWeccSi/ePcU56k0z8OfOJPxjAH8VQzsHIn79uH8rLeK8/BNbfA0FCqp/m+2MdX
yrV2f8Zizk3viYMJuynWy9ViFGwGQSzsc9gS5TmBbTiVV3ihazqmo59x0h+SLacGdOJpZrlIs3Zd
GNSF+fFWcu9zh8RqYFdMb+nL9tl9/FcOgDoteitXEQPa69577DY180JcTbb2QGCyPhTXInJQHeuQ
O5CVb9prQCObZqNeWLszs/wrv/rz2CezjMzfnFG3Qqzijp7+kPmRP/qzm/rtTt6ey5n96pVS5kEt
Cb0O1CqeHAgS+CHJ3FSt3QDlESVEUVANVefXvmjcZLn5/NFOHcF6cUYfk0xhJL2X1JK+n1W9i+Ug
ytTFEZRO8ZGtBHYhNTHo23k548LVk82JoWi4of6S1nDTQK70/VCZKeuTPAA0DRAPOpRWUdCmpWRn
fOjp7K2jqBQWcRpYRUxO8yqqNMNjalGh7BBLuUIL3Ng3Q9Y64iznV0mV51/oMJeu//YsksHhWEXQ
Tm2avtrPT9FEiX5V01YgtOGAVx5y+fhUtctvoAhl52xxdWE/7/E8IGc4Ejf0R2p0xZ+sAyCJzWIZ
wuwYxVBYDpJk7Rc0eZG2bLRSSe8zaejQ4c+NarQpOGgFG8nq/DpL5uBB64quRNdpGIZdnevyDUW+
NejHJq5MuxLBWX4+Lx+Cb0rhKFmiBoEqc0uhpOj9xKiwzYrOMGCLS8MACk7IwhlvCEogcqdWD2hg
0bVhSnzA88NTQ0HY97C1QtOVKNpa/KRS9HPCQ6fx5fqRFOyDqiMU+MFLvv9IAtqZsShVkwP5KoX/
oMg2jLD8D+oxNIRkq8Hcz5XMthsP0xmv+XGxKbw0ugbIB5Ohf7th/slMENgXxpmmXafpzG81NbVf
OjQhrxBCP9e884uR1gZnnepIsgqUWL9/yLBdScSWvKBynOhUuNKC7pZzgog75UOvn7/kj+uaFCY5
L9ScaKEVTyslQ0Oc8hKFUcdAodDrmgnuZh2eOaN+OOTw2hC7UOiUoa6PLWB94p/mLuRyQkmWfnAC
IQrsCdC7neShYmNQ+T7ul9IzsiDzZDFRjxRZZq9aPktnPNjHpcdnoBx6bSKn+v800zYvwxiWNavL
BLGhe2EZCHdqKtKqYXVIFO6gSqCw97dnd/Vj9F1TgS2RqX//3LkW5UqZBegftSXChLOa+nluKNu/
Pwo9Z+tlAaWgCJi8HyUcB+6m5mRAfQ/MOgKVwB/KWfzb86eKCg8ikVlby5NOll46K6nRUa/rxGNV
HDO1ldxYQBRwRNTdzfsp8P/uU62ltDS6cAOC5agnNiPPYpstcge2Z4nDfVIKyy4AlXfmkPDRoZiy
hpQGD8WV24deEMRYuNKbzdYxhLhwRRFZwgx2zlY0NcEzc21EsH9qh10gtH9Vyv/X9+l/ha/l9Z9u
v/3Xf/P19xINzrWa/+TLfx3j7w3v/kf33+uP/c+3vf+hf10Nr03XN6//OD5V7T/8vnh56uKyOP2Z
d7+Ckf76JO5T9/TuC6/o4m6+6V+b+fa17bPubTg+8/qd/69/+Y/Xt99yP1ev//zte9kX3frbQj7W
b3/91e7ln7+RCuOYjA6vuWoGrdcWBA7/9fN4f33z5VPO7/nfz/NrfPbnX5/a7p+/rSHI+Pr2J+N3
mqotqubXckaRfsTf/lGUTRf98zdJ/J1ac3r1TXoSuFNYPQ9Lbf0r63daetdeTZ2qflKD6PD8+3O9
e3f/eZf/KPr8uozByvKL37sXGhFoZCcUo+b2rQfbOFkeU4gin1B132ZkP3WkZuETNE7bhKKyoG1P
oa6jlsDLdxE4RDpu52aP5KaaoesL79C8bVMtzJDjIdypmm+YTIOe4BinDdfNmSGiZkfpsGp8f5vd
v2WCV9Vrcdc1r68d1vX/gUmtN6H/dwvy4c99Zw/80zpXE1y//0+LsX4nbqA9nmw9dfOrKsq/LUjQ
fueuifYzJDtx1mun0f+YkCb9TjDPfRcXF2idrnbybxNSpd8VOv50U117RNg/9b9jQu8tiLw+fRco
61AuS2yICNXqqn7aJNMa2XS6dURbj+op3U7cVzyoqWbtC6CnF2nai+IZ5/dhRPw4wcx67U5A+mFL
FHMMlvP2YGcI6TlKpK0wXJgA0Nympql8TY7PHVnemgT+EwHzXDRlc+VFHbS1/sdgon9+yrLW4pJL
GXZDfckbOxlmartb7r0UhDQXA92tyvB0Q+ciLIuz8GtPGKrac6j+mJQGafBKHlZktTI9Wp0ymmc2
nfcHkPXTIehJTyCnKVo46Hl8/+lgTutBFyrAgEqQTvaAKursBkurX2lSicrgktG0UrC7nru3OklW
MTIB2CrPpa6yBut55P3ISKvBAWwElK4HTShhLaDLH2bKAgCzjHpxF5crwT7W5eaqD6tGOtRxb9UO
+7AgOU1ItQLM1D7ObtFc6IQzccxJxuDt03E9s150rdIE7MfvP506qeCPqUGwq6CciLk5+143agv7
u0khLzV1HhtbZJrMwtX0ZtY3shGVP0ruzki65UL7rde6+CbvYS4dozYOBRdBRUBIPy31v5zyOyfM
OuaD/Me8SC/oCruAaHAuXtVTTru1cijq1qQxGeBTtF0cQiLgaZJDmgKZMcTmpYQP6nHeaR6icFSf
afELGxv6bHfVkOq6mOmw/gN4pgraqxjaG2EyFIcEAmLdvdnU+g7hCe2rEiOo5EIXkWa3HTTpqW+s
uXOScci4YJrTaFMD7eOUZArdcj3OIJxuVCuWnpcAsZMtJ5Q+yOwKRnZ6vcAqh01k0aB3k1j5InsK
mog0SOelmci2HEelVcN5bKbBzwB2JdcR2KBpExoF8s1ByE2q2+HcQs0eOt3o7oxGqyRe1GQ+G3Su
ZW4T10K7o1q984cZUa1NN1RJ6gSdYGg2N2bVCLkWmxOWrmx2TV+1KEwORTDvkGU2Ahu0hADvrFmp
hjpQl4YYYpyeQiPSUb8tLBaDHklqfDHH2kIt/pKmHg6H37hUswgwWhwALgdVLt80LTtZ1kFCd5BQ
jo/QMdXmWMRtKdoyCSLRFqZMDqH36SFl/GWK2LyI7lfkdmhV1BsI4tCHy0UuGxshwmTazIIoPlOZ
gPg1Rya+MdTyHmH+CjQP0Vu9r1BGVv1uAbZxP7RdezBb0BHUT0XJfNWLioaeO3DcBxprWxrSEA56
yebFANRKBxyc7J4OidxajGdxbtqMJtTERAyarvxrXe3w01wxawdh6FCVyYRI1mzRbHFpVWmK300E
H1M/sazgaIam6sNfn0M7DwdF9QStMF1ENxZn6cdu8KaZm0J1EUJsUO65bugmyHJB0kc3C+fEl7gc
RwHuLjILqGjodptL0g1VGl2zh/E2dlwwatZ036ugzggw0Ev3ISVJTmgV9bUG6ANEltwVSGzCvtoG
SqTfVRoY6Z0mDCay5nk43pjwoUC7TmGKZm9jxdx9NUO5q9H63QhpJ+2VzHzKUdmdbJ3m6acFYIz8
vdKDxm/Bvr4gO6shqK2nuCpinEnytL6ovTgv+gOyH4ex6pYXKevXpqSu3SixPHzXSjk5ik0i3hud
mC8OB0jKIYZl6rbd2CiXXaDlu1Dv20et6RVX6YIQmRkph+OjRg5Kr6WvcXQDLj7JMy/epAqnjWi5
ToVy8K00yrno0lRsV606yZ/yLohg8CX48bGVvi+hiWhZFwfyo1REwUqkLEbFKYekAdIOEw2yq2L6
iGy86l2Y3AtI3f+ohVojScXPW07bZvl9WZG2sAk3473UTGCnU9NwVWCdnra01V2iAmKzKTFJHiF6
pC7k2iH0xlo2cDO8bhlRszQUPTG0NDiYQO3Yh+dlb6D9fafSa/WMZgt43UmeHL2uA0BwhbGr4668
KEtdF0j/aOWh0mS8SlnrygA5NE06X08KrfGzXq38uZaE19K0GjDw0+L1UkUWpSiDaD+qc6TYZtmn
P8oW8MwCrAbUYSQMlp2OQnqNhIhpbSaj1NwWvMStmK6MeqqADmnYJs6UACM8zp3QW4esFkA1DqSx
7L6bKJ+Rxcarxri1HO4qWG6ohacWGBNAgt34FQFrjDUAeXEElmH4bV+H12YhISeUgg5EQLtrvYH6
ips0XKg+aFtla7Sm6qh9qT3UUNDXmoiVDhxxPvStRh4Q0Icu5/eAZxANDY2UxkigZ/B15w0UCK27
KMNM3SmFOG8S8D0V/dBc06MX2d+x82fPFOIox0RqBo7qUxDcdNIyRi657Waw60Wub3MOrc1WWPr+
Zlb0CBh1HOgHbbDM9ECaLPJgVC7XAskbWxNXwJspZvgyuGQOVrx8U8IWSkGBtoJPLnDdfZCsNm8A
subCTY6lV7sY4pC1ZUMWgt3AUsjdsZ0iv8ZiWdupetkaIDGRshq9QUaOONEjwYGN1LvwQNr9lGnX
gznuOP/clyBMV/LjvJJhN3Iqb2pD+p5ny20lWq+tVN1KpQUYTn6ew/CqWUZfXeLrWOjUnda09ZWq
NKSV6YkDL9WH+NRIussq/dhJYuy38UDlSzbup7zmT6mSO7VRwBYMRsmTWM1fgtGa/Jpkl18AeNsO
M2kD9KuUHTud4cLDTF4DUJQeaMx6gw0aXqqPK2avng4DQxjsPqXuAVsCYmIq9UOZIDnvdqKwjeCN
tb7YmCjtA6Mp4n0DE2SG9GxVhz6RhtRuxAykZCnD8VbT/impF1+awLAd9TztR1cSIhH+79gg/sCE
BuGToMGWcszAFO6qOAx9/HMU7hDmB7SRKXmmbYMgFM3jaKaa6Vla1N6XIk5VTiqJGU5zb1zqPrgt
agXQEGTktWQ4rByK6oJwTxGpTKzbaRdDHSy+sQJ2NoQao2M1k/ZGt5gu0zGxQMNYsKIulLmaUBIS
IaeT/UnA+NVD3XqkmoatZDbaZa3XhO8ziF6DgtkcQsY8GbNoi0C1b5OAOccNakAa1CjX/qh7I7I8
Oafya6lF+PZJFsqDT85V/8KarS+SWYSIUQimMXGBUehuAhP3esEB+YkizIW31sG9mGGnrHNkeHOD
7LKrVLOm2nUZJ/dQ4UQLIf8chC6wVF3emKOg3pBcoRE6sdIflRQKX+q+insvzeJi10ZhGHqLCh6L
Q3LrWGEqf5k4r3+NZDXv9wj9Q8ZIOvBEuy5WAnaOYR43kVjWW5jnhTsNoeUWYCCuyjwvwH3KSXZl
Ctb0Ry/n1a2aaM1+zkXzZuCvj8jEPA5mAg49VeUjFxjhA1LeOexYuZO+aRwDD0gAWLDWMukHeBXj
S9g3QJDKoP/OzGp/dCjdH3hxWAyPB4g6b2QY83GmQayrS6hEiFUASxX6zJ2L5nlC4MpbOMs5qdJX
21ZOuVJMq3xyWftEARm3ueMWgJQELLWLYc2k1l6qS9QnTCoe96gBcNUCpRjp/LQsnDd29kzX5l7P
22HT12PqjlU5eMFYxY+JQeS3VLq5F/MQ0pGBItxkU9E3+5DdeoIrKR0vBh3GLGiFfR40OtJNOv8Q
R+MZNmvimBXLrQ/6XaAk4QYiyKx5+K7xspRWQYKsvO25TVucOVSG3ThNoVcLlXkNiVa6T9FDOuSd
RC+rUc3Xc5WrHUemwvLTsSy8QNI5X6ILL8Bu+8bRNHJaa5xuLHaNjSmaQuAZubpcRUqxSlMkEJU1
hRMRZ8b6BcxjcJFLg3RoAOV94bpC2iazWu9zq4uOMiKM17WYHsKkvTKWoLioZqiNLgeAfWgIuyJp
0q+o049PWtCXX3qCnU2W6TdiGm8I4mZbjMp2owpQDExjyC6aXmudSoT8HpE/8qVa6o+LkBuutsgJ
G1o2+iWKen7WUHCbiAIHxjqv7pWRM3qJ6OpmLubKkc0osuM4lTbwRi6MrJI8Cz2ySyuFzAvyOjoA
1INiXoMGkZSpvVLSNNiNOjgVpR/nw9xW3b4aRuGekEtyG60QDsMYLZFt8bp573WTUBAeGe7cqPLD
HNbZhlKL5TAWxegWvfYcVRHEwaKvvdFCjyBP42GTBsprrTal5ffpglBZoAaHWoCMGkUt0hLRLF8J
+VzeU0BWHLm21Sd2qNjwpkghmp6FyV76dETQM+oOc2XoDnpq8zY1BM2tEFM8oDvY3sNi/oF8ZPsC
8DqF9DhZaLHJISTLmCL/uB+DTRUm2SYTO2ArQlRYQL/LizzKX+agDHxi7+KAxlaJYwb/0tFC/C1V
wBOFFdxBIvH20pg0wS7X6oRF1GMnUpIG7guRBwQpYMB6wiuO0w19C8tNb3byvaFGyXaCeuNnYx0R
ghS1dewpTYX/3SxOm1ChKipN4ov43e8WkeGr0WQLHEGoQGIQyFTSBcIRIEe6mVvV/GKpAWenrsvG
g5BVvRcN2YO5hPhcENwo+xbwNS25eZTKzhW6INl3pWXCe1J0jlYSQjZ2Vos5B5cxvID6qq1RsejF
9bRcBJUu+WMHObG1JkROYgUUdND6vTU+UOBaODM9GbtpFq9bVVo8hZ5hjjHF7Ge5sYnmuPCUuMsB
wFSYyKAD1+UaGfeSz4NfjDHuKOUYI7G33MdxrGwFQqmdSXzBga5QvmeISIP5Hm+VrtIouxis6FGM
hessjBef0o9XeifkPW9b8mAs5zsrjjdW1c9eU3eXM+WBB3wBRzdorXfEa8s2VbvMiWSZvXSKKY7X
ZtjDuWrmTmAZvWfB39kMQpnZosX2HrK8t6S+qEtO5D/g+EYbVD6UR7g71rGeUe7Qyki3tWLpfWPs
8SOp9dxa5p08VBJo2wTZj0rqHUnKSl+X563AArKLUVUuptRMXhDEGx/H3GQKAMVNO3NsbGVeCi5a
M6Bho5Ead8FcVf7QGXlPy7dIUKNFwVZDySPWosVvVQX8WKz1s80Glnvo3mTOQpq535mTPql2jjIX
kPhu4BXWS1QijsypSUXkhbcQEnyIWfEcdOVjBtT9pZ675MAP5ldG20f6Lqh77aiGFeqoUdOoX8O+
VPf6UA6XQqbNT6kgNdcj96AteI+53pL3flIrUe8cHULZceBq8SlTxepaRwN3X6uCeqR/SblW21x1
xJLjxSjF4g0HSm0fmClajEVPt4KkAuoLhUjaFU3W74XCHI9d3Ew3ZZQ1l3Vs8WU+QlpHT/0OiKRA
akMdvzXqID3nY5e7osA1xkYDQgJftk3nLaXtqWK3ZLx2dNa3/IOTQKvUowctVf9SGYv4Egjq4lm9
Ob8oWPhm1MzJb4xyhL4USdkhD4rW0YS+2kwZhyAPWFyNVyAd37lolVsRu9oU13bT5soXrnnG3gtK
jaBz6azHcsmk2DFgPr0OQtt3Th/U9U1bZcmDgsC46SZwU28CbuT3U0ORbpamzfegnqxtKknKV9CT
5R4x6BeIdcUe/YLWERA9uidsv8uoWb6oE060tq4sNyOtRI+RTigbVRMkHlGMnmkgSl+rqsK/yTph
VtNtSuhV+yFfrIuuKYiRurS6h/5q3ohGU3gJRrO1ElF0xyQN7aniUg9qjrwp51C4lcfiZgJc5apa
f9OXsvQ9a6fQUfJyPEJu+gN9ukxhwxI7qngmoXqmF2cQN3gkFKzTMuxcTklaZIMhDrZ5L1Rfp0ar
3bFMhUOoJ2m3Tnhl92J4zKXWcHW0Y2sU1xN9rxTTqNjQqkjkEMWqfmAiKbl0iPg5K1Rk283NHNxW
2Zym2wHpR8FfgK5uKnnWX41RX7xaGpNjFZZ3uRJM5feom7gjsQdZK6SbEGgn7F/SGldDmsHLHbV6
lJypEaW91Dc10XkPq9JrcCyqF0rpFD3UZJ9gheqV+CxZlT77QTb2kLMoEfCHprY2QdcLWKGxyAcK
tdWbIW1IL5lzTu5sVlXBkkF6UVcNrXhO0nirIIlFZdCQER3nc6abB60egtGRm3Q2t4h6Wt2uWEi4
XFRySCqtFIJBRhRKkxO3QbQBOLLJKQvyZ7gKJ6MwBLe0v8adFulT3Y0xae5UjxN7NVrt6xhxFLqM
Ui6KfpCBS6uGzzF0M+fXpMN5Um2h9oGv5ITcdqo3ALcoMAwUHMvQJn5C1PIySEp+L3Mg4L47628R
05+Cg6GO2QPq8tkDp6c6I7TL1W9Lk+r9JgasvFyKQynHm1hDBFzTRvWyZ5VxPE9kLXLB8cU5DQbx
cgzp+mt3ObnEmcxF0F43chAUe0PuIQ2UhQy6XS3yiwIQ3mxbZrSGm2U2FZvCjFABBSl7E6EEnNm4
hBTSahRPlVMUVfaDO9ewcelQ0bUviNl02QY9f3x6JEHk9ELQsyWhE5oAXjuOY7ASrpTyUhKnIuN9
AmO0FxKT6Vap0eKwG1nm+4tl4b22IKgA77b1dD0sA8tbD3V1uI1iuZOvprbl25FHjwpgmm12H1SY
py8N4rzY1diOjZcundQ59Kepg2MEDWm8aGgIJop5hdgJFHz5ZbhmRxJZmI560hqLE0pG/8iFx7gd
0ijTbvUSiFQWaAKcNC2gAoZDImdmoOvmkag8OoYhFxCO0k85jUUxV09Oi0GITkz0aVDYgky/Y8CM
WqA8ppFoZ2NCFn2w8iKwATwv4MQQA6+cjgjMhVo+GjcLciQGbI8g1neQ8xSSGpUyXodaKDAzBUpv
EKTROtSTTmxxK1xG2Owt033CnSJR8oICt60PMxsIPR+TvluKMejcQM7xGVNZvURqI+WgEqf2j7EJ
ouuW4toXWIL9gy6PFjnwqr1SW1GihL40UB/SlikAx55P46ZXAk3dIn8ktTvw9pO5Kxv4rW7UqHBH
h1FrL9oa1F5EWHVNV9+sOf1QZA8K8fvjLE/LpVUaVu5UdUWLTQr484smzmLmNBZy1zbBsvG01KPl
C2TK2aUBugK7rowhf0R4NyCgz1sj/jFYAyl7KTL6dNuOkMBt8s90Ba0Sl9ZFyH67seDzVHZsBvPk
88mVp2GwtM5WhACmdzlrsddPBtanpPK4b6Yl/iovZXNvhkp3KTVpuCHPgMkgM2WYLhJJYbjtOoq7
DsuciqNTVgieunB6cqCyKkhoG+lJRd7kk0hgJQiSfK3VRq4cZgpUGrtDMjDbCXJc9I4w1AYbdwDU
FhHTjvqxiBqrwwS+TL4yZ8RN7S5tMyeDM7nv407J96JOlAi/RsO4x4R439W1XvwWa2vYGYv5eKd2
UaE4UdmzKkQO7qy5Phd2czvg6sfMIKSYA6ayXBE1FUdw3WsjvSVchXufb5cmTy9bs7Pkq7UaUiYh
IRFaVSiCZ46AbC1Lk1U5OHolcAyU3+xdNMPodUoTmStyjnmXsKFkxa0GbjnNVipDZ+qb8lurjQql
oqMuoSzcdhlcY5DBMZ2+32a5jqYNpWXZg0zQWbFYU+VhEckFQOaaQKWHRk6VcjcNVybLL+FIYEyP
FBa2o9taJFd2YjwWHKxbUAG2kcup7kVl1ml2EgZJbssI7V6qTaE9BwOJ57yrWaB92PHqIgkIxcYY
tQoOyUDYzYhArFxFDQoy3bNS+alZEr0m6MBdcIcJ2dSik/ZStWoeDR1/cTN2QBE9PYC4jAxQqLhx
XQkRFi8F3U6U5XbcFFKpTP+HuvNYjhzZ0vSrzAMMyqAd2AZCMqjJFOQGlmQyoZVDOp5+PrBu35uM
pJFds+quWpRZspKIcLgfP+IXO92ZwQO0Mma6MpSIRm2qMVdtgH/eWG1yvs64InDlYtMXZnNV4s96
PXAJ92v6HIBxKHCK8rxPx/G8tWePOlF0Yv7u2kX1rIAstWuucVMdHeqj6aaNy4j0tBjNJlDtrMa1
9Krmy9iJGq9J7FKzvdJSb7h9nWKpwiiKgz4nNt7ZDMGeKkx3LofUk/jwTiZ+mDp3JFNbv47usnQw
zf0SPDcuh02stLj3v2a2Egn1qNfd+gl9k4Mnx7LaJH700vpmgsVkRE5XJbZ/iBFAJOR3XvfVccJ5
WsteAqqokCqnz42ZuVyVjT2e4+/lY2nRlv7O0Tya/B1d/nI/tCY3Q+zmEdLQZXke4t4bHvFmL9yf
vWhjdZ36uPVeSrfj8Do45sLgRXWME0ijxDy2mUjnfTV0jBKpn6384PhdOK8bqQHzbWUhf8kKc0vG
Z1r2tbYaXR3HKTPDB3N28YzFISvMDxhwy+4H+rbZ/NUMl+zAMzC62jjZ4IuNR4+iubPDdJG9M7JN
bXR+H7iVh8EyHaBkjVt8PAH1b7gzGKIk8QEr0YTycqz7rAsKwU3xZM8InIM2GWXRX9OVT9uboknM
LzMAO7FpG9+a8PVtIyfwGqd3rnpcKsnmomTt4faK961520cw2yWtwW8iz4Bzoql94cyVQfnrOEcg
TvM3zDwTMuy2vRXRXO1r5S32pC7TnM719hnp0hXqvZiI4/Bdr8twFuckczzJrPV+zVRW3NmW2z2D
9I3YPn4idnocN4sxdv5i1HL41c4ResYW0WeNYXVzm6R16h/HvvCObr34k2vZOMJMBGqLqnmovgFi
TPZtWm86EyzfOotn8TjhMPfQItX4RSP1XYuOrSCyuFmn2Im+FEnh2Sv02syLAWTlQQylfhUvSoF7
3EopbcdQYcKeV7VcJ1Xa7QkGzp6ySmIxgp/xUx3XLgG8H7Vpq3Sr5B5q4h8WTNc9asx0ALzRPyKF
OZ05oDcC19D8MxUXTA4BA13Gfm1uXNV1XjAViBys7cmxNQYhobEr8ni+ixPN1Zljlbq9wjg7vkA5
btrndAh/mF0bB1i0ZVecoFpbizgnqRRx2z+Plp/TN2QUxdB7SM87qPhmADFlXniPSemvIird7eA3
frapRBFfzfRbo1VSt4xWsWnAwseoh2iF3G1xNzt5/ItZNsHOGKjY4kLX04CWcm0FsojNIMbMAlKG
ndkb8trybMSQtF03WRLjFNxXvFYjC9IhCQ/KH3HD9bz+wZ0xMO6bXp6b8xwdjCpnOGaE33ApKbl7
nFBLsaeuKmczp6P8pkbjl5fY6WXdD1/QFFBchVW2UXS0zpmfqqupjjMMxW2Z4LKMraeQXl+t6Hqm
gQxb56ybAEm4ltbfx8r2fqh8rM4x5XKuaaay8eexKbe6I/X15DTsDT9KzEXeMpkDPpofkV+Z4QEA
lm0F4aCNW+HWuHb6hd7ET4XVamcM3gJvkLUMtDRB4nke2w58hNavbW9M3dVIdYyDu3OnT15xDpIE
W1iU+dALYJK4N1kzptUU+tc2HrXjqoapcDGHtX+gQM6/MnEo1l3WIweIDTdz+tBLrMAeff+Yln31
OCUDt9io4uoL2pXiEiCrevDrxtyAiIOvSIP+W2lgpd2HHVdqAk8IF3uUvFEOH2lk4ceaHx2Nm1yV
phttI92Ua3BsvzRhDnunrLt8vUCEgv8bj4biVYcpXtA+fVFEXM0Nyy5U4CSSnA2NmrM0oSnVmmkU
5N74mdvAW2wO0A5Afi71AIgEmAgYG7zFoEjipV7WMTEXe8VwhQq2c5xxbH8eHZN5m16Iq3Q0ySw/
BpW8BUm9PhahYUhCgOHJ3JyTx5Y91qmz6hhol5rwMP5WdrjO6XkTUuENobRZDt4nzzROZAB5Khr8
i22lYK6jCzDnJ1+2df2uyJk+d8Pibjqklc4cSid4rUAQdXIbQ8G9n0IAsSVU9wNgCC/dM/Sn4hsy
d+42sXL1J5W3SEV0GPFSvIp2qr85ZudoB1ejY46mi59WzhPjZnLo2rHTX0WWq5ThN2Y2e0cvyQ9U
anTPwq8YAfWLpRU3s18Weyevyhugs64WNPlsXQ5G3X/xqHLHoOhIa28qiW7jDnemutvHOE33my4d
ldpgLi+atdE5jOdSCqPmCf3rBUGi1QjNuxw6WmXYpt37Sc8EtUk7HCRClS320COOUsId5oNjle7t
ZKWQ0TNqhadxGrnr4smjB0tqtbU0kssAV0zLxgVYm0kLtSKE+wosxV1LSPvOwUv0IV6rtlQHN9ep
2SbHofsByKc+w1y7YW5Cff0NFCxk9NqpNDRgvIRcY5qE2DGxSh7cvDSdXZKCZ9/g2q6eFyccPdDk
1CPhPEytvkkH1LxWTTy7666mE02hWeH6pdEd0wI9tXosSYuuzqhmMhrHvpDy6M8Z14yHDn4OgkgC
eIlEpbJ1XfuSegyg8i4qWgBzFYILxQYXjn6g2RDntAWMzCd8A5vBpibv5Zlt5Lq/bSY1H2pf6dPu
9XD8IwDpfQW+oThFjr6BM//3YM67l2qBAbenv+p/IK4Zov9vUWTBTb/BMe8wsHiBhf4fFOrrX/gb
hqqJv5hf2kjZ0xVwEZHxwED+jWTWDOcvYo2Ofj9AQKQKOPb/hWQ2/1qCD9pfmAYu5CHCY/s3kln8
hXQXf8o/qDPzE+ufwFBP2NUoqi6/CSFyOGUI3NDIfxt66CxFvVXEF5oc5Y8pH8ooSDxveEk7Jotr
PSnsa8dozWqdST3sCYKIhB2TMk3xo+8Ldci6dvxMvuEtTP/vzwT2Fr18EOXgbE+CMCVNo5tTfjEr
Vd8VueY81MwimRnZYfbo+9H4hQzD/w5exzD+GUj2dTkW51TWYtFUFifLkY8mjb7F0KpOtS1gKud8
LACbUZjr17Tr4qffNso7GMa3183f39TUkalAJpiWuHWKQC0mUER5eoFVXyoYycniOW2S8jGkHlsP
ohA/P37e8vH/A5j883knF42Vaq7seZ5hzvHGy/T6AKSApjF6nJuPn7QgWP94Er6NUGG4ov4gkMSJ
rAHVZhdaXnYXqZYVhxTZqU+8KN/bKOaC9/fFYuN5ylLR2tTv6VFcVKSBOwZFxi/ZJBJIXZsfzLBr
nvrGpbjNXfOTb/cWePqvdQQLzqgFoTiMi9+emjab9bJcunvoUllBXdrW1srG6NabHe+2nPrhOOX+
EBSZq92GadWI1f/H6uJbwRa1EbQ+9Wrh4lAZQuYXEQCzTS2TcReNMBA+fsg7m3Mxfkbb5BXGfeon
CualS7sqvki8xHnudaXtFrPrmynLGMHXsrv++HEnDMTXRTXshYWIABsPPRU3MSdgNqYTXaSTrI5y
qrXvVWIm1xWMuBuPFuyDr4p2p1yLrnqf6e0WJ6xcBPrIIPTjj/LOMeE4Lv9yLJGnOnm9dGCImmF0
0fW5EXR1bq/DvsWb0a8+08N550kLGwVnGngzDjHn7UbqJa7oRSjOB7OLvluogB+kP7vbsUnT/cff
6fUwnJxIy6e1DAcAbPcfphNFQyQTqXWOE6Nx37GUj6LOvCcs0+f+bBSR+1WEcVrj1lVkP0LwfVOg
0np8/PhjvHNy8E3j2+LUZi/ONW+/8IToVsm0+9xkfgySq6WiqOPevqjnrN4U+jxfKIyyv84qpx0H
3v0T8a939jSODTrsJJJ8rtblffxGuyjmOBWDZQELzLy9qfxum2FausZqU25Do4wOH3/b9xbdRpSH
VBkiMJXeCQGi923mHEyREDZvKCfkgoXuSbBtICSi/z4O1nQuY6//lmiesdfC0vom0+4zzYP3Fv33
T3Gyywj0oehr81wujlWmUtGln4YWNawJKMZp9ZsyVcNOgb7adZb/zyx2X8+1jViW4wLm9ShzTshS
bom9+zgb54Cm57OsM509aAjoxB8v9TsnCY8nrEUXHwRK9JOrFPRwqNe1ca6FercJncHcdfQwgtYo
u88Iru89Ch7NQt6B3vq3kupvm4hO2KA5g3Hul3PqBkOsBL3lOO62mjVQ64dxJC8gNI6HxFTmurTb
7BzIfaODgXCaezFW1aVjN9YlWMo0XpmO9NQni/HOxWhjPbB42VAZI4L1dpt7ZRtrtjOd02FT56Ns
7Y1R+vk1PlvuTkXxdDsLGb2EAM8+2/DLb34bZXACoqWH3TXpE2Pzt0/2447xheYeNZVkV1hTpOso
sfuNO9Az1B2gsbFQNrqfQgvSMlE3fIbiULqAeIUrmXlBbR8/yRLeOYRQEWH6MJu2aPKd2u1YUz9W
nuccB1nlW6rL/iIqEv8uKWpz7Yo4upVC9HufTtF6NkZjm/TO8PXj3fnO5YYJBFKK1Pj0kWEbvV2X
FFiIX5XiqFlJe1EZ9EnNKAwvnVZqQL1EeavZtb2b0tQ8Y1Yug6K0ymu3Gpvgkw/y5+Z9XQkfHhs9
E9hnJx+kn6zB6O1jSFH5M3SdGg7FdAAH7677QYGgVcXU7SLECBm56smv2gqt77akQ23E1nyIdQCE
TCjkpQcc5LOT9c7ugdDzWilht/w34ee3k2UkZrE0SY5w0Rhm+n3srGmU2QfmSf1FU/wIdWxoSLJK
eqhDuFFE3CDqw+oYVl3crCprUBRq/yYUvpOhv1Mg4c2wGLpxaTowjU7WK4L2oWVKP1p90kPZFAtE
FvW1Nc0yseDT8luAIjLo+/ZHbFLse17lH0Kk325iGcXWJ5nJe3uZj4P5BaEOWqOz9M1+W6F6bNMk
FtYxgkKwkyJ0jZWcDHuF83W3mauuvrdtVd1OEHfWdl1eahZ3zcdL8mdwYUUWgq0DvR4i2/Lz3z5C
38Ega0fzqIOX2iYJanQe2gjZumus7KFXrjyMRvuQAdr5LIV5d3vwTPjFsG//1CgubRhOwqAb2gII
1rpkN0SV2Aon128AZxqPNMfki4/hCRBNgPqHyc8PAu4CYxmaKQXo0U9iy59rgfcO6+Aj6Enaehpa
0FmbEO9Nj0lVzT90abBVZ8Xsyc0iG3PtzmXGI0jx9qCHP2MR/lliOcYiBGBChya8GSdbQYsZbFs+
SDKjTm87ICY7JLCyp49f9imFk4qYp8AdgO/sse6nGZOTdLUJpO04C1VdYhQ+HGQB7WOQA3O7Ttjb
nO2wS/MwWYfZAoVzmBgoEVvTOu+t+aHqbBtOjtdEm48/2TtLz1WDiAWJM5e+fxJR87DO0VeJj6yO
uZ8qo7gsmFduwwlGmccYeKWqsAw4tJ+E8mVZ395wro8RPMkG7UPulJNlzzrLi8tCOwPB4NGyw+Kx
C+pxKMtN3C9OzvkYMg01x2j6rOp7LetOH43nI9UurExaQydfufPo889TfJTCqc6tRqPTOSYdfD7j
a1tlQ9C5RrMp5ukmGhr4V6N0to6m2q1GObGqNZldL9zNANAVxEG7ufKNcr6ZDUdewOgYAtiOz1Lv
7/sxtc5UCim3rBs/kLLVNljtpZ/kCn/m4gj+Wjb34dL2Jry+jSNCJjkxVZyZzXI+cim99RyH1g6Y
ml9tLHOObj7eMX8emOWBHluGAsRz3ZM3x3YpzNl2zybhQxvrvWabZU0ZfPyQd74VpxJOMWq/S4Vz
8hCd+eWspc4ZnoWIigmgHzhLRlCsgKeq1TjH2t3HD/zzQgfnaCz2WWBNiMfLz38Lx2XG0EkIedap
Jln77TRscmDsWxiH5idfbaG4v9379KhIeRffQrST/hTQaMqcNj16KuYMxHfbRI5ZBW2kl9/00lVl
4CWDU6/csJi/MRBmZDqz6cyNGK2hPLht6ALdN0h5HQ1qlz5ms7lvlSkXM6cm7je9q9IrY2yTYp2C
69nlwp9CYNiq+tlXc/GiTXrb3CnbzGY4YXVYB2CJrK8werLzwer857ZpVbwWRlz/MCZbdKvOdLtx
Y3uxM25GUIzPsu6xgq3DuB9XiCExauR19dS8HQrFJiQSevNT4Wz8hZsZVG2eP3eROcNFaEZAFJ4l
Z+ZqrR5y4SIdtBrrPLsW+uxBBamt/pnDL38xI5mOWSWGgf8Xc/JVn/f5r7YuJxr6FhjJSqTp7ULT
/9WWk3ljJcAIV3EtBcwxzMSeys7IIwbf81yvAKW7P9LKNQcwaXr4aBeGgokNqBmQ+KinxzKzsxvM
sVrg9sLW7mkCmPEuhBRbr1K8EafjnAK+CiANgAlvUYFG8zH04eRrYcriVSC4mEtWh7T3y8AEzvIi
KX6+dJWNfE88uT47uFbGsBFl3hk71E9Sd5vH8pvZ9yUsJaMbmy3Ep6bZNHYYz6BqUuZQgJxFEpiu
ZEJc9KHzy4p1eaYDgfwOE7ob1xYXpbfq4PGA72hnH8xTohSczA7K+0rzrPGIGsCcrHu6vW3Q6fkw
BzmwiLXQ3LqncFpMGuJS+VA8QR6DTLO8cQ/wD7N7bMFjDfxVUiDqitjCVSEHK165EP6adaYl5rWN
PWq8w4JhPMNGdwCAp1QTBa6ZuB6kHcnnaVCliTYwFhn7wu2tp60TpnA9E8tt01UPjgaD98x7dlIz
sYE7gh9fIU41DSs/L4evHAYILZOOzPgKuFnbQfa2FegQq3ggrYKNSPwJn3pYdryYMtL6VZGo7NCb
Qn4lNMJFjtRk3RelEX+HUTiBWWwn66dbctuCNGzsW5mjf7wGWZ4ABZrVBLC21eelX1WCyO8n5dyN
uq09eLHF43sgEWlQu1AYcg965G5IqJpXshuabB8NcIDPgH9VECyzVKQrMNQgTMJOAK3VRabg/iZt
s2oKJmErI6qMXTJmOXxUMRfQdGWU+Ouomms9gGtXOivYunZ/tNOkSnZRKkjQfbNqyh1DMQvpA+mM
eQDuknQJ3kgK6A+xDmBtBWj6NRj5sOQ1VH6+KqNseHLTQUB1s0X8KGYYgLwuK9dhgQ7RuT3q886f
XEikldOFD6EP1gj8T5Rf1aSEcZBUheGCh4jtcyv3R2DQpRM1ABIcaz+hYADyzMHwejMrrcDgGPr0
saozgBQVL3nYgNsMnwAPAzphnO5BcZEt/FiM/bRub1Z19xB6XtpdiS4ab53JRDWzCRNYXBYLGdEW
8MKvJRrbY9Dg/Goz3NRrb53bCeEmHPsmW8vGIoHKZ2/yAGh4OjiAZOgzci0dmOPQuqLYcGH6z3Ds
DYhk80LI82tReOeZqjULOYhqRKw/N0j555TIA1vFe4oaGySRojX+PIvMPAPJ4N1bqZ35K5yeJcjx
LNOKHf6iptwgeAA3NssiUwRGX7d3rpsIuc7lwk/rgPtZNMtK4jRevyVpLT4IgAsTs/+CVKgDExja
V0rPOyUv6Y1SXc6FNn+xvJbgEw1msY/Savao6kbtl0hsONWjvejgu86k3aThRHnlKhJtFBgIv6vM
bIeLXmlmSfipqhvXauFui8kfv+kGAHjHlOYFK+WYaKh46RdewHAbhUK/M5Ncg7NYYO4cFFGpVxt0
N+1047kp4goh3Cvmv74Rl1sTqtOdT00rVjPqUFCYrdQ8xzhgfvB7ErBV5yPotbIGH6/ozDGYLUO5
0COgvGPjrobBm4s1EAEvD8AuWz8db0wurLRMnUDxDeu9o83xHZ7Q9bc2mc2nQa+m5wmWCfC4WCu+
iD4kEKXS/6q59ngJhdSzVlFRAhjEH90F02FHc7JKCgBp4D0bp952yajf6PECS+xynzfjQ41yA1mj
crFKohagImm5dl15ZscFCF1pn/hW+s2Et/FCQza8zhmmqZWrT+5tFRLQgmaeBdM1Mu3zPOXNrW05
A9QiuUdrcBhn7koXeGW0nnW9+TXq5IigReKhWo2m0cOQ83K3Xyddi7LhwKas1jUo8OqsBXH+3R9b
19kMySDyg04/6HsDM3RYc676DgiQ4cqj8mLtXqFPsdGa3op3+VhE3Sqf/RQ8XVnmXzJjWBhlTehe
6VoDF6Ev6ggVg0nvjMAFD9cHhVekbHo4SuekLrTtU20CpjMqjdjtOLHESUcLZbayp7F6mRjclOim
ce8GarZlHwjp+MOhnrLybE5JJ5AAyK6SkdHKi+MO/R7uAfiMUtfLHkd3C0J2nFhVE9hG5V0Bbk4g
M1mg2cHb1NajDcimWZMSzQAqS4txfoZq4kMGnP0wmi3w1QZMdRlMg6HdlnnRRCtlmtlP1Oo6hbLb
5PdbL0c2aCVtQ4ZBaRX9LTX3nK55eK4Fde8Uz607TDC4hRzai1EBST1Eue/uyyZvkSfATsQioOXO
czyH0SUu9PXzmMisQeimz27sQmhPlYWHCg2V0i7WrVYjhtn1oMoCtKrsDlWApiHg+OkdEL7psiDK
M9Mia+dS6Du5WANHiFbOTa6f6dQk8xmut6P2rYCRk+30MPYhlqIfh/54CT5rNQL4si8M4g+ZoaKs
uIbXM4CO1/IKYBpksHhcT+yoAXpemVubrO50E5A5W3M15WkFbryne76J/RksehWSWQxNUtNKYyi1
yV1Hfm8bIw3XkRBRCq/Ijb8lunR/uuGYlEE5kPys4A+ZP+1ejDcOw0IPomJugLNxpHszhMIgAhZR
hjX3wiNeWSUrGMAQd0pg7iPXORzZWl8NIjJIizzL+Q5EIz5XkevdgXFTd4rG671lACw8aAsLfkXx
5YtVoYd1svFAKjuoAwz1sdNTxFuFRcffVpl6cSTosHU3WM79BPzz3gdpnqxoZhL/ZjOEriT0OryK
md6MW7/ou/C2cSTeN9APuyXPcsImGK0ZyHbUejVUIpH6xnZJry/gAQGmmVKQsytUX4YbAYjssdCa
bkGu2xeo5rXAUPMu3pHRE1PGETTtyrZ081Lzx2HehoAIEffhTx7NqpITRAE0SCHDFs6F0w/D/ezo
RXNIdbut982oipvcqcSOIAN+JVU1pK8odGkEhGZsAzys7PAljPUCEpGIN7VdNoCfIi+DKTfO3JMW
4RN9/EQr3MBOVTOvUk3U/nYuOi3e2vloGAhIZtlMotv7v4y2qUFXhm2RrYtq4PUpH2ryhQ/xO9rW
vh25Qel1NoiGfi4RT5pD567Mh/xLHfO3thlXvh1AGusehjjVUGloRVMcvRBt3UB2iTIAbSvnZ6qq
FLW+qUhoHPNO1q7htU+ku74e+O0YldtOdTR+htrineQKjYO139niO3JSNAU0VLDu9aZwSNMGMvaN
M9COxsI7jL7VyWhcMD6eHydvyr7aXWmdeRjdQm40R3XrF6iIgNVq+50LqBQyVA2rf+urQe1c2qbh
3hraewzc/J2lycJAbZZka2dBWN+UpF7WxcTi3PQiTdJ9nTjeOfetHVOh6IIUG2WVnlwoHQocvxlu
VLf1LIf70o50d0U5PbdrDxOyp8KuhgcoC+q2YFPl69IHagsnr69K5ArKzt0TXtFVaZWhZ8Gc5s2R
MUyorUAR0oOAZikRIpjs6afMO7ZDbLfTxRzxZTZ12w4PVjRE2io1IvPnpKKMHT0BtK8bFbLAqMHc
acqp8iBqVXbJRDr/JeYUSQxfzPb3ynSGeKNh0mTC06lK5wz66TSutVpN416KbNHHgUAVwzGXvoT8
3mQDzKupoZmI1JCLtsEk7QBrd6SO4lhX57Zu9+yoIXSybQi6OYLgHhZrp0mjF1paAhVOx3U7RI60
6bsr096GMaCHv5BEMcGtKQCUJfHoYRlKXMadUsmBtzBuiO9ltIEhO331FyZim7fFlRflEOzkbMfj
ueVp+V0YUQHvReNNiyTJ4F7MGUhCJFu8dgyGRtkUJX30FMtWxz6orkx3jUEyBLrWjmC0Y9KNusVY
pvBmzEK77k177lZNRFWzpsgZf4E80/qtVOC1AwAhCKI2pS8eSv7kQo1Ne9uiE3GdI8RJy9/MCmQf
3ND/3vYECaD3nTBQD6qAOdduXGiQM3rtO3gl1XBVM/DejpZe/IL9rt2jz5Kydr1IEEpYZPsg++fJ
koTCegp8J0rRHbbyOQ9ESq62KcaxH7Za4ZQgqpnQbqXTkzEXVaLQMScrXXI+mzS7LWNnuJC1k6L2
XU2zH3R97D/apizbDb2XGlqyr1VXkYz8KpCNl6DRocv6EiZJra2mPqGmhD6pHjoJ6zzIu8mrtmOV
evcAsaXcGvDYv7w2bP4RjO6/h5H736bWaC7Gef+ervwBlPtSJt3Lz/9z1/3oXtrf8XKvf+9feDnX
/QstDJrpTC4ZmwMW+C+8nCHMvxym5Uv3aXFWXzQT/4WXEwbajGBHaIZ7iKP/GyxneH8BMVhGtAz8
QRODo/sHsp+LLuRvrd/liUw+QPJRU0NA9/7o9hupxI8tc148CDw94iq1jWV7oNdDMkNX6evsh61J
p92WjWqVve5MhF4ArKOT8hSV0i61oDKJ3md+jHjNGm2kstmj1ZC3F0C/F2plBXi8fnKyLp2qtea6
eWoFJDO28SImdAhv83gS+Q+GmXX4bBVwIi8jGho1RFEjgeNEFICBcLWwgkHlReiUcBVWo1MU54ZA
MdDfRAX9o6NZWGX6S2uHir/z2yt9Z2D2tj1uu7TjTWYGLsqbvD7zFNEijCKB0x57L+FSDjb7riCX
3Of20Eqxn1u4VWMwJ3We/Mr1EEn77cePP5nX8XwhmK5SUiE+TUv0FEs9pxScNO6Tn6BjrSwJuspy
aPzQFCMR28pphGEBKLiLbC46W5vr8hqlANWaJL2zO1pnnRuXLY2EqkEM6dJ3vIafffwh37ZRbaFb
KMjiT0XP1gYZIsy3LVtot5oZS0v76SIEgXBJNItINNvcszsLlIDsXPcRfBcksY+fe/JuludiB8dl
AwqI6dnpc4HcVKKiG/ETJe68pX7V67z9HtvhIko4pkmfXJVh3FE3xohlme4ng8O3MJTlawsb8rVn
MkXyFmTn268dOQOsV4RFfmoiFwRbZ9Sx/OMgad2houLMLxPNqIwLK2tUf5e16IfR2YuTnEX5eCH+
/CTYurq2CzqRiwgvgLefBL/zEJV9BCJtF0I8pB4Dqkq2JQfvwUpACrXdRwnp3mxWtF6E+1jpivYY
ZWyl1+Mnb+VtA59lcUyUNhmo/gtvdrIbOhekv8rK8Dn0ZxTcdlVTF6HaaEzofbVTnpzYIh9//1cY
xn8mScszAT9xSjioyIgzE3m7AJGPypNfd9oTQE1RaPupi5cDUUxV3FaIqKX2bAcJrXcqWhrdFgvh
JHrc3xW1mypEowxZ3jFoLWS5bjBsNW/hJJTt08cf8+2Iz17gI0jwM2BFrXuZcJxMiNCN8aTezNMT
01vJJniF/dkbHbouajCTtAaUu8ysWQ5NN1bLf5I66j95P38slmEgs86MahGWpnlw+jG8xmw7BZfn
qcwdjRieEr1m2MxK75RzhPFM3G+Rjsp+FCnEJsjKdSHRNPG0VIP40KAL/xr5VczfKhNobkd7orVZ
fBJWXi1Afn+rQAIsd7EJgUsC3uoUsTlZIxVnOVtPbQhXA7JAh/hFf404RoKu1tiohg+niWLgZ5WC
6anWXkbP826s6/DQ+jKHzFPMM6TGIiabx1oBmYEQIQ1H1/Jbt/CjuQhMy58IiThDKKM802c/57dm
STg2zSfH9AQ1Q6SifmK47uroFoPXO6XjsDNLFHyG+pGBp0NTDXSQw1YMwx4P3gAUjUZoD9Xf0RPl
Q37Wv4aT2qCTFq+msbPcBvaT9fkZsk+juEm2gU40GsKgfDm7J7szmzKkP+Oqfqwlp6jZWBjf2Bcm
MBl1tNpesRx+OOTzV7gqSmETGEuUiAIC/ujeRs0cantZwPz/ShbeupeI2S4JAuifIvd3GQ0eXk/V
kvhTrw7CGW5R94FQOucuogErPYcgbAYJq88Lqko/5g9RGicT8Ypp4t1ZTkoTfdXO+Kh669pprXbr
in55d9kUJSQYzevj6TRokNG8akr5FRXJA5880colN+hqBzTo1LplU2/9QRoDfM4K0qyUWYiiUV5I
swi0KCymfURrLXoovTK0vw46nS1a1l5EnjE0ZUWK8nFsOI2arL7A1hZQFTweAOYnlwnqUGWEFkj+
OBsFyuurydQFFF1S9woCbt+MBPKPn3gajXCrsQEnLb6SpBl/PLGVehuPhTU+WHO/bMaxt5fwZ+Kw
xuXtDo3jPqJsjWokfVEUT6MLQWBhn378MV4Hur+fcou5rLmwQ0ABMSY6pcbN1tA3mu8WX9HeKjqL
jk7voPbZxA3RKM5a6OkyFFVyPbReRMSpY6di3o0oFh1bT4gxhyRmRs0xDz33bkJoG/xhOxrucNt5
mp4EDYIO1ZFNpOPTptthUjNNwBaSwx7r7MNqiMkuDgjRdsvJHzAzvTK57+uFbSitadh9/I1P4xoQ
RiQFAPqbS01gURO8va0yN4xL6lHxZehLnSTWkRKymjnMy75ljAvSKMashW07Zb7Ff6LuNbNlTLhs
aQtivBnehfhq83nNBi9vuU9q01pCZDO3urHF6bRuk93sKLTAmasWS05tKK/gdAoDRZRPdq+5wFF/
e4k4FAArpzQBNAT3htH926/UWGUxV2lpfvG62OJsdXW0fIBOs+js/escAwJj2rMNMYPniBMr/x95
Z7YcN66s6yfiChCcb4s1aijJkqW2dcOwbDdnEgRnPv3+6PLebqtX29Hn9vRFKyyVRBIEEonMf1hD
ikYHLv+EbBNpvDk567fqBoLZpyLIPPtIK3kdh2Yea/eMthGfSun98WfmuHSpdCHHau0V+qZWG87s
Fzzur9/Wyk1682gQaGgms1SAQJDv/fxoaNWYaIXU8xPFnDVSASVkai3FktafO7pnFDTnrm6WZ0+i
xprD1gO8o48TUhLxvFtKlwbwPoBUOz6RpWqGYwS3zuyzhoVoUqXoPQ4HhG/UGt16wuYxlQDjZNiR
kXDBtIsE/+KMZTIUZYwXw7nrvATpRqfoM5ZEEsiMf13GZw2F+W9gg2+i0+oRsII9JYYBKMz/LdU1
R3Ams9sY74fSq4kOl/RWJv405CEnyyT+He7kDTgIOD0Ec4vEXrAtAcF9e/ASWU3WigTk+7ZHn+QT
hciOCcXez/jYmbJhWUcUsFERcwtrZsBppSNWVBL0GKVRT0V377mtH2X7qLNRf+AUIgc6zDWfmij3
8R00SNzz99cWN2PFUE6Fj/zMhlW0vo44h5wpV3Y0pLEwmAECPIjV9S49OHnO3pS73XpO/fWUw6Dq
7ZwDmAJ9QoKOwJnjbycq0sHWiMU0v09gwiKl0fW5peitiig7u4B+9LxDI8OlnxVIGQBB0TCFmisB
RG1yNopsx7jWcUl7IgI9aIUNPer4s0jRkR+jnroxZay6+IIR6aIfyhopok9A2ovxjq6amLAXzqrA
QYCP/LHt9yNiY8NZNwniV6ueXElTCnAg0qUVKMUwm7peR6h2+c0qxFgNGj8yWhgDi2FYNO05sBlO
Zmd7ICa9/egW3WzHoaA1MvYHFYyJGZG/RXF36hKPzCz0sCpYlpXrShQ+IXFJ07JpFTgNBCfQHXFK
Y1reo+kv0+feLuJoa8HoNgEl2UFNLzAG/rINEGvMw9gp4iOIo27b1NTiryNElsQBWHQi97HR+gmE
o7wu7acZcZnceApqMU3v8eqxulvq55XxwI7h9V/op7j6afGGuMJIoK4RmHwXTEuRH6KU6sZ+QQa5
xB00r1dpUE8vbeO/mmXmV18SicbptGWqzM3XoIcKTOuhGFszOwIKaFB6gv7jFO4BBEfunqGQG3l+
GFwl2yL5mviV1THKk2n52r5drHpgSi8mtm/JO8sVHVoLVWUr5Z36gBZScVPRrgKemA1xNw43dKni
FByhXY698xBV0mpObmYnsb9nrrgWejPDItjWQdwg3YyEnu3SSElWHOh8GumIJelhTEt2mzAPRpsA
O6CA69AD6F2nPTE5RiOiVUPaYp57RdZFn3m2EAS8K+CI86W7fNMAXMvPVhAdl1vq1m5el74J5HCV
oREWo8IzGYbnwdNx8t47TFVmUo117GHdF4VjpDxObDlsKp+maAZLGWZOQrX1bh7VqLz7DAGGsdh7
uWVIdcr7GcHKOzezHEqzDURLApenOyfJnz3A6sZybdtFy0gZoA3M8pao3SQOkPZIe8WNmTapWdxn
2Zj5iLplBIJ4V6dwLXVIyFpvaR6MQkiEz9GsbLZC5RmYv6oTdNc+yFhWXK/MiiB46mO/aULN0ZuR
RakoZQcJTVrm/BHun5Rl0zTBmtPbScvTwyEyK8sFhYRYa7CxMB3gS93CRnisSiRdSBMG+kseMtpd
zQRYKvKNQxdokCcbdXnUBPkmhq/J8Cr02EvaiKuBpeOQiUj5+npMZaP5/4dZTOs4V3aQUUsyekPz
KowqB17ytWk40DR7naZkWuHom7PXwKhNnJ4COXCYpn+mYwKjmPEykqU+JP1im9Otn3nrLSOBo9Xy
6DKzuAIKI2bzGhnTOsFcjYrdcOXMBt8rgnIdmmEw+ShbrN+M3AMOJlw2/P48WltW80rBLeF7zoTU
72Pu2FHwTVKCAhC4HYCCYvd99mB8EvAnvcxYHy7q5m+D0TNrdPg9xw2cxVn/ZbVOfmuJVBuP34fa
uHz8fwf58jkqBTK/9aQquQGzMpLhNU9dhXBGSk+ch24kaueopCDDlIpHDuBxHWycy4uqlwGhnh0n
717Hp8oM5m9y/Qm6ZXe0P7GxewRTUvARqaix0c4B27CK2GOfxOuOwYXwzcKLBaIDlxGsFSuIuHZ5
pkSmnNFCVVfuaB7n3l9P5+Lyai/Tw41ypFF3rp3yGzvHK9aHn4B0M09jU6+XSezE5Ztz3QgveUKK
1u67K57UWof3MpGWfkboHqU7a/0rZqpbfg/tGYvZ1XbJeuuXATWWceEfdQFk39sZAuPd7LTAsZ3U
IV6LSGI3pn3Nmg6yeK18tCPvF2CFbF5NN66YPq1DxsrD64Fk966llr3+QTmsX+whxhAgLCqxLody
cdb7r3o3TsanvogRe91Xsc/fpVloxtYxb2fP7K6tEdolqjBZG3Te4fuQB9mguZ0ptXL+CDsA6oeb
TOFhCSTfbBZXPJG5ISG1VY2BWHsoWiCHOnQQ4efI1BWK2ia6vGvlhteU9CesAdbl3LO/8r187t3M
R2Arl9N8ZQVtMdXHzq4Feq1FYBfYrEYtuownGkg9n0+6puULSaNTnEvk3YrzXI7U7RwxmpSKGmr5
xXnIO5wwSHUyrm4mcT08u1U0cQqI5mWd+yOGexSJJ6uRRBj8PIre36GxK/gIkixRgKZpwFY1fRTu
lBFv4qIGQXX8Xk7OOlCR2b7HXqBWn2e7hYFzVBlyEOJgfVszTe0XDFgbjXm0PFuJX4/dU2ONyege
u8ujT0HcMkS0Iun2sT3GY+vs3EVg+BF2AE34mTmpddZQr1qn+KV+6rdIR4mN2cv1eTtgWXzRTHA+
36RUH41NWiD+/RIAn0UbiJIF2m23ljI1n3Bncz3DDk7fMq8uRRZw4YWO8KdrkMg5xVGz8DeWS+kt
4lhO1bBxQJLNh8jMOfqWJWenKuwKChPONdTndT11NrZmaQjbsiNUWm6ERs25nYk02Z6z3jp4fWqt
pQLZ+1jW32dFFfPrei54yo8j6VlkoM/Uap2egTGtRcq6Z7u79VC2drt3NmWsOdphKWXMyd4dlVOA
060RILM3HkUg9wVhfpMjOZthwMtfQJTyVG5VrttGiQsXo6alNpl8l5GE80wl2oImaw1X4+LAmn0H
RXY0HjXJNFWFRTWB+0K8ZX4Zo1oYgcwW6zNg6IVLKyAFALQNviXkq2TWAZKt6sUNgNOYr/ZUuMXZ
dUHURntb1m1n/DnSsp6iHTuaVdA6L6h/GxhXmqBAqUjSdn8vYjrOcRiB8YG8N3rkNs2XAFBVIz+2
tIO1OOi8H8oAnaylzZ8Xm2Yv0r3sDoBRO9OsySnRgQt6s2eWl1kgw4FvGiusZKQzNW2/P8nlXTYq
o0AMbsoCELmLvoWbAg1cplsA1IUvZP/r4k3bcv1E9a16H2Vy/R58EoNPzPG8fjCyqE6UO07ua28j
hbbBUo7JFqPz0s2m2mUs1HVVBuX6k+9TlpySSATxY/3RpQS/hlMw2XrCwtfbmFIL/x45yBiJ4lFU
FOxtUB2BPCHytK5yhGDWciCQ4LV4bZOWdadmEcxvW9B/OFO3XO88T+k0vny/kAMswHhsmCrG4+XE
VqXZ4qFdU6nefpdfAlZ+KTQ2vimYDQZ69us9alfb9raMywYvv6Rxe+OxR3aVZ+5GunjDVYpIHuOR
2BPXQHZ+va3+24LDXId9BAhqvy5yJdc2I3410zonPaCZ+Qr2bauy3CUAKpi9lwGhDrwGvdx31xTL
bk0ju06kVSA09+vj1ZsDPbUc4gMzGEKeh47P27Jy0tFDoF4tHxNknLlrL44nVsNYE2Yb1Li4iWKg
8AIaC/9t7v3Xl1/rqH8playXR2vNdeD5AAdk4f5cT9D9VBtj61GquoTGjBowd8E5gJX060u96Qux
miCHC65FyYr/u+ux/i9citHPG7QEzep/54jIpxoEn4ps+w5azjq7AzdZX2qfZrzh2tZ4ToTfg+Ov
7+XnEgLuE8wfOHarPACsVVqaP99LNFiS8m0WPwZ01Vy0PM01H29b3wPWV5M6/26c/35BNPQoHLh+
sNJIgjcV1TzRwizAqT00U8VGEefs+Cdvzglz31f2rx/wLZeRJ6R2C4XRBMRm0o56c0EQfXZcdYX7
8D1iYHawFu1ReJgdZz/ZrT/gKx0t+l0/WnOG7yyskBc8aggNOLTa7Ee/uaOfZzpjzlHKB3NiocGL
9MXbttgcCGP0Zqt5KC6LaiSvY41PfR4R11N/SHkFCShTVmZgsTmQWhhA/YAsoQXZL6ByONnvndKq
HbFB5s+dQ0J9w8dZH5F5TmeL82Q4XvpZ6hJmf/0Qb18jL84WFu7mDiVZE5GSn+cN+27TyckYzkmb
r5Fp+ZYIqdap+nez4ff2zb+/ngPuXqz/IdbzpjjrTWQj0hc9cO9v294UQzLYiJrIioE59n//qrSG
OtsqLUtlkcDNUv1bOLDGiEo0bnDny7ZEkry+DS8vWBfwQtcN49cP+HP8oT6LABkTdQWlrK7xb+uZ
WHNNGGE5+REkk86d0FtdnV9czYL53RL8+6V4dT5tLx9BKPrKb0JdiQbz3McuUsLfuliDQ3WEeSSb
ki+/fqrvUIwfgRX+FsouLHnKhWtjHmmGn2eKEPRlvDRpD3qRIml30plWNEIP97GvEeas6KHDgYqp
rQabMlo4LW46J+7M8prdGr0qGFJAdCfrRtrUHsR9GTlxXB9ncgOnPkcTZijTHEaSltPHtmmAOe90
JgF77lC7W2SHO4Fw23Lra9gXxY01IYbr3geXfl7uchix7qIK7tV0mwOaDYDM9AOUAWoiGVCNIwcN
D7JYYWSKV/E9QfEMfi3Z5Je0ggzdZ7Nwv4Wxy1EjHwWhe0xKSejmaLimAeMgcY041hKXiHMFscl4
JMVye+9stcWazKGVsUZ/RXOU1Q59wwSXn7ddCd6+anVQgQhVSDn1yNheSh4N2yby+5dE5lsGRWdt
ZHyXxl83ca8ZqCxxtsiRJ1IgRY3HMudUMVwJuhUpqooTFmjpgXo+RhVPFmlvYJ3REQ1sdcpcYazF
gHbQ1FnnyzksGGfcFraAAkvKrlRgQBeDkk86H71no6/jUZSbBr0bR96jCqq8cRc3+Oc27505GJb6
Pf2GtaNFDiike66R9qrd9ylWEzaaqp4NnGCf6MbE36gE96r/nDl6tv6V406jfDGdae78M2WzSL1D
oTjL5Q6itiE4CRM4pg4gbUIvfVchb+f623GSC/ZIApw+sjqkZqbjhzM6sONNHrQdRi20o8eU0zRu
bPRF00Rg2iOKbnzFrySH6IeXjaqwzvSqUn+oqLxAoPIvLbfvsaihHx67Nz6QQQ4cmEK6sieL/pZn
Ufhe88S56tZN5zI1im/ZYIUcLkc2HYCIUZtBC7eEZd9CNec2kNuT+EnilwdCUNf+o6oCo9iXqRM7
G/ytxkcHp5BsO6e43qT2YB1TXKFPJY6eRyoZ9QOa9gh84iZ29tKuENSMB/0+YlIfQW3ib8PqS14z
rYoPsUjrLUQVfP78wuoOHHYpKcnKufaVeKlzlmM1KvcGh1C1xe8Gd/tGGHqfeZO9y6CE3QHAxWOG
mdvt/FlYKOq3bvk5Uf2jNG11rTFiu8ZzoNshDD2FYF/i41D3wTbB0+AdBJ+Gvr5Kv8D6QgUzUbAU
7ArT1yhorvxFlvsZUCwiicqx+dM+DFA7q7z9yJ88+ZzHXvVU9wc5J9EX8OPFIZ9MHHYgFDj7JBP1
o0LDZNkUlGhaVFTr+GmcFv8TRhQ4lVp9+X70ZboTshNXCOwl6aY2DOvGpky3111bfW0zL3pH8TAF
r9RZwReTVg/nGVOZD4PMknSv5srYmW3ZgWS1KTgQCrbtPPVXUInmHPnn0Q8jD9qB/yEdZDCfQCD0
n1tpZ+auRsuSY05aJvhTYgz91e8cr9wakaFxoQKOsLXNLns3DVbOOams0dbGCwuqQFJ/ElmrbibP
Fteta64zNHLWHmoM1XAinb2FWzKcqH4bV2luJXLrE/2+mOOIsvCy+Jj7dOAKP+L4NH5tDGMKZWou
n9o2qyWIAgV8cFlaZm5SQAICMYWygFrGHJewPoZJIkyVnmfTIxBzpAqH0SqsKxtfQoWOfaP3SC/J
a6dAAZxK77Mzzp9FjxSJbbJ8wJejk+Ah/IF2cTlggTXX1g4qbXVW2AJ8xKKOnEzQ3o5Rhc3BQGBf
kMawfo3esj/Rma43liyqQ02hYCNF2b2bzCpHchzzkzDvuvipSebmA/Jepdw0Uz+FkalVtsm4Pzqu
PjU3Ft6UwPCd/PE+kG1S4GowZJ+yUi0bmjzlc1WjFq7UYL5DSMk/Kan9sEee8MpOK/tT67vTTUa9
f6DtYPdcNOrgq+DQgOdqfOP6BgTHAunMT4izY77ik59hMZS1zb07uhi4ysZ1wyBdvGNn1sk9OB2w
HWOin2RdqcPQTyaS9IP7SVvR08g5+WlpysU/NMqGgNeU8deZATkkndf3O9LA+bHTgYMNvN3Qsc1h
NolkGE5ukKtDQx5qIvjZBk9B1QWv1qSs93ge1q84WixfeyY4MoC1vEUt3DoIdoptMzXdI/mlsXHG
asBJqs1fFlFXB6swccyqKCefk1nY7GUTEUlkqU89yMndI6JJUYhienbInV4/ge2yuP9BXpmisvYZ
/LqP1OWa+6BK9NFEcPGxLPVyHbdZs5s8Qu7q8ZCeK1t0V7q3x/uqjfR77fv2ZysfCA6ymYezjV78
DuzkeGdaXX89QWo+paD4cXbr/eoQuaW95XgMwpKyR3BaDB3dRFGi3+H5kjz55JAfm8Xv3rPhx0cW
m3e7mEYHhslN90UQOTd0uE0r7Mqg2MLFwapJgEXbL7FR32NzldzHU61QwFaQQzVeCB9V1+N3EWHm
dAOnt78GqJRTHSjr97G1BAD90cLfWbADjiY9P6gbi32HYatFZV4bX4xIgkG7mR2IyMGqjUOuu0VM
Czupm9yxBq/bCWyxEUHBiDK6QU05vqfKUpwNe66ei05/4ndiCr2p+YxhSb/NoGCcpyADfukoM70K
aiVfeiPqx7BIRnEL1AdCpRyG5gAzybLDIDG9azuqtb8PRFkFVxj9KvxwEfrfDPS7t36wlB72Eh2k
a/x2qnNt0O+/ng38JeytK8ZO3zTBQKPHnLQ5niq7Ke+syTbeeQiyYzY56aSGU6X0QxanQ4nzTj0n
12Wa19i+YI4ACDGKTOPgDW27PMx+pXuIQqQeAs7HhCkbciCqHuP8Cs1AVxcIlpO5hA6s7+GWakmG
Ekpvxu9Hb6lnzM4L9wa4XmRuR5MU8brjIN49OymnP00c0apzXBKnuAJWdFxdrq8cOYkqe79AqIAG
P0+NCPorSbATJwzJYMA0BfaL22Ronf4xMGIcaEYJFw5TCgMSRY5keDA9phaomQ38o+JdDedhOYwc
NLNQeI0UNxCQJ9jvmjr+Ld59y7gFILdsaypbV5mEzOOaXn6FGcfUZnfFbLjBAi8XwzzsWqnTlPmK
0lLSKe86eC1+h+V55haSAntbsx582pthb86y3NlmXyQ3eUJ3Fj1+yryrs1JT4TA50/jx+iw/VnBH
611Mo/A2TymTbrFRm45WjMza1vVF4lESy7R5ymMNwQEuoDcjOEL32+1kdzZwhvbCMotsrJSQiKEU
R83u2USL4QseJ9nW0mrGZaqOTGsXD4lEcJwULsFYh948ULQRNTP3ASJbDcGl6fEvKEIiaccHamGk
U/qZINT4WGkoFOghUptTsEPh31ypXGggOc6taQxu/0QzF2JS1vj2p3gYXpYliZ/iRL3EAYQNKMtj
+TiC7dhFfqQPgs0DQnLvatpf3nJdzLI4ayvt90Oig1A1alVDAKaJKVXplI+6KlB31u6MV3tqE1+H
rkSsYbVarQvaeNin3NJh9GGjTy2U74XNxr4P2sR69AAQIfU/rL4RMmHCYAyXjl9MON/vVFO1/q6F
QHjT1lX92DdtF+MFEw/RiapxjKVFOQWnss6arYRquYfCD5csF9g9dkl9nUeOcSvzyb6WiqZlHbc0
rwOORVspo+FT1Xv9YZmgiEOpZxPeCqxqVvKdW5/BD47dSWlckCCTiQm2OMIhNpo7Cud2WFRhDSCy
P7UuD7ebKXI/LpFOv0T0vZtDRn9tq1mUI+TKXCOij3/0kLo5BjQZ+QW3ED2w66R7KJRu2KOu/pyl
sflC5W3aA9oJDrUIyr2nvOzegCQTDljMfhBV+VRkIMFiDm57T0bZx3qUuN05Vl1/tESkr3qJy9cm
0lPm443a21eRkjx0LKhwI4YQcti17jKOJVcDTnSf88TyXvDfNT/kpoVBKZ3braOa+oQgxPxM8V3m
a0yb4NJmorl1I8xzcjr7mOrYvf3ZztfD8FyV6649yfYVAXMjhf2J9ybG5hxZTpVTpQiT6BTBDdoq
NcVCD1+l0CqII5iZp5lzW6hWviao9uUbWXAPcOe9xA/RampCyl/MiWRWzql0UWPYdglATjQp2L6v
SlV3fyhObUmYK2R6Xth4R70JDH8cjkaXr9rfmXFMG0c+rbiBvbkMeb9JZ0PdOc6UvfaDr9geOHnu
a/jf1QbCnHVD605fqxlQyUbHpDQ3U9ur11x2Uxq2lBlh6g3F9LnrZtYKi5JzWq+oYn4Z6FohOJEN
w67KBuuKInUMZCqdFpJ5YKNfbSCk0b70ku4a82/NWZZ0BM5a1Bgr47oE8yuWwXnuUDv56KlhCvMW
awdk0htx7kfPfKS75geggsjhNi5KUwXONlGHw7Go4LKhtIF0O9YLuFUvrVGfLewDDMz3ViQeLFpH
7bRCWHpFpDCJVnfiBAmCYR8PLq0UNBDw/14NV9Zj7BBG6NhAr0b1PVo+VG1f5XeyNlFf4VQR5YS0
wEVjItQmPrrzwRAyq+w7F+MpVDvMJrU+FcBGjQo2pz9l0Z6GWT6J2zyp3ToIOW1PuNr1S1K2kL7Z
cJ15i3OFgzlkD5rbnreoBkRlDik9khb6kT0HMHVfDFSH8MQD5g01W/eqST/EcW5jNjKyVGijwMax
Kr0ZpqZ2O6wVcrc69UlvlH+iSjMNzg4BkbSsdk5Dr+0xEpLey0EBlOqqrZ4xo83us17lvAfbAC7V
oy/S0wMYgLnz+F9LI/AE4wgxet4GsFadDw7ltuTxUqw11NpwQBBgLY1KM5rUdbAqZ9FyJY5Tv2Ad
Lt6X2I6g/R/AVS+st8Zsg/Rjr8bESFDootBlcLKNshEmpCYcd899QkHBv+lIKKezyAIB57CPWxQr
DgvdLd4WW15WZ6+WjxQMxMii6+cKrTwebxXKAWWBHYrTWmX0aHWOwlXKBaiaWlei7xsEurYYl5Lj
cHaIm71SkI4lMD3UxkEh3UrAXKTuKiBizti+t51vH9LOK9EFpwo7UElNUV3RfbEaBVaTnRY7NYK4
CagdVLV/s5D6+bvIKNyILtgQYVq6Me0msHfevFj2gb5f+az8vngyQNdgW1VDPkNEgLWzA21SfhGI
62D8hNSyxkPFbYNkO+CtibjYIhuaj4uLC2oGyv4qSOPhHkmo4UgdOL2pBfqquXR7zOXnudwpqwSs
hazwwVIwO7NgGr1TQwrnQTFXKGJO2GhWBw3fPewmX40V5Jwh/6IWEeWE1lVGCgVZu9921jI/QIwe
JxIEo9iRgXJCjDLlOAft2vhyRqU/vRpLhHskKi1jYz74eZojV5JW1WctaGBjqjFwNKgWA40SoTN8
LEkndHtEcDEfvsQGMnpGSEYt8aDOk3gPT2uIDDxiTR9wjmwQCoqEXdc7exbt0Wxr7yNkahvyvBfJ
GKLlIjFO3cze3J5L38UKCEXBvvsA9AHYxEYrUHYhmA585KvelOCKKG6dY07e5cZuyMNvJxpu02a0
cm/n5W5xZcRtDZS9dyBXgK1TJdANOffQkisHUQ/PgLsOb4EX400wiC2wdcdGFcjd9BTMXpFE0cyN
KHjXG6LmORe1d0013c+87C3uQX6wy8BWfMX3iqQgzxQmvYTh9oXD5Zi887JSr1mXJdMjGYx7heaW
k74SIq35YA129lCPVnQLTDL+EmuTkffHZQKuFuFGj45TOm1UKsYnf3L6ewSrEh4BGhvdYa+siabY
84BddoIHk/Kht8WpYzyZFC3S7Qg25o/RQscldPLWPlZ2hmLHqJ3HJorrfScr8cHVrbnqgCz47BUL
CP12mTdQjuYznEq8G2XfDpC6igqAfJBijneKXQ06ra3w+EMMCuavPwbFCo3gNIyeuTfLPR0i+qxI
Y6btNh6sgdCLrQZVmE55qyZK3DYkBdXc3lq96m9iaeKMIpxYeXuAEOr9OHkdqOOu4ilBA3gvNkLH
8aYkAb9rjDXjbX0b9zByagyy3DwKgKPkTYpPIqbtIK8ol9wvJRWAzeIq5e7yAYDd1sJDebfgcUGF
wgFOB2ykVNvBUn+O6DHtZNRO4dg580ePaDFcT12l1bZoBv+hdTTKyp3hOA0HgpQqUCnrW6uI5LWf
FLkHTCiay402o+DawMQVP5U0v5ow/roHq5eFYMDkJ1gxfUWfwQvmMHVavIe90U7nbT/OWYsGkt9F
uz5J/YL4q63iOjPl7Ow7d3SejQiz2DOVK0xyAXKU86ZQpfkxDUA8bEqAGOcahIlALg0bv3AJJKyG
JhJOuSsRTXufO5MeQ/ZNsjryc5TEoDOv4+bejda4yr7IOjr7RWl9aEBZxJuhLz5abVl/0F2Nekpa
UXsEUQlQKh6Y8oX+GBujwG+0nYzQIPO41T30npa6y0sV98ZJY7lSbHWae3dd39VXndPA9YBIf0Nd
wEOtWvjPVIxTb5Vacl+VXKzdZIv2YdCzPOVt3UkcofxxzdZECXQGTY+N17b+scXw290ugUHihBTv
dKgcORQPsGXTraa4tdVMdfS3LKffkb6Y19VcJ2ADR/NDgmHjhyDqzI1qe+z3aMzsSr+I/gRWLDDL
tbsn6PHNwcSj5bUGgf5B8Cs4rE4MHJD/D3Bu/NuJJv9BDR2rzu8/AVDu7lUvZoyGulqYrIPlPogN
REm0aZcH9gON/LvfWlu08tGmb4ybsZH6j4xix9afOKg0dVrhxpaY9bOBcstjllh2GdpU9U9KVSat
MJCWuWV9ntEd1Ah5KepB+pUNKi/RUPPhs3gfONHWpXrQdlvbzl2HaDBRvvX9FZukG/jPgASmOSuR
lkG3zqrv7BkozXwYJVwNubVqMXXJSaDgni0ngNxz9xSl0+h8diq7zo9Z7ZedHUa2Fp2BDZxjj5rg
lYNmoacFPgLBkNQVW4B35kLa6Is5DTV2tGI69fNEFRMhgcnZ23Y1+i8uemcElUblxVQQx5xE4AmP
DmZJlXR24xhAiw3GCjgyaTyoqhkuNIsGGLuNX82QqPqraIzZazH2QNYVrJ8acSCjY5nGOWghFeMi
KlF8KxraIHEWL6J5N1h+xxEmtSZX6+faH6Mh29KI9Tn3QRlKp+ycZXXb19t2ROzN3All9S1OEPky
4G3LX1EpwlO1TUq2WVRCZDhG0CSzIKRivT4JOl8iKA5JPA1e80dvxIt0NinG2fwMLLznTtdG13Jg
vs7mNirccEKUwRv2v2nP/UwQofkHgTqAK0uTE5gewIefm3OV4MyRTSr4LDJYJN+73tJF7QVcl1XG
oD1Hf6jKEMdfLb0NOoEQkVBNEuzCHRbO3lP2rdH16/v6ubvMbXn06aGrYlZA85Be0c+3lToz1CRU
s77ktVq5TeUF+FHmQcFENGraZb9pVP7ck1+v6CK2ZK8oBxrz8EF/viJFQ78T8CW+lpcrDhdUjeVU
q6556yV2DwhuEJMB5QP1zbG9vIp/pdfw/6Ptkc27/2cxB8ayonP/w/Ro/fhFw4Fu+X8QSMA8w4dv
ACuFSXKxPPKs/zg00y0HShZ9LGb4/0k4OPzICWyT2e7QfMId4oeKg/MfG/8EH9q4ECu3X/4bFYef
5xOHH9tDOMt+q5PqcdfFZHTNXWRmB/SmIH/MaPPNND2awT0Eebn9y3j8FyWEdYX+aK//uNDbCQsv
mOZB0tz1cv6EYOo+zeWe3p7YuEtU/Ls48eMqKyPmL1ClCjxlUytf3SnPvTc7zsAeMC60JpB9RS8n
RnHHCxtOfVRjvXDxgjunKP78f3tC+fO1Y0/mroOq0p2K6MVjOHc7TXkRJpITxO9wCj9Dsn483xof
//J8wIAR2sgs+w4DxfecUE6oxOFmrh7ZVCg7jcgkcvT6d9rmP672BsTiZyizNTS474x+hmgDvXZ4
B0mljMZrTlYbNd/+euT+4am+MR3/8lRJ2bfKE5NzBzrmk7Dbo5+mO3Bg6FN86Aoqn13z5P9ON/rn
mP1/D/XWUAeTavSg8ee4ExhgW9UMaDpzjssgP//6Ycyf2Vc/LrAutb88DaU2OIeDYd/Nqs7/MKgK
XrXBcCS9qF4CMXn7GoG0HdmJuVv8+M+yauURqaQXfDwr/OPd7Dej+gZR9uNG1qX4lxspOdm3CH/b
dylTsDVQkfuMBdSUy3voVC8Npdo1k6zB6P9mc1q3u/+yxs11yP9yQc+Qs08zW945s/s5Men/twas
4+rKw8YPG9KT6sbDr0f5n97im3BS96jKpVEi72qjkxs8euywNg1xlH6WhL++xD89zZtYIlzw/3aX
ybtglMd6+lgny8m19kOFV211XqIvv77MPz3Jm7DRmZrNHkLVXeUkIf4FCErS4VCjlL8Jit+Qg//t
tbwJGiI3KIQ5o3XnTs6up/1ZTPu8/0peB2j1IWvqPRBHBMFOSX3ryF2dXQlM7N1TrBHupaI20sSk
fNzRBXDpoFwVPoqjxZ+klWCUrogC/FRn43H90HJFm+E0ZV87Lwvh2u3b34W+fxqnN8GIGiC59mD6
dzlVgRS1xpCuEA6Vka2Ov34T69z5L+Mk1vD0l+nbLf/D2Zn0Rqp0W/QXIdE30+wzbSe2y+Wya4Jc
HX0T9PDr30pL75OLaxKpRqV7ByaBiBPBib3XbunK8B14TwO322lZbB1wIiyl0Fxm3Wd//TLMPvx1
YB6cBdSSf+85Q47hpNE2FtpSpONZu62LhUSpmUErT4qPrxJIHdWF7fLhdXLikgOlrt/Dpj225rDr
5OpYFdvrj2umal+QVB9vyNBE21ptGdwjBnEAfXscFsjfAmO8pcvzMkSya3oJI2hpAEys/v+rZ/Jl
ZHx4glLjZQYbev8+s6UHvoLuwXToME70bNu0hlyv7cDMGhC59vfAoQnaF762NUZFHLBUY2TlMB5w
xpaGwKsJb3clSb4P8XX4bduxt1FoCY2BdkwL2LlVUEjH2o7ajSHRzF2oj8rMbmvqRjY0nFO1JiX3
NNxvBDxvRYLbJwWWddDs7GtCbOzK/iO8bBMXO29UvNsxeolaOd619gvkcz5h1Oq26NC+X3+HM5NK
ntQ41iZFpUXnnUFW/WoGew9llaMXYZQLF5ibU5Pq5tjABaB4xW6GkmiFY/8JGdDCfJ2bUZO6Zsew
wLXUSNwWUt4dvWdpizzcfhhl8wmOwFJi19xLmxYeXZj+aCqJq9f+SemVjdE+dOa3IPZ3lRIv6IY/
f07Q6P8e2wFYa0xjXuxKXlLtU7Xdyb4iH6+/5bk/Pik9wSj1OjyQyEUH6K2MDJt9py787c8Lzn+S
HcJxzHo5jyJX7qrhVOBA3I4S2TJx1O7w6nwxjbBzOUPqFlblz186NLO/H1TpeWrs6UrkRkDRW1q0
TXwYR53c7YXYpbkLTKqMMwiv0HU1orsnhZtCFzvCJF6A1IRrqX66/kImKJ//L2Wwtv6+iwLHt/Bt
PXSVqNbpMKnyk5GI/IcV6/7WCob1UHRnLzD3laPvOLRw8cUu7JzmXthkytu+WhUDG3u2pwjS1cvh
VoSY+liYOG9Ga6NUC1N/7kKTqR8LIQtab7HrkwiDCvgOtveWrHmGnlXvilL9x6kzKQMSsExYdU3s
Dn4BkItjuXVbG/3h+quau4vJ7JfhG3OKOnDc2nQqxxOOfNOoSr3JaW1upNzu91EW0BHlMG/hft63
y//dKWj2pBawdIHV7r3czbLonkOjfagcuuxEB/4J2ZG59UrjpKNHlfw62QrT2ETSbZGTn9afODqr
Fyba50vDf3paMoyCUpC96NbqCDGeM/dLQ7a4NZ2FyjFTlezJViUzLUcdAXS4pGuYMnzdZvhWeoVY
GOdzv39SKGR/cPAYJqkLgWjP0esP+ui/eknZXB8Xc79+UiaA6BgWRJDE5Vv1ljljKsa/FSB7Uhti
u+TsHJmP2+vo+ADbj5ydYEjXOrIV7D/Xf/5lLH02xiZVQBFwf/H1Ji6nP846SKxTkGUhfX/O0atk
jxZ8KwskJoWjLTywmYk0jY9VIqUyfbpNblhV51h2mxgrfye2YxNfys9i2Zl7MZNy4CFcliTyo91Q
ssw72y5Xua9XC9/U78GZnz23STlAwUlbPE0Lt5Z3Ouo6BDObIif3pLKaI7bXddnctfrwPUvJSjgN
anbIOc3u+99I7tC3B+SEZJDajqK+k9PmnGdQFm/M6KtiHRX9pAGL6s2nTiEdx4HK32obCmaafaVg
2pF3wz9l+httyaOEqiLqn0zr8V9XcmtSdpoxxCSd9oWbIY8i7SQfM8wG5WvbcTSX2gZnk2qA6CqW
VHthiZhpUZDL+fc6GGY2Fosgs9l/prdonB4MxYYuGjygALmNaEe2FhidRHVueQ7XR/5MXbAmZQfn
T+EDouWSgiAwv6T/SJR56C8M85nhNzWambmudASM2Ocxapp1xcfXqKNbuP7bZ5/XpOpEcQcyGpvJ
md1Po76E47G3a8B1TzIRRMoXmCU7o18Y67MXu9zih+8tlEVVI3Gme0aj/dVj4yt5yBOVwwXojWbr
oUyDfSWbu8FgCl+/wbmXMylL5AGWsQo4/ty3g7riHNBYlVgT1o0Obv/6JWZva7IvqYCxhZIue2cU
SWHxRcZPSSjZRZ7E9Gyju1DR9+gJr1/tstp8Ui+sSTUyGnyJFo/xrACsR/sj9pkeOCu7+FZo3/7t
EpOShNBjSNusls5SkPxKAvaLXY8KvVpj6124i5nXcjmg+DgS8JW1QR7I0jmQDG0dBJa0ikNkyUm/
MGvmLjCpAxLozq4pR+mcVnhbELXLectZfdpsrz+jub8/mfR65iW4zjWeEU22nGcT4NTw+sfrf/39
+PGTt/yeEPdhpmSwPxENqNLZb3AbSV9UDkBTayc7j0SRjMGTUe8ijvoxTMVadRljQ/ZLNY5lv/B+
ZtZW83LbH66fqFqI89KQzuTp3KlRzheRvCFhaq3DnlT87FDFD9dvdWY8T72YBEfiJJB5kCZOmVy5
3NCwwpymmAu737k3NakAyFgFUrFOOvd5fzANaSPMN2lY+PUzxdmcTP0u7gDSeq10HqLcgITEHLHV
pdp1GUufDYLJVAdlUxMWzjwEtOLGpBW3/ujGRp0AO+tXRqUs7A/nXvZkvidYM8F+MVfoGz+OzXiC
WHkkTfEeZ+K+MEhNa6zX62/7Mr8/uSVjMu+By/l4/nrGlbBWwfilNvbk85SdugKeCy0H1ezSq5kr
y8akBKijpFaGw4tnaZM6WuHZr5SLhNFaNc6sbSR37Jkz129sZhhPA4NVP/JawMPSWdj5ViaV5rIJ
gHC/SxejL2eGw5TS2yqNY7T2IJ01HIB9RhKd5a3YwOXNscCndv0+5hoJxmTmK8Cfm7biKr0v7i4L
WFnfcQVKDK4VVBvPJrF/qCmwQC08utkXNdkWtC2qzhxt7pktMMmku4rcFS75zkjtnosIETyh7/bS
Lc4UBGNSEMymUszM5nLVkBJr/aTUz5W8xEqc++OTgtDaRgkfhXKm1voD9KYNkACI4wur2vuZ4mfz
Z1ISMHpiXTesykXc/wsZ99kLPTLc7O6V9I7YyX60mYKW10ndpNU3jkOOh6zHR18ENx7nnr2R7qDC
qXwIjJuxWzrnUC+P7rOfNakgWBYUIPdt7XJm/UoEyNcIHRRMqOPoKbcgydAxVvo6ai4HP+RFFzrf
OV156Cwfy0XcHKQi2OYSjl9kkGvPyzeaHdP4Z8AFphRvwqb6RpjoQqj0RR/x2a/VJ0XIIUbN1i1R
u2NdbFHi73y/rFcgEY4koXxBHHdsNVwQqTj0REqNiobkKzzocvSSwWRZaY8DLbz2F4SQtV2+BVb5
JOpma5fhQU3ibd9lN1lIzKISb9RYOg4aBDY7u3Vkcu8b9dnkvCQwtT0CNeTgfP2RVosJw9ar+67w
lg6ltcvNfPJKpjgFzMq4D8q8hKY3nAPFwNjQx1s1vkhBE9mVJaSsXgWHMnJTx/tRJcpD1GQHO3N+
gmoD8Nxhbq34GuhvMq3f98rlOK5zm7aI2OuYEY1M+Jm5OKBmW8HOP4M1RP1dm/DiEn3nDbZrVORy
6aGFSVo+Io2OiWoir027ZNPmvoneVQJ5JilBu75evN4TQj676cmuLPDbCrOpqNxI9n94hQKeMyyV
jfBGBKGJO5RAPCO95KycVQA65dde+L/6QhrXaYBIUQYOjC1E3/dddGqG8hAb1ZPVytm+Hpwtkro9
iSM3MamyKTjRVSDJD4PQd2gGAfmZN9dvYu7FXVaYD1svLTLNMZB74XbYCusw/xO33ik3gvuYX4IO
u9jCcnlq+5frl5ubDJN6L3y9c/I0Em6sF5QEDGtZ+wLt7WsjE78bJOPWwbb4b9eaFHqMmGzwdLNw
A8f/oRBnnikrT8pu/ao+FDrIjyb/ev1KM8uxPqnxHBFgBwqtwo1j/d7Pkgcntc+ZD25uIJX1+jVm
1mPkUn+9qAqJsVP0aekGlnnjqMlvewwf0r7a23X42HX1wkObu5VJyXdqn3awMpZuPObPWKqS3WCN
j8SiIbMkdnPh23zuZiYVPLQxxEqlxPdM3ZxJO7uLkGK3tX0zGsYLQJaf15+ZOjO638vVh9FtRYak
jTD5z6Hzrc8enFiFCdlvwdtsUvNHY34Tyhc6M3X8wPfz2BL9lorvdYqtDz16o38xYo/F603LgN7h
JgNJjiUQMbXzCjByZRXe95pVHYcStXVpg3KZCp9Ulfd15MNvLgrUoF7t+67jZ/dmkUMbxODzOCrR
+G9Pfxp2LwVOaXQ1Q5Qsn71VpyQHhduqUW5jBecxsorrT39GSYSX6u8hW4cjecdF6pzx2Z3rCHWy
UewlTdlJMYTVOLuXvHHTGGROxhpeeXzn5AF+aYlvvP4DZoqNdnnCH55kLxoCI3vJOQsV7UDZP0Zd
uhcRobZq9TDEiHqG4On6pea2Stq02AgRmEobBm7iuY5DWoha7ULle/UaEOeQHuEErkb1yJZzjJW1
FJrAoF9wSa29rMNxGu+LpeEz+9QnxSi0ItHZnsjcIvTvYlPDRBrpT0L1XTpDO1KX153YiTr6jnpq
HaRPpe/9GgK7WaCuzTUTpoizIgdtquuicE25uCfO8amt2ycpdeST0/vRBjTRqS/A7DR0RrtBXgmz
2CeX3F4SqP1NEWi8IDkMMAaRdL2wVM9UNW1S1WLb6LVBG/FqVny7KIESEIaMhbHyszcgGksi0dln
P6lrjPNxkNuBJScrf2RZYB45nRxWYUWItt3LFzH8DyxCLy2B1DSka3hBTLfSg9Ct1guzexKa9b/D
2fdi+GHYA2MGYgb83OWhnnOM4KtQC71vhpOonIPV1mZItC+N1j3ByL1vi+EpKez4NxFjYmE5VC6D
/pMSNo1US4sYgT1iUhfEXrUCSQEZSBBfLJmRcqtlVrHyc+ggSXHnae3XNOxuFEWYW3kg5VUQzrXr
M5kP2utTc2ateU82+PA4rMZUBiUMR5dwQdjVrfQyILQzkFqsnF4dsPEDi79+qdkbn1Q8wnRTEhSH
0XW0x7G3IVjHLpqRuKnW+MBx1ESPgThrEu/cFoBRom2jFM9NslCFZob5VA2dw6ETmtKrrrBULNZA
0EWJL79ZJ0uS2pnFSZ2UuS4P2wLAs+riZf3Zdt1t2PbnXuwWnt9lnnw2cCa1a1S6YOjkVsEmw5kU
wQ8eWBHk1RLnS8JuKyyA4U3a6SjC8PZmlR8+XL/yzEZBVf9eKvS4iDGtyorrxeNTI+qDX2vp2kv9
x8G3TvrgPGk5PukwL6Pt9SvOvatJSdJa0A0QwZBnEgQaENZ72Wg/hpGSI/eWx4UROTf4JwUJ8B0O
pQhJa1/0N3lobGH9PMH7B0hNY2/xxc3czFQB3Vt9W3Dc20Mg6U/Y2/7YnX/2lOBP12Mguf7A5ibX
VPlcBNIYepLfu4QdPuVD+0I20HNoBQdb/SkF9d3oPdSSchpImi6KRy95A6jwxjew/2/P8l0V96GQ
KAQ1BdiVepcd2nNtQiCJ43QHUn/Lmczj4rf0zCubeoRSKRB+p1SjG1r5g9rW901I6EY8fqv1+CCa
hZuZe2OTvZEjGYMuKnl0Zbnc1b4WAd/lq6zOTlW8sBDNbL/e3+OH52XQZk/9QjZcNdaeKO3bor1R
dXOVSATkkgcbicfrI2PuXiZVQ+swRNhOZbllhJlyDIAGdA1JwbYWV+vcyxce2dyLUf+uEdCivLIQ
uunaUDhWF9w1FtiauO9Yf61IT9rDJV+41Fxf9P3/f3h2GURTzbMq0027cK1n1nckQuuwHleFGPtV
1vbhSmthcbXZn8oe6auoC5+Z7xXvkxL83jb9cOUWA6GT+8J0QaBG5JAP/RaztP+jsdti7wE7a0p6
fiZ+QzpskQUvJ8+1G9XxvuuJx5lXJDUbPK3xHuHAzzFP5EdhJq8EVDYQXlKKeigBgmtaglYFvL+F
Dd7Mu5lqn62R5O0B/5xrtJLrhMkecNKXMJOf9YGtdp8trX9zL2Ya8RQUSAFHEK2umcbPgOkr2k1O
uA96BTOkFZcrNR6TbaZJl5ZV/iAuUd0pYPyFVWNOXDUVSBOC0lyS7C1XlTSabCR1dDYZiql+9KRi
F2nJLw3L9jENMb1DIRE1ex0i2tNVAupL1MYWVvnv69Nu9rdc5uOHoeJBZhP4rSx3vIDCasIJV7a2
E5Zf30RWcvBC5y1RiV2H5GY6AT254Q4g/YYYtx8Wol2yWdp84VBpbuc9FVfbXQJEWyiWa8TRBnRY
ORztetfhKI6qPUcydOC3dppsTBWQQbazs4WG1qVefjJdppLoVPWwWGjUHijTJ6Hm38HcHsalTcIk
Wex/e/mpwNlryDiofcNyRaj/qAEj8nkpJfZdlI+3Vla/2IEFUaMjQawUN56/E9KLY2Cil7GO9239
0+K4EFZ5Lt7soACN32b2AQ7k0cqWxLkzxVeeVkVPtBf3tu3iht8ayQCMLn0MUv+JY5Xr4+z9y/Gz
ZzzZKpmSXXhaWdmuave0oS6xl32N8Vv49RezCMYVLmpyZTBol6ET1avQkjUCL7xTO4o/YwT1TfTG
+HXQKhVdEiFPVcMC0ceb2i8cKM9tZp4cX9FooifETgR9/OBX1Q/ZkDFXFfljk4dHO+yddQijhBOq
OtpEkekZJ7AvP67f49xTnOzTSFAxS0OLeIpOfCCB5i0q7BvdTt5kK1wokTMtChjBf09XYiRJbfZT
G3Oh58K8ovEmnYoMbVeGP9vQpHIVlm7lKHtlKDddlX93uvGAekvrj+jHlY1XXQT2+auitEvChpmD
AwKM//5RENPwAo+a7bawnl/jAXLiUBc7ADfpqsAKsfGRxO/qzMgfQs2A+dTlj31N5H0UUOmzsf6V
VvG6kFW616bZ3fZE7KxTrTBXuVZ8D5Ri3MsDQDg1qY6w4t78xlpDcjuh5FO2ukewVdD90RUOWhSh
j1u5+94aJjwC/8ag6SfD5Fi1JsKh3rC/ZwaZukWU/fyXd646l7XsQ/mMfDABpQHpgYibRzNln1qP
yiEIG86xFtQIk7DF/68feHP/vkYW9KrVKlzD4MzL8/0TYcxrWXmx2xtSnvZlUG283oEPIa+7sN3Z
4MKKChP6QfWNNfErNyKEggT0cq1mSbewiH1eM1Xn8v8/3LitK60hAA+5eSlSPkIE/Z74hvSEf9p4
Ekz9999PBzRKRK07biuXByePDkmkPkrPwPwAd26VJefb59+M6nt83YfbSIAiZMPIZVDnIpsBLuzV
rx56sjo+VE1wC43goWgW7mnm2FqdRqBfgK+BLwkeGqO8tE12gtmJJc5O3dLW9nFX09JKIKEuBXzP
NPJUZ1J2lYxAqCApHbdzwngv9HyEFx2iDOKwPP0SaW9G9702c/AVlpfvCgGfr7PTP93l5L4KjZVt
PLYD1LLrs2VmKSSk9++3KgemrPJpadNUkn+Xuci2VqUcPfk2RLIqeh2u0E8F3Bl61uLIEt8GoIZf
tCH8qXmdfmis6t6vvkCIehzgehtycuTkcbFzcVnu/rtGqVPRe0OWk5VBWXE7vX3pFK/dNC0qM7lR
t7ykFJzBigDEx8YS585CGwtXmePQjg+U649nZjMG0vzvx9MVSqv3lkV1r6QD8Y3RQcmcm7GwnmL1
qAE9sRJl3UTlTpe+yoW06SDrk82yrWoRHRyCBH5f/yHq5z0caPR//xA50KsIkq3lAvJqtk5q/spa
cgtgAcJBVuh0Z/GvpBxPfkekYxpU9cmLnGjTkgkVKMCSIyUe74BW/y5t6ytpQtG6ru1+E4yNs7P8
sVyaUJ8vuao9KY1VYseJptm066XmHjbeLfTX+0vQdxq0XwpLe/a7m/6XBVik98jS1l9qUaIbDU/E
xpcrFWDawsie+aZQ7Uk9HC8xvVHReG6V9smFV6ydFXiqbDeS5s5oOrp3BDDbjyCgYKsVob2H0lC8
cig3LrS/5p7FpGL6ePpSTY0qcAPqwSnEM8lE913Q7M1GLOxwZqqlrf09LJoG2TJn9ZU72up9ClRo
yNR261Ud0ErrIhLw6EDY90Izl4xvM8vMVLFfl2qniyitXNlvfsLmu8et8TVY8lnNlUd7Uh67rI7A
aJaVC5PxC2mBMFvGlR98K5BoAtWM09eS/roMb7yL7hzw1I6ZbDyr2zuSta3ZbV6fb593WYBz/P1c
VdP3JM8ZW5ckxJWUDQ+On+70tnu18/FgWsraKKOv1y81twZNJfZ5BWk2kIiTlNPohx86we2o5Nkm
NP19Z0j3VYoaLZTBzwEBTHaGqLr761f+/POexOi/bzJTTHjH5Oa4ZtbWB9lLbsRFWu20X2pO1g5j
uMSnmXurU3l9zpllrEScnpFzjIdAu09BjwVJegho7iSdum0Kzy0KQgKbzCWh6iYfZZTX4f2ItGcz
ROq+tqRv1+96ZgBPtfiabqArMEd+CwBv0KOgr+Uz4smFST+3ZFiTugNR2CC7TeI+rN4lAyRaaZtI
PVzMIdEdHE4XaO22jAc6GeNNbXiPDbsQeuAREs146RN35sudPPbJu/Vbtadfkrt9kx3Lolgjpdwn
PhRCbBshFF074fAEuUxjPmed+icj/bpFxn39Gc/tkK1JXRIgEE1C2ko376MjkHYaOM7BqXdcRTXo
F4we6sfUDWCqeSrcr7h9ysBibjzDPEkXZKIApV/eB4F50Kx8t/CrZhZR67LN+LC3zPkSHcpLQz2J
ddDy8pvJUKuSGhNveYKweEdCwW1svS1q/eZm2KSaKQqgD3UQA1NbbKFrr/I2ubVEtw/G+GWxJTyz
zliTYlWnqtO2nde5kd7c1w6qwIgoacf+7sv+4fqjm5k0U60/57xRVZcZcjvTvpXt4dYo2gO5Ugvj
ZeYOpvE6uh6msTLk1tnU411YBneofjeJSu6d9Xz9BuauMNk/FU1F60Ll85ywmxxg4iCt+qI54CzE
vbLQLpt7SJdrfxheaZ7bQZbXISZh50ngukH7cmfL4/H6Lcy1GqaCfqsKSakKc0y68Z/KU06ddQ4y
PJJeeZ+99GKbqGSJqK9QAP2Vrvr7YTBerRFgtngqE+lJT8ufo7zQ0Z4Z2VPJf2PWFlQM4bulXj46
fbTt/PBgF/WTlDh74H3RwjZuZiE2J4Wk0goMRZocuKPT3Jqp+cc29GfiAb8SQEdIDLncS29vZis1
tQFg2wSPbHBHXeptdak2Vkokv15iJdTUuKs9+YUs0lPUm/HCoJ8bLpPiIFeKbrXV6LsikG+ZttnK
JhBsZebOwpife0eTugC6mNjKtHLOQd7vY4ShxEOfkri7M/0B5PfCSJjhV8A6/XvYJ2MdVK3dMlnJ
Ew3xz0gi35RNe6yLep0BgpTEg8h+E1ly4/S/nWC8k/sO/JD/Ay84uGXUkAsT5PLkPvlcnLoFWmgm
bUGu8zkehqemc9yhCU4CIHsi+3eBQ8RAhAa9Bthdyj+Iq2j/bZBOjQMAd8ck58TiTJw5vaetkY97
LY5uA3IonVZmjmwW7vCyfH92h5MSw1Gto+e95J37Xg3XaXZubJvES/hYNK0f2oZmScxpUb+WxqfW
b/dZP55gNS4tAzMjamos8IIqkjpSzM54Dr+GoYRnX1rjZyBebDgG3sJiM7d5MSabFxWjEqFlpnq+
BE34lfazjsg+ctRTUgcbo9pAbI0CH0gcwdioQzgIMbVtmdf/+DonNafQMwAPVWyeG9VA02VqzwWg
6z1+sfCGnEaaDkhvnE3aq+XSyJ17r//ZmZBE1IF6P9fC2UW+eE3l4K60v9ajvTZ+xOlRH2KSV8Qp
w5ywTnvpQP7ksYmdP9cH1tyLndSippIj5kPcnbvK+UmE8ipzgj9lq6yqtH4KhaYu3OhMzTMmJWkc
Y0/Obb876519I+nSI0F6p1x5u34Xc9/8U1eAcADct77SnY1Bdi5gE6NZBRGGaWMI4IEXKcerpC77
5Mkk6jfhhNoN9i9a1lVc7a//hne95ydTdCraBwRcQRkoItcaa5SAxr7O79LKv5xXopN/9hxW5yhz
+L47EF+84h/oeabhrAblxRp+GK21LQn/6cd9md16eK6z9ksMNq3Tf44l9OeGROrhDoMD+RQEhF0O
ZqBR6z8v/xj1vcX/5b/ifnf9ft4VXZ/dz2XIfNzVACCOujaIXMNTH1o5gHndHxozJTvtERYx6NqU
HL2dFUjQqJWNkynE8e0yVV+FxBYKr17DR+vrt1EJN/SGoK+am94413DtRPscWRlH/aDDls61ZsfA
pEQCdweOqsqhWxhEbPe/eXx4Payo3PKz0K0dOdS+aUP5uLi3nPvaueA9/3pEaUHrrbXZ+A00ch0Y
uCaBYt0ad3/b9hsjiDZj0W9MRKNhDZv8Vz0cSe0khhFgtTj2yguvWs+Xju3fm4KfvbJp/YwJ4CFo
gY1ila0ScWSAad49n3mX/xAdGoFfWnjPuLTzb21D5GNdrQxiZromWEdBicz2W0soASnu65GgmJZA
quhbag0bXv8qTv5wQpjVwU4VIPnD30ncQoHehiLf19FrZm0q9ZujwixIX8Psi21xIpjfcWHG95he
Nmzs8DcK5+yBMm772gQxrK0dm0YAcUipvscZTfCg/ky2N8Sb9pDJm8HComKsiXS+qKtqoJMQWE5W
fc+dXaaArZ486U/f0kMIt0IlekDvbknKOjINmuEYB96+7l792Lqz/XRf7ngTSr2mpb4esfeFPXFP
8kKFm+vUTm0LThqmkqwz/vSg3MPb7bEt1rmzSrRho6M3kjUaOW9A00E17BgoI4FYGiegqvJT9+75
wYn2K3+nxi+tZ3Ptl6nLoRjyEqC9nd6DpkHVIv3hDPAHEQ1Pjde/ICZIVqmu7pHz3nskIYaYdxUS
PjXI9iSCrYgN3yaOtbBdnNnQvzM0PpQTEXs1LeJL9lKubk3AgW08Pvp54hpBulbibl2WxsIGe+5S
k8VmELadg4Wqz0ag/fbqHJRhcxMkzkNfli9jZTwuKvVmlrWpIwLxiJyMREeejcQ+NEl4p2njb2eQ
/211npoXBCtYS7pAfe7S+hB10jdFs54HLdo4g33TeM3j9VI/87ymDgZDEn7RZ319Li4xn2aFltZI
uYaxi2x1l6j6PWrBp+vXulTjT0rU1MUQaDbh7k5Sn/0s25mp85L01aH3e3TNxdJZxMznwNSpEFZt
3ZNZWZ2VOjmR1LcWenJ2inCdC/VGNSGRmuaDCshvyEYXL+6/3dmk+DqK1owxOYVn0lq+Nnl5lBPW
TFF8FfVSI2DuxiYbVLJWTfBqNoEhUrobteRNdXxyAKxTo0ZEeejr0C7HVdWBabKVrUlw4MLOeK65
ObUhxF1ZFmnuwerhRHvXhCMRTEaPgCBSvw8BioAkwBiohvZTbQppE3b6G7tp70ZVWTkA3ooNIbM/
htowFr4V5sbsZOM6ounswJxX59LqNyRZklGZiDXn8XfOAGe5bartJbvp+qud2SVrk4ICjVvH4tFn
5zITEHf00PnVGSK4TeNOxVEZpePBrnRjCbY1c29Ty4Fit3GUWnF+dpL+VGUEMGpy/KsMifzD+KGs
LL6Kcilf2LjO3NzUXkBYU9C0o5qdVXPwxAaofQanrzFuZT/HYysl1Ddy+5RxXCjPM0VzaiEY7Uom
P17LznUV3PCiznGXHzAOL43VmVmiTjaCukEGTupH+VkMqOaGVScOUvbihIfLxrkXB025s8naZDN9
fXTMNJCmPoHGIWuvxux5dpTkjRD5Q0epMdjqKWp940lxvk79vtj4lra7fsG5NzapNJEd1CVkh/zM
uQEK0Mt3RNG8OWOz6ZawY3O76Xe3+IflGj9hhXTHyM5ZYOswNXNzZddoI22LdOMBH/RurEJx0BPZ
+KaKJnpMhPKLhNB04S3OzQH17621lgqSpBQ/PYtM25K8skNmdshBPmiSvLKs8RjVC5bymRXpXSHx
4U6JgNUSidiWc1vg0lyXkFWDVVM7iGkyg1YnsZGK/P36m7u8oU9Wv/e944drKSOJb7bX5ewXWlJQ
Cs9ctVK6pDaeeWZT34Dto20kRCo7G6Ug5kWhbLRfVQmNqCLdBb1+0JfQUzNTeGoeMGvbD20P8DUB
gs5K6ipiVaukJ7RGXlJCzrUXpwYBqYuGku+54swXk31KyNYEgovLLes8cp4GW1uTxx6t6lRA1bIR
X31LLme2QXXfjvFeDV6VUlkZ3LJCfV4YlTMz732j/eH9DbJUd4mqFGewK8dG196K1FwXcUM9TsfN
4rf33GUuj/3DZQptJI6M5JlzQ8rdd61Lnok/TX5rQRCPu0ZNu0OYV8bwcn1QzkyAqbOADTHxb3HU
4Dw6NHUFJHnkbX6RjYVty9xgmexacJ81etmFzRkBmViRjbyuVbSjYDOv//65YT8pFaNIrAJ8aUO9
/94ZynPk3LOArrzxwSatMovUhXVr7jlNthyRafkky3v12WuM7Ce9wjXx5e2jRuI0zdmn6zczs5hM
DQNeipOuKsfy7DhCJd0pIpcKFMkbcaHGlvjkcl913k6xKwxOWrK/ftGZNzTV+wtyxBxZHutzNiYn
YwRG7pudWFdh8nr9AjOPbqrzHzSwJ53fFefR9F25JeOMXLJXgNPmytMW6vhMbZ1q+cfGHwNJ88U5
Flr/QDTluB7IqPvHR3S5sw9TMojqVmRqKM4DUddlI+6jUTv2ldAWKsvcE5pMeRJUc8xkanEOrGLf
hP4JPtihFvUTkW/X38FcN2AqrreMsUb+LhVnZIdFvir88DWBPrMuWym4GckBO1SOl5zzMOjZaJLN
jtilgSwoBzSA8GIXBmYZQ1EMWGmpulZVYqwWftvMFJ4K88eqF14oUnGWekVnCU6ijS21f3jWyXOr
B81vP3I4g+vkQFm44kyJnQrt8yYYbPbR1VmCnZtJ4cHI5LXaS25cBqfF0jR3lUnJMJJ8RKQVV+cM
L/6aPvtTjNNHLWXE4V27keWv19/t3OiZfKDYhD030ZhWZ0tTbkO+SZy23JeROMXNkvF35hNQmQre
bc9utUAqxDkTzWieeieX7Vc19VNnpeQtubnRvWlmFqIXc6i+6kObqDvJshF5dPABDIMY7k7P8EmW
XgVvv8srbXv97t939v/dVpGD9PfkLEnQk3WvItA5thqLjrOQOYCvvexF7XS7+ZqaorW5fORb2Z6w
kEt0rF/KxXMnW2p50q0ce2qoSISU0j+NMPpoZTOQ4sgyQm6gBmr//zi7kuY4da79i6hilrQFerLb
eIiHJBsqzsAghEAgpl//PZ1v48trmqqsbuUurJaQjs45egZWQImd8t54TmA5XcZamc9jq0D+GGBL
J25zo3P0oa+yC6UiHW0I/wHAsrFZV46u9T/gdoqkR9G5iZPOlH5UG2KI/bQF8LUsAGTM6Y860fXB
zCDwU9FxgCT92Jp71kxA1hhwbK7snTOSGPnZr7RR1j/19KwlHr4xbKEptxFyde5FVqaLkLvIINAo
eLF41ca4y8ghgx3uxpf+fJ9bS6y7KaVVwxuyiensRh7xUB1XI2Cv8DX2m02hrs9vEigf/3c72b5V
eQXvQC1P+JnyGO9Fv2AXx3bMAPCwz0Z9LNwcDKj0vTXeMhM/R2ZfWq9tDvbcbyHGVxrK1hIRj4Qd
4h2JMO7UgMckBTRgwmwdmmV1prP/Gy6TPjx8ObJfYL0imWWwls0aHho9k/sk79BLtmAuGFjAc4d4
vRQRPGrvtOpo2KCACwht368fwLXPYv93wXyonnDTITzunfwRSMZTYVhj4AMvGvgkj64PssJYtpYI
+gQK+YyPED8h8N8LizOedWyWZ0HWANUA4+qSlIfGo0foId6TzDoT2cjQksIO4Ey9v/4j1ma6CLQa
1SE8L/MMsPPprfWKQ1m1X8a6PwEQe32Elc23hL7ncIRN+pak6LTZ8mSbsjxbPduS4f/8QgJ77r9f
KqmHtKrzHGac2o24dA6wNygDkwMaMYD3Nrgbhe4lbfkkIi9h6wqEMOhmpDKGC2UeQFCsCg2hTpkS
G8n42m5YAs6dTFQ1MzMZj7MGEhhNz10vFQmt+oC0/FstsxT0RG9Hqe6DQndPsqW/Xdk9kWr6Nvp1
t5EYrgiEWEu8eQI5dllwdGMgGHFqcRcEdcf2nO87cmgb9QVFSBnkoAOVA7CgPhyduH+8vlfWVnkR
qNqUjw640jLmidqrqnhndvI8bAF8Vvb6EmM+NXxwinSA6omv7pSVxSM3zqW0nsba35K3uZybz/bJ
InK0wMQy4Zhw0MrUr5rzW1WzaLhcIbP9u4eyQtmh6zkodrPZRf+8wrKWSPPcGHzWjeh3utqAOGr5
xKew8F4lpGNyE9kTqD/SqjZuyLU1XMQL10NY5iU2h5m1Q+Cn5CjzJA8HQSKypZOzsguWOPK0sOra
42j7IAd5J1l6mxV0t0l6W5nBEiw+m6LUQ4tmtJOMuACLY419xrkRVZB6/KdtvESJo//s5lkiZAz3
s19uOhTBLI058nxz45xcotsnu2wJ/XYlpS31cU4GAXOOobnpeAIjeXmoIGOlq/mwWWStbK4lCHzO
pFeAaCpjYfkH13WsAPQ8iDWWX/0Kls0A9wytuBu2Vm4lnC/R3mmdjAP0TyWSQR8KiCrijob3kdrP
5u9+VFun9HIaP1u/RQcHGuxGY3Mt47bMj6b2norLvJ7HXwPtfkHG41k4Ja5asKkL4t21Sm29O63N
bxEesryffcPDztAteTWlOLRQ9hKmbiFuaMCSfGMDruXXZFGnNUPXJJrXMrbbPEoaM/bAE0iZtxsb
eTP66XejdCOjaFQAgXX0960oZfTQCOEEsBqC9Vkgxi086koCsER1N4TCKWms69i1jBs0VQ9KzVsE
1pVwu4Rzpyk4stJTdcwSzkKPydDRzetkyItlCX/vcnbEw4UPFJL/1bHLDXz02l29hHnDdJsYAyTi
Y9l5cF4/eTZMxVUkxW0B5iCatEjntA0+mv00MVHv/IIehou6xVbvYyUA+Jf99aF7w0YCQqEiJRJ1
aKjSQr8btLhPqvY3a5w4Tead67xfD2Yr8XKp/o7eLRsYw4NzhYLRcJMTwDVno3B2m5NZG+FyD3yY
zJTUlQ1LmCJ2TeUEbSovYFu8bNkmLP2Cf5vFIrOYZ4DwTTtD7WNmRlBBaW6uza8lt+8328IroXKJ
8Jayh+VPPmKh2HxfzG+5FybEO2D7h4ZHH/D29FXnG73Blecsawnynly7YYnGYDQtkA7OeLmYKqDZ
2jdYykaXU9Y19k3diRuRWV8suSUTsPatFoEFPvaCU2qiZinSn9SdjxLcG7/RR3ugu+ufai14+Ysc
A3bGPOuHGRCHNOF/MjGyg+nk8y4VQNGWvbGz2uK9YAlUS0bWhknn0Is27L1ffO9hrh55I7EDM0nt
cyanrdR0rSezRIfTzuZ2WvlIsxK2c6Uu9vB5BrBLQarW7gDiqgE2HfxT1x7sOnlJpL7JZQ0Cu+Yk
gmGOa1TPHsm8QLujGQxk/K26X9Q2EC5EHjqFg9olP+LJhbMHATbH9cVc2ZRLJLnK5mqCyiIyBV+d
XAOdfRTQsKMJidF9c1h9IyA1PG1VSSu7Y4kfV10KhVigtOJaJNUJ1pVNSFji3kman10yv12f00p+
uNSeh4AzFn5IZIwYPJ8L3yxOzmDLG7cq9a/rQ6xQVKwlQFyiUyvQcsfD5qCB3mZQmE8Dk7BI4wFe
Vbe1Km57XgHy6B8hU/DFMY2jSPYpfRZdH/JiT93bjqpvGz/nkph8krAsgeS9mXjWBDHZOJleOmGd
tSPv+hquyt0P3mYHSu3HfB53Eo0jVc9fO9KfIYV3ffCVu2YpUU8Ka9Ay9fByjQQTNhAXjO9RuMkt
Q+LPZPcCMMcG8mB12Rf5kU+MHlI9EmNJo4W2buqEsy5gU5rdgFsdJdI9opGVB10LMXkYTX+b5Xxf
w3k9dD3uhG3XHaCNe57M9Mvs6e9I8ba6NSuZm7cIfHgS9QGO6USsmBOMVv9tYvMDG1HMwfrzfrPB
vkKitZbA8rKoUjshvIqnydqZVf7N85qdFFWkiXlO/C40XR1a3RCl80ayuDKzJdZcZ0TUZl1VsWPa
B4eYXVB75GZq9D6FpOK/3vJLODn0DKtJEFvEbGL7jLHIQ1IED3Y4Es0bZdFK+HEXWVFOuJ4g3CJi
H6Btu3De0qSLLKXSYN5ScrAvO/GTk+hexv6QrLR4lbDtLK3iAYZ1swirMnEeUu7q304vm92YuHuz
1XkIfkkTuq1KwsmCNxLcVffKuph6NjsTANUgp87D1KC5MvilcRaNmeKrHvrEjOSwRapfW49FYgXc
uG7p2OdxY9XPI3Su0V654ZL/c3noLtIqB27CBd4WjLuOcNgQXrSb4RFkGQn47M2UBtyeIYqATNjZ
KN1WgtESlMx5ZVe+Oxp3JYDAoS3oQ2/Xc4De8K4voKdbyRut+42TsXLRLOHGZQUbFVf6PBYdpZFC
MgWaswedtNP1yLqW6fwPhtiaxzzLcx6bRb0nrIRYSpru0xKkeffRHO6N+l2K10EV5xYrqu0W7aPp
FgSit87qfjpd+nj9h6xNdJFxUagSK6FoEbeZ9X0wYJnug6bv5PVWnbZyf/0PrhguC1ymKYfSOj2k
EFDVTt4G6JEdHMXDrqdRP0Fv2/3ej1/8ZlfZZG/V3f767P7Kz35yZpew45LJrGlKBwUGzCKgvhdV
LM4hvKzz71Vq4b/gBhWJua8ETHhAEZqabO91M+wP9QuYWRoAxsDpOvME0urFXj5jF0cTJ0CyNuvn
RNKX6z905TP8D245yxq8c2E7MJO6gV/Jr2XNTjrZ+Mprd8sSq2zPYE60VsXjsoPmIZzO+jIklHz3
Lad4nWTWnQe/f4a3uhnUZOqiUTvl7vrUVkLREsIMKb+hLpuJx0U2P+RFSSLc3K9J4nshvPDyw/VR
Vq6ypcx6PVrTJNwBozgtmntNmoSS0fJkT8BHCpB56i3A2NpIiw6SQ6A10xON0FAndxZAdQ0p4WZZ
3npj+eT1xY/rE1pJ35cw5cFCySogUx+3ZrMzyMsMd4fJ1VEKNQaYar8UxsUJbaOtcQnanx2TRYpT
FmKwoWjG43Yk2a5vpQ5FAamF61NZwb9ZS9CxGmnb9bYq4lGMvgkM5Ej9MBvsJ9sfCSyGfesItgsN
52IyQz4YkCMv89umI5A+o3buP1DfaT1YCMHEapo7+K17ojmMWicb2efKHl3ClM2m67jwuyIGCWIK
HQMFXWf0P6CgMgEXWm3EwpUbbAlPrsRUMprMWAbX/ynqaUDH45B1fOcK8ILqOhhSYxPjcPl0n3zS
JTSZw2VEmBAjjt3yUMNPBdzwXyBRnxunue0c8z55I9WD2cqzyLYUO9YypCVcue/xQOBVTRkbTWMz
oPe7s28ZoWH4dC+N6Sw9fWh9FrXoMkqP/na6l4sWZ3tjyQEMZ+IfDOKcmEjsQBGYsmR56gCKCCb+
xJW6Y5X3dH1HrpzhJc45z52EEVmIeKD9H1+Z3V055A/j4EcFvO4uRIstXvXKyfp7MX1IGqdaMc9M
8Bl4mnxlKTsz4EbC67NYuTSWwGaBN/QBComXv93/ds3smCnzC6D1GyF1bbsuKjLDLMxi8PHnVVuF
kpI4Zehw+p0VuaQ4ddIIxFaPbsW5y1oilyu4JRFzZJfGj0ehrEj7AxH9PvNL6E+TUgfwZ2QhMdv3
bjaHUzU1Y2DwCars0yGpALFKe/SEptKPDNg/+UkGoDoEHYfBhQZur71HkPR85OLWWOGCq/5N2sFa
gqDZZDdSzuiQjjUs9sAOtWAha4KsDmlEGUza2M09f7j+tVd20hISDae9fHI4xnKJgIgUUAmVcjcu
mzVE1BIFDYtCeCOPvYjrDnjMaei/o60OuHguYMEi7qvG2MOyElZtfWDU7UGauYj61AWzu3XBpSTf
TZluNThX6qwlWrpKMj35xBQxOJcV+cELWDQqePJAbqkdblH+7xvILIEOeBh5ejad+vH6Aq/s97+p
+oejOszZNFbVgA4EtlDpGnfpLE6V1JdirgpJk4ScPF8f6m/e9Ul0/vsdPoxV5V7udLMrYmrPnQMo
ooTIQ3UikhSvg59DGU9bO1m6GHPK+MmapyIQQ/uiPA2K9MyRdVhDHXYKBmIkBZ0gK8+OVDBmJvSx
wCUepBbt3MA1+nNreWXYZEa2w/ZxoLatneZhZqnxKnnRRS1ycojXj7/GrCvP3CkghJmNP52pge4C
DMYis4QzzfV5r3V5/j6rfJh3Z87QnHbRUcoK9asg9I8y6YNs02feu7Dg4yGKnc6uIYc2Be5wo24c
r7xNHfVSMfI4lONDn1Q/SFtuNLjWnnP+yjd8+D2lsAmpFPa98M2gdZ7hTnjLPB4V5Id06M6vACh5
vIgEwQUlSDjw3nV5GjZ7+SuPWH+BGB+GZ3aai74xsOWS8VvR40hb7HnANQQxbyh+lAG9dJ19MJE3
QTmrR32R60F43Hc00uG4bPJDg9am1nu7onsG7mdnNrczc49OadYh2E0wf3IPXVsdyn6IoJa3q7Jm
YyusXMF/K5UPU698T/ZTl2Pq2vzaN/xr5VmAR8x5aBkwekpd/XJ9z63ckktEuMFsUE0LNBanVhlf
0szNo6z1FB5p6vfrI6xkj0tIOACZtmF12ERFZ+/7znj3ixaGpeb4E7pc14dYg+YsIeGeB+IQSzse
GwUOQuf8rKg6qz7BC24R92l6NBULKpJ8hcRxPKrmy79278zLrD98qN6Vtt1SVFalzqJamTdA5+wM
T0IFLfu3xHip0Q5gW+VPBYbwbHZTE1XdJ0njxjUc2SD/eEe9Utx2/rRRjqx9rssF+2FCU+aWYOi6
PJ6dn0xCHd1Jv0GP5nVzxdaaO0sMeGPxhjTE47Fr57tE+VC5n+46PgQ2TJln/dNOke2qk/1AimxX
D85b6+p95ZMvFlwqLbIxz7WXwiUwHGV9QQvolQBLXH/RfXs7gsE6NvO32kbvlVp39jjuTaN5dhnf
Nt1YO2+L+JKIlmR2b3M8WGgRzgAY9KL41pZkIw9auabNRcfKws08tppgVqkIOvqzy60zwIBBm01Y
6/z7JiN+Zf3MJUwc+Gu7a2oGLKiJHCAlp9q3jxDTiWkJO5GWOncpLQ+WTW4s49f2pXBZqP/NDSBy
99/9mdoAPqGPzKH12n+rmUfuUKBUEUSX1U7kffvktUiRWQ49c4oHUkvzZ9dlWzfipY3x2eiXeP3h
dPRDqvJctTzmPg1a8nbpcJCBRS57g3/bQUhgmhChb0mGJMNxQTAchbdvt4QePr8WzCUOe+jn2s4F
OhFm5u1Su70tWrEz7PRBGH5Eqpfr4fTz5oq5BF8TxIC8ydEOm9N+r2p57nBIaW08eTDtcW0D137n
37pesxHgVrfSIuYUJdWNvjRYxDiGA4TtD474lan5W8+zCohv9kR9eVRJrbClK4gsGiizrs/18/Ni
LrHXCjqhEGlBh1c1JPLb7M4jOsoVBPesezR9o82wt7aoi3rRAbbbKIGzjDmfXpp2fJBpWI2QAWe0
wLQq64bb1mHznKwNt4gzYEYaGawliti2OiDGEokxSrZroOCmariC8Q76iMMw7owm2dg2K21Ucyk1
LhpWwvd6vNyFLEobO5rzBnwJeXPBKXJbBpSnBzokp37rCfbzaGouMdTUbUdTyx7tc1VeTLTJYSbW
dx9Ugeu7Y2UVlyhqH2zMwdUm0DGi4vu2hsinLH77E6RlbLiGlKYMugLkGLRsNtoKa2dhCahuLmrV
mjkcaQq/nz3e7gZaRIY3ny/PynXDJL5bBa8J/YM43ZnTTYmyz9Ntcwm0JroHNDzFyIqkxzzX1Tc8
4k/od5pdRKFDHaSOXwbQ3FCBrVoVEDbbG+v8edKBd77/htWhyqXh98hCu5r9Ri90l7vshrL+1yYI
aaX7hneC/w7hp8rzPD8DQEcPPMzrIT9pcvBgaStNSINo3fShsCQ52CO5zwYSpBAs2Q3VtIOFwCNx
Oxk2vPfO3diHeDUlFVyL9yh5lQFpJJr6j9d33Or3v9w8H24Y6U65cgt0Ca1SloE1omqtDLRAs7KB
4gcHIndfeKcsddN9jdosKGwCUZXrg69cL0vpb6ezvWKCwx3eRfMjZf43yo37vPIfnHl835QcWDu0
i9DkTQMcsBzQO1hqkvuk9+lDq8tyrzJ7q7+7NpFFFsRAQ24A1ATHkd/4jjKDKQcCEqYHPXhEIUy1
vl5fsJXbY4nIVsCsuhWsAgF+SHYNqaF6pc59x97hQHTykZFs9kRWTsj/oLOrwWt5g7aL9NAQTlSY
Qu3J59PD5gW1NpfLWn7YeFRp5tupb9zldv8FtskjSCLGeRSHHIq9SfsF+lIbe3xtpEXNRNuhMUiZ
GHe69fRJCQiTZaljRubgeU85jDLxdAMYS1qnW7DQlf2wRGuTGXrd9TSnsafdvRbuu7LIr15Zct8U
E6Q0N7bD2kdaxBiROtC46tM8Lt1dK6enup2mgOAlN2Bb7/xrQyzCA7VUjW3AcwgykMDS6nHy9Z8U
sEC4pG694a2NsUhV6rEUXZmDBwK21xwBO0SgN2T8ZkTBh7ocyPH64VmJA0ssNnA8dLCJWcQlALRW
N+rDOPteNJnZlrThWkayhFinqi9qp0YPIIE2GwFQqhTVneXxezRQomRovmXc2ZnWGG+eopVJLYHX
ogF7trFb5F1ldiB12Qem5QdCii137pXy2VxirLOpBrZZogAq5HCaRePDfuoCW/RuktmMCPDsRGGi
dAoBCDtgkfETZvvHhdAWKKn2XmoAkbLV41/ZK0vAdVaP2kvhbxPTLAnmvIc2ZZrCjUR6O71V9ayN
cfn/HyKTb8Hu2AWbBmpYRlqFNp1sKJgBnBE13eU9xG6MlvzbFbiU4KaOGHzUksVlPniRyx6MVpxr
uzxAWQ9KaRsRcG1Gi0BRIaU0cdMWcZW2iLMde2pG+dXh1i2kCq+frpWQt0RdV2D+j51t/3+gmJRx
a/nugyggxMj8cDMBX+Gumku8dY+3cYNlXh7PbhO7uRVUcKDu8UKc0+aQWidROb9GrzgmE9QdeS9P
s+7kMXP9fpepW0hF+sb3KQUQPGtA1uv9+0zWzkZtt3YWF4kGqcFnm6oM39KHH1kJrAUsxRmqEH24
vsZrAyzSjKmfsro1gYOC6xsgy+OtxVHXATh8/c+vyCSbS2g1UeasqIkWC2zO8hsLiBxmQeC2VTs7
5XtKmoAXTbIHdTiqUVfBHhzio/JWjeZGG3ot2Cxh0gZxC9IVNY+JTTiMPMR+Kuhthb6357c7ONq9
dXXNQsh8Z0FvyTclk6DOoR7VougkP40e7wYUpdn1BVlL4pc46p7OkLWYgC6Zldz7YKGnE7lJske7
hNJks/PGJ+/MDOtxHIdgpPm+tsXeluJo8P62de0b4YjAnGjQV48FSv4BDX5u1FvNocu++qQ5tMRf
2yonXqHw66gHZzEXxgO5f4K/VEhE3NoO+pwwlDYhmV7hJd3ZGnWlJbVEZOtBAujtFGVsA5dWw/RA
3bYZf3QnCURemcH2AghtyFt1QYba8sQtB8eNtOKdgBd+rKTlb8BE1kqXJRgbfp5q5MAwxaWEPzyr
HyjJ6lDkftRZ5KhhvOuh/uKlCa69Af8fmpyu74uVc7hEYlt2KftGSLQi8fzpFP1ZS/tHAfvS639+
5R3M9BYJkdnzgXse5/GUIla1hvxju1Cqhd34VPbVLk1KFKvsAN3Tr7N2f9flb5jZdrBitMHL3238
iLXdtYhmzIGNzsXMJ049WQf9uCMi+QOL2huZ4Nv6szjanXseDcD2YG2shbV16lbexODf+d/7N8+G
oSsJMo7Rfe27u6k5ApcCFcYSOpBWaOft4wwf4wseWxvlmzka0WjYP+G2+yrs8uX69Fc6MUswdjpa
EMz2WBE3UAbzBndvlF5kX7ykG/pozdURrZJ4M+NYuTyXmOzBFTSdNbqCPUxW2kzaAJaZx7wYYb2S
yRbPAtDLuT6xv6DZT6LGEpxtdsJzQPRCPueD1VWkZrabpm4PMDXc3XiWnSdfdZHIk2h06zGYp8R8
lRqdJwlxcZfruKT1Ge2Zk7b/OB5Ep2XiQ0WZw8+W4C66RVB6SYGB+ZIZ4GRcnDZG17sXxNppCDqn
kLg6DR43T2WZiR1lFzkoQPYu3A3s+f3Y4JWdFZIfYXJeBmkx33WVe+x6SCy63nh21dYhXl2IRZpH
nHlmpWrQ2WfVvp17/VC5ENvl0J2Rc/ZLlcBTNLIMGV5mB2dWUeoxL2oAjnqbev/GSV+tuT1lJn0C
lfxZd53YTbD5uksNJne1Pxw9j3QBkJWxvtwHlM0BEvWdz/UXSYevzJmOuePf+/PAj5Q7Z0AObk3U
oEeOJrubWPAHMMPMdx5xud1mWvv7zO2+w7Tb2Qhja+XKUmYc73tqLsYyj7uif6jG/eUaw9vmnnVW
WPTkO7C3U5Dx8QR5xOu7byURXeLUbd3nQtc5ElEPETPlgAtl96C5RptHaW2Ey7X1IXnXgwsst0Ty
PhXiZEz+ngAxCIeLo0e2fFbWTusiPKM8GDX1DNQHbn2DLhJs4ubIrKACTlOYcpmP19dq5ZXZXKLS
vdIoUI6JPNYSslqQ0zvkI4CzM4V8wcQQ8dyz750nAdtXBlNNKSagiFH8Xx9+pWviLqKwg407Z7D5
w8PsgAR+ClnqvubEuXdr8QR1/U246wog1VyC0gnEqMdUszyu2XwQEzBkJg2IL8Ph0WHFV7w925Cy
TIHI4bhjU5r9QDp2x5TbBoBE7fEo/Qbx5Y34uPJxlxh107MGAt1CFJi53tMhjfPevDW0c9M6KnS2
pAVXoDfQsPnvNvV03ldMg2sLD+5w8i+S7UXxkvawvK6KG4SQ/eX0T6abBRc32ZEfx3GXeV+N/I81
3Axzf3I9P7TJz+sfey31X0LSK2eiwOThuajKnuwkP8+VA15duq/a4jgBbOZS7+5SBFjSfq4S8+Ra
NDbqLZfPFVKnuYSlZ0M/TYmBxknHxtggPWTuqybxvyRSsLdGChWkvRrPUk/f6lk4dwOcpn+WhLdJ
mMBeiUYkHx5zJA11yGezO8JQGiVDlxivac8FOhYlXJcSx76hU/NuJdZTA/WtAOT/7rc05RfOxbgR
4db2z6LUHuzaVoaeitjv9bM35V+LoodaUU+fx8p62uYQrKRnziLOlU1T8LLBBiq8Bphe4LHnXcaq
e3vOXlkJQKbJkJviteDy6neqnfFtY6dcotwn+cMSCk8m5g6FuKCz08eprt8m27snOCfaSGMpiufC
bB/VmL+qWf+Gs/t95YBcdX3sv5Hvs7EXOWkx+wOgowZg+OqHRUH09zX8lCFGBuH1uM47Alwk5DN9
lMYpEgaRuDQABxHNlezOFfbOpu9Wm8AlXuzGUlsglkDBytB11JLkxu4NVCpwPTlgjD4eDB2ABSY6
oFUTZAIvbOR4sQHYr7VknPjmu2v3SAn1iYPYEtQ+UUdZe2UAPD0se7M+7JOn6/NeqTeWiP2BQqGq
01YTNzCDDJyE3liM/9jsIV625ierusTb+wQcb4dBTNCZIJZtQlQNSyw34unaH79cLx/uYxOK31lT
jU3sF14LP17vRAy5sRdXkvQlqn7uAcOyuwl6alb7AwqztxlEzZpsPviJawdtYT67eF3ngJptbMC1
ARcpoyDQqRkIBNwAE0SLie0sWG9mZpSl08koaQQpm/0m33clkixh8TrpRJ/0SRMTOfghXIbqEOcr
yokPibXLNnXEmGy0rv6Gjc/2wCJs2WXpmvYMxTlDMPEDEnt/OjHtJntQe4ggIvfmNb/xXJwQcwRk
Hh7nP5sqn/Zd7hRhA2DVOJoT3guFPvaMweOjmcGTSX5PHF638AJNQuqZ5MzhQTsS/MOBQmY1cufo
Tf5TZSqgV3L5Ug0VC1mpkzYA0NbfJ2NrRbmWX66fo78A9s9muQiaaFonidfKJlbcO6BGAW1cHUnl
x7NgR6K4DgwCZ3i0drLW3zMTHrJ4kdBeFkj/h2l9qc0Os53z11LZIafuuEsq/pP/Y3b8tw314ay0
mXIt6JHWoE1NqLi/c+/1IguwyTBeSemWuH6ee0VvVX0d254D8SC3u/HFAHgLV0cODyarQc90i8S0
1jtbovHxytaX4zjVsMLlJ9LMUcLlG8jbeHYTO1v1RxNklGzII3DhonJEWxGoHwfnNenmQ80yqFJb
YQJdwnQsoOTyTiksoVBi8ufrm2Gt17iE8A8yTSaTQ9c3HbPvI+zXq+6bgMwQH4DKzunOMtJDA1kI
Bw7xKn2o6Y3+KacctALKw3+tiJZYfx/WzPC/gAJnm+d31Hh1rfqIWuJtsyBaCSNLAH8KLYK+9XF5
sPGBD+esddGdu+g4mqGzqdu+1ov7u8gftm7FasTgGoqdZpmeocZ6DzjDa6GK3yPkfz2re6ai28ka
BFo5/AAheeMb2p9fXX9bSB+GLRXPR/BkMbni0orMv1Mo30Oy7PelE0vY+AskRDCgmwNFZl2jUwgc
2z8OvYiYfPQltEVYE8MwBBafr7Y095kJ+gBtiN6lOEzwB6uQLbRu1Dn5vsEDqgGazvXhL6N8EsmW
UHnH6QUYEqWKXY/ttM9vS1n9uv6n7bW/fVnsD4uaeWOnjDRVMcDo1gl2DOVxSlIQ159Qk7mNk4R6
/k6nG6anPnBVeSya4RaN8ldwec1AQo5l14yiBSVf+iHkeIpQNfSp4fqRmVHal3eVk/n7dvjHXt3f
Pfnh91qTYWGPp0BaMx4l+Rv3o0S3L6WQY1Bb087m9Y9NHOrf+vezlV/UxV4/w+6aUAnEfjd9nUCr
40EmkmKnGclvL9rFSZeNIe0tFdRGB0MbaVd3jnDv+q4dgrp2e/BfzS+CkAuhpYkGh1W3BgBQQaHo
+ORXnQ7rnEBY15JWyK1EHHhZTM+dmu51ze57muBOyMmTU6gylLyew5Yxfsa7OcCLvNaRamt6yCGN
clDDQPeC2j88INOPLk9fzGmER/b1nbLSa1mC+VsOvoY3lTUguPpVT/RJeHCi9o3dpmHB3xz0k9Ve
ovmdGq1wUQsMIWQoNaScCjz6JYo/uAxGOZTGbQLNa6PcAYR87ydP1dA/+a1Ldh2Wbz+h+AmUbR+q
0n2qZH2DUGB33ZmWkPvhA3qXVRqUnN1V9aOqSNhm4pcW/g9cM1te9SvJ+5IrkHd94VoKl/pUJl8T
I71LTOtn1m1JOK99g0VKqkHd6LWvobym0Ft0s68IP/eONuEH+G8V7ZIP4PTU6aSS0Ni3Xwu//FW1
+jBp9d6UXrh5S61dIEsReUgLQ08o5TUUB9Oj7RAoFPRPTDkvNtK/jDlAWk6Pnj4ajRkx6Pxf38Fr
Ty1LcgD1dOoaZoWUqzXuKbRXHB9SfLs6/SmfhpTvTHjHT+542+QcPbcRFnt1FuRdsfGatpKRLUkB
8A4DwNvH2vbJfDTSPq6nU1OwQzLxp9ZpfhZKHTZmeonen52kRe08TcTvEgE1T3cwXvrZSuDJx/Zk
vjSXoJ5Dxf9xdiXNcfJa9BdRhRiEtIWe3N14iu3E2VAZmYWYQb/+nc7Kn17TVHmbVFktJF1d3XsG
mC5C/CSzISUKeleHCv9MyOPt0RceTjpNoE2VYU8JZHtnsH98+Eg/oiWPpPocl7gmI7j7tFx8bdaK
MNcr2x7XyQLUsZuuKKFf6Zl/Xdt+sAv7KOz46HQovrf5iWbFWyMLf1Ur9d+r7P8+L0bU3rnOMJLe
hI3HvZG27GCYzLp3o6L0+yT5WcSRPKcCGLcApYKgccr2mQvD2svCY8pPALbbwbUwQRGhLPZjhFOV
W9mxibtvRkVc3/EM65uYU/vo1fl8wCur3lgYIag8j25gmrNGA7saTDCJSw754SZ1bBx1N4OeacvN
xyQuHmgMvE8LzNq6sNLVLY8xtIBlDrIxaCVQQomzBNBWnsF2+i1Td02rfvbK/pJ0lsQrU8GNsDbf
U447rhse4tE+27X5JPvirucurEXhEgedgnktEizN/RK/P8xdDigsdVVb3Sem93syui9Ju0Xesodu
227O1RyYlh8l5zr+I2F/l6f02JBd14Rqkr5T5iv61ku/QssqCc8g3FZCuS2p7KfcrbapcDK/BrXs
c8K7WADtETwLhxczjB3uLac6jbX1kE3JV6BvJ78XK62LpTW+xKAP39KE0LglR5CGLVv0fkPOHAAw
o5m+t035XuVT0HvN5nZkud4txnS0uGbGM5rxE8i7JSugnuqGInk0p3ibdsWmMopTLtm5Hovvnivf
Xem9onMdUjtB7RIHCNi23e3fcT1rxu/Q8kLuCpFgA5X3gvEjh3qmryKb75Akxtis4MJ7cT5vpqg+
xFNzF6NV6Ceyf5zQ9AS6Ojl0HQqOSPYMQGpSb9/Bz9VQUe2DwgUvV5GlLzDBSM8sNjZ5h8qjUq+3
f/nVB6LHdVKDaF2ncRpwP3Gk3mE2HRBRb1BTv1du7PiriOKFPaFzG1w6kxYNsxLeDUBsOa8Sflqd
uDfTEW1eKOqNLv96e0LXcwnMSAtjQwUbgybtgYJBrrXJGX+eYu73I3zPzb9VFh1Z1B9KWBIZrdgq
Kn7eHndphlpkY7YxocE7wfANltrDTL+KYb6P8zr3jcF6hjwR/GBWpZOvppWYoxauEjMq6gE86PvS
jfdKVps+JnzDDRuCEE76wBScb3tB+kv54oyi0mFineUnZpn7dCx23TS/uwZchG9P/V/R5Mr1p9Md
sqLxvMaFEO5FhxTv/q2q5g3uc9kd4R2xgYDWhVDtlmqXpr8mezyINt11yVeJTn85jUFWd3tUTldL
XdcTO3wfLcqNMIaiBmmK+zFi0ieWfIdcDcgMU7Kr6vQPhVy6bxWk3nY4oEE8ws1ButVXiITmgJCt
kZEXf4YWCRNFq7nMQXGAaL9r/zSiY4/WJfLXeU4DS8X7C1MYoX0g/ni+qHms5kD/MHPXlkQLjKma
lGnQqcDDA68dmsYRDrPJDkPb9Xdu03G/i6c/tuRtGTiF4UBAxGv9PkvaQ1n36bnxLLqbwKvaR03G
AkgkJo82hb3D3Jt4ysNkEz5YETlI5Ai7qjOzXQQclAURikZ0G2tWI5BKkb0buSy2gkNSz0/rzjmA
EIOSfVdBSdZR82tiiHLXZFPlwDS7klNgc46w108j/JzjQloveQp9uWACwGnY4KVthFakoJJQlMBS
m62ESBv8jPdoSUkYTSTKYz5L3OIOZlRE4DvXNPrm9KT84gALCkfwNLHemNXOj6jmW3ces8G6Nz35
OGVcrCg4LdziTLsLYoh5ddDhiMI8lo+G6E+Gm24dehGLQop9+8gtRBudC5J4Zj4BbmqEMD0mZwaT
q93E0Cr3TGfXWtXs13ndByzjdO2mvfz6KxtK54RkTU1MNDOh+WfS1HexVMNU/MJveOTKOFWOs8tb
8710nOfV1tTCh/S0SO6oBhugwCQhcsNRyKEdkhQUAHIQ/DfMotHKgi3cgbqQf6LwOOFJAooIyb9O
MQoLo0Q3T2ydjj2v97mX1kwL2qgqD2OezDw0lbtr8iykLr1rPHYc3Cn1qYV0AcKyt/fH0qfTMkmr
JzidhcXDhM6+sMZ6M8ceNIcBWNowwld24dKH08IstSyLMWKw0HChxyuxu0WdwkvV8ZMoeUT0WWu9
LQ2kBVIb3BPSewMLndiM4VTlxtN5jmnxVw4RgRF3JXdNVKyBXxZuV50r0gkjMUqa8bBo7BFBMZGQ
/4AgWu340mmhIH97jZb2gxYncmXTvE4aOKB09Unw7phaymdp9upkwzNTwLcUxdrpvXyoK6dXZ4pU
Za1Kk2AsNs07xeJdVMSpb+fGL1awB2pS3+LkLmYdYqx5ArZ2v66Xcblyro19mf+H98DUK2jLDVUC
EQkU73gJPajcz2DBOhGOcgskxUU5QeWH5kFiIHNerdYuHAKdLkJFXEDGzYHpETQ9q+FZQrQXcgur
f/9qXcPjuij/TAWZ5pbG95K8Ob21gexB7sd0erlwYcwieuztEWLUq7ChhRCs00XiipfwnC+McAKg
mlWD3AjUTqwKKXUq94gk2wz/A0/0hJ/TgdUrJcClRxbVgkk/0iSH4V18b/fzNw8eILYdOkqgbNSN
+wmzxouOBbk9dLCNZx5kNaZf1LCgcRFvy6gNVbHmlHsZ8dpW0gJOntMitnoR35dZa/pJZlAUIWH7
cPtAXsfcYUG1MFMNU2JJkxmh2894NsodhX681+4i487tMUyB51qpxoeaGfcZMParfcClnaRla16X
OjWoBrjp0rvInQKYzf+ynejF7p/6i9bkblU6eSG26bL+qIrxMScWtIKbBsBugLygFH+akunt9je8
3mX3uE4jYRDGgTMBhzV00qOze0eADx9r8zE2xvuBgkNsdt8jupnh4jaTM5ylg2KElvgEpkc1AmRc
cDA0Ifp+vHgFH8ucoAhCH2//uKXKoM4wye1YZhUS4xDliG8Q+4e4KoSeyvyY1em0KU1I8hu0kBvo
Rr+7VuHubo+7cH3pTBIYntqRi811n/Bh05Y+m/fSYxe2yvCi6nF7e5Sl54ZOCXHK2o4Ha8QwiDkD
k69WXO3iDrhq7+j2JVAFlqyCru+hq9E9gno+AwEOtMZsQDB1/rHyKy5n8coZ1SkinR3DUXqOE5AS
ZeZncxLwWZxgIfiTpPWui8vHwVM/aGpYfj42QZeTYwfRgdVi7MK1qhNDuF0y1xlleh/XPzv395z+
TMRuHJJN79yl4nB7ltcBDtjmWiRiMs5ElWIU2/7jiBYO4Tnab19UYx5gXr8TDbAyrb2DYupm+k1b
/kCq7h6AgpMZW2IDw5yHbiSWz/v2YMBHHbpeAzkr6CHc/n0LAUUnkRikT5OGgBxsx9NhqKB4lAdu
8s7Nl9otfTVCSzBf2dz/NFOvLbgWvOTgwZaKGFjwbhR+CiKZP+c/WJyjjlR0YFAWP4h4cSDn6kPj
6VXmXRxcdMNbhad/2+L5D5+ZfJwfjBxgD1pnL50sN+bAyaF2IRkMaQZ5QnVhMzbKt4G+9ytiAhMa
o7tneeMa8XNp32jpmEGwaWqHwYRRVXjgGu+2oY7Cjf92EiowNZn2q+F+6aTqBBOzBnbAyEl8oQof
2ggP0QyO73hxyB7i1pk3vnHbDYwQi1TmFRxNkt+dAW7AGl9z4R7VKSe8h/PJSDA+EBM4o0K928mq
wM5CmqJzTLKxNCYYEsf3MSV/81HA3Geb4LTXo9hM6SwCAaZrmUA3cq3js3Cp6XYAxLBkU05IUFRT
vkVO9zpGcRe0oDDePk0LiaROlWBENGNpDjFMhTgoSPEF27HzeuMIBPrKgb2Og/e4To5wY1HTGLYZ
9yhghsMAbjOZk93I5JNjyYcaqasd2TDd8f627fRSpwBfDMWvy7VZtnAkhuNcbm/6NRXYhcOgK/wz
FAcpQIdI+dxpk5nOXaQAZFZ2+sWrxaFsgGzpp5WpL31dPesSNXyQQQwII+mdSdburDHaTxV5Xq8H
Lm1JLURxPmagahAeVmIzGDKM5+xH2bebFIymHBALh7unsSBf3Ozn7R2zEH91/gQBPSGpRrz1QVlq
oL6cb8uy27kZ74NG1a+VYuguQ9Jzy6JVTNLCxaszKZSCU44tKzxbSfbcV9kXiFu8imE8dDPhu7aB
pAs1nNOQ/YE67x7IitDuIbQSv96e8sKW0bkTYCXkc6YkR4Gu31jNL5bE5wKglMTo917cANTZrzUt
loa65FkfXpTAJ5cRKAFYTi/eNGLPf6Q1xITd+Tk25H4c6FolYCmb1ZkRGZdoV0YTD3EJhRJ9wGr6
OVlNMH8vcuFPHbx3kmqDFiYQrZDu+1Zm3h20oJ/aeP5TFTRkSf6rBowVphFxmV60xD5Xs9I5E1Yy
WWnTURR4QDsyarEpakhygD/3eDmgaWs/3V7VhdCqi/l7WMzCSQwexv303Bjmt7hQl1r97b++tJBa
FjUZhbTjnqEk5hgnDmgJZflJIrYZJXlUkfe4CjFZuPF04gKLOSsNiaJsNJfmtoM0GWzVDTu4PY+F
EGZr8WWcZpB2EhWFCV5WeZp+idIEDiyww4Ln4coltLQSWn6iskKkUz9HodfXu4t3Hps85Qts9pVJ
LL2OdCrAnI4AJMA2JoTaOHrsHYfH8tvokhOLxqeaNU+gi5aBOcMZe6zWlOqvk49gznfZGx8Oc2nl
sPmSI7D7ZbOPukgG01RvUtTBSq8dt1OS/Gk900B2WDqBMTfNyXGav11uFX7WfrKSqZMJZjdV8wDo
eTiggMH9jBB5Xyu8jOHvWtKtKnL5lUPZQawkzf/YG1eSZl2fH/xqkQ9ZBsLoAGstFPPveQrH6dZS
bSBF/4hK7amnzp9C5UFssB9WleQbVLS6bWZEPqfqGCu5beNmR+iPgrIoSHLIY0OWHI9psN/BSSGE
b0dPGlvo0N51VrzNZeSXXgdJ5QIRkrvG+9R2cmV7XgfrYR0v+/bDOkaUeD2VNjRiTWPcx974TbJc
HPmI4qMvDHEHapazRZ8eWgUdAhWsp4YzqdMD7LPTPaWmG3hRfTddrJITM7G+Ism3ITkWm6nc1IzJ
E7he6SYG3vQw9MVwrAGgCuADmG16ks3HMlYwMAB7J/XNJM33JIc85u3jvRCm/nX9P0wNsQPaFB7u
myLf0ZF9JZHckxQPEQBld83kbryZriRDC6WCf6r8H4ZKSsxaFS0Sh8KFjM7l7ewb5pFb4mCTbOWk
Lw1i/XepBmpbDb46D6eSHS7hdqrSgzSmTarEy8CtlcLh0mfToiLNrNZuCYZprfnoxc7WNugeyw8Y
J7jhhbttM7Km6rk0lhYdWZOSPgFiJ2wzWH26QIOfVPPYjd4OGGWxB/7YDCBm3OabsZp/jB5YIGPs
BEpM9GVwJhq48mkqHZATZhY4Ys1Gc+Fn6TSDqUtcYo42C21X5EHtsgOv+T0VkBFvSb9LE/Piqrmy
rEvQB51OEGWlMoumZFATTh9qu9wOnQTArtx7qSXRwSjDi05FWgzQds92q3frQrKrkwzaSUEsoc1Z
GFcWzHAuYHxwyWGHuhnGKLCnGDLtXrj6eF36ppdL+OMRSeu2GgrGQmIbZ2jgNn7U93f9UL9fjmPK
+6fVWtLSzLSY5thROVVo6IZwXgig5f8NTfsvl9NZGvOTbUQHzgfwntZu4KXhtEJ76cDUnV52Sxo7
v3pz3qU9OZBo3OF6yn23yi6J9H513f6VxK5cQjqPoFdenBY9UpYYldnAvpgtDGULUvkEWzAT3mCs
6UyfAkgAnR25oTT5lrvtRWwEVR2gNiMwOtz0W+eBAuCRx6iVG2UOKnANiLd5TvNQCDPaXKqRyj1B
rjgFnXkAFqYyD2PEWRCx9HfjFts5wblVQvqAGmzTSn2xHFH5cQTtTPipv3OX4Mk9yySAfDXsgGS7
LdL0LFwK3Ivq9jRRgw+WBe6VVhzalj11PUAEFhRh8M9woc0tcSakzALTY2+3r4SFEKrbBcD2oQdK
KqOhZ6NLZxBo8Mj2BQCbwwA6YDuUz7fHWdrsWgzN+7ZWTk9BTAI+M2wLZgTFxVMlI4mzSRLgyDiK
E3cQ6ovXQunlFri2K7RQmrUdsBNMWWE/K7GPY9V8FRP49zG3061yomZjxYiRbu9PlEFx58WBvZfP
ZL/yaS/n+Mr4OrHAs/K0syLLCudO/hnxCIA4wtmw85fVZ8dSR0snFsTKRcYJFYrQGpqdN8fRfnRh
qiB8+Jxk5r7s5w1tkFgLCPptZhvGNeA3mEP04BRsBx31Nfziwi7S6QGdihIhk9QKC0kiaP1Y90XU
fMva9wGND19wYW9vb6OlLFu3DrAmAcmcNCJhK4PBDuI294dIwhBKpi9RJCC9Ak5jRHdqqCBw4u3m
qQA/sFhTeVyqeOo8AtlD32VwEis03X47i+gbHtSwNY1A9bSCjDvgbscQtEhTf274UbXld0pRtu+c
wISM1u2PsLSxtPBaRFDazRxphQIkGNzFj/jguxLkZ3SixrUm4tIg9n9vpyatGEdqSELXgs2Lk5bW
lyobs23Xe+4JGjPDSqK48KDVyQONxWgT5/igqWniYQA/lCJJ1jKJhbemqUUdWM5WxAGpD1AV55E0
3cnJ6VcGSejPLYQWYUTNUz47DQnzAnY4XfcSz+lfdMlO7rhSHrk+Aehh/XcVKmBPcpvUGMFx/6Ah
/uzUyWZVF/X6sWU63N8axiyKISKBOqLzyCWPA6d/Ura0ggIMY1/FVK6d2+vLzHRQfs/MdoKzmBvW
MU4u8unAKdN9g5zdy9nOSeaD0Zi5P3L7TZkX1aAikBAuAEJ9WxR3n1kugMH/+zGBZiPzoDo3HERz
LCc3oLmEotpwj9h/e4SlD3pZxg8pXZ6rDiqhM1RGcvlKkX03g7obDfQIHFY+uXxcmclCh59xLQRU
8A3C47d0w3FgTYF6mdPtMgi6BYzWP/Fe7b8w48I5yDvlZ733S/ZVvnOicuY+EeBofG66WowoUIl2
J7PAokLtFrqRoYn3MVKVPqQ9vLadZKW8dp3l7DF+ueI/fNdZDE1FcoGBbDNIm/pv07lnw8ObkmXt
F1sVv5uMPxlxAcLgHDSQmfLbOoPzaxUSbzgNTfJMDHq4PeulM6kFFaDQPAm8kxXSAfBXkhp/iKJ7
iAnd/vPXk2emQ/CrbkzNKBZ22ChxJyjg9OV0GuVzUv+iHvmdDHO4ikxcOJU6at5uFCvNsXZCG9UK
H95zRyrU4+15LJwFHSo/DJZCOahyUEcsnpqu207u9GY6chu5/a9Vxdalk6DD5F3WSZhEDE44e1D4
E9BqvdDDaAQoNPGmDRuBuDTzeeuOzYbZ5BEKjxIOz+7b7VkurJau/085IMSQ1fVCXnu7qbrYokG7
JUFxuQY6248khZFf964gTr+yP65n0kzHzPMRJCITvI8wr+lzQ913K+I/0MR7hvR+5zsRPV6aardn
t7DVdUA8g5GZlRiNF4qslL5L+wfHbN4y6Efc/vsLpVqmA9wng6M6CdHDsPX4pgHsPzKcrYfgEVlq
02Q4xgQNLrWjhOxvD3k9r2G6XD/lDOKBjMABx52+CK/ZFggMxOSPvGw/d2kzLUDAL56rKccQbI6G
DdzRvl7KFehz9CvLsjQHLe9QGQAwUYQB6OU9HSXlSdh9AJyxC5/nlTEWKruoFv835o42stwko1j7
BIgTQunWotu+nZ7swiuDgfwuISFbw5OyKkbyYiMiBqNTh73Lz0zC3ae92HC3aC4RSMfa5waQhC3t
nPeyJv4FR7TpaPNjnmpz65KhAd1ifGmKZjO2to8/5gM0dXvBF6pJTEd8OwM8qaAyjwPT1iSgQnR+
KROI9lH4b0tEA9vLT6JFk3pE0bpoCN2bGVlzP/pX8fz/ZyDT0d+lNGF25vSoKiVjux9J+yYgh8Ig
N+xOvZ8nuI1nIpsj7KxMf4Sv7QFCGgHu9h31qLlXU/+dddMuGx3fNctNVSXHAd8ptjI4bfFBQO2k
elXGJ3FPTEeRUy/pgPG3WKj6kZwMsGByhbZv3O8h038e8774miLoovgpTjLfj3jbMTgcz45YuTiW
goJuPFDA1h39od4L7ZjRQy++kc58M8CLgIDnVkWEBEk9NX7C8kcRSbKy4Rf3iZZT2RcadUIHVPgg
Cd83oBN7U7NFgoyg6p7BYz00ggGqYz26Kei/KGrf3qALAd3TsqisSpqGehIlGJLvc+SKRIoT9NSf
q3r644K+/UloEPOs/x5pN02gjeqVaOdm5hevE4Ofs/jnDGjb6Nl7ARCwv5psL81KC4L9UFnxrKBE
A9kk+641gaHNXQidubgfQ6+O7VeirMmfxzze3P6OC8mM7ltQmGlcE7ixhGY791sXNu13LRQjVv76
QuWB6dBzcNWU5TLTDZuJQO2wpr7iDYTFh4cOuOCCtw9GDN8bQmFzmX+xe+VAXE7MfhqLtaz/8u2u
hBLdxSBuhGwGgp8Ad4wAlRbTt3rnqBj9JVHJwq3AgiKLfrK+PDUA7Q2iWhl54cLREeiDYdMabUu8
nEZI0ZgFkNpx3D24BkKWXXrqk8Nchv+Q5sMIAUZpGdivuWG8RJWFd6m1TxPnCN3o23tkcRW1F5oL
ywAIjE8g2KIKUI78EEXJjrUx8GnWywR6f0BG+p6n5q4f9xRipexouPZaZFs4FDoCvam7RA6VcsPU
qLOgH+g+yqOdKPI9rDW6SgQOa59NozgPtN53iPLE7b8TAk+FVztNt+lk/YZk4rYt+cquvlzm13aU
Fnt6rgoUX1CWhS33kaf2k1T9zrhE2N55aZLyu+PN31brlQsQS6YD012zt6wur7xwiosvJLb4FgKG
o29Yog5HB4rDhQcVwtIdTpVIA2/47jrx2+QAlT95MNRKDQGrDEGzE5/a9wqaidtSeBs5W19dztog
GuQvopy/eQJ/98Guvxm4Zo/d2IEVTmO5dW1j7bZY+nBaeEtjYpZZ5tAwgnMJXARt6NVP0BwuH5SU
2zo3Z7R0O+hDeyu3xNKAWs5XWHBidyKPhnXaW9gNIPwBknX0OoL28CzT5i4p1Y++hLWZAmhxLQ28
rvHqMR0Hn190gNhYY8lq15/vqffA/gjO0LmoNrZZv1TWd4r0j4Z2F0GuvvzmTXaohumJFZnyu1Sd
nXZV6OSyLa9sVx33ju4AIPicO2GSm6+IQMdYkC2wSmD9GHtbGftM0CNsqcN6nrbKS7/U/XyPN8bn
1kDHvzswICFuaeC5TNzah6T8rk8tnNvkz1ylX6uqH3yY9vqr0WohXOhAeMNCBx0mH27YDma7ARMf
4hqGV2/xUDcDA4JLTl6fZpB1bgfHpeG02BglMZy4IC4WWkgrkRW3wYU/0rnlFzVle1uqs03WXpYL
21lHtwPVHRGIdLihUU8HT12i7aXZWsfPhWHhAh3/9kJ8vz2vpYRSB7mr+oLb4yPEq0r+OpN3fMJ2
ZMcCnd0I5XvHAj3FTl9XnxwL16WOWu9dF60nWrlQSTL+NFn2XuRQCKzU7rOFG1cLP70T1SyFoMcp
Me0YCK0WgvMpFBBebn+xhXe/bl4gbVE0meDTiXXCe4CVuwHUQWahrsDd2fmUSrXHdPQ4JZDmaTzH
OuV2FUZVvjXG8ZC43StNnPWkd2EuOkYcnYqCzkJOJ3MEeR/nN3f93Dbl3+aiLnD7ey3tMB0rbtAo
JbZT2PCwPfdiDAeb7y2RHIB12yR9vZedjQ+Y3Lv8+ZMjarmSWYiYphHDxyNQ0ZXQlqHNaaiHl7Q3
DnXsgZAyoERkPhCIrN8e87pvERZMCxC1gv4FnwcLfvYd5PPu5sEN0LrxJyH3dfNcWnGzMSyyzSGL
5zsyHOc3MX13qfwtzd/TDIln1KJBpZFyX0BmxB+Rnn+urKPDzqspZ/CuieipEf19kiCpKPp4E7Uu
guXT7ekvhCwdS55Jy7ZFNVknT7yrS2mRiHcHLmLoJAdNKk8Afz8284ovzEII+ef38CEVznhE0BTP
PZDuhxevdN7NLA7hWnlGcWkN6rb04v2nUP1hELPsAEcrXffUAEzkkzi/T9zyqRXDxnXnO9NJ39J8
vrc56YLUVpupnldWa3FkLZvx0I+TiRvTU3t0G6CKxjmEEG8IWve2dZAads5PjoAwjvMJZZGVURci
gQ4sb1wjK1qP2CfoarzHIt31Nq5xY+1tsfTnL9fqh6/ZlanZ1LSfT2Bb17jQqoufIQVC5HNeSdB0
8P47AlGoh6CrBBsB3sCEaRp3WZKc4IX8kLQZ/FnxoLfH+GhJdwO82qGA5Pftrb/wtNbh43SMDMaj
bj55PfZ/5IA7jn53v1KhW9jrOgbcrCYnmudSnQZl3ZEZUlRTMRZ7L0+FP9ZRf3d7EgvpjQ4BH+y2
IAqp0wlR6FQL+jqnJkKVOLc9zGFI/bVc8yS5rMeVNFWXtc/MXibCze0TV7sogeEYFE4n86HyRmTR
azTJpe2mFXOQ6UbCrqh1SmU0byI6vlFgyEBC61e6bksDaDnGBArmVKLPdYpFvMuniw5IcSyYu3KD
La26FgIYSLLVHHUQuR+nIJrZL7d3f+VWdxcZ7Wp/wb6+EjoUnA+zY1NmWyfpWYeiqo6o//sMcplN
RlDIUbuxcI42HPRY3B/jpNkJg1yaqO1KGF/YCToonM+1x9CnoSe4e7+MXbQzsf4Oz2IQhT1A01cy
94Wl0mHfZW97rgJf4xRPzsEckMFTyJT1v28fnKW/rqUaQym9PBajdyKJ/Qjz9y+j261z+Bb2gY63
Fqmiqo8969Si3mHX7K0dSQBY9uuQrRQ5FqKXDntOvAp+CpXCSaGy8clYQeu2cD53qehA57iwFTPa
3jr103Ai3XjoIRSkjJWYtfTp9UMO55ximqvp5Fo03UH2uj0ZiYw26TT1h8+trnbMS1gN1RBsR2yH
ZBIHjj6uH6K8WSsgLH187ZhzJNkDcO0K4sDD77LlUEpfTWAWTpeOSo6sMp5HJJHnqq23onLu8ki8
QfAe+My4qgKv96aVA7awSXVEsgn7LBgfYyRue5uOtbjfJf1dewnojPbuUwuhw49VSgvw92YowmT8
yzQb+wSttNUQsTSDy79/zE68WcEroMVf70tU3Dr+4FUjgEv5HWwNbk9gqRf/D6b4YQxV9HmjbIxh
CysKivKlhd2lkwgo5MNYDZ7I9JAW6feqeGcl9y3wk6moX1cGX7je/yH2PgweJTmgcGY7nmMUZDYx
CWvn4ke/leyni5zdPNVzGE2z76B5I10YBfQwN3HGb0TB94F1B4sN047WkM69/YOWNuflSvrwewyU
cS05m+MZ7kPAnxnRnUdkeUYjtX2iUUaAW3TkytZZyqf/rcjHweyo50wkE/58ty1T/iTRvgK8Cwt9
30U9dGqi+WdqyF2qzBP86N5uz3EhPP37OR+GdZq2KuD3iwU3AHYA8zeoZvIT/gcrKcjSmmrBY6ht
HsmyH85mT0Mzv+NOfx9NDfV5Hr/0YgoT++unZqKDdUuTEyZzNpwpE5smbR6E4mcI0HxuM+hA3dRm
gx3lxnwaYKwKpzC2b0Gz29KCvFades2NLFlZkqWtoGNxgUXhVVK31qmExuxgBQT0LyTUu5JOgTTT
nUfZX6u1DllVhFm8KupzuS6u5Lw6MDcemypTqN2dICyFAxbFEOHz/MiOTpVdQn7aQEHWYU9eAxvX
eTi2RrGSYi08y3VELhMkUWSIJmi3JcU3j0L0l3WsAoEDXtGwNoINl+8NifHcwd3xsTc7xT65qJcr
78Puz9wkB750Euc0c3+wDDAVTvlw17WZu3cm55501UrpYeEc6ALfNmgCBEal4hyhy9FaredDzzza
IKvptx0XBbQ6pt+iWe11Xs7XtcW0/jszL+JcqDmtznyG4hREoES9dcqwuZgiFN+66mc0jYeyWnn/
LUQRHaVbzA6awqDQnk2zCvHkt+5sJbO9jKGrcft0L9XndOluxwTVuqhiec5E+pqJ7o6Y5mvS2BuA
9KHtaD8ZQxuOsfdIs3ml6ny5WP//G0JL97/fUI4q7x05yjOyhTRombXhJcQwSnAYP6cXAX3Q/w5h
QYk0s6lXnL3m4mTklT5FhUi2q1Ta68mbp6N2aWyqOoUcMLCWvX3oW3dTRIqvXFrXL0jIVP3319MK
HqxVn+GP9+WfOudflWoa357Si0rmX6gZNmurf32DQeXmvyOJwbEy6ibibNai6n3XzosfQNH9KCZT
/e6ieOvMXbY1nYKe4hbC9Z4Bu+uYmwJeWNlT1dPAsWYPAsaj7Le3d+T1Ew2djP/+JHjqcSvquvIM
yDjYV2pPjGZTR+0G1lzfZxq9MzP/HEzd07Wyo1mh8GHw8lyTZhe38TfLre+IqoKUk2+3p7O02bWA
kVheNhOgks9tHfmVhNEuTL03Zml+XY0S/8pB1w6U9lDxcg5sEukQblFyLqA+60a7uUgCGJgM3Ia5
15FEZ5m6YN2GcDb1MTJoi8H/OLuyJTl1JPpFRLAjvULtXfTitrttvyi8gkCAQAgBXz+n+smXMU2E
X2bxzLVKQkqlMs/i5ICo8ePtf7DhopirF2NeIUgjlIhxErvc3BR1PZBjQp0l+H9aQRBnY3D7h6A5
e8ebb6N4abcK1W/p/N+mschpbI2+V8uxGWcwfKGH5otjAYIXFJbBXCMgdx5glBe7XnEcfOfIQfEo
piLuaoDyUaTtuqu/pUK3EhWBq/7vJhxgA1GFESpg1nhvo/sVSdTyzdsiVMGLT3Flu8GHMDQbJ/5N
R+Avc19igmGzTmgxlrjH+l6fMkmCe9+pzBXmMR2AVf595OR8F3UQgXalAEma4dUbtM782JlIp32h
0PGHocxZsPKXbZEJkmBRf+47LqqdKhm7UA+ANSg10qPxBVNJDiTFHSv04OyDTkG5onCBAaw8jeX0
IVea+9W0K8ba3wOyOW0EnL+nJNDJ/e+6hrVWvS/t7ip6a2cMGiMii31R3k0RTZD1n7W0k82DsTba
Io7OrV9PI1ovVwZpYTrKkw78nd2qo6eRmNsixdlPmL1Bq1uJpUv48Vg2nQ5BoLjKMkgny9tl9fw0
0eL5nwLJEnFct0VXmr7qroVlAUZwLyZ1JllwsvPv7w+wtlref7+NbjVewgQD2F1xZVaw510MTfGZ
Q0rZavdQwnzY/DIrbLFoCTYeWr8f3cnCbMrmUDhwoB1eI0J2xcCO3D1lRbbLlJcqbwDx07GhUGRB
sD4ak4gPG8nVyqM8WqKRofhQtiIv1NUUqds9TDdPqU9eeyoimfq6StpyPnNS3clw+uVs1a1WR11E
ubxCaToIMoU7B4TbWn2B8BkkrbxLMEZfpVVdC18cWuqlIfwVnOwUkGBjg65cRUvcskUH2wc0Q11p
JmLI6qO0mz/kLTlkgTy/v4fWAucSUtxG8LovbIwx5NEhCuor7nM8fBQectOZAkpVhzculYphBvz+
kCvHbokidmGUPIh5VFefOiXOXLMnYWPBvnELW7OSjS1hv9NYV1k3YJs4OZjPhn0J65ewn++zSTnn
LkNd/v2JrHBW4a21OIAByyUFGP56E36Fetu5tYKz3Ul0flCqcB9QxLmHrhTuxfLOGxsWd0FxRF0M
9YUyjGKAVP6NRxlFixxsnmULL+5AXi2wKUjJ79yaXmfffsADeuPhtpJAL7G9Y4EsN4CY0xW2Sx/d
2klzWX58fyHX9vki5WIGdK9sdNurkX3MvRo922uEbbgpsbq2Ixb5VgP+lqcpm1JZtGObqE7DVcCp
HUITvyBi2PleAHG/oNn6HmsDLmKGGarGVaIc09FTek9bdaix48GfB6lMW9V+09ZzJfleQnltq6uY
PYoxbUEQi24mJXPdAMeV8u7J74i1Ld28FimWkF3IDYQ3p2nMqc7yOByLF+NGQO3Ampg57d2sTNqK
YoxJiUSPj+WX9zfHShUoWiJ2hQshJzUTk/Y2uUJz5xI2487YKJMLgxyPpIJCA4mT6FHJDj5zuaw3
kp/VoRf5CJrsflM77ZDCCPY7hZi+kfRELL3zlX3oVP5VF8DOVzUkWlhzkbCXen/OKzf7UlYa/qMu
tB5GkVo+nLFgrzdB2TiboGXK7rqqBUijb4JXuKi/NFPx8P6Yq993EUPoqCEI6oYijfwQdacxqb12
B0OrpICBBKqvLIjnDk9HG7hW5W6MunJQwkUO4xZuznPiiTSjkL3MyJDwPv9cd4ETh4w9lw5/fH96
K7fOEq/bsN73cuu2pNCDtWHz2EUZXkze8d/++kWEqdxW5YQHVUqpdRjVvJuH/lM1DhtXzUqEXGpE
Q9GiQb+fyRRSrYfSjy5Az8NIkVQ/xn/UBoqW8Fjb6MJRopdQvn1pollDEoqjaiCuZdQeA2zDzQbO
ylWyxL5GTeC2tPabtI3sXef0j6zKX//pOyxxra6AJTeL5jotQvIV6i1wkxTqUm4CS1dO5hLHmhM0
+muX1qlk/WnwusfOt79DKOHjBCXlYoARQuNciFIbgWDleCyVm6cRzTOg4mRqG/Jsdd2e+/A05dPV
Nvw336parlwiSwQrbM3YW6hL/VH0QMu+SAAxu2Do43lw9wO6qidm5/t/+0KLE18Wo9DCcpp0EAAB
UyX3TmODRdbWGwOsrdkim+ig4z0VwmDNGh91oewD0HRtXLHoBP0jPLx3789jbScsTrz0lEWDcJQp
0vQd8Wu6G8o+NTBThyknJACY2RnxhStbb9xGa/Na5BQQJunrrgC+dBq6Kc4i52RZXRPTPLqEbTdc
3WZLzHNlpCWatQwrNjhqalKfuB8DlBJvu067U58Yi28jf1eC2hLOCh0I3gJRr1Mo6uizW+QAgimh
r4YM/o4E0cYZWhvmNss/ehtT2GQQMKq6tMwHiNfYqci8uKnt0xi8vr8VVu6WpdixANRgnHuvS/u8
92MxQJS0QwUjhinOlujQ2iRuQ/8xCWuYIcnr9gqynHcZpOHqocgSkOB+bOpzrL1zl7hTzzeQMYIj
VHorSgLqAPaKQIbD8l+B9mqYyUQH42uOP2VPMzpwELe4eCTfSATWJrgIC0Y6E6YDtFKQ26dKvACl
dYHGxf2mtNZKkFvCUJWH5ZsbX6Uorv20+W+iZtxs+jK5+bWYgw/BFvhhbSaLwOBXYzQw2J2lXQZB
0GYfGfql9a1Db+zf7++3tWLMUstYDA7P8hy7IRuqCzytHyZDnqCSNLUHQTUUdKrwHLTkd+/qmMDO
IJmI/j74YNbhv20kVCts4GiJQZ0QjAJXOyqlsusOhTzPUXuy9HDQrvmQdfNlqjxykCX6elmxF3Cb
ZKzdWxzCu9ZYn2YPRqOyvynvnRzr6tv5AFPpvjmUznTIivZY8/BlY71Wvv1SCJkRz8jB5zpFxRKW
wfUehjMKkhvZ+K32Dq2VJSSH5oZJoihti69iPMyNfmnslwAV7bY7b27CtUO2xL16demoJgK5fAYz
raYnfDR66Ob+HFjj19mFQzrL5w9T38W1PW/Lsa9cVkvUK8hiqD+7vE0HNK+haLK3IpFAI/erBLtL
O/zJaopvxnc3rqq1zsASBzvR2UdpksoU/97EZRblB25H93577tsstpzg0KNujqYFhS/aEH7lwzDH
raQsxgZC4AkHNENC5u5c/XMsKdm4s9feOEvgrGZeUxJ5y6O96Egcdelk8bHi9521DyDYWlvNkQ+v
o0We3995KzyDaImfHWXm87Zo29RzVXhiY3RqzXB0YJ6On/KIhdh3NPrSTt4ha3J5nrzJXEsn+OFC
ltyH3IDfpcw88PJQVDeDCLmfxoqd/vHHLTKlCHWQUKGrADzKxXhp8d0j3zoFKrXnpr4HWufYQnjX
b50YiI/f0N3eQZPmQNl8dctkgLe7OIf6AE/B1LW3+turYWURPqd8jAJixjYlDgQG47xyT9S2PpZN
81rb9dEbu4NqifuDRg3UBdn80nukScBRSstgeMwVCsNBZW5eh9N9ZQds7+CusgcVJlZJHh1Q/3qU
3XibF0/vL+NacFnkZU1gecyyhi6lEC2aSX0oivzsOdXeb8mHQtttvHlHrxzjJQbYU6U1Zr1BKmPM
1Rj3LgxhnmX3J4uAa1+XP7menk2/UahdG+024T9yDrBu6ODUuDEjp0e/J0BmMx4z0eJxa+ujDtil
cEO5u8XWjdR9reCyRP/WRa67UWJI6cp9znx4doWfDNJdE02vKDsJeJXLROfCjqMZhHhhSXp8/zOu
XNtL+WdGe6+ohgJlUwqbzZA9VKa4b5z6shn819ZzkcM51lBTHnHrGmQR3Ous0Dq3Kst2PpFfZx3h
sVLqmDWWwgvP20ir1sZcFHUAxAQsZOhguczg/Fx2sUb8DcwzGb3jaCkgC81rsc27XLvflhhiNrjU
h4AAueZOvhe5A5lRiPE3wx180B4yKBpQT3+bgFds6i+55+1HTb6///3WZroIZkFeoTA2j8CZeno/
KBwIHYgHaI5cRka7WNTey1S6n2SzZS+8kvW/GRT8cTw8KoGkNaizT8X0BWY7T5UHIA7dukJXiiRv
N8off72ZcfhKaKhcJ9s6VnBlUuMe4upSfpYjPLlK/yPk9GLyS8DTG1axSFlKOJL4xcw33k0r81tC
kkkTNbZjaXplZUMOvTdlx0ppZC1q1htnbi1PWIKRuQcIqxNMIu287IfV54cx9+p0onBWIdGu8Ivk
5ss9lN2eSn2BlcUOuC2f50eblxCbh3k2SHFMgCEYNBsLf3sW/qWxv8QuW5EHOZpwFrh/4K/SVcGp
nhoXjp0dWvDcT4rZrzfSkZVP/KYR98cn7iBYOEyyFqkQ9jHqh2d4Z356/zSsZTpLAHPvRp6CNINI
+6m1yMV3g7xI5FBHJz25Bnrsoj06ecWf2rqcD1Zok4Mgw8bbYCWWLgHMeWPPeO3AzkT2xYeMwio2
y9kZxvAMfojeFpJ9hdAPutt/LyjCPcCbrKZKMxv4h8qER167e0p6BoiCc+ijSsQkOBF1RL4fju6V
DBV0DEqI3wtU7Ce655YadlKObNdV3Vb1fkWZI3oLjn9818aA4y4bFLVN3utPAOPCcxLMw11fNM8+
CDMWt4YzFOtMzEWE/R3V0XTmvnkac/nRRFt90JXE5O2S/eNnVFqUUBhCQT/MAIiZyyMh1p0uJwVm
lboAHeZDFmjab2y4tXCxSINwiqHnMrkosI8hbDYnuDiX9s4L/d9GRn1S0eAlbJuLDW5M3EQVFCzw
gb41LIXbtis38u2VH7HEPvfUTNyqlEiHMPuVW/KTF3UH6W7gINfSkyX2eUDTC44zUqSO1T66FgS3
tZp+8jk42owkZhb7Ci7cKK3vO5ddaTBsAINXztMSCG1XoXYyJ6tTb7zJkM3kFFXtxcXabqoPrlyf
S9CzzIbZkL6o02oenrkFsgH01aEvBmkuSJ+D31zuxBYCYO2ALIHOPbeHlhqvSnOBqQBZ5PWJretd
aecnTwfHqEYO5LvfpZxOdaNOo2OftNgkC68cDHuRFJmGZmCWsSo1uv5RgBG2b9yW7X0ddIlljIAk
kKkj4DerhJbdGcdGxLwAXpm37X0ASl3SBHcT9RIDkfGsrItdPm+9JtY+9SKmAe/hCOiUVOlolTEf
+tfQc6w4s8RvOm+VrtfGWKRKcI6dPAbNd2R/1scO+WaNKgCEThKPWhtYnbUlXrziClLMGbTkm9Sd
4YEyK+gsapIfqijodw6vRxhwUUC/AYt6P/ys3NpLVLQBKBnSCwa5w9R/yKBGN+f8RQQzjVmZP/SE
b2QsK7o/EMX8753jcyugFUTtYT/VtnfwVQH7R8Mvhje03mGe7fNtIZtI7YO22lt9+53PKjtlgWXd
5ZZBdLBgQAmXV2dfCN3E3mx2jT0eJxtuxajtO+ZCOwfUnmkHkN8ra29Qki4Oy34f5Vus3hXkCpii
/51FoBrbzO1Qp7gsaQztyKNXB2fHjSeRhFaIIhk8B8hnu5pOEAJOsr4+a92hjuj5B0fwX+9/tJU4
EC5B2Y1iSmuGzR6MDZRvrOHEhzfM3wR1pGLsP0f9K25vHLkYztG4WUB5NayLNjg5fz8H4RK27fRZ
CMtKWaVR5nxEe+VIreZJM3Kwg/P7M/z7tgyXcO2KRl5llFOlwjWg17lH8MO/q5Hu4D2Xyunz+6Os
1IPDJQRbt5aawR+EfVyt7Ufu5PCN8ar2nniTk0xDQ5Ec8XpHe5PkDuN3vONZDHsgYITb+p63eDME
TnN4/9eszXkRwQZSozsw9yIdC/UL1d4T9vNXUrRJBCDwZpV9JfkLl0LKYy0gslZiGBG5ZKcrRC/h
JF5Zf8N9/GEUw4EN5T7y+ySy+XPjw7pUlnduN96XVentEZEOrltD+N45N8X0Txl9SBdhT3PaCpTu
BDZ0cY/cA14QXf/t/XVdSenB/vnvoVWFhGMgrF1TBgQKSHJJBtlPBeXU766lz35AEqnDr2VfbWTx
awMuQdW1UXTsbVmnJXOhBxgd88Z9bEx2tOYn0uK+DtDtRgTrw7h0XbGxhiuncomsHqqBdQD91Oil
tseyQ8GazfDSFE1+pMzPk/dXc2WXLoHNvJ7tqGGyTFtT7dEYSvICqse2ucCs+O4f89FwqamsJ12Q
yHaKtG5zKFK2qO8XhQv5kX87a0sIs4Vqiy4jwGGbW7o2zM29X3pJMFmfMked6y09kJV3erjEMgP8
w6WKDE+L0r6jhurP2keapGAveXKz8S4aAKhjIcxJS35iGf9h7MZ5pPMM78DcmWNDZoHm7nCeMtk/
Tqo4/dtXXMQa1ADHXs8OT6F5GGf1Dg2vSxcFiS4h2BZuKdj8PZkJl9jngBVTxuEsiXvikx1Gxc3i
705LfsyZN8cWTmNX2NVGhrG2MRchhIJdVLNJ8zQDEWBmeLT7lounOvtqOucMaAPbqO+sSNGHZBFP
cpWJMChnnsIaGz0XCcXIuePVsVZWEqhvwGOGdsF3bGzPg6pwMiYGIVk5XHoflJS2v9hT+K2DB9LG
D/r74y1cwp17JghMfTOegv9SOO1laMYcnbpQbazsyvMtXGKdde6DYAk9ljRkz3zih24wMDwzv8t5
OGa84DEt9E0D+qxHcp8PGyXYtSwnun3pP97hNiDHEG0jDWqf2fdqnBM6B1/kz75DqXKECWl34W65
93vnOkRCxEHp7kpcX++fkL+/66Cz/N/BLUHF5FYYfBiBPUVYPdcRjIydj9T9UFFr1+oxtZjcQKyv
ZSJLSHTQ5+GILppM4QJ+Di1vvBvQ6Jxl/bUhLBazvvDee5i7C8jJkACEoQnyTHFU3NxYA8/vz3l1
xRcPvKLsR8lGJVNByocgd/dKznszYvsKo1IQJD6Xvp+E2t8XbbOnZXAXuvRxs3GycoSXUGlEfAhq
BbRJA+f3RPIx9sKOx0KNZ8iFtVvS6WtJ/FIDuewGqVzDZerU7hFp8sxi1lafg8g82qy4G3V3qkXt
J61r/cx8K0e4tq7U4ZfG2s2ozby/2GundhGvymgI6wGGTentVijz6tBO/n25BU1bS/OWUsho3vUM
anRZGojqBO+tp4KWux4+3Mpi+wjKt9M0PwS1SYYSnr6kPKicJTZafm43XTNCvzCPFDHK1pttnJX8
ZAm5npQZpapC/CI2PMhAQ9a7++QMTYJ26D8t6RJpHWmhIxf2YTC3DD4x1d3zcnzetGZf2Z1LPHVW
q6wB2t66WjBxSyRR9NDOFjqtaMdM1aQOmWZP709kLRyEy+hjDbrhUDS91gbtQ/sYIiV33Ef8p8Kb
0E9EI9b6NLXPaOjG4Lc4/pBkwUbRbOXWXoKopTe2Et006xoJtQuhw984X27dLy+QiS/Fpfn5/iTX
9sMi2DAfKQ3hAl/LkFM3+efIGy55iMOwdQhuf9P/tyTCJUgaOkVsUFmbpVwrO/b9uYpvbZH3f/5K
yy5cIqNblDSHsOBZqlu33FWmOubj/cx1t1dQ4c6roo2nbLinJY9brj4NaM3GrG433uBrj4xwET9c
y9jjQPCZmON+CgU4t5b9gdJ9OGXAY3xutZPOVfbByjZSxrWwucRSl2oaiKONdS08b/oms8L6wPET
4hxmbDEK5i9NFva/5VQ9t7ysdl33K8+iXwF0/uKIiWjfdOPv2Q/yjaxkJX4uYdfOODjZqLQF2If8
pvLsMRP+fvMErmzOJdTa1Sarepnj4zbe8KBbGD5qi6CNXlMXYbIO9xu7aGWPLoHXOcchqDwM1LoX
z5PyR2U8lJH8Pt+Bzj+eIbT8wQQzSltwTFYxMDGvtaOglmtXYufVUxRTrzq8/2PWfssi6oRQkKn7
XiHqjA4cMws1xqWcd+//5WsrevuOf2RzuU8HbuWtdXVGuYdd9KMouyMIC3DG26hlrp3IJR57siLj
wNwnS8eGoCAdPbgoBdNnmK5M5fgipXMaOcqoTnuy5+pus1i1EjCX2sI5a4JKSgzLexFns/5YBijU
Ukt87nK5k8Zt4uiWtf3bOrr/XUftQ1syyAy7lmV1LrPwGOTQsPOa07jF3Fz7UsvI4o6KI+5bkFFi
O8j/7sTEqthv+7ue1Bs33NrpXbyh/L7nbATK6Mpn37qbveGbw/P+1Nc52ShUrMxiCcYOq0Hpqs3Z
ddYNjlL2KfQn5LXuCxvHjRi8MoklEFv6uXJaz2NXMdZny1jnuVApGct/i3BLRWFRkXDmDG0+AA+v
nAWf6t6+lmbeWKA3QMJfrscl/FpGdV7q288H3+O1c239WpMotl0HnjgGEvzsduUHsQIcBP6MgBKZ
x1DVuyqAXqotHPg/NCrm0DbZewB0wL3V7XZ4PlQb2dxKvrWUGs4HA7F/Wmfp1EG8yggoq0NUQprp
lbnmuNnAWzm9S/i2baYRZHYkjb49Xbwo/D2Q/K6NTEy0+jrav6Z+Y7esXaBL9WCVR14/ZHB6nuvi
0YQcTc/m7MOHUGaoIjznJaCKgZ5fZnkcivrgjjSZZut7l7FDbqmNC2clxi/h3FOgQlh6UXaFsHvS
GFRCtYvT/X5sensd/21LLUKHaAMfksW3IN8IFCJF25+aSJ+Gnuh71fWGJIPEA1f2IvjMURw6tvBu
i+u6GWJZwuNBQMlG2fJhCGT44PQlXt1d96luYSBdjdSB1SmcBPzO/caa8KNEd6UYoFrYaWi40T57
dB2U42NYwPhJxomOacbgKyVBMPnZBNw7GM6sXdR45Y+6ULyEH7Rsn3RRAzpQV2GfQfHF0785yA6f
FZ5H+dBEu2oQAO/brPMOIiOAzBBbf8uJnA+oD8D8z1TVA9SmLR13pdMTdILCDl26m/x0VeIlmRUv
80jqfd7bVdqE/gwhLNdNqok0d1MHPEEgbJhD5jeMnkGLxqj6ay4yNHC4M0OqT/MEFp3DzspJdeYo
jF6UX6Di1ONIupPoHuZ6qj5nhm4B+tai2iI0K0h0BK0fsqvT2kdGxPMY4PLaLO2+aW7+ZY8s8e++
p8IetY4sbYpXlK3cXWdUBjKofV9qDTUOheugNvFQA6bFefHalnjuZFpMMYvEnMDLC1+r498qBc8d
j+rYk+ApQTrE2WmLPmU2O0Lr51I3AmomzZa10NrpXWLhfYHcxWUdMsKCHBSDI7xSR6ZhwINOpEPg
vCvnmA5fiacv1IfwONIP8kTCPHG97xvH6+/vmSUIPgc5Qrq1sKEtP8MxYfhkF/3RGr2XfCpfLMBi
3h9m5eZcgt4hDwSWhCNtQBpQGRbu1UfBJ1fdsaJbb4mVKLTEuZvObdsxYHMqm/w6ZrpsYhB/YBA5
NM8y8H8OlCG57UjslMMOQIc4HPRzS3Mgfyqvvwco69+8FMMlsp0x27cz1NrSvu3PLQM0hQTeEY/v
eKDZwVOtBQPJfuNpvVZgW8Lac8kr2LX0sFS27YvjBOcqM6ewNI8Cr9RcTacgd57oyH5mqtv7UMN9
01HashJeuVG9Reo49LQK58K1YXyYRXEfmcQBlAjoDS+2/c4+emTTSm3FOxBgi/+mqVXvM+Ib205h
oCYiJi/Gzb8EGYNIJKq3D3Xt43DTpHMCD4TpSrwO3lEXxx53kd1GzwVsnyA4BoPviMa5nMKHRg5w
nGPi6A4vc/Vi6RAhEeg1BurTLJN2uIATggYRUuEt/c4VTH34Nrk/3iyioYOo58xOm4GAYu06rYx9
yzuVqqd7yytSJJg/HSF+Cbuq43Ju4P1J5Qd6S1iU+RXBOclEA+qLXg/CWfRL5LVNY+qIMibM73ej
1dtQCs6mH4HM/40oigLsf1dejh4EnWw6p/VUj0cvr4uYhqY7VZm/9ZZbQ3MsRa3rgdIpGp05VTo0
cWfKo+1CaFLVOomgOhScy/465/2UOP4UxpHd6FNpuiKB0MfBnmcXglY1wQY4c6h3ubA4RECNAZcd
j1q76P6aDrmQ7Q39nfIEebSjpxrFqBGabL3+8H6Ue8PG/+UeWmLmUb1pOSn4DEItOVd47CazNfCE
BtH3QVZtGo1BdGg0O4e0E1/HEholRO5qu0zCyOT4wtGTtMedmzsXK4TQTEegGlY4XxrfPgUzcZKg
iz5a8EeOy8LnyTCQ5lgJEB0HSPYd3p/Eyl29BN/Tae5zThvMwZ++VkN3x0f/tyLBRid77a+//fkf
+7/2Q2IyuEWnjV1+wzNae/m3doz+LcF/SxD++NuFPcN7083nlHuMXqagD2JipEwgcsPgzMNedE03
YFVrpYElvr4G7VwqhQtn7PJ93X82SBE5VEp5zu+FmY6sojA9o1ksa3XNgire9OlZHXoRdW2cu4y7
0ZzmLfLFGTiHvWN9JIrf1bO+N33728J1eEDwjWuTx57jfbBbr9nqot3Str9t80Ug7htqOjKrOS1Q
b49Ldgfn1WknM09/8NiB2uUhGykSYFtYaUDIFsj4LZ3727iLNNJYTiQjJCop7B3Fjms4IAvTxa5t
O1Dbq5854IQxgLtoOnf1virzGPLdc8xtiL6Fvv7EJ3pgznQsJmIfmqLf2d10GezoOtvFR+bPDoIE
tAQsgM6fMm49e8rc0amukO5Ls5t0+ALqL7AeRNlPpLNQo59E5MTgys6gNdXn0lX1vpC2V+1yp46h
E4F/UfPWsq9kOEsWQOaMfYNWhA2LcH8XcRx7H9p03I/2XAyJjbCX2z6KbFV4kiN5rebxmhUyAeXp
xlh7Pzqs3PdLlkDmdrkaBBK52f8JYxK4KrevJRoKZSifpmHcvz/KSpD4P+B/blHUhnG0LKe89qw4
9WRoY6bcjVmsHaAl3B/a96SjRLgpjxpywQtoiPkMOkOov825f/ArR+JNFeirQvHtMAZqF40fwEh6
fX9+a5n/25//EacCXw5hQCY3bUfRJlQXENxtdjfwHy5zwvdA+ykYFiPY8yn2ePG9sILd0Hdfed6W
6J5YGzfWWh9+SQ+QXhdaQ29coOLkcTL2fTBFKXf8HUxn7hrbulhNhq/r21ggbDSCLt/7S3BLHf5y
lt/S2T9WYG5FNBWNdlN7yi5jQTIUJ7JjEFXPffXblOgTZt8ouAQbpeLVL74Imb43gUXZti5EZ7iI
W+bGNsg8JeycePs9Fx8hZ3q+WYVTPcjDLIddmW/p3ayUg97W/o+pTnYHTS0bQ0fAbwZMJyjF3I8z
7HTIuLdN99PaematNfneOjt/DJXNrCp6CY/TIZh3HlTnfZ6dy/rOme/tMQCxlj5mEPtUjTwRrz/5
DGJvGSBjXG2s80qMWqL+rYqCL15mXprX9ScP3aJ4KPp/PDVLzL9mQy3BGJ5TwjXwsY1MyiL8MCFD
ZDU5kCz7GaHvB5/034JVRzgdOYAc071t60uh/bSVW42rlS/6/ySAUtLWr2ZQx7t94TGYk5mHUWPT
RPwsW9fb1Q3geO+flLWtu+QDlD0ExdoW04bA1ymnEHYfA+jTwsbIvwsa8yGgzmWe1LNL7S83zu1m
83vtbbkkB1i1zaYcRnep31UP0BaWD7PHX2cUlQ6Tr75ynsNnvVVPUdUcZkec2/BJMjshpdqIEm8M
vr+EiSU/oAmIX4HdMaW4mNOMZBde2fvaH+K5B/DRCx5MdeFqb+fNI82y13GI4PCivlki23ctpHix
StDhtcDbtn+o4Zdrth5yK/FrKZ6elUXnw0p7TEGcjyu/VQB8NHcSIObDYGXHmVsvTuB+8ALz6f1t
8NZl+NtSLCIYnloezP/6MQWAKfGDKdvRrH4qTPmjqPN5B4m5752bnSLZfjdy9M/97D7oaEi6jEQJ
Fwo63m3wPPsh2lXua5nJYxb4e9cXcK2Y4LduuxCZysZKxZHHPjaN9V0S8AWgJZxNiZENKCFHhrZ0
66qzJ85VfaKVro4dnXfQ4adfuK8Apoe8NS62BlJFRaJuJ4JCP8wG64iEZBf03q4J513EXkS0xXBb
SUmWQu9MtYNtUQZK2RjdT4CkQIc3BgPzNHB5cbfg42tHfpF72mHIQYvx3GvhQDt5hETw0YWeYEC8
oykoAI8bp/3vlbJgSWroZSBVAO/hK0AGe6MmMBLCuAG/frO3uJJ8wMMYV/Ifl4TyOXqyNPeuYSPh
yJrvAVgCTgzmEf/j7Nx27MS5rn1FSLbBGE6BtV+1T6oqOUHZdMAGDJg9V/+N1b9+Kc0bCilnnagr
FGAbe84xnsEflfD2czM9GXd8vnmDKZJiAwG3vtWq91IXMLBZGyfBP88gvnQc1ExqHF0tdkU/FcSR
HVF9CE36TYlSjSeAFMNs/KszLV+6C0o1QBTaOuzaFukldcmTz+bAGbZ0A38egXxpLaBT4fpjP9Fr
M02vGU8v2nF2MJdcKrw7K3e2mtF/3hbzpbeg8VSKzNfE/f9jEJbyCPkzQIojGjAdHxBR7IKhUjxk
1mfoeuKq3k4NXru2/d9BM6bSBXs3da/IAgQRhQ4HU6ufYFbsPl7eVsQnfGkiQOMqJkJJFwRXE6a8
h4IsvW+0CtX4gBpc3Bxg5nwyycbxfe2dLc6wFU3pOM/KvVrNG+by3GTXrIPZx0nPs2c2JvPqTS1W
jTGmaEIgc/PKW/8rBny3uw1vzqYrIPB3hDBQVuxhz9P+NBrIAjee5e0m/vdTgV3df19W4c+MelOF
l9UeRjRgMUKI9YpHiFRMq/9a233UwqUxZe8bF7x9g/50wcWSgrZUOhlMg6uoIemC0dXDokHDIh1D
R36VYnxhdX4dzZBD1HtC/ZV7f6fI4v/jHpgQDWW1ibiOUh+0svtQeenWC1xZjZemgSxVZUOThF/r
3nnJPf1CGgjYfLnroWr/+Nn9ecfMl74B30/cApUbfpW9+0/voV7k2Obw8b+9crzDZum/A0GXfu1S
5vMrOr/oCMsx6pNHgAkOOff3lcCuJcnQAbcRWeACnIYQC2+jNb325JbrhU/Bh3UZbqvwQzY0V49Z
gO7bL5u83ZXvx9IKYHUzQCiWw68jSaPZoEVWprfQi0taOyTMqfpGCZzA5cbJZmXBWBLPh0r76KRM
7pVWw48RoB3QUd50PsIqWERTvPGlWhHZAkv93zc25xmtp77n16KV+5xhg5Y2Fz+N+m4/5+8FgUrh
yQz1M+IYBygoZXyumjeT9oe55iCTC2JHOFdv3PPKor+0AdhIi3UHP8cjhjTDgDkbeOXfDfulAcBN
uhIgU/zT2FkhoT0uSaA3Tc0rQ2Mp8weHw5R5j2GPuFwHgjO7CRowXyA4QZiH3Xp1UHWmjLiEhTJt
qhNzRfXMLHEhMatMGLc+ROLglquo1WO7G+pyCitfsTChokAnL3c2nsKKm4f/q3r4bS/G+rgCAHv2
IMIRuzgvDhXwTcnwHdjqHRBycoK9g5CAO1lYxwkw3NBKDu0XIfxd73S/iD/eNcZ+/ni5WBniS8cA
YIatlYLsAVq7Rjl3us+o2CfM/pq32aO9Feq1suAtAekAwLHaxQH62mvPiTI55vekd/jGPmKlSMyX
iv8O0ZaVnXDvSlARLuIC1R7tygOqBCTMZsApMmc4aFbscQKaI6QEo8DGhlPWNHAjVrvcBuDEQnQK
KgbsPBD6RYNQzLv62S5HfT8JCC1qDu1mYtCgdwYQDK2qv2IZHXau3fJzBor5Y50M9UnN5Gdl2sei
ZcWT5VjDawxpVNThDPfsx3kculo8wyuqIpdQe2tE3RaKP3yKl1aEmMEfZJgtrqrNsqCJY7BJ+a51
+Kc6nU9NYilAXNRzXvzY7L2vvdHFXsqDhMTVlWdfUQTngaUBR2iVu7EGrXxIlq4DKVnZmqlzrhzB
a3lTfy6q8ppN9JRtWbBXVouli4BwWUHISSfkx/jgkbTpq8OR8VnOY+TiaJTFya8OZ9/aQm3244m2
UtLhS1uBMUbLxKvna19MyWfVi1Nh3Pgk1fxPPtToao8yuUXuIpoH+Uf7znHrqCMWkh+QYfDx77Dy
XJfeAwbK1SS6GXog6cSHBKCOqnDzA22B2ul9Z3MvujIel74Dno9z2lVsviLJ4uKl4lSNHQDWZPpW
E/0JZZ2D68QQ1Pb3mzzglXVsaTew7IqB1p6S6xSXT7rKrp2bvMSopLfldEJW18ZSszZubtPht7W7
zks1Fkk+Xg26LDMLx6c5q+8naj22zYwIA3C7N50uayeJpfFAsa42NazVYAvH1zhn5xFFJ7QIUG1q
XxSCSUFLKoOhQMeTFCAufzxI/u3w/2E1WToSeDG6kJcA5dXiJNbMz2OvdwwJr+SQOChAimznp3fU
fvH0o21/t9Cet8Y0MKCiFw8OjB5m9sOb4YPV5Ax9ZYEDMc74yj4mRR2B0BwY24sAIGvoFitrRSbC
ly4GYRndOQN+ZT/5zvVn5CUGtLSOFf0CmOiEIgOiosBZeIaqgMZ7OT4Mw8myp2dNXkf/TRhoG8SD
Tj6lSYbiuIOQrL1fIVSreuuLLhz9dIcbmbwxVDXZKnPedsV/esyLXV+XjiabIEe8IjokxMMt1L2H
s1LqPXv1sRze8JuLlAbtjHibLg4I2szIhw6oyULHc/egVch6vJcaSYDgq+OP/mTt8nLc+P1W+gp8
6Yy4hSZSa6YguuUvRugw5nUA122YlfEBVZobmzXba00P8e00ixqEaYPJf9oYhCvH2aVzwsvojAgn
RKeWdRu4DHVwGtLsG86zt3KHKY6m+4nNUuJM4cSfW8RQpFlUTZDV6RDvCi835MjnbUf06LdW8JXl
c2my4HNb0oy08dVLyHuNNe409lmoBD/cqqaoLfzCXlOGddI4+0yayE2Gs0PI4wQKH+A1jr7LHQh1
28Tfkp2tHR2WQPymEl06gHh0nctPeBx9eX+bo72b725eq6HKdjimDBy8xtQKSF9+mmOyh6cPG+Tk
XmGk41lRf2MvuXb0XPLyE0XlNMWWf7WK8SJFFfXxUw6lueO8Aby7t907mswRL0QgMJI/Hin/6gn/
MI+Wdg2L1okdawegvP5rNycR1aBlezLSCC1u0jfBelR43hRX4U1ElLk/ym6KCrTlMMEMf78ZqzCW
JwCj+q+YRTR7v815PBRUoGCFxi3gBIahPvfe4Sabv81LPQf2NEKk+7B9IyuflqX/I4encRQVia89
6z/DpQdM5IDpRqR+tBq6AyY42MQb/qvs+dNDY//9jvXcaTzNm/g6IiKwqJ/N9B73MJtjKlu9BbeJ
Fd4W+rnPdyO8bkUuQjwkTPsCkiUz3ZH0K95mn8wXxZDB6911XRq17g0Xg6K1Kn5svNyVRZIvtplQ
GTomhbDnim+L6scgce65IkFtft7kvFVTBVTcq2F4qJExOCkITcs7/A7KrtALMrub1B9r/G1aAIiJ
t30z7mENSYQ4uWhx4BVP0zPBkpoD44gB4IDFgmC3K6bFx3ewsk/mi1VeK8RFdnGDbdAYDLOWP00e
k42ns3JUX3pTROqnGKq+uRRW+VYw+WRiB4nsW53llV996UuxAbUpGPo6l05CmdAk/FRnbKuuvfJi
l66UtL0V6GteXpKYtmFmmYBl4BgDPOQQ1GJt+ZC6YueMp7RMT/CyiR23fvB8y73959YO7AT/Hf/J
1KUQZBiE1WXD5xlSGcfuwJe0ThZz6U56k7hleX48BNaWxaUFJU9Gh1gFJWfstd2Y7GhSX0RxXwJ5
4MZ7Tu2jThWSo/Rx02W8tndc+lFyP8mmhHTlxQb7HtsZBPL1Tl3v2Aj/S3+um/Z7Ww/+rlOAIHx8
nytb8P8xpmSNqwB1ome/opHl1FdV0oPOykupdUghcf/4MmsHqaX3RE9zD0cF6y9ZLsXBKUVY0eI4
Yk9Uz+rQlS7Un+pLqr5mdpshT0ValzoT4xZjYWVn4iyWJNfYLrgJPT0DlBzMbhqMBT/IoQtqrw/s
vL3Wt9IxMkmtbQLM2nBdrCKTlG6CXKj6wjOehUOekkszSHWpGwjfK0A4H0eng4d2mLfyqFb2Okt7
hcjyohvwoC9orE7DN5U0R5W3r25cf/v4Na7c0tIIUeg0Ro626S8+0iDqylwcgbxmIR/Qjr64dQeY
zMZas3al23j97cw2J0LZtJQITc1fnToqUNiamfPm8eHOm7pXRAdtTICVVFq+tDzI0h20bi1y9j3v
2fIvvmxPmQLpBJ4bMWQoNDk7oP/uhBcjPu17VajDlDb7oWkfh7L61QwpC3mSI+CsJSby4yeJ7Xw1
i3BywLZMnruBYfOWh5YsU6xYrgWt8ZgFImd7u20eS51+/vjlrHxZlsaKmNpjrqfbVC5EDujMELai
etvcSa98WZZuCRtljSoWPjmn3fTiO9Zn0WUbL3tt3N6+N7+9bLslupxFTM7YNwQ9ac/QgdygOcrf
iqVbUXzzpf8hQxxe6sR4OHMRh8ggCgYcyp1nqeyr/b1FfEoS2bzZzeTgMGTqvCu4h9rKRoQofCdU
Ry46gC4Upoz/0LteQGDxWSROCFRuXBQR39qNryzHS+uE1VWG5XOSXSzhflfcHGJafrIR8xNyJNZG
A9kqP67Nr8XilOeD7loP+vV0uncEQp9BEehb7NXiEZm47Lg5bFbe7dKSoJHy12D1ry89cg+a2j82
4xOZskvnbeXhrV3hdou/jR6FD4gH03x/8Qa6c4l/7lEdrKHjduq/07nypV9g4CgDar/uL5xbiDsW
34Cqgdhjo8W99t1fSvkzNo6tnpr+UjQmSrM4lOwFJok81LN5r2Znhy/0Y4q7Az/r47ViZZyx2xry
+zOzxom7g0fOhEO+MYPljNWtbpojgsDvJwNHxsfXWStILIX+cmAoNRuHnFt+ZBIphbfQS5hF9r18
84COAlMzYA2e5bGkby7WrPnvrOx8KftH4d4vvIxjA9cm+zgtPjkZvSOsec+2goDXHuLiPFYap8d2
AvdG4KKyEHJcqncmrTeR+6dNPdPKqr5E5o9J1vi8wYZMqeqrsasfnkx/5CzeGHsr68ASmQ/vEutz
apMzTlw83ncpciO6K7N/mFzu+y167toIX0riDdC5qo7xMuBIeMi0BcJEEnbuTjf7CaTvYT/UbxQn
wY9H3YoakS/V71jZOq0ZhjfsMYJGGULg7SlK6xPIQEMQ2wmikx8nEG4bUJTHqrxHPz/ws9eKfzGj
CJ3ku83JLh7zEPHuwCpv7DVWqgVLubySzI2tpKBnkzwL8dD23YHYedSVwz3Pxq9wiyElRmUbc29l
eC6187Lt4fpLoHKyC30y4nagcId3rccHb3z++EGvvtfFOpIJi+Wxx9JLTtOwyWBrq8sobvTDSARi
6G3vlE32r9qHLN0249PHV11Z8JdaeF0amg3ISjrTwbxWM39r6AwID4G0cyvnfu0Six2Jl+bGzHbs
ni1ROnuBHFRUxRHmM8yNDAGO3ELNrV1nsYS0yQAcCVC650K/Dq05+UUW2sn0hknxd89qcfCJYXVX
dYNB4BY//SkN4r7Yt0Wy20y5Xxtli42EQBu601VTXhhWwqckLr7EJaS1ELc/6qn6OmzpOle2n0vB
OhKb4RSdhbwUfvs9tsznmTobEpiVJXYpV6964JwsKeUFo/lRWASFeR2/1e7GoWntn789ud++tYWS
pQP1gLyAl1gGap5O1e0ECorSxhq+9mhug+u3CyRtYU3J3Fpne5JvLCkvTt4dPx4+K58HspjfSG4t
ulQP1rmaPGBy7QZ1x+ZHlwMFlsoi0COCgVG8//hiK0NpqSGHHxThs6ViZ5wzTokSgEpOcEx6R6hE
/AfWthvXWZl0S0l4Y4HTkHp9ehms5j4hA9r69RNkww+qqbYq3GvvZDGxQejmjnCq5KIZyNJdpSGb
Seatcsbaa1nMas9vu5K1cry0kh/aZsjfODDpbWYeEu/7NJxoYsawAEgi7VFIMvXZdnkVNfZUPsId
YIdVYuF0GOeBo50xqNrNBJ7b+viHEvWSKQ/pLkPaAyoQyPV9GerpiyOQSC37vXOjPY3O05AWNeLO
013HhpeCDIdUIiJ1q9vz56nmLEXZZcbpFHMru9SjeZGedz9zZEUhQuVvBqizFGSj2I4uKDX5Jbb4
V6crp0MLk2w45tZ95aU7Er9/fJ2121isGKTxvLKE5+pcyAHW0LKlfcSNEvBCqd7+q1ngLLXWuRUX
eTHq+Qxyi4twmw65QboJ0J4Oiy3FxtqN3P7+t5XJg9bE8YD0uMzD9DVXxZ2c2hNJv3/8mP68nXKW
MuvMYjBhF3Z/ScYk6vP6wtJq74g6vFFtutjd+fA+bFdn/7w8Of5tzP92M2lhkOwGOMMlZeZnp3Ig
4QwmYTQNzqtfkdfJUta3FEClHVJDq2ML+l0IAvcQDJMqwjapir0W7bUSIwmJ5eJ8OiG4Pfj4Waz9
cov1xo6VVacuI2dkcwRV3iGfEAcrNQbwHD/Ww7DxLfvz0uksYe1sQs/OSBx50kLv2lt21xcNooG0
840Pzkrd3VkS22dHuEOX4SOQseRTnoqXAjy8YJooAqMLG46OaR8z/YOp6R8R+wh48DYODSu3ttRi
+2hYzZM1qAuY3FEz2zvOEXCqIfYmWzLNPy/bzhLTPtly4s6AzZjXge+t7rApn8AhR2/M6O/DFl/t
XybM/y7CzlJpLVquxnHI9SWXXRG5fZGHSBB6s0sHKbE54g2ceKoDksjvSV0SIIYdtDiARjomDDHG
tiqvhukH2VZ55IBtB7M1oNWDNcA6L6ZvHWgcoWW79Z4NjMSR6pECZUvPhFmfut9G06JDQk2q0XnU
bWjQh6qCyks+D0RoqOhZ9bkhQxMxwlEuLdnFngAPmxu+dfpbWXSWWnA77azWx7JzRgsPjqfbfLCE
QSrm88dT7d/m7p+e72JVQ5rZ1EI2XV6klZEmZDy/S26YatX8sJKyQ2g6Ba0nbC3h8RCgX7SlTP3a
+xbbcTlnQZKKu2KcIMkpavFuYvQeaJrsKdUPxOOvJtNZ6KukvjPInSJFlj9Xmj9bHh5T3iefeaus
iOUeVQEwE/zTkFp3yHEgF+i4iyij/UOa9CTKlO0eEgqpvy/LF8+HVCVJ3Udi3YCWBmwdY5spgs0e
L4n2udlp26GvdtLBRwTqHMwP3NwZ5qtdIYFhFjlqEGnanwHD+LHxIP+4WXCWonfbI9yPU19eXCXu
XUJCtxU/N0upK18Hb7FcF2wUusqr/HKzYu+o9I7MtdB1nQ7Yl7mhU0BgkXkWQAQIpNlYQ1baXMh6
/+83wvS2JSAaIecsDcvummbfCvut10/AosTpdfZIMCkROc5dvpUzsHabi61g59XDaPco4KCJjv5k
375YrRWm8RuKCan84WTi8PHbWimqOEvFO3Y5xNBE6IsEbOdGcqvMJwTbHgRSpvxafEP27FkN5yzu
AVdjgXRB8qjsz8CphlMNjng5yW8JVL4gql547O9taJMyswWdWJn1Swm8VmMsvd5SOIcGNH6nTTA2
Xzbu/HaW/cOEX2rgh4Y0WQ04+UXF5lMMF0gISJt7bLPmneTNAeiO8zyyLmixRYC+AZrCsoUiIfYQ
38l+KXy2Ssd6UAofMkRURQSYtSBOrEhN7pb+78/nDWeppAeO3k10ghaK8c9u/XOKm53lPkD+gWFR
gvjUDZ9Kfe09qOLhiUwuaGEFFT1nsJ4VHPL5GH8cX1kDGN84nWuav8KaemZdevr4Ga79foszapqy
wSZGsrPfxV9U73/xsvHt4396ZQYs1fAAqJCYjp3GmUNhg0ly5AR6uzbLhwOjaNsAm/CmRPlc+ltY
irWbuf39bztBi1hMW7HLz84Qv9dW+YKA8o1axMouZKmKnxLRUOFO3nmI6YM99o/KEV/9JjNBndG/
arc5S+X53FbePKLkca50UUGrqLOIl+bLxGN6LAxTf3fAEIuVSdsgTFoYlheI+fPAAl8/KFnsBVk3
P/bjxrhae16L8lORTk6t4Ms4G2dEQq7i2CJK90HNYg5N/nfkTGepPJ9KiDy7lHrndkYOfYHe2ZEU
/hbzYmVbuBSZN2ZKGYDW3pnkwAvS2TzElv0V5Kg+zKXep8NEApqSx7+aLks9ufb8UQgQ+M6Z3R8r
5BpgFECiU9SA43AG7p6aQC906yOVvd6oUK0ACpyluNzWACFhU0Fvahq/6iFIBvtnqJvQISfSiiYw
FQJW4dnLYh+EHBXe/nvTHbj2gBcbNq+lee2RSZyZY04d9Q5xaQ87sCfGqAQ1pt6XWwfelbXIXawM
dUWtbEyJe1ZQHgZOMc0Rrdn0SdTqF8LUcJRXPAQRCKjBTH79+IX+2+D/w+dpKTm357m2EU4rziXn
CX+dwV3fO1SIlyH3SYAuxoO2gBfJ27IIU5GcQFo+AWDaBn0dZ4+ONvBiNnR68fLBuS8SejTK0KMa
AVpUBoiIimXNk1urISKzcQJQduIpcDiQLHGe23sO3t2zYDGBkNwTe7gUyGda+NkBuCU/7KxSnvyU
gO8wyv6V+3b08W2vfPCXindqoSp/20KeO6rNCWN4N3s1smHcTdHA2hUWC1jLuBzl2PEzRWbS3mvQ
pETsrLUTedpsVPLWLrFYvuAnRn5DnfEzt4vqHsRH+y6rbnAqsG+fPn5OKzwKZ6kJJ3TOWjVo9zwn
5Uz3dj0xGpWOp0xYGY1zdW6KsIQXIZhsXr4k2Bg7UTtyENRzWnZzyBpj3KBgAgYonEsQE8Kdk4v1
6U3yMfmUZVCQl5ZugN9FNiIYh+XzQLoXUmr3ms8pHHFw+QVC2t3eII0hQn4Be5RKqNA1aXdULTgc
Km+GTzmgRiegyrA3IYl2L2IsPs/KQdZoWmaHok8mg3Riu6cH0L6mQ21b+nNulxboT9w6yjRxkYhR
O0eYzfCtyWXzljBFNz5nKxWWpbi9yUDJKGHePA+I0I46mdrHHnS1cIwLmDza6qvG2WLjZLSCfoCN
6b87jK6baCI76pzjub8YqYpXQdoRYNvevQc7MwmYnJ6o7T472NnsGuC490PlTecmtUXgsPh5EnUc
1JpsfaNWOn3OUrReEmjoNQzrZ2kX/nM1qtc6HeoQ2PALCCtjEpqq7OFKGiGqI3DT5YHrsGrj2a8+
j8UKbpveyMbN3LPLpBeyrk8jY/UYVCz/ymZ4rbDoyR2fscKmpR9yzeJj7jfmCEGoj+Htoxx/18hp
K0Rt7aC3FLC7yBYZ5kzQc5zXOyJlJJ1c7UrA0KK6lHMohwa9Y5gr6IDw6tK3dqVt6m+x3JjVK4Im
59/ixG970BSBcLX2K3QoLWDeTkmdPY8lNLGp8fuwnV0HoSDxiy7Im2wS967o5RDFun80hN05TJOX
BEffRs4n0FHcHxg2b0mHH8pY+o8zFRywzf6uRtQwyuluGA/mbDrnMhCFE0a6ldG8Vuzji+OyBuU7
l3U8n114tJFlioNk0T01Q4l+dfUavxIbBNOq0N3hBsTl/O/yNp2lQp2m9ZTObYEDTvWa1KMOh8wD
nQ/GmKDwWbcbkB2z/3j5tf9fQuwfvs9LOfkMxXsumYQagbgpRGMpeoDShCWxLYcFfgpnyvM89G7z
U+KQCRahmtWI8D+mBosg7sdjHHG2IOV4CjEyYBcq9zHx8dXOQ9NQzAWAyZHAB2Erxh/NQpTwc+cV
HrqpcGCmgaT4V9LVfjJih4XK471yM578gKs2Q6VzTPoatO1qLgA7Y3LId2by2SGZHG7tGlKSe5xC
OnlEVLzwdqnt0/c2rs0BdWCIFSbIoRM94ZCFEhVBUSXl0cBFfoYeALPfb4tBHWvL49dc2d0TlSSG
LGCWqIp3SBneS5/+AsFx/hkjxy3Iu1YFNfHbt1iM8X2JsL0vhT92DzXguftUuEi7uJHTfk3NZMog
H5F982AQF/peeB4ocWnJc7g7usZIGjT4rhZn4UhlBZlN6wdfZiZqCqKCYrb8MJmy3otMx4udaO36
KpFC8VOWwPxmbv5SZbNz9XEP2KnBBxzmDY0j18oUUGZd8SQgE4FZztRiX+F1PhJJXOT95PFYwnOl
+UMO3vGDFQt5zLsCadSdpAxCqzxujnM2gqhulRYA/Gnhv1vKoCUmEpdFdsE+gxhKfsQO++VOSEOq
lDTYNHlIG8QKQ2Rozagg+GPOo6LCHtk4bbcHla/Jdp60YnkUooTZo2+q16rJEUbE8nSUF5NiWB+H
dGbkwYf8ND4gY6EejsrEo/25Lqta7KxS4+e7iY9jCGMpipC9cItjLV16wgso8VtqBfPiqRoSDxbX
gQqrDSTYDuo1TryBXUSTQWOwoyBsqTa0NEAcV+rhR1EfLnskJSZI2i0Sgr6Iq9k+Tsobd64bnM6K
0MUssTWFPDx90GNn9hLj/ZpPZth3dtWAEACmaKQbicpkw4SOdF6Y6klkXk72vKkF2SOfx3b3io++
iaOqmHHIDVArLasH7No6747XcZ2+6rp2yUPp0VsGa4xvFwl1qjPgGvuuzq0DipFshh9ND5lzdh3d
5XuGADOzZxZMS9/6tpfzowWQnTxIt7Cqd9ZP2UCvdgl7OmD0qDz3cGr1vb4yRnL7Ok5VJX/IOaHy
SiXiAa4Fngl/gi0VTuEJL4PvU8m1C+Q4YJfHQcfGC4F0g4opqEhe8rBvJt+7i7Xwky/CSWyzj2du
6wevxA9Ec1Fa4FqhvdrGT3HvCnsP6bw77NO6cuQ/Gdp68CGmTt8nD5WNgXjwur53z2VZKYClqkKi
S1wlEODftUDt9I+Z1yU7Zax4wB4iQX5u0PjD4L7lNmKKvtQTz6ondGO43EniYXo6Ha3s46wdMf5S
LLX6J7jsZX1Fc9lKTnbRYMjSVKn01Lpp1f5j+0bZdx5B6OCXzPgjOvw2R6pZUjhVOwDFKkZvN1bK
hsBWDFX8ip/S3WNVcyTQgiFueUhgFqTpDqqd3G7nFA0syrlwxg5yL4zri+gKS+xq5k7Vm4viEMdh
JE8xjruC+Icq6/z6braTFiASpYr6ncweK+4mp2oSGvamJl0S1G5ruyeh2lb/NLEamA5LOrCDojkv
j/kIR/ilgnCZHt3UxxYbXoIxn0+jX/QoeWb4WsmoJaNzW107UC3eEPJctvuqqyv7yrAaTXxXyjJW
Z/gO8/itx7E5+1y42ncZcjEGpKQFEAPX8X2OtaI4jbgn9WTgwil3sR83sGzpmOdfEH3aiHMKFsle
mhQlv3zA/x/peS5jRIJpr36KWdkQnOZoxnCGoT1yryOue5Ifia/kqPez7zX6OuV4MfeW68i2BXCm
K9wDPkRwYVBfQhU/lN2g/xGgxbhHVlaMBLIvsiRojGuAq2+ynP6cTW91hwKRHKMKjBH9FLgpt6IE
xmGrQDejrLtvJUMP9BFBi9kNUO7AYm/hqEHq5NxQF/WuJvcVmYOZlvhA+byQ8ffElYP1LGpKu7Ou
3XQ8OPC3eVeKfof3Q5WM0s9txiy9V6A7xO82NYClFgLRRdgjY5D+6rG/EKcUXeiaoCPEqPPdIaw1
RxsxRLBm6H7UAUertv5H9H0PrZTdg08CL6Js6L6UkNffZS1iEq9DjXwC5GL2iZd969ou9u89mjfp
F/g5aA+Rvxia+LM3IXFkr+KBuXsmpjG5SrssrLBGwDhPo4I59iVvER2EwOau5pcBJWb5Dbozht4A
HXqqmihGEOCggZRDZfcH7PnYzuNCRQbXLCZHM4Ux9jbTEDDk7xCxgw2KZ1fJYMMFbTpJ3P7nDL1O
9k1prtpvLWCHIuDguU6fvRIijE922Q/ZP10uoQyBBNhyO753pY2Kxa5tKwraSYpV9okpizTpEYCT
1BtCKE/a+til9Wgnx8qHX/+fAnJyfB4kt514N82lX8jAy92Kj4E7F5K7kUgl4diNsMrqr8y75cZp
RFMLfG3juEE93DWt4XBx+RNYDlFqa146iAHo2+5LI8kw8sMw11L2weSgjvxVdbyGid3t+rrbFROi
HLrAm3TSu5DpUwuunpbK8YB83LLJ4HZ23YRGEns2S5+h/ensJ9YX7oCE+dF3628Ke8yqCuyMpsj6
TFsbIBlH0rxAzogHU+WZjz1UW5HXt1qkoQ/NG/yl2sqqLLAKW/HT7FlTdhSWpv0vTipXHAZogatD
ikM9gIqzayB7FoXChmmUIPjJPS1FnOTBVCANdOeqfp4OuTtk7IsVp7rZjf/H0XltR4prYfiJWAsQ
ILgtigrOadzhhuW2uyVyEkE8/fl87mam18y4yiDt/cc5Dv6BY7beX9ksoiIr2qv4AgM/rQ3+Ut/Z
YLCiyiuDM/k8Kr5NlO9ul8kJ4402id0TN3GvW+Rm69pUp5yFyf2vFZXasyhx8rA8K59o+zs7OYv3
GTe+ewkCLyjPccj9nam2mMIlTZadgiQCRD3/vtvsNtVpvk8+tPKw5k+qUW386jXLMnxMm7BX5zvR
W61zlNb9/K3FL5Q5E0jajL+RCSJ95SOLKb6OVbIO1Du0BJBnMX2jiTlAjyXtdWWy5NSgW5gSnw23
QBx6CbXcTFVr0J5tZXz/xdujTTknId1hu2miriifHW8Kvdsg9H3GNV5d6uBSKdpE/1GOGMZLXMgb
Lw66q/ap4+GETbpfa584M4asvSqOpbR+fA29CQi0TaYWs7MDvFT8qWyOKWJftKNvmKwj8dOM3FyP
ZVc1/gsxt251peWIBzDaqm+AG4zPNGdy4gZ+krgKdlqQRLVVz3sUTjfB1BRfW1twGZb5flFduP6T
ctLzdFiXdumfRJS3853stS0fBaKS8NFu25i8WmF7e+nnrSlwydQ6FLeyFtaeSB6Zur+JRwYkPUXG
jX8Fs5zX13BGAf+a05acf5b8rMw7lZS7/p0b6URuujW7jh73Jim7DrikNi6fjILDgyaI/bYQU4Bd
OhqnZfuWDLjkcnQuXpFrjDb2VG7dQGNKvuBJ8KtFTpwVW1U+5tGsHCZKcg2HyOnTImlQBGSUaPjj
W4jSbvGwRzej8zp3Q9GvmZcwAPWXui6BhmXMVW1kHic6HZPWEQxneyi/8naNxZBGS0/0dbSsYXH1
SWbuDv66bOe9CcpXWTbY9/iE7b4RGt8FRUx6CV2J90E8tr2miiFuhgc/r2oif+eILBzuZ/L3J35x
jir3+2by9NylZW/tgX/uILWqQ80+ygXB8QfRmkNXqqloj8KSKvYV5tZ5jvYgP42NK6fbljHd7Jxo
/rgDqQWOeuOp9SjBLPtoveLe7kYM/Y11HzwzxGF7yJMwUXcRzc4BI8PSxXPGf7i+kBwcb29a9sm6
3Q+J1w+YzXIrjzXaS/eZQaGgPcRWFm+DQ1iHfJkTppVTO0Zz/DwmvV7P0yzzuyA2E5LZUJ0ZuVRF
h4lbJYTBFowljztjYJP1Ps9Vl41uWE3Ulodd2A9M1N8wm/YWhwbVcljwuZVG/lm90n9fIz/+y3LK
YXZKbEPnyuLn23zsEfl92Qj8oQDuP5nJ9W2e4iwh3iDl8BGLzcoVU99wDmaI1+GqyAgaMtbxpIqP
wSya9U3TvLma40DXz6BwpO6xKE7BPPrzU5hMAIcExji/imGNc8BeNoM4FbYtqvidzTg2tzMhCW2X
IsqyCC9Kh9x0yA0w0CA86qA17WEzibnXm3A/JlQsuk+30in9/OgvPcUFh6bEr/Jz8MiBOlLG3c4V
7S5rDhqyrSWxVCZnkp2p6XRrSrI3lfe/46KP16zijQhfYj4EEXe0yIX1t1LcHMuht/MB7z4gaONE
y572ZBd5PutuXy8fnQg972xjP0fgKjdndN45ZJtoZHd1Kpvt2itppEhGfwvCA6ZLNZ+jSof63m6j
EJd1TuKZQMJWUdVlVAMiP+2Qk+HrFJbVeNe0AcmCV5/5/teUu+Igx4rONQNGABtTVykbUO9l8TqH
x1YoQSlX5W6/UB46Z0K0gsd2to5zdDb+HhRQ/B0ampZPphzKe56V6DaIq8Q7esY6qVl6cW2EXd6o
ZuheZ4mtgc42MI1j61eBOXiwDZZ2F092yVsUBNvNQCLVX1FOYj1SI1+REkC84aaS6DleWLEYScip
9FgLzwUnbU4IBOEH01o9TWLkhN/yXdwUXTPe8nZNXkoYFGlfQ7Jfq9htUJTshul7XS6haxhQtpHc
Kxs3KT6M8Vz2C9ET4T5dJhHmZ6lyKhgKDqj4u5u6b7rw3vMAbDzdlwxsqKDiIB9viTlxMznB9Q91
WaWxL1YcoFN3Xpag/zUtE4dWV/vHMpcY0nKOXadp5UHE64/RJBVrWcDgZFi593pyM11yZsy0hKSV
IWIv7oIEJB7Ag2yud6EXwyOH35uDIs9gUQOf78DJT6ZyRzamzlxJdf40aFqYGhULWyP5eYqu2kg3
mXK+f+V7U9oQT35LaiX9Ox6BdMMQef/1NcdHUDjLr7rDlTUEY/QUjX35XynKnH6qMb8p46HlPCGA
UjhDlDakKme2EDuDaISNANkFY5NOBueyFmY+2qFkpIui1vyebRkf+jwpcS558o3SPTiESKhTnPvU
kvcMgYey2RBJhk6T37JVM9thJjkPi4lufZl0/SHkaDgrQG+yUIQwOtvyIG5u2znc/gTDyADMchs8
DVVXsP7Lrf9bhYN7mQLHvgR4lc9IH0h7idqdL00V4VGRBYSjd+g/22WNb+coml7V1vs8+T6lgMxf
4UHzMJyGUG23rMeQCaVqsj0RPOgjetK6GC09folZT40zUF3iom35q+qmeCwToX52axUd/MVpmkxo
r3uv2xzJYoU4LLop3K46FY2J5qMX1O1rqFT/3Ad1+JF7ffFvUZvzNK4Rgxle5P92irjFvYhi/biM
bX6lRStxDhsZDMc60MwAtpq7cwFP82E4B4dLtANzHTGL5ucyzLf1u7LbpS6wyO0lTzylM4oiSJqQ
blV6x77r8EjG02JHoCMaYo4V11dG6aj1fk3Nxr18KGrr3nqB3M27H5pV3ibh4hQEFjWUUrKtE9o4
7Yl+ELtU98KLqm/oVNaASI39dF3b/Iq2gbBjh/Y+fnesiKyVC3gC96STGRmPr6Sfd+IwzmKq/+VF
WfUpYbvxgyr9LToqqNLvWOt9elIeI6bZy5kWEL/+TjaOB/UAYdVXDzvjr8oqE6jHwE/a5LgrQrj4
6Zkv0pir/iOKqC7CC9WdEIGN/3Ks2juY50oqZyy0PBA6mIQpTwf0Vk1lVZn6fhE8CgzgW0rGo9sf
pRfW7aEenTWkAiNEUTjKJInTeZJ9cxxEKYZrLbn9sqYRA+nVPmFUTtyEz9ofpog+CxN/ubJodRpV
IwOtRyrZL7cPJE8x5nI38ylF+v60Mwt+HVvzmxlv+pHvSf63G0YRHrzYUX4arQGjsZ7bxb+ZN7bM
1C7JMvOyTO7PolvnBw4F72OEn/k7wo49rfFsE2o0KBnNnHU39+uaRDerVvozqk34h5FN/mjdhpQv
LpHFubWr7v7pnPnt4PeBLY+KOelh2SdNLNAmkltPTT6HuZn8l8owvdEg9D2Ukjyjbn0mEJ0OZetP
p3yb9vZEtNLSXSOvaxAWfUMgkv8Z5INvWsPc2QBq1IOuU+HXnfxRxCqojyqc0ZH6OB//LxQgDMaE
bqWaA2k71f40bZKTLQ44/572fc6dnxtT3U04kgJazXqKjru7gbjilKBYArbfvPp9SR2DG2xxiAMw
V8nzDil6AfFgN+NQdHOAobju7gbjukMqW+tcZD5wXuhuiPwfWvXJ4+5v3VvnFWzguzT5mAZSg32Y
IZ92wiTqbRpea4o+P40p58vmxlOQObZpXwQJ6r+drpHnboxNcTsPgvGPss1quti1KN7p+yXt2WWf
fSYvVv0t96quLkHp7XM6bkB7p6jBz3qwft38qpG1PibT0j70EtlbloedHjMwi2hJW3YQdaNA5ecL
/0Zy46ORac+UbETlMYhGUgh2txiwLcTu2GeU29dU1rtSs3MgIjBHMwbiOVktv1D+23oghqrdH90G
USsB1c6SnzaxcWV1QRe3t6sq148inCYUSraGz4iGID67wYjYjeWEITyYVoSlS0FyKuCs0kftW2fP
CrGp7qbYa97UChLcv/K9qSgLyaS8FoS43qyt8dyrz1f34cxUzaQ1g8l9IkhVO+VuP9mrrKouuLZJ
gIx27pbqSUaF3x7mam95IbjZouEKeKCrbJQAZBeSFxakn3MT3+Z6Q1bjD5JrqI2WxXtk9rKGLWEx
Oo2XzS1Y4coF1mwQ3/evn3dJclF0r/4IClf3z4nxtPMsrefTddcP3XZ2pl6ZU2Wl9zQvbflRmZ1F
OiwscGbLmAS34gXeJ6p2JhARh5PC2d0PbeqOo5hpIQ5Cw067UC1XDIV87Etn+TOauRCXsOroDvMc
gBV3Xfr6wC+s/giXUhzlPpeEncYWUrSNmAxGFrPuFCfk5o/o9SW1MeTw7AiR70Ek4uhMxY69woE0
5afoR/dlGVXDLjTmzV3v0pz9JLVwr0CQT7pexaOn3P3GY+2mJct2kHSjn0vAxrbR4txOG4a5tpjV
rz6pbXkgInW50qhbBqlfUBW0+6tmZd6bMHOHaWTA79a7PigDtvR1a8ls3ULlnh3p9T+GfvKTI1Pv
2CFH7ub+TMZyxZU8s5hRE+zHWQdQSZFH55XyZQl0f0+CemkOE5PldyBQY150S0YJp8uK1tGr9y8t
5oQEMJ2gbun9ZTRZkmBKvwkHjn5Q3pjpIixa2oW91WFYo18jkMPBkDqsj1u0dwvlG0lSXqrIjaMU
dFQQShvoZqURMKLIclVueIymNYLzsJHtDlEBYkNkz3duogja5CGMnS11grj43ERVLewYhbucSgqH
iEgaN2Ye2pVOkd8m5cFJhABp7nvlohTvGnPd294ONNVYHR/qeiHGuhnQNGU16NOVpszoEdw6PJa1
UA90S/Kc+IV8j4wPXkVYSnQgrSVv3pVjJiqitqRm1CsTb0y3LijR/kE3fn8UiskOazKr4bB65NGL
tt3dQ0MJY7aFIbZO8nCR/M8s/Xpq4FmWZHwhndn+Dt05DI+ygUBI15GRO5uLgpPAj4nNftJqi97q
fa+Io8r76sWpFhs8DHG9WZb1VdE0AjVhszB3NtDRJmx7NKqguCkvnmwPU58XzgEqzb50arDzEUyf
e8Cfwf8Opnd7HEWqlh8q0VX7bxc9EXKsl6AFbt/xJaGZULdUOJMKTfNouxzKXDv70xCpvDqPnUNh
WaAM8XcsuE/5rHKdRS3esWOBrglDs0wqpIT5oF42lP8Lvdwyf4NZG//2nrRxxixVXkJizM/c89xM
amhuGnCx7STYGr+ZhUU/FivP1GFUtg5v9bDq6cYWMqL1rwRnuMwqabasLm39QU9gnqkuL36uQbT8
Eo1nvyyLzQ0APE8dAXZvW+35glE1RvZQ5UPwOLPaXHm1YPitCAZiI0Z8V2w3tRQ3tRbO9OZ1gYnO
UdPVPUL0pLAp5MD60AZl1NxCYLXJb7vtNKYsI9M3B8bY/EXfbT/HXfvqtLqL91Yq2DFVDCT6cpfc
zuQmfrHwhNN52/OCCR0y5q+JRp4CFW9elzUkgEEMR/T7NHln78II4G/BkvwWE/7m52FAoXxQEbs0
BRhjfauZKQbzlXTbtNyrHI4wayPi6qog8q/xIMY7s5LbpN2Y1ldgOU1rpJUsRANSvmvHLxqAtPNY
QeXEBcc0V2BY3QK6n1bgUtSUeAHPstn8L00qrHNYHMgZU5TLP3rCPaL0BrLHO1Xk77YeNnpy+0l2
R+WMCwfPOpj70NmKf02QMAQTaSfDA2QmLItUxXpPJ/lAjIWJq9fN0ZCceN/+27jauIwnIurCdgsg
goe4vaFy0nuxjui+Wu242dL7HbF3cGUlZwwHnWAyFGTwZsJ31c3ezy3dtvzvPdfo01R0YH5JxSXT
QPIQkRrrE7AwVfKrXAoCiEHWXqoqYRNTewH1Prr5fV90jLxLtZmPpayGYz6GIbeKU5PIF/v7KS/I
u4OzUnnaLQkBMLJd3uU2z9Sej5whGCvl/drI/iIsyY1wO8hs2cDguyHN0rYOR0CAXIlfU43fE4+5
ekY5EB8NlanHrQ/XH7NDTY4P5fwySKd+bMKqSIE5u4uWOa0Xg0BR6MY4ZUHDvPOcjy7FOgAI3IXq
XIu54g0qctaSWEla1BtkNiM91YxwFv9ItOoPzxvaW/BvCp6Ajx/GJoaHyJl7Uw9q6+JPYADuqIr7
WbT+AUj0Ow7S0CK8jcFIYCI1dtgMSeZvCO53bXj0Be6YcJPhpeny7RJ4kLFta+0dy4ZFR187T0vo
FJcyqsNrXXfxyTjNfkaLX99RdJ9k5KF+tliSUv5VfDb9mBeHuauoiLddQWlQsiVPVRm672vR+UeI
SfcRULd+oC3a++RhF8c90F0qxJLnx61zYTkUAUWd0Cg72z3P8mopP4QCMxSNqy5T4emjVPvEKe44
H2iEcgDN4oNChOYcrXl8WuKNTvW9CL4kuvlZZ7sAHjyWkayftSzMCUQaWjTftqMY5XyWxkqH/oLl
z7w4QDPlvF+HLvhi4P5LfHr0gn3UHgkWdx+2Es5qBad/c5Urz9C+/rGgcuoaJ6PzMK3DR9R3fVYN
GnZFYQEJJqg9VhBqHbnPgzeQBXIgq7EilybXJ7R/Axe5Lf/6geku4JDRcz2at0nWxXvtRkGdzswA
50FP+WHPqwo/tIlfPCLmKJoAjzg5UdIcKjRRPhEztjlYI11kUN6nRJXD97mExx19GPoVbYkuJG+n
GlOULORKruGyphr1hOayR8d+HKqxOA4bUTybU/zyS8weH3ptxVbdeNJtoyBTsnPSWe+6oWzKzFyE
VeTAxzwNtnTVXTNPvnBONqILDFTKGLWHvABNuPxY9mRrL4xtdnsFSi07yCo7Bsl/elqCz7CynX50
9SaHrKMwZvxXWLGTk7etFb5uPWlKC/dkj81HXAxud8PXXdafoY+SAJp77PWjP1SRuNvHpjoGamn8
H1Z4+3DjV14D3SjMqoeXBOf0yLW3eNySbj1463/JPOrhb+ys0WAPbV9446945g+YNoh9XA8GdY5O
5wC32jmwXvJ7NjUzdCBj9QD9WXnZuLT5/w1mZeZLY970OhMcsE70smb5MpQ2BdSVjJaBMSubZGsw
PR9CuhH1hx2qAM4rJyS8fihUPryzUNLvcKg5bhq60nb77m7Ykp6TIl71iQA0z02TeujvAVV85AxV
XvX/Fic37VtfhrZ98fDEjmlScPFvx1GupEgXvKzlXTf1AzpBjzBR9k5orIBmy6RtH1tj8Oxtaget
PVQWwDqtV2+EaiClsWtvkkQE9g7Ra65+Gqez8SPTllu825Vu8sM+B/36XrQDD5OPvZKxTdjV/wXx
GntPFSCL+qdj0/6bJQL8THRIgIvjErox22wHwnDtxtkTKUjT7jwx+hiVTbF23pKVpwQjX1Bp4q1Z
SWWVH9QQYqpSzoxtIDamADc24bIFTRrreN5ejYacORYTqifnIDv0tl4WdoYwxFPk5u78z1t7OkQz
+Lzuu7Cl1mo+TBGGW6KQPUPjQu45888qdNr1bwKkFFPv6Izb2DKPkWy6pQPXOpgy11MB+Tdtvfoh
SgdGHAO0iJ1r0+spbo4lMXrtTe0jOfq2ZyYmJwk7bLwLep/RXqfRmZruKKcmrh+mbdySs9Rl3A/X
VXqKsUjF0f47WOZGpWSiNR0itBmm6dg0iVz/00Bb4nmbXdsPx22Sc5QfzBKOjL+Rt4cPTsGcC2nt
o9BwA76h5YD3ZVz7g+Oo7W7yhBTNLTsp2+6h9QnV+wptGIakIS9RsSP/0R2QBaFCUnXjCV07GNjs
qqi+H+DD6k8IrHb/MXFghf9Kz7gQk1FRrwVpGbETBg2zgkQrB7dV8dlJTWyK2Mt2L2pbdidtHINq
dPcc0IZzwy9T1VfOExa4S9t2/v7TVQtBzWIycVG9QBbYtXuIXV827jHei2H/E3kq2j5qgqbJk9ls
VP/ZQARmikqEUPrUx8U29Onkh/twr3YIbBzIEabRDXigOe9qScRLvwtGU/ROhubbqUVc7e58hIOJ
S4T3hxVJ2T/w/kpmvH11vBxjY0dqFoHJ7r2Q1aw7cZdKbPL5HLKfWME5wTfd1P0fXuYyuHeNXxDV
toqVfhfccbz91SB0unhTjH3PJP+UdouPhflnM/BcOsR6VwnkBercB2qvX/Jo4rre3WZ84jCJyivk
VhO+VhSP5o+rWy/m3undxd6QnmVOHvFPdAC1CG9KHjdmk2WIv3RSVrhARTnwiirGCkbGwTjvDWc2
/YhmqeesaFqvPiJLEpkXuXR35wGAzkeo9qj/jeLL/xrEtlP3OEOgAmuvMT0YkNTsHFAb4pxHI4Ir
r0vql7gvEqc5bBGFOqQWuP54D9RY/9SIbOZHat3BAyFG5XCvuyIuTlbw/mZ9Agl8EPO29/SaaF+G
72tnVpElnrtNyGa3/dF23bp3hwV/z56WJfjrk4PqJTxBMRO8XAobWgaSbbgd/GHe0pxuE30heRGj
jautUxGoT9RL0Pnby0BCSPDDXSN3+3DbGMeAnVnIAUcX+7753jIyHBOL92vxku5s6BkntyiS14RM
yxOI4F6lflWH5hD7Lq8SQAa5Vn0hQbATPwrThHuMVhcaymH2dy3NpeUB8N/yKgQl6munpkenrJ+m
IB6ix4lpl6FFm3mDLSybm6oq5H6NsC1fp26PPsOEcqkMwYb7k46g5VXxm51SBOr2DpQ7Qg0q3fFl
RCMgvyKw+T95zttyoWFgbY9+GIAMSpdR8Cph34MbRAnLc1AExDA1TRvnhzl0l4e1csrqtqx0x7Qh
mvkj6BOxUdib9L/h8ravJpfkNyV9rlFfz0EAq6eqI8tA66Zrki9xikVR45YPQnkBZuQvZyZhqCZ+
WXRE7Q7lHnVMLJpqljMValt5HIoVGML9fpE7P4ENsf34W69mx7MDnc5dsfT4O+PAr77tm93fGqLw
q1vxerzuQTj8tg5a8eeyrob8dhwrZ7x1rbNQsA5DPmYIJ/f+mLRTw2CyCt1SLE1oX9oWgCgn/EOl
8xKh7yCffq/GP1By3zrjb7geg+3WzSD6FLlD2dF3PuYwMaoU6Vp8m35DK5LuEHuxqLhQQzd/BMDF
DoSpaKimf57Ryss0UhaGLTeZKQRtQ9t4Z6cfHf+n2+Xd8M5bJdeD11gArnVwq/oxAcYeD/ziGvl3
SvrqT+F1g8cztM/6JPe1j27RkHFVFxOOmiipBpnujudfECiV02HWAAtm6vrnJfIHwM0RqULxpPwu
UC8AVdELEGylKExkp3DncqFM0zjPeCZRiXsR5wNOuXni7Hfm2nlRnF3PQb4pmUq5hHEWbbpCdioH
JyhuV/zP9Y8q6FuOS6Wd8LKygMkLoaLKPUmaxd0TCq9iPip3RaLS2BhnTagGND6yLl37OvCn20iC
SBdwLsmgje2UFctIdIJQavDfyBEI2u1c+80ujhVOsCdlOjfJAlRJPFdUAOP5sokFnl39BOHKIVw6
2T1qW+n8d01XT3gHILTkcRr1eRwcAJH2IRNDJMP7WDEaPzbVOl6brhABJPQ4cC7NZTLdmNiub5id
KQ1xQn/SeMAbWIcOivPc2FldZcNJf1nsPK0HYNOogODgHLrt7bT7t9/+++q141ZC1N5iOUBI3gNU
/gz3uQuyNekDfoxlXUZC1wo+RVQ0yTWa8/Y12Vb55iZR8sMfeJJT462u889uPVH7Jmzzv74R4+/Y
XWR32mCwyFjO+01l9Q50nNL30kefPmcf0R5zQlrES7xG4Z4tjZ6G94BcMedUE12Rf7WMGfLH3ocL
fZZ+fesw6rxM9EagQalGfl91Hlo4hnmWB9cJygngWNqJp36u20E/BUNbu4+Lhw71rs6NQyA+ihZu
ztY+9A5jFerssqoeBqPhVFB+4ntqdF1noXSI7Je12WkWcj0l3lp0c9fOM5F6aptRpytbwqFnmcZL
GUbJZWzRdy6tM/wUWNKTQ02Wx2Pv4dl/CjkVKd4rTfeLzUQhABgCpq4OEKe9r5p6rLO2Wy0lzGVV
6tSNg41DrPWT/IDm0eeMivX+K7JelyJbpksXubz/VE+Tq56bpRwJl5CdLq+jrqn9gOXvt8NuBfCS
XUT4skWmQHvtI/A7a6Z/fIcytzvaF7DKVzaSpMuG0V8ecKWE96rPh2vCvIDQgsAM8YKiZQuOLFvT
9L7XPvJKuUZN/VZQYN1mhdpQ7KCe3cofUautQbvVL2Fxh1yvBApeBpP/gzwozS/WnsinaByoNTgx
7e9OyjnT/HTaJqZzOenMshLbGZfcSDX3MoezL5II2SNcVn9e0D4tHThz00E4OjNPbV8pY/p0Lhxv
vdC+53+0bZnwExQ+YsMx7tETpcVOhWpmOd5qigA3Ix5XMqRcsl/WJXramqiqL8NI4djPjcrY9R2S
ygxgn3yDTXXQoUx2dXCBcSF1cQGZs11aL790yb5Dh8eVKX5wgxDWWawoWM/tNw5C+kSpYuBVRTzj
LXsAVc4NSmDvc1iRCl5kULb/VrTW3CTe5m1Xr9UaZCFEOHSn5yEStyJaJ+bhvGLr/OTlD2ymqeaL
M2Lb2WGDuvGXU5OXbfQeJO1IfACDwBqlbYQvjrdpBTEq8745izhi00tW0KiHBCFpwnfvFzsvtRrF
H+wEYASxb5aKMHidkCI+KQ3G4lVukIV9sPn/YUY1XnBesaT4P8exLFac/khtb/PBb5q33SnRSJFM
E623EGzoxys3HKuv2swxHtSJK/enP/WA/OSSDcGPqEaPAEQqgiWzVc0YcED4ypRaGBnuJ5Dy3NwM
lbFfU9EQc3TgDOD9lqiLEQiUudJXRCm18wa7jxjSArStzzLune4SVGEpTr6S/IResAJxoUVby9Qi
2rryhU3rH9xOvGMt4CtUdM/V/l9XaRmkPJWTeCS2zPIBfDQo/ZyqOqo+vJjPlKpudrd3FvQ1m0zr
rgoOQ+7OMViLftiOeh4Zm505V/81xPNgt/dGKdQRHDspUlF3vUQlTyKFeQXEmRswzq6vcd+o0D5W
3tj8sI5Xv7joBa5kw4VnsXbN7bhgYjh0BMnctqPrn4piT6KUmInlhadsu2+l6zzl4LDLNS/zkgbg
kuyTQ6uThGYdhKFZiRCJcb6Tajvy1/WDLZf+x4RhDbdF5bUSnYVLFGJeRfbC6bPs5wTRzH/FQLFm
VQzikyVOFM87LzPJFPViXXMcZzaZe84FPCLMZncbMeHFPxbKoOQGHDTxhEPlILoLTBL+bZogGv6T
vl38u1rXOzT/QHzuX3ypIMtL2O5f4BKbuIxRnPARppBt5hhEXffJGeC6jzk0GTrD1pcoXZJgxnwZ
RmKtP1vTyeAbqhBjlEGzxTaiPB3g3HdXrPVMro2nCEWlPPta8tUN79O2JBU6wtZrETqBTVR+FvgO
XixRN0gDfTfOw/0wuknu/hLif5yd124bTbaFn6iB6lAdbpmzsmT5piFbdudYnZ/+fPyvPDymCBgY
YDDGgFSzq3btWnsF5lABnU7ruuBWVDvyzIMU2ssc3zaRz1UgfOBfXir8ufloQm88eG1VS2iLwIdE
S1uk4W4Hi/aIX9E9ZHVR+Ee9NlN/2edD8Gq2efiBIAeA0Qpl7yzqepQAZp5lue0r8y8r31eeFn4G
SWi/TFzqWFh6IGPORwE1OJ/A2ciMU7N06iYHMrLrbdw+kr8SyMnc1ZV6MdBMlKtMObjGIBbtfgVh
6a1Ce1LlZow8C4ZUHibHtmrbU1U0bUZmz+jWj/nUJhpsgygIvZkflnW47Lw8+akxPVWnPAxctbQs
b1zbjtZjWlykhCXFZ3o3jUoWrEY/imDtCy2f24PtfkLwsR4rv4wOYeEwenJDgysFfyxT/mlqxlXd
GnA9kCeI8pmBGe2eFjgC+BOL5HgWpJ3pb9qizPyTqU3iLLNrchMmryg07WhhcJe/F72K7vI8d8ZZ
O9ryWRLJY3I5Em58wCVqsI+9AhX+FSQOApspx92sPvNnmIwwvNtZQInZyojlxBxAG6ajBoeBFoYA
o41S0r9PJzhtTxk3pXvL6nqGtwiaFr5Uw3Qw4ihxVi7zxe+cfY0+N/IhHKMZBNPpTTTSO+ez1FBe
3dHswFjb6Cz2nCTrp6jelVflbCy//mUHAnMwzwMu17o+fAt7lT8zLGFiJH1j0zJe+1lFcnoaBmkf
jFxNP8YoTldYXMYHRzj2h02W5xn2hdkV1fFPjCXKfJ4actx1gRwOGowoNW9ryhZDtfpbBpOcO0HZ
OqcMSd7BL2xnpnMqIwlLwCYdoynfvcjWmGOk0yvsseFuYuyzTTUH0Vbmk/KMK5zca0MRnfS040oy
+RoFHdMFi5yRyXCg9gbtqtINFMqh1nyH0KPd9WHEaBMK3B5FX+UtURLln3BSxBypAjCp6rVnN+zr
x2Ishw+89dDBoBK4H5wBkyNoz405VE+iq5irCKdu17B+g53b1fW20AxorVpCd4Dnq1jqsvvJhRAZ
hArjA3Qc5DfGoB8CsorfYWyWuG4MHheTIYMN4ftNsZ0CKTZGn49Hp5Xxh+yy4q0IYDNqvJGfYRcV
v/PURkUwNNrzAF3j0Qv9/pB0Q7u1mL4fTDMmcGk0tS0oC51NzzabJXj+H1078Q5Bd6ZSKV9PoXDp
6OsIR6TvKeuFIxXJaJ6eB0whxLhkWMVhDhOWyhkNkB28mKEQ4mfJgLq1y0ecUIYO7o2rYSaEqeSD
YcAsk71GBGET9d+yLgPrAlUIvcXY1eFGhUPDfQT/9Hkd0213phUtSiczknkrYPvNBkMJeh+gRQ5B
j7l0U9Yt5CunCo5KI2fErv0inYtE/1CJo21JC/F3vjs474NmEdqQufII+Nz8GGOtZVou4tded4C7
2944gGwTJNhN7R4FQr7wPdyCAnzOdmWrRQstDoZX5lH5IXbFMGtoqM6yL31tcmvAy3JYoUz5cCA2
bprJ6zbcIswPtyqbvZpk8QBaA+xlKmiWGBbPtdIhjcvvhLVpzEhbQ0pM4IQLbzWgfjtHCU0/Jx2J
T4wK981u8vpH0Bn6AzNJlKY9E6JSS7s1WVGNPa9YRtA+63ZBc2qo+Zg70yvrF7ZAVbgvPoOFZGF0
Ivg9YrG+BIHlssCw8KSz55iatb5oZrEn8qMaE6nPpWnpyMBlNTATFdluhB/ODSYejCPtiNiVTJo4
cwaNYRv1aIGlOrZaAJzyNRxrAqCqNohmObATGuUeoMOYMHAxWtgXXGfHp0ZrS5c4tjF9c20L+Avs
Y+k5CpKSQ192DxmH6zQ3NG07ll62KUyGLy4xKT84kZj8Z4GdLBA7tT9tkoG/QYxXoM3YAkvXSo5l
gKOfp0a7eMhwPFiEYZl9U3mPpNQbcbKYhY3lnsYUQSpSphQqh9EkpzIx4c7A6FmnMo53bebTOPnk
qjN8wfgqKi189Lq+XmuA3tkyY6r0PHQmHpcj8iJY8FrKaKd3sccrzTfuAt9zvHIQfDYth2Nro483
pJ4zEbJNY673sFo38VjDjgxbg9EfctlFz+G5sLnMwdtos7UVj/LDgA11UpD4F4abM9fmtdqcIn2d
LkJA4TliYXw0ymZ4FbB7sBojwrRFNWQ1WykGWLyV4moUanm06hlDIygG6HV2CNHMh6K364dgmsZN
pWcY/5m4bkAnqfTfSTxl6Pk9AZE60yB8eRbNP2yYyvtVAWkFs/GsuZrrZtTsDatNjkEmG2fPVA0f
m1QBXG/gBo/QSiB1xDOEbbk/6+mzN2bXuscqrP0lKBxz/LrEV5bwrh8IipjgQcFplkJVzYuP+E1/
Q0PuPQz6yIQ8qKI2jWf0WIivUAG0Kydr9G1Ww5FAa9euxi5AbBNWmd/OO9yDdlUaYLJceEU+7HRE
4SP9kp5jjDzoNdBKOd1L2+BegPNQt3DsdHqjLfXnWYi94TpxB+17UNjqF02F3Iy2VawmmYoluoXi
2Zhc/XkyO/1XWSAbkK3rcy5NzFp6Mw2+h3VnhPAqDOvAVaFZ6mYMv5OLtCTECskUyEePtaLHFXHH
qLsHAGq0742HCgpkz0leqj6ztkTIax8JATX5ZkR6ukfVU+wZW0fbXlT1UQZaDrvOK6pDonWsDUJ+
TuHIs3lyUAd2FFgADpAh4hHVezNgh+G3ZUdqyS1E8jcJTCIJNIuQ+koGItAmn/Dn8UnDsIwTGop8
zR2nRAhSjavG8EiY1IKuDJeYXhVPXVH5/SxOW3ZUbBanMcqLH3mk5feaZ2sb6VTTcwXtBuEdKMA0
b7y2jBEZxEBEtu2tjDZJH6apN1d6P8l7CY3ul40wBOX4JM4s2CTZNLi4LFsA/3us26JD4o/965mL
cOIuVbw4jtV9S0O6D4Qs02etK1i6TVe08GunPN2BXYxzE2uZnQbx+uGs7kJvoLEo5ufkgeOgMlQM
jTH9DIVpPjpwXLe+6Wb3sTG1P8za7E1Y83ZSUO3BeKFYAm+ZfZ6AvhLtrGaOqVMILaf1V9bgdyco
VLikYXlE1q6lYlBEptI2lJTALV7cDrHikpNmvAsakk2Xqsz1J1twTCQIC38MrQWnY/CYAJ4EIpj4
I/J1AH59hJ7rVYX2m8jPbGnVbTr9irRUX6nGat07t9MhdDRa2h7qAML7jkAm8aqUPzXLUIoK7lVT
OvE2DBjuF6BxQZMQxRBDfojiMKWiwZTLnoY89/SlGsPiCEVTezFK0L+VlxMCvOKeprVkxY64kaLi
kJ9l6NvFeqyQKMxCl/N7RjZQJl4T3bb1dd1lQFhjykvAyaDrJu5BaZ4jhx1azd+psRu4CJYcAzGC
HKn74xxX6746QG8ac/CdGh3LDF+4TiK2CEn4RJ7hjKh9NDOeOBvPSq66aeRWc8bK+J4xCZ03qa93
jxyCTvPc9y638akweusBS7NpmCWVxs7NhWvunfE/Xi9eVXdwbtz0kPlaijcUjXSsTlJV8dCQaqxP
KywS4OIOdWS5C62sOq1YmZIgb9i/RgxC7Iiy5P8aFGMrFmPoiP4dVvR5ThMFscZlvixc/CRw5ziQ
e96ZrzlAvvfMUCwpqIxpMr6VIdBXdCxtZTJMziuyfESGVdi4VtPInZl5WCKP2FQY/bye+gpSmgcb
unscCIfXUDnAOsh8YZWkGUtL1UfmF64LzT+TdQCBx4H2NJNBXk/7svXM/HGqoTzdCVvAup2j85rq
e9PFqBJ6qZTes8gFyb9DZ7XDodLK8UPijnj2Fy+SdlWEDJi8We3DI6KhdqTdAQShGkAt3tQLptjF
gw/zAb1GKYbv9uBCjD8jAuacwUX0SFhb/Y0BTbXjFaonTyZY/2maBUvekdaPikHj9wC1wK6tLOjR
eo92vgCF4+BmVPGD7QIiWWMRktRhfRfqDZEbEmqXdGtm/31jQ2MHC3jPzSbnnuilxzEs3WdOBW8N
qMXBFCWcvQaZohOEQe4IgI8LLs7Wu50KE8Sux14KXGfS53HdQkcA8srmqctFaxE5GllVSUFYSgqH
WKk4lbMYr3xrAfXDuE/SQO6buit2UIqKRzjMP/TSi9BLxeqdtjFeKcOOl2PA1vCsTH8Sbtnce0mS
Pg8tubQKxbacQ98UR7t2ED4LpTo88oXpYYCrdUG3qCaNk4aBUbHS2xGl+VQFyTfL86v+tfcjp1x7
cSiGeS6o9kup1wHHnqVbHfQ4C9m920MsXXBqkBA/FEMerkNJJaYjj+pyZccDB2vnQxRDOg62oOng
5+SnGL1O2nfmPvA+YtzUBlf3yLt0TRwRGvjUiyR1w+IzxGWBOG4sM+wTZI1snGPXXWdHJx+ieGWE
U1WtJRNDKsPgaMcU2QCkGDSD321S7I8Z9kgfyoB/RGKnbt4LvxroL+2C9wSqZnrv+NswDjRgNpSr
CvTD3A8e9ihb20eHsrWlW5G+V+fqo4fhHG3RtKQayqKhwOUXIaOHz0gMScyBy5TucrvsP6re6Zhz
M6O2QCKwApyZtUBuBD5bJ5suyykLzLaVcT9hT9re224QN+taGqPz7EAzOhjNWEbLccSBYVMpNP6b
QrVJM4dT0GTLQAbGtExHI8oeDVAFLt2guzDXmaYX35KMQIRDlaPxXXRh3NJHy0LHaAj2FZcceoHy
MCLErzaOYBqxTEAR5kOfDd19Lhz+yiQutXxR+sUkV6UjuxL+QqKmGcodg8tN3Nq/gY84UjhinNfW
KNWmGaLkuwubR0J2Gjqqtu1tBWeL9GcQLu0W5V8i/aPTwWl/r4SHbAIijWoflRRGfKhJVAMvbRFn
zJlCd+p+DBmtRlmkPykL5dAC+ei4btCu1DADc7ecGT5kgplIEPwsi0HLnLkxBLkBdxPEYwVIo7mk
Fzhw67tAMIODtjPEd9D/y++2KnXCpkqrpRXC422Y9SjrGVkENZVGdVgO0wx003M+xcH3OFE95dHJ
rSiAemFjP6JHJZJfJBXDIYxT59vYh5acJ6Ujom1LAM4yNoZcO1hlkqh1c7Z+WENtw7YYk7tgWOtD
bWi/tMrs4rmKgvpMjMDn7mfKZuvVzO4AD+ejjsXihya9EtIgPih58jh6fsZWapsEnXfrW6H12UVx
lf1uMofRamDjZrMdUYzTovgDriRhnYbdwjPqHNaT69ZQ6acwjYKzG29QfEcy6uBWnju5LB+9XIRW
OLe4PnW71Op7Z42EslUoRwoFQBv1Tr1B550/4oTiPdal3j03fTkYy5qXki04j4fsqDVZ2+/BTOKH
nOitt6mzx3QO2t1HJHtnvb9KmQtsitIq91GewIfn2h8A4+N5sRtYd/MwqdzXqKmh+ls0rD8jwx/9
nVnQXbzHOLHYUNINialBMI4fI/y7ai7rXn3AssW7qmtpMffMFXxnLSKW3LKCI3gMEj36GFCBPJna
aL019D5MJuEZUJRkGFm7FjX7OKvLFr8XPK1q9ykVQV89xX5B7vAZbso4R0vX2/uIupdu3CIrcuHD
D0vMraBRM9dvHotB6CujmcRpRA1+VE0hGcFrQVOuFVYyGE4BtbwwOY5hBiaBvzqzWSDexHAmuJ/J
aJ61st3Gvi7bWd8b8DtEmn8PUqbMs6lz+4/WkvFT2A7pr2FIFCN6FgiQIU3QggKWbYBu/BXJnEmO
sNUvX1t8oNadE9r7zEe5b3mGdvICjp22RLqEXXvfw2nURLHK+OST17iOsU6nRp0UhkBo45TvHAYb
ukLsGSpehj7d5TwRSfLstZr+LfcyEwdOo9W33GRjLutBPCx7MyjEIvAnWc4lXGqOCKYm0CUA2NaW
b8qF5+oMMsvRIXrbg/0/m8pMR4WSNZo/IzwgAsYj+3mWKFThNWZLB2lN41ai+GJcUVnT2ufqMcMT
tPuonJLE9TJpvH7beiPBY7SfK1nH+R1EFBxQ4BeQHxQP+aGq0/6UZsm5U/DDU17EPkyGxnxxMk1P
djGo+LprS6Gd3Kby1mbsaYtaeg+jsPSdhfnJ0cfC1NtxFy4/mzFKN048KPs+r3xPHfEpewm4vixj
xygW1Thg6gOaTWWSzNSAHacH/gp5HA0uBCU5Bas86xs8mpgY44GR7RAMWvSnudwqLnrNXYq7B2oh
nEcDNOEuBEw/CrNfWu2ofTFUyQ6lDwmGto+sKlHBTzh7zTc3ymsIV6ij0XErvBxsbAEniRPaTO8A
pZfBVCMmNM0wObDem3WKjcIyTVvFfQGh3vlm0FhLq29rdHY29NKFb5nEMvDWsXwZwzfsAeTcNsvP
zCj1U5PjaEaFQeEZdtk69yb53EZC/cwGt77vUb9v6ygxnxj5FrilcqkM2Ao65AbXYX7u6uXa1ADF
AGZglmH+X9FqIDOzZ8jJx72php6eg85txh7TLeBCy2pgsjEEBBTMAJfKIgF8tafwCInP3WVdNfC/
8aab5ojo8teh0sulj3HGISwt94M0b/WDOClxGO2zGYg9Qj9BSLxBR6XDtCnw3VA2ngyOYQUnxmr2
Iydrt8h0kFU8COQTtxTtYKcEF1Z6mDYLi7ef72Be6TvbwhqfzY+XQ4EuEE1a0XqvOcRmfT5wJkcH
K03Lj6rG8bYMXX5WGbfGMrCaeJOFfrBP/JZopSlq+k0XRPnWr8p24QeN8YP2YHwWvhGyWoi9q4Gq
ggrfcc9e9f2IEC6OvY0RQzkQpZ/ScoVx8a5kBVma2Q+0Jyica1BTtqMvnHJkhiS6YOMWSfXs1nr/
msHZm6Ef0rAeK+VSDgYLk9kyLxCOQjnrVEf7o1BpTrSCj1jUyYOrVxjTBb1R0XNpFFUioY1yljUi
P9HKNRB+JECAP0HhTcO62oypyo8y9PxlY/nNfogxWINW6e+sShMv5J4ylxqFBme8OJtwzVQlPsuK
612fQsLXbT185FBP7mw7rBaBYZevImnTjWsgeTX7mnxHY6AGlOC867hqvAVYWrKjsDGuscMofzfh
OHTLJpts7ALpOnxoTTTk571qJt270Ef51qtWW2mDFR+5NaFS1dt06Zjw3oLC7XDJwp7mM0Fr+2M6
19vRMZI77mr6uHCjbDjqbYEIrp2aeIlCX0d0UHBPw8IIs8R+nGfRAOdrmxp4/4wrD4/yGHV7hG/x
jzgujPIQc6iFyEB6WamT3cNtTme4NdExz2rNkf5JhDRtoOeN57SPsNsiK6YpLjNwzxgLEuzvzNBz
M0h22DRBOoGKkd3b3NOZpJGA0VBYM7uc1AnYm/sFV5cmS+44h5GVzgo7hdx2nLj4xtpqwtsh+DVm
ZASv3Ama0aMGt6f49bVZ5RVj+/8shP8wFR0L20T1YJo7bt7QsuoCA+egd42Xrz/+v4TGvzhhWmeD
7j8+v4Y8aHdJZe3CgYIcGfbWUycz72de+8GeaRastpDblv6gxeK37rV7SZxdaoaf9Mk3ohKuPeOF
tW6kLN1J01zfeX2MuyGy1pVKm1sRYfrZuvRvj3gRdGBqQYIYBPVqnHsvRSiO0L9o0scdeupHv5r2
md3+bIr8IR2HBabv+Zxx73TDJ/eKG751YZObJJkd4b5o7DQtMeda2Ox06OGUp0f+8/U7PH/U357v
wuEcI4TM6cfS2LHI30u7ebRFt2QWP/v64689gfm/KySozCbJnGTcUcjuJlQRsNmtvdcdo1uRxFd8
nK0Lz9kWbzKEfMG484ju0EYmoJZ+doN3/G+5brwlo/bj60e59kUX9uGhgqem3Lbf2X23V3qwbq3k
BPYXzupYruIg2nz9PdcW9IWHuFPinGcobdgVmWveMcautthTtIuvP/2Ko715/vc/tixMFLSOEAl2
IBTxnWU9NJNzMGMSezPMIobxVx1o6YK83X799RdeWWDmRY1wTdysGl11O5/QlSUcBrnsnem7gPt0
w5L3yhr7Lzfrj0dCVKQnQRTqO6jDnwqmDBjMiB1El3zcjBy48lLM83f/8R1a9Z/7bm3srNb+Htlq
XRTpv3nG/xcD8MdHjz4NClxHA281mBdxhDaDVzMrbsVaX3sBFzvc7kUWGwb6kyLzf7S+/4T/6sbh
OLuxxa/sC/Nii2t61hQJ0MTuHDpjKYZuifUJtPI6ReIbXnvdje+59gouNnqg+UDLdWLsAtXegSa9
cbO4seXOa/EvRdC82No1nWcImFHu8lG47aIYWoNAB8N5yVunW9mma1gz25t+qyHv7v5tW1zscgub
XWkVdbmz9eR3J0PY7UKuhRHdODquvBXjYp8PVVsz54zI/sFcxe+gZEIIweWBdm2JQfTy66e4FgRi
XOzuM5uJtjwvd2TU7d2sWdixmusRVIhumrlNjIAoXpc+DJUc7CZNVqg90IAr/ePrP+DK4jbOj//H
5jFNRNEGo88drBt8qHW4o52z0OAi3CguV+qlcbHx0a+4sRRnLxKR3GGIvI3K4Ihpz7Ivip0SIbEq
JCpY8kaay5WVaJyf84/nyaoSt5RIlnw0V3f9gZ8SlD3Y9rnaJK3+VGXWjbJzLQHAuKgLMACs2jOd
dtfE3b0bP0EKm5uFvjX7Y+lpa81cwSoAnv+37WtclAkagamiNep2udEsCdF9V05zIwDp2iK4qAxG
j+4tNkS9z5hKalazG6R7z+T2/d/W2EV1QBfuoWIO2n0WFM5dj4YsVU7+AHfi68+/cn4ZF6XAS7wE
9DQiZNccdmUZbuE8ABV5sGxv5fWcf4m/FDj9ohqgx8gAiMd2byMHnPuFniwjriFLjxGZD9opM3dl
u0xdlevPScvuH1NPe7PD8laduPKM+kWdgHQQCcnVeo+Tqn1Atwi2xBVa97eD2/irfmidFXryYjFi
3TeDEQvFIEbtnTT9AanEQ2DjvoS67gFx4NvXP/u1DaBf1A5EWqVBCke3bxAXLwez/wl+w4q3h9MU
P+g6um+iTWaRXiKSd+J//SkuKkoRQ/VDJkPMbfEzxvXmuaqGlsbI2cDfWQ8VIES/HSrjFefydAFv
hH4g3RZJE2BF7ydnfPhTcf9f3PgZzhvwb2vjouQMWO12mqe3e6iP+irJZfBANM4yS0o19/MKdTj4
77afOgQpXfStDZ5KtS2V/YxvoHZjC1zZwf9dMP8oe7hLq0HTCyzaRrBQ6MNqBwlDX7kOmsWvn/Pa
V1zUHwIzSrsdfKjcWNfs0lqFC2UianUspir/9hUXdcirRYGpoNbvZSc8TqSx2xgyj/e68m/1ulcX
7UUxyggmgKADhbt0iu9ofvKl544Y2pkCLNiNfkAOglCydCeyCavV1891bfNeFCizkoxPLH46tFTF
Qjk1o8aorfeEW0DTEU33bz2LuKhSDvsCEo7sWQX4LqWwoV6TKPvlaNj9CcxrV+bY1jeWw5VzXVwU
JN2zSjK0+R1JMMu6em5j2Oa49CviES9ViJ1roma+/vmuNUniotCo3oks5GvjPnS2ra7QTU1PQiWn
uhefVS6xsjXqpdYa+6Zy3kJTbaKUpq2Oghu767+m7y9bXFyUHFzgxFABcO+7rP6c7BgJ4AF/j3UZ
t3tEHJsGK09ZbZSv/fLr32dnDFHhDx/AHE6y5jlNh3eR6Y+i0bZQc49BHS9EgblWNno410zIl2Dp
aWyolmHLgBRpOIE93YhQvLbkxUWB8jw6YwwH+/1koFKF1J1r9j4QAlqpB53J+SbK4i42IkgJrfXr
xju7cmKKi+4o1TpNVfiW7GMt/E13EZL9Pd0RsrEaJ0DMbWci7hpMXEDNs828tcCf+1aKmH5lw4mL
WtUZVlibEV8O208MP3Pye0zrkSg3DOKLFZQakqYLMcJRwYpHvDqjXKni2Cb+w82o92tZPuKimMXY
azEHMrs9U4iDizVB8xx55huJF5tAKMxQ/YXvGh9xi85YU9atl31tX17UN6xyy8aFw7RHvlHtvSzB
p8uH9GYH+F9G+LejmH6PgHrniWMT1jwm94OOzDFmzDu5/l7Y9VKfsJf3nTzYaan6jsNldgxDdaND
v/ZuLoqhGkWf5IjrcTjFf6DBFIXYpWLrBQj46xuXw3MR+v/71fQuCmGuB7GNwQcwU4ENaJkRMA/e
5PXmqxH0j0Yf7fzGfvinlW56F5UQ6BbfA1yI90VgWovey+5GTNQnTdubA2xrUer6WxXW472Ldnvn
4L/qwv9piJi5VR/Pe+pvj3tRH2k78MXq2eBFn0KSgFwO5/bVytB2pwYSnu7D0eoPbTRnYQjQxkAI
OXJZgIZSlL7+Ff6+7NAB8qf90YBAQAbnF0a/x99+gQLktZiKZeGITeWT1yP0Pb/ATvry99df9/dF
hCHP/34dggErLcTU7AvkOzDS0s2YuY+Yk+MV/f71V/y93zG9iwIW+p4HJUOqPc6Uv8w+2Tlh8KJX
xo1e578u+W8v7aJGeRX2phBx9L2RnzI92XAfntc2ck69W0CfnAeZscRlJ/H7dc1AZPR/KNeECUI0
xIgTZfPW3rpZXnvSi0pFeghGM3k07DGVn7eF+jEK8dmEN/b7lQkAgVj/+65MkGQTDmq/98IUzHc1
Fc6e/8IYb6bl084YViP/IoNjW2wR+H/99q5tiYsq02RYqDSwGfaaNRYno8y7TdLgMvD1p5831l/e
nXtRX0pytRxMU7p9RDha7saPsH22XVttSts+ueGNZ7iyp9yLwtJCf8c2G1xomoivtqf6CEERZkZW
absAs9FNZUHUgFiYzyfNvfFoV84t070oJnqCRUbl8bpcXJ+mKZ2AMYpfXWYdLW16dKtsVWLOOYO0
Y3PH8Z/qSN6oY1fWoXtRQ8ZzykhSW7T/snvUYu1jzEzC0dLZ1y/t6pNdFA3R1EikCrxnktZEYq8n
p8CN6kXYn4dvpbPHifFFNO7dQL4MOqou3k0Gd9kb337e139bM+eV+keFrId+wB69aPf4O+l3vmFh
EX6OgEma5Lcgn2Fh6M693fTRPMJIAv4Yp3ML9/hhNOL4hBvPrXzc/zCDv/0lF5XHYRSMk1Df70nr
Gp9KHS3YLK7w0izrOdbMlO7gW0p20MLAWZqhpwmBz/KZP6v+V0l2NZQ88zf8VNjX6IdeRuSju0kE
t3KyrxUM96IesaBKr276Ya+5dXYIBoHONBboj4IXQ5bhpjM9bAwxyMbpq3EWiXnnNKuuGm/NLK8c
Lu5FwdItZCh+64JrQK2HFhv+gF5JRIR6+MeZArG8/7sYaMfFMIxVtx96+z6sLYgr0FOXdllX86/X
27lI/OUlOxclqm9N/Im7pKcFXkkNliVBANsw0fRZ6gHGI6jVy3b79Xdd2bjORaGC8BJy7COJiXnS
VYyh+zIctG9RCg/u62+4Ugqdi6JUsBmbBsenfSbSU9xE3/0kgpIfvTaaeRpwjJ2Zjr//1/7RuahE
HB0tagcaqh67zRkW9i9Ei91jpPY5NNais5INOsjmRpm/tt6dy7qEiLVJnXLYDxjNASErca9L507B
uMdh1sneR0IM55UtR8iQIQx7I6qteWC4N+ruldPMuahMsGxcdlpJsG6dv8Hcx+jnlEEtpa/yvmne
59ev8Fr5dS7KDvgXBdgRwx7rEzQuMIjR6eGXRnjj7HzWjAQmD670Vgnija09oGLZSuneWKPXHvKi
qCRoSoPIhfzUWfGqHuq7wMcdMozW+Ooc3a660e1cW6gXtSMrQmzIe0PsDKpTKBatil+YPu/a1PsQ
Qn9Kldx0vvOvS+eijqR4X/eJUCkXHcjtVm4+V+G0U/5bEyIY0UKMCvoD0vbVKJxvfVF99np+66Z5
pUza55/gjwOtsZC8Rjhe7C2hk9hgPfCC750W5nRWMuUZH7FCwXMcYQHEgtpEXD/LauxUEUYslcYN
iLUwKyGH3qgRV6qQfVGFXJzeiKCakj1RsBxm+DPB1ERI1A83ltC1B74oQszJMmxAtXjfl+ihJrZk
6qxxz5mjff56j1xZPfZF3UFZyl1d9+J9R/YkqZ2v8LLmYBW17kNfi15VfpZw/Nu2ty/KzlQVnRE7
2bTLzJJbKgxIu95gJf3khU9a+vhvT3RRW9BmihpIN99j3zsbI3WfZc0OFi3bfWyOfpgeUW2/wl//
+uuu7HL7osb0BIHYhuz0XdcMM99Jvk/+oZfNBii3UdWNt3QFjzTti1oiXTvz3aqddpOVYWIRb4es
8QgyNJFnVxsCeGd4nC0lsUskokM3Iugzl8ljOYqnrx/z2pFhX5QZafjloFU6AEfcLEJE4/MiTjeM
1ebGWWYbZ986OPVCdCgVp2KrDeMrkSq3Wtnzy/tLb2FfVB1I373tmBD4VZEepcQduvAPdpPuPRPf
OGwxSU9By+3UL0GvNgZv3ii9A4FEEWZ8Nzbjld0uL6qP1mijL2Hs7yciFVp8nBBynOPXUFB//Rtf
WUqX+fYdDSBOX1W7dyxYt5mvtpz92MkIdPY2ppBITm7skWvfdP73PwppdpaVCGJ/9+hbMBHCU2Om
ynNLo/R0qxcER6Sed2PTX/vZLioMiqOw7/Df3uPEccID5HeZjBviSd++/tGuHfLyoqhksk20Pj8T
FduqmjcEfkqvmDcO00eRTkSOaePcse33UvuJvxXU99i+8b6uNLyXCfRnAINsqbjby6zY4c2Xgabo
ayyZNravf7aW9/6v4IK8qDIEtBLjLcxmH0UDtkSizudVfuMFXUHrTXlRXAYnEA3zO6ja5rcws/6P
vTNZjhvJFuyvlOUe+eBwjG0vaxGIiUEySIqkRGkDoygK8zzj6/tAyn4lIklGZ6560VVlZakUGQgA
Dsf16/ee892RE1xONCxU+9pmy5sNHZQSiL0ynFpxvfHaMRaziWmmCh1+U3VumnQLZlkbbRTDOMaU
7XpMH4eEFsRtINPE1TCSx+6JsfLWWFxMI0quZO1k+2Cq7GnfAsSiwhleJL67NS0IymWvtRHtL5K+
bav4iBs3cs10gKybPVmpn+yKotQ+ewzmEyPojedwWe2rw/no01Stz7sZaKCW5icQwOs26DFB1SFa
vBNR21vHWQQqYKQ0mnN5SWnW0ZAALsQXvHvUoNN12wDhef/yvnWU+d//MqvEJhV9BQDT8wYP9apz
an2VdrThUzf1SAf5uAd8eCIUfOPR0xeTihydLhdwL85rS6uumqIYNmgTj71HLDjBbtMTIAvUF75/
Ym+9fpdVvV5mwqPRg/rcFmdqmm0L9uYArRx9XgJWbGwrstt+ne6SOqRB29fPiy6wXVtoJ77AG+NW
X8Q0VptnhakLCBBRs6+wu5RVfjVawc375zdftVfervpidikpKa7RuA3nXoiNXBqRAknYtjfYiXKE
76h83z/OWwNkMdEIcG7Q+8rxHPTULc4V4Ip71NP9qk7Lpza8e/8ob12sxdzSRFmk0cwyUOfdR+dE
ZwimyYIBIej1ExPJWxdsMY/QddkkGLrkOT7mY9t3B7r+1rlXXjqnbskbl2pZ9FtETH4g4sZDXCl4
af2k8Nc5HfZf2pigfAyHdRkF9+9fsDfOZlnvGwDSlFlmDwdgImwXw5hfl33YXKg5chx7888Ospgc
1NHyChrAh0NkNvY+zDr7Sqflcp00Y3ZbG0nzD4+zmBlqFB8qhMj+MDpGc50MkXrr56xZ0e5EuGFM
OkROjOa3Lts8/n6Z7uy+LmRbB/0BDBy7UINBh45CjTbdKni2jLAz+hNHemO2k4vHX9NkRXqcc8rr
7YA+bdP6EcW0dH2el7Qwfyg1JfwKj+nE2+KtE1tMB0A/G3DPI+Yam50GympxDU0aYgK0rhoqzbHv
T8T1b53YYkKIHGhbfYVQXqNgd6WOPfRedQtUWlk1pr0DzHgG8+v9AThfrFcmuWXFcJODBjH0WD80
uV7GbqSVBoSwGhrBPxx5i0khRoJVGrJuaZXDt6NS8TAWJik823X+YdpzWSKc5LHTVvB0D1nYNe05
sirolSjnYmwrvvbx/Qv1Rmy2LBBW/NqOO78qD6lzHvT9t8xOWU5BsF/Rd/VpwOQKMlvA5nt6/3jz
8/LKjVkWBDsi1mVE8fHBb4HznUkFtA97oZpkDQeH88SgfuusFvNC6MlJM+K2OHhCmCskTn2Jh6FQ
b5p2+gjbCaay9TmDCHnimX3jIVqWBVui4ikyVZB7QR9dEE62AwQOqiR0zerg8ilk7N6/fj+qTl+7
gIvpIUPuGFHdVRxQWq/y8TEQF7L7rPj5xZQA4fS2fvEVecIls0c+TnR9gWOuP8SQM+n0o7vtvvaL
fTn452bx6f2v9Mbba1k53BIHpW1HqXzj2RuDbk5FttvOEx+ENTyRIHn/KG9d4sXsgeasS6PCoItE
atN4ncUgMmCI6OBpPXjuCOS8IXX2/+xgi6giCoCi46KRh4FRmQHMJc/Q1gqwzGYQzUbabKa/fyRt
/v6v3c/FRFIpaeGl2tQcqCXy6w9Vtp3vIbXeiUSefk0xEQhbPJoaXbAQx3zpTimo4Rg2BXDtBgAU
/HCucsk2WtBQiAcZ7v2v9sYcuixKtp06iD2oBYfJtgCY+xeVnj++/9Fv3MxlubE+1zFD3ZkOiQox
C6g09JIgbe81Mx7OxmDqT8S6b8w2yxJiKwF/2Gqzj8KJQFb4DU89NO39FBvqh392Koupxre4BxAT
VIpdojoD1hgPs/xzfGb9rByVqD4V67x1LvO//yUCidHeSCBR8tC39OK6akTNA6woS7uaFI32ivdP
560My7LUV/cHw+uAcx0Sv3YhNbNf7PtYx3TwiXjVLixfOzRyJPVhNDdWpW4ntGLvH/uNAOHHguyX
M8RI1vt6T6cVrdWW22ooFVdVxqJE+je+GtkXE+Y28v0ZHtv3j/jWNV1MKvSBS9mZtI1NNhiUIgVw
s/ZyK/0SJHHVbd8/yFuDfTGZAPZrc8Pw5aGKnegTbF1/3faO3NeACNaA0U5Vpb11nMVMYgsIoZNF
20su9Wsoh1fxADutRYUXKempfV9Dzh/3yoS1rAK2NVWVY2TkBx+D052mRLtcbz+CWgPXXagq9ngl
v2h93TorrOkw5JU71tl0YdhOOm2xHfof0e3EZ5ERVa7l1Q4N4VXuzt3gsOzqb8bAtg2c2zZ2O6ui
ZlDceBVIAAyCIDdJ7GvV6K/NFiKzMWrGgX35ddF3T9ZgXI24dUhrDvY1OcL4KlETRGvGNBxxBYQH
C9UxFWrKWdLqt2HlXFHpf8N67tMwBsNmmGJIIvTCTxmHLaxM6e8YafG2MVV/A3uUjcPKmdFzxU2M
/GCT+K24nJSgOxNQlGFUM37C8Xwgw0YNktHW92Dy9zKp+nwFMl751muhBV7B6MBESsC1OpI00ctd
AYjwAk9SPqcrryJWs1dO6XlXflpsVL/uPkejhn+nMdcsq+TGqJtzYVcPE0y7M71NrpSsg9AUlMqd
VeXD4+Dom9xUz9Ms3pVATKy9UMLWx/iDMs8ODXTn1IChHRw6YNVKPayEzKB0YpLK0EeQxgm8i9Bv
gVvn56JIzlpVZCzgPW9nKLXYmkbZHRFrI14Z4SB3+Op17boz5HVnG/2WTvkUpZE14BpBV+ZmnsIL
M+pb14yc5FNEqfU6bJSdgKN5HaNfxhB+hOiVrdM8up+S1HbpvcvG7VQoe17BdwVLENgRCH5ovFoT
YcfjerKVax1HhAtAGxVvNYx7rHbazo4D+0JnvIBiHC8UTECYWQzg6J7n2tz9UpGGtaZ0c9h55AH3
phQ7Cy7FVk0oTAHFArOxA7unTRlIFys1HZPqalDPtJBBsUe7yYKlVzTI41No9SvSDee2rK0B16pe
HnANpatG1sZZUY7Nhec0x5zBqA2TsbEdqhh2NnXDI5bX3nDTbty3jXnR+9l934w7EdPVu8k71BtU
vicfanCGF6OhXka+B4beNGhBtECmK4Jq8G7SvXPcG43blOq9AJu5VSOQkUoSOSmNBin1hBPEOsvw
wQ/hodL9XWlM7O7VM/zO5oIW7Xcntsd1amELsyB0nLV0KaxLHX2Pb/5YBkym6rbq86RPN01jJ9W1
41s1Ofe6wnwrhgu87OPOIc+ehtSlaaBGoVMNl2MGNGLmWk/Ye9h0QGbTdPLgD4nxoLctjp7KZqE+
1eaF0edtgr4iTj/1uEi5CHrvJq1wxlvUqpcGixDt3svbz5aen8XSVC/CuPAf6rJWt63mXJdKVOwn
Ym6E02sku2cm2R/XGbptPQP5yEGKTWlUK3rBI27BOO7s0Mfeik0Pmx9j2lXRUyimP9zEeGq3KbW7
TSzPsWx/tfzOPlJajlu4qXiyx6mYHqa59n8dhqGxi2jVdvMesExXBodUlYDB0nqkZM7X8dhhq8de
bFjhtC27UF4YmhX51Dyx5u2S4NIIHc1ed62E3osregN60lPW2UhgP0ZfgsDK1jg4E9eIzPxZeBk7
2qAcPoYhXEBRZ9UmwEZ00U1s4obmbC8hPr7S4WNsNTYoABXybDhA49sZ9JHroJUVgcK9RFMTevo+
rqxH9D3io6PQzegAQKafMYbCqICBYXMNxjh/7tQrAw3jZuhHZaXmxUyAtSpF2dhKgSwxKfKNXfMW
s3lb8hX8insRoH4ZQzW7qMfkCvqod2lb/ZXCFF5kYFKkVDCnABrdo1pCgM10IKZa+yzMYp/F1Z4B
plz5ZVRtPSu4Q1VauPYAzDavUhCKRonjGQ0NjzNwh29FRr19XMv4FsotPcF4kB6E4vS3kaqbD1XW
KpdqTr7T7dvGcb5AEGyfFL22q1Uhs/LOq9pn6L7KOblPgNIjtxIMeHvwFYTpI3d0XTbW9CGmy2rb
pEExreGkk1wCJfbU6VW81TtTrG0lPU+osdl4o558gR40bnKtI4JXC23jTHTjBE6V7Yuhum56NDFx
k5r0CzSE82pFhmel56bj2rHzBe6Kv1ebMvwEN7HJD52id6PbgCm+iPrOsVzpNJ+rGli2jPXp0KU9
zOG4Rj1SUu76yFZC5mZOM8Gu1I07B238qmrQ43hGma6Rb6Yr9OH+MUXvzWuafsK6KKq90xX2bopz
/wK61FkH4PCApSrA/FXq13Ao07WEyXamOCpcJq3YSKNuLXdM/WvgLHQLT3rb94hmZQB3bvgO486k
2FFNwvKLxaaDGw+VvzMKyy1Tp7rrgkR8UrmlFP2l3+nySd1cL4ziHrPw1K5tkt1ybUea9ZB0Djiy
UlXtY5lO+0IR4143AKQOZtjvymhCwaTo8eNsS0jZR6nJZifye6DhJM0r+g2aJPwmYQ0I0MMif2jH
TCVX7/gP3YwRLLFPrRMmZLFH92lFK2KaxA3CtmG3LcTKGCWiu1JabF+tl+JOthpbng2xdsc2hzjz
QSojQbKCe6ssxislSvXdzIICm64PYuNoBrcrbUBxoaK/wqcxXesqrTjsYR+Y0Oa6r0TY+raoEys6
ZCXkS9cCdle61KBVvLJySZe2I9jtT4usPge5jEx5gj9406Pkucujrr6wrS67R1nTbhpD+h9hdxcE
CG3RN1vKnsY9iMQhP8Qij1d44hG9BAg33KgNMuagKMlXfQHIQpl0ZBd6oKyh+29Cr1SA1Y1y3ef6
Ze+HxgqhF7Nan9zrtddvUW/elIDuBbrWKtlpvEmJ6zCpypYjxEZAci8s7z0CMRfgbnY9+hF3LrWU
E/tBbyQclr1hwA4rta7Z8AHJS7pcDna5A43+LS0tcPqipg0Jmeyplr43lsHL7rDOMJtCr2V/8NhM
vI062Y6bOI6N9MQy+60d2WX3V1JKvYJ2PhyAsl+iAq/IXhNClQC315qCG4B953RVdl6LtDXObmPP
fP6xMvmvp+F/+c/59c+ovf73f/Pnp7wY6UwLmsUf/32Xp/zvv+ff+Z+fefkb/94958fH9Lle/tCL
3+Fz/zzu+rF5fPGHTUaR5njTPlfjh+e6TZofn883nH/y//Yv//X841PuxuL5j9+e8jZr5k/zwzz7
7c+/Ovv2x29i7hD5r18//8+/nE/gj992SDyfH9Eo1/Vj+5ffe36smz9+U4T83ZT817FofaZ4bu4C
6Z9//pX5uyUszeSdrvIP1lxsmKFaCziy9rtpGyilVBtoopBzRrXO2x9/pf7uaGB9HTiDwqYO8/98
vxd36D937F9Zm17nYdbUf/z2cuwbljQRjNrw6izNNk0AFy+zAUPpjXRnR1c+qefRNetGKqtKy9Sd
xy9tqN6p7plGxKkG4MUg/Xlc25SOZtqmIai8e3ncNAPwh5LgKvA3KLYvO6NeBSk1dtQBmvSC6om2
qT2ESMDEHn65Q39egV/P+LVDzzsDpmZJFd3csqAMIXqZ9GV1RTAFSiCCHI1WNJu2ThSKxtUBsfmX
hOXg5H0mBth9Zt+7/Kzmn1jIL3aGf1wEXTUcvgxwLsn3eXkRekraTX0MrjDFMtlpeAqTdZ3osMbQ
bAnMXig+qnViZuJrn1e1haG09HA0OUlcuD6lamztKk0DxBkL8olUxisDQ4eoyniVkKWd5V4i617F
HCbnCPoW67nOrg4s5q5K78ehGUbo9ELNzzu8K8WJ+etlrv3nRdGFaXGPhEaGa87q/JK9MUYbxW7u
X6mMga+sf/OvA5HAGn9MeEjoBPvUpYYFxL7MP6omRPn3R8c87v6Tjfjz6JYw5zOWFpmOl0dPVX1e
ITnHyK+Cj6E5NF+pVAu2gAP93ftHevke+PNItg2dkaHoaM58A345TxkE1AMo3tELpHpvi7rci7QV
Jw7y2ukYvNxRa1i2KpfVRh0A7tz35NH3wJklJOXuBzpqN03ZNPd//3RsnmMDgLmmWks+V9JpRhPK
+KoVZntXspt1xSKzPHv/IK+dDgtcpiuSUKa5rK9v8TNodYKsiYUdBmIjSM9U2lc/RHkznggKXrs9
DmspFvKSKXj5bOZ97wkvjK/0iqioQ3pauanfot99/4xePYxlWkzjOsPtL9XJGICsJg65WPF0F6WF
f1HPZtX3D7JIwv4Yawazh5Q8zTrzzZzq+2Ws9UXuF6MdXCHWol+mtMou26JzclyhW9VDRnx522uT
oa4RNmvMvDjJbLcqaPXZUZVG+/P73+eVkzZ0yeOlqbx+9OVJT4mJ3TexjzjxqjN8buq+A6q/ef8g
L9OXP8/ZkcJhOFq6TvXjy3MG4ygrrxRHTYPXHNEps6Ig5hMJ2a+DU53YRXvlhEyNl6dhUdNj6ctI
knxf6iD1oJQoRqDaeuNalf6pfrNFI9SPM4L3zjDRdTwNxnIXAkWJ6qiJdnSQ4h3S2pwL1YtgzeCi
xltXa9TLcGm1fAwisnCR8WCYk7Kp9EheTJgdzrQw8aCQNNGtxtYpPDuWja5UouiD0TrZiZlnnr4W
EylzOAPa1qRqEqi8vPw6+NJS07QjqS3lasq74qvpG8WqGnUHnoCPUp22sg/v3/JXXh0vjqm9PGYT
qAOQTv0IB02iA+ujwQ2GAXWtTUYpwHUCciZpLMQ4RjJemCBYT+wPvTYOLOAxliosm4LrxXPWFrUT
MqkcLWA7m06p6sshCMITg+21sIHHxgbSaqoaVajzt/jlaa5zUYqsUY/EFVJu2iGHJ68FQqcbD7XV
g5HWwWelqOtbMM5ENJPMKMaqTDvb6JGq+OsUtrmyahVMFice7AUh9OcQ5aGzmZzNOXBdvLwnoUWF
U+pHxjHEoSoPPqCBSL5imNE2FLuGH9mbydairiXC89QYHtCTYZMGG8Q/Oc516A3ie4IN9MQ0+yOe
XA5Hh0AGDS5htr5s1usmsL21ox7bMBK0SOeIYJK46w51V+v7HLbubVvV+Wfq2XL6i/rwk6RnD7d3
ybJ/lRDDb0yw9mdDkcWHjIbEu/dH7msDx7ElDekExDovuJe31CzaWmWZcFQqI9vVGYv1iDTuCXTq
KzOipWkqkYBOQtpevj39Ufhh7HfHtBBdTEoKi2mqUtgcTl6jb7NoSE+8rl9771gG0EGdgE61NXt+
n/8yUoup6zFc1MdBbdlsQMWKVzPSv1Rmr13TrDg4q0EEMZUVai8u9VAMJGbU7tabpPgH7xweSY3H
xlZNIa1FYBfTuioDuzomvmJuprD9rmpDciJmePV8bSJHzZGSBpjl0qLJNDCYQX1MK81wezsiD1TV
1a7NA/khHKueVy+yagIJD9BGS8OV4k5jE6BNqdQT135+0hYD3prDFpMdN0cFKfXy0lcNdPJQqY59
wFoBxtLnYmqfe1v9SirVNadpV1ty+/4gfu3pt5jeJC9Ah0qCH5fnl9sdF7ZZG3lxlD1SMUofcCIi
P3Z14TSrXBdnelb0nLZ2MeDywj5+tGR7Y4zNphH5F3+OOd7/Qq88VRYLvPmZt3EwLIuSJmmXndNk
R1zMFUSbNFs7o3EKZ/HXgzi02vLe+REBAHR8eaGVzKcaDeNOOmjBfaiG9Z0IcvNvn4ljSKExpKBv
2PqylD8XY5KWRk/KVa+eZG/Gh8nAs/L+5fprdM1BbCD0muZgcF221GeKgwfB7I8NWLbbosHagqg2
811ET+mpcu8F82Z+U7AokZZDfkM3mIsW43M01QiNcnW0kjAbVzpys5tgMMKPZPuGadMP9uBqRSTv
VS9t2V/0h8dRaMHBkdqlXydGsVaszvHcBKRYCb0Qn/OmlnXRr9+/Jn/JFnC5DRMVx5wfYYb+y7xB
3xBSdA2jzuDJVdO3YlqDNwzp/jdhuNq1Eabk0xE4rMy+Vvj/Zhz3fg174W+OgfmbsE7gCXPI2ThL
PlIsB0Q+5YjD3ppcwtB4PamheuINvhwDHMQWQjWEzhxGxmoOsX55hEd2N5XGb48APGIXoEd/abKP
ro9ZdKJ6c9ETRpQ8H2le9xLBmKwDFkdqq1T2DQMgRSp6MykmZkJbV61DSE3DNqzBPKmjaQEVCW6q
rAuuM8ykz41TOodidteduM1yMV0uvo2zeD2EFth2LW+OoV7Xl7xEsutS69trVe0vS0U3N6U/BveI
W9lUHCcUm3m3He1B7C3T1xIkqUo8nrjd8/n/OoEvv9HiARlG+kQrrzpOvUJVGpPtNw+zw03fm/Ws
9aIxdbYExsgmVuI0pGc5q81Hh74jbTKNQiNH8XIc0Bhnt6FRHy2IPa5dNpoLBik9MeEs1wg/DsJU
ww6loTvOMmPtdQomkZghUDTaB1SpACLL8VKrhh3Du1qPfXaqjvcvb+j5kFKQOiB/ShJhSTRABRJN
TlMe69pWMan1mnbBXut0azs5/lNN0FHvamruEx7Y4YcIu5xYs2jWIXOJXDgnnrZXHwJDGDzSLIUt
wpKXlxl4aWOIpGbF4jvn7LySzAs7HSch0oAH5jexMllqnOH5U93BmbenQtAFLAyy6zwtyscTT8Ey
QpyvDnELoCKiJIP/vPw6TZfauASaY9ONClyNPKg/AwKzbHciqkSOgIzoMi/Hutyg6IGa4FmF+Vz4
Y1MelCKkg27SbUyXite2uygcJdWriSq6g56W8fOJ7zqP/+XzwcTMlMhkSJizmD94a6j5kKdHPFP+
tGEjE2W9rVLns6aSnnr9JG4Ukhh+HWBFrtXmujV861lOPStf7mRqnnhTvPbEzMsyWv8N1Waifnnt
qqQdfBPLl1DKKXRRwvQ7UyTtqTaYV4eMA4pW8Foi7Fg2XyeA6IDgzect8TcC/BYohx2ZEFTFmQ1U
M83PUMlKsKuY20p3CmKRrotSJsfQ88sU2Gff/t20KQPH0VVWfppO4PeXL2U3FNFMtnPJHjKO6kxP
bjoRBF/Cqehv37/vr1xmR2f5bpA0ZbW0nKitgApCL1Eu89EazvQ0NTcD9sgTVYuvPAdkGaU0dWY/
Umbz2+KXt6BFUO61mn2Jvlrfe96Ad5d08U0cU867cros2b9/Uq9EGY6NnF0IAjCNYHVxwGzyQDb2
3WUNG/5hriLQ3QlPT7Hq7VYHpB1MlHvgnBcRjJkuSZiN+vFb1nlIFt//Ksw7yweLmIz9Jgd5rM5i
Rl28Clk9BUPbFqiPdfaZY6xtPoVXSvMwVJPzAM+/vye2YzciiIm+nnQ4t6qrkFeqcayztl35vh4Y
l1HqAYpPHSsrEbsHtDOkjk9xnCbySfmkKjVVfWOZqAellbWCSgRZ2aqtZl5wMqV+51K3ORzFVMS3
ZWSUT+wHICyC0ZYieqPOsqJUJUNOqdPE3m0MtoW/tlkb33RhFZcrmgrLp6ZW/WPeD+OTYdY+5Wwl
FaGrPkysPeb5UZ75aTwgnDK7od+WrZE+AXdKFLchGRqtc5ki1tMFgiQHbK+9Eq3mtVvV8tvRnTQt
/mZRiOKv+k4oH8qpyzO302r0mirBy1kc5fhGMznG61BToDAAz09ApXRSfhHSR+7TKQYbXAie7asw
lHnpcnBU6rmqZu1hiJy2XTmDbPfYbctKYPGlbAuxs5mS6BkEU9rOKRyUTL2NyjtcU1tkh09NrGaD
W/u8RWi413mfaP04ZlsZ27Q050jTUziotISgLu8CwN/8lpX4q4xVs+JalNzb+wrXGIouiELTjD0J
h63XKs5w7dB/tZNezY87etW0+1p64nsWhWq/bmQ/+JSTxdlEBb3flyt1np5XdjEzQz27mo6pLGNe
rg3Iw1WT4/lcV2YycAPjBN8qff95ct9EyIvXEfq8O60zUKY7XR2aK+AnWbL2ehaeq3KicnAjG3+k
kgkNhLeeHL+6UVLJa1ODJHhj9kiBjno9WMyBFCGnbmrQo76Z6haurODmfo6j2rfdRgtqFqoooD1a
exq2H9H0BoiDnVA8Q3z0WQApw5ccvtR0yEChKjv4uNVTbtJVfyyx4aaumGjrQyHc5LdN4uf1etTt
SKd6LxLCRetiXI+NFn/wp5IRpI7UB2JJKuxs5TkD4q68cnJ/zVYooxqlZK261LRT6dkbcq40H2FE
kuWVnbYKClKpbgdvhtRBL0Zn4yMypH4rVXR5oSVt1K6LPPIf9SZo1K0vMwtUBj0rctTMdKtjE+62
bHgNEIOjIb5TB1yGWGzikAqjsO6uO6/vbkTOxtyq5dWfbsLB0b5RSV+IbdU5GlZ1aNaWITGNAUld
ISCu98AkA3nmQc0PsTZjG+v7Iro3rZFKD6+tgruwzMSFJXXlvDT9IFtZtYBZDJWrNc/orG7uKEsK
rwakEtkqDMKyp1KnbT42qp1JXJSBk2zaCUbpavLL2l8Xeoc1+8eU97fKFi7Dpyqv8+/NsijhRR3D
VfGc3TbV83Nz+Vgsf/L/wfKFOePxdvXC6jkLX1Q7zD/+s2hB/s6qXBCTs1nkmKy+eQ3/rFlQf/+x
YHMIQVTHYOk+g0T/U7NABpPfcEwCAY3g5H9qFszfNTJiUEd1YiQ274Bv/Y2qBbKVL15S1D7Mezqq
RkbXJoPwF+wlPFgPHBRa4SIgebtjrrB5TwpJZnw7MeC3yNX70u2CqTTjlegJYDYM8Py5V6ZEUIRU
8+ZibTOugr4erbUsqrx1jQGLzaq2k5DMghIx5/RZ6eAjn0rN2FS2HYtVhmGR2DizxV0zGOYxkBUU
lbj3p8QtErvUzsE2Acjs2zbOLuNen/QVB6ZuTe35yP0UeBj8jB6F+Moykj4/z408ZI3dAmc9s4gA
guuoVGiTKIAYpG5n+rHKzBzYvPcsNfikBX7cujURrH2o+54kalHV2Mr6pgIIqBTddhBFlawHwZdf
eYNOMTnl35jgMBzHUFfC8HtphdGHNjJGc8NH6CD8Sq01XF8MUbClkKi809ljLValXnn3XlCH7NwY
gyNWZWLo1Uqrq/qW+pRCcUF4j8lKL2pqdY0i7x9DpHzaihbTSrJKUNnMLMEzyjUra/Gdnd2K7VS7
9eXamKKk3AUK77MNPS6UMVLUO9hX1IYAihGGB7mv94yo3das+L86iFoGaklrDcNoPJJbVYq2+NiU
9DzvhlYARk90ZNIb7Jb5MdO1yHZ9xwgMivs6ZZqFaJnmWsnojRutqmttp9kjeDapsE6kzM2zvkRl
21+GkdY+d2qmJefIL8vmKixzZCeDRoTPbWDn6MwpO1THbZe2zZYFRRWuM09F28kuPAJByuKscS0w
IJu7zG6976OnDNpu4Io+jJrXGDdhF6Rf6OXoQ3zhXZTZq0ItreG+HzB7rurIkuGu0RqKG6gOb+Jt
HNb0boG2r+pVo3fptTFYEOGD3Ik+M9jrbuYJmDp8ma43mGEb+SUfC+sxYoVv7IZJlte6EJ264uUL
hjxy7Ik2vhaI0qq04zxdp2FnXrByK5K1Wnd+s0q0ePbJ2PpUoaSPc8utFZ/3vmwt6V0ZrdE81bWf
3Kq+p96y2ogsPrsL7g0K9G/bDvsL6ZGYksc8jdt0lQyD/Y1CQ/1TREcyIpXK8lg9FmPwVRWtciz9
zlOpMfaHeCUx4OLg7kT20E2afIjpWQctUyq2eqkUg9w3IvS+934SnOtd4n/LylH70BgwqikOpxOz
x+L6FXKT/B5CivystV15qCHR3XuemX2m54RKCxl1vuCxCfxxmxu4azaVkw0H1ayV0XcN00jLFcqv
0V43nZUwMHkgaR7w8/CzxTsVsyP7VDl+Zi0o1ravpvkq77q5WbNPZ4c1uyos4XGQByuYddNIIXzZ
su2I8ZgaWycqdpafYNyVhrToLBHJdVhlslv3UqbBuhCwHPPA7h6kHTb3PXMLslonRMQeVBqPtD22
z+aPe90I3IY+SsNrbm/G2BHNGQXG1VdcZU261nC/fFWikpOqwqgXjA3ZoYjvFYVK4doynv0RGzuR
Ys4THhQDxErkD+ILjNPmvNHqMl4HsU5UEti+Z/GFfYv+FWHwtu+ttr0L1SYFlaYQCcJvqwIb0eTU
OWsRRWaFyc4m2tApURqv7GaQNO4MzAu80YUeBb7b1VYYktjT5U6BiXZVq2bYrqykHksaUerqq6rb
Fr3jRlHrayWP4oqaLD+9xJmrmxe1z4dXegFksKdEKvoQlg5mCyQxXbEz80Bpz2RJd8sKVJGQm2gs
tZIcBv3Qw0YnTi/XjaHbhDZaFG88X5j3KTGow9eKhFne21OZqvPmenCmhGEwXJZ15wS7IrTtAF7P
WIlPhaKJ8WlkC/yzLCu12GgJ09ve0fX82skLGMixnQK7ytHxTm4cJO0VURzhDz5eRKBeT80dXlqt
lFhFu+bR91Ut20xGCWve6z2NsDxk03/j93FxH7Io/uJ7kfdRS0zvmqHOw+LhLf/eW2Nw5J0bJu40
dJa4QMBi/EzX/v8Y6be5+uTtGGlTto9NXoWPyb9+Fnv+WuU5/+rPeEmI35lBpeFY8y4BFUNkzn7G
S8bvpqDY0CHBR+kNWzjksf4Ml+TvP36avyKeYbtF5a/+LPFU+DwCJX6NZLwqBauhvxUvvUzr832k
obK1TD2dw7qedOPLhAaRPG9oUGsK+9f2RveSztzZcsKHHaRh9qC0SvQlIgVautDfUms1tGU27NJM
NNUlFBGrX6emtIyVZvQTQgbLCKzN3N75kNVELEQzKnTM1lHapzBXlUejNNQE4GJQo0qXKqsi+uiV
dlMpun2nZqNHL4na6802CoPqioyO87/ZO6/luJEtXb/KjnOPDnhzOQmgHFn0VjcIUaTgvcfTzwdJ
czZV6iGjz91MnOiIJqUqAYlEmpVr/UYVAMuY+0EB3ErKlCra4MxOhqfS1OIc7QCtJrRhdu3fvc2r
n/nC92jQkzhSA33EayN5I4NGJdtzkuwI9WUyKsPmyBeMBzku+ydF6fM9BcroPEskZQvjly0zQFfl
8eM7/57I4pVwZwqz4F/BsfGG1zTMuxxTpPQ6u6kk5tW4vTer7mImbvuk5P+jwv7vLCnXlddBx0ZC
jn3N6Z4830xCvenN1G37RAldzapHnI6gLV/L0CBSbW9ANuZQ1xl1ei0N8nCdSEUUk22QCF+JDReT
6GbqK6IEMTcVJ9OWYuo5fD9Ei9JkzlvOzKGWiz4DZ7XJZ72zMKO3en0NrEnY6EZt3SsoL/Wiazo0
LjhRT7qrT8aQeX03dsamC7WexMis36ZViadgldWlJ0cAZ8ebdLGyG46703ND7fwijSL1O+xEM/aq
UKYSQ21B/qrJVokglzoPhKYKRM66hHKJdGNdvThLm72hq15RMyOBiUCFFuoJ9CQUMv0mW+TkOIFT
Xjy9RC3FbZuhCH3QVDU5Ao6dJA3s5s02h7lzJ8zDVT9dAsI2QkILbYswgzpXzr0p73SSS/N1wGiH
3pZFs5up5ZD4Oii6J0I0KGKB1CsRtLmhfMPdeZl2w1hPtwtQHn2bVw6kJhJHsCcMhBkcL8R+OsXH
2ownd1wyHHks7KVnUellqAqErMUEH+dFN8JsdiFut63/8QA9wRnZMquSzaoGUJp1TQbn/PsIJWkV
p1n7WtoRRLC6ka6HqQPCFUHZ88ZsEEsN6rjngZ8BGUyCzPRFXmSyN9YprspKFO5+NOj/70H/Bwg8
fc1J2wRLQIGKgvi7d7XSGn6jHVyUuPNk6b/2bfa1eP1tR/q7C/3aokzrLw7m1HXJwbIerIpNP7co
wNZ/OQoVlJ/HeX395NcWJak2/0hXDQpDJH5XbMe/9yjV+Uuh8EKSmA0FzPQ/2qJ+zzqDFwGIz5V0
hwSSQZ13XajfLYeZHdr6GNTRY3+YG0Ek+7R8hptb17p/r4V/3uJkE+wUDaX0hVt49n34dXjKLgfK
RGL0yFm+ex1/s6v8vt3+cac/qowIYaeOzZ1Kv9ldfQYEOKkW/Lr8T5CR7AAEPakWhAWy33o0Ro8j
Yb3oL5bHYCPfVRfx5uPHODGS+vNG6x727qXoymQnFUm4x0J3tYgEoFhFfoXzEm32g9AOmMEeqrPg
ipSt6Pez11xoPq4fpmdv0r3plZvc2SjWZ+vS3/buu8dfP3/Xqiyh0LZkc/TY2Lulc9Pdpnxz/H7T
+aPXfJ0ehi8T0vHKJ4WRk5TTn51xshxGDejamlD7EY0Or7mb9st5Qvb4sb0fzpRDINqrdnATQxSH
g3X38Ys4gS/+vDewPcJBSuUmodbvjyzBTzb1pIselW8UGOCdll9Kt3+2OV3dNXDuLtNNrPpoh6Uv
H995vfDpnHl/45Np6aiN2sjKOtRmHzyk0ojl4Vu5+/gmJzXNPx/vZGZyKI0snf89mlR1SHw9g3hY
qYLxekPKHT3bpuQOn2ECf8Aq/3w6m4qlalBM/NGudyNpiMvEJs8VPeq53xRttwnDGfCRTearMlRH
6CM4Ys0yr3ODfNM87TV5oKbVmN2ZpUiZ28dWLcKhb1wZf6VjpugYeqapl07WbSI1X6TCfkhzO/Hz
IA9wmJy2hSp9p3QZ7aySao6CadVm0lQvLdrHZV5aPK2Q9fikd9dZ+tFTniwXhUI+apJVModb6bK7
wtf2JnaVC8o1D/OL8qyJzwQ2TyOHH4u5BU7tv/r1ZN0oknBGPXSJHrVb3XbJlEhC93M/FPalRJX+
Cd22j59x3YY+fMaTNSGYs2ZoaiV6rP38a70L/BmPIH/aZOfkTltXdvzhipKFl/voVGCACtEqxFLR
HdJdTK6WKt4u2mb7dpdt+XN6SYb37DOjjnWu/PEeOOiZGrhsA3IVn78bbYs9yFHR0cbmfDlzLnIv
+fJxL/yIyE7vADCAPYFI36QS//sd5q5cSaBx/Eiw7prbZhDH9Ka8aV47zmGidiX/Gx5N5Dael7PI
my+7R8pLkh9/6c7m/thhDrufr9RbmeW8cufH0AvIzAo8Vay9tFFup6t6B5U6eEtc53kUxmuje6ni
X6P2cNW/pleBICF/RogqclWEV19R9f5kEf7hkv7RE56M5SyqFbmLpOjREL0f7QevuJQEyggwhAXA
PH+8kfGqOUS39l4XNeofLjx/j/LXiykaN/oii4Cf9W3kU131+k+a90PL6qPmnbzieZ6pSStB9Dhv
k/P5IEdu+5Du+u2w64jfU6yyt9NBOcjn0UG7cs4r45MG/CB0fdSAk3nAOWeUh4ARkIrqXD9Ez5m3
7HDsOhuvUvfO2iUe/t1e6j42h9Zz3HVQ1AcUsA/tMdo0Z9N18XL19dt0nfnxJnMT9wmlBk97tnN6
K5pEciwf1RtkuWVRHcezX5W43/jD70/j6jpA/2i+CnCaSHAtF530X6SmMbnyKH7svM4r9o3qmVvn
m7FRvGKTbLCfodjhm7eL31/Gr4iW3Ife94/n0N+uXaTmgU3TBhRSTnqQ6oo022YSP8YP6oP6Jt3o
r1RzOlD/HP08jK0M7M0+hcP+jmb6uQO+v+tJcLG0YWpoRR4/Jpvq0thJ4qo977bRAR/bT4bICQTu
z1udxBJNZVVOIHGr9AIBrPzIihBs4n3hBxcsnKX/cX/+YBD/8Urf9edJBFFrTplaZRE/6tvgMHmp
B+XR7bzpHDVaV7qYXiR/fkYSwiN8FOO+vU09y4sfP27F30/Md604iTCsOc8WK+ehmZTbcYvYyzZ7
iS6jF+ciPBi+5ldHnEmSY3Ahs3ZuP777D+nCP/rAsBTwWpztUKH8fV0usmJS8oA+6P3Fy7zkMvPi
M5xXPMkFKvZ9fK693gtEdVDPQg/HnqPtcr7/uBHWD17QH62AoAbCCN7zH9zWuce8ssRl+/Fp/5KL
WDzdHl8eNvFFLQqPEde6w1kpXvbHF0uctYLoxMtdXxX+YcuhX1ztdTd3L1VXdvNDLp7M7ZdWJJt8
e8caEm1u/NTdnUfeJhXIg3j7Kx8AijeIl4dwc5uLy2DPLuxuztzCbTzEFsQRFIloxZfro7U5K7df
rlNxiT62MMTGEoanb2VxPXnA2jbHSyojPi7VnpsJdzt7V2+bq+ebbz5VBZhu/rKJxfFSdklPuqU4
GzzzcHnU/S93GN2L7ylPenz44tXi7qHm928AS93L4yL0fS52pbjLBPcXykYTT5tgL/n5jw5AoMqN
PK7actVFvF1+sWjcdenl4vZiFq/HLwuP4J1Jnn9zKRpxnrk0e+9trg8P1GLFked5bUS8ud+9hhub
xlEeFrv73g3c16fAf/gS7GNRulfIYrDS3qb8XrqX9OU6OqazF94H+X+R88ylK4m9Ia6Pt97gHfed
uNtO4su8/XLmvk6exl99mXgo2UWC32Mvd2h5u738wkmNmMtxN7m7RVJpkx47cWPyVucrk6vkru4x
7zZcvxM+mBWRrr988w3f39rCnQ6a6976hwtTpNv91WYSz7t7mqq528Hdt+IqFjrj9vzx4vYscy/E
1fnCcD7fHRxXcmvPP5wf/JtzWxwc76kWZ7te3Db+3vDPuYlLpCXcgOH1/avttS4R6UL/bJ91oTPi
rpBKO9iC5f3Yi4tC+DuDWAK4o9u7F7eq2PmReF02Bh2qHb5F3nbcSAftINTNV3FxP3vpXSi+RG6+
Nek4/4YflTjAfBO3iXhwhOUVonAj/vL8zXL9Q7UNzvyD4q4teyvdjScz2AbXvLw450a0063c42Xs
+d9977B9WwMd/+L12LuH3nfEPQuaLMYrv/C3b4ub7Gr/2B+uZ/c4eMNm8JRN5+1SsTsiTuuqhwdm
N5I5DNm7wdvM7uw33v3D8dIQTzuLGTF49lbe+rvOs8TD8eyalqceEZlfueQ0xVnvXz6knii975q4
fXplJK/TyBLfc8/f3T+4/tVhZgBebJ/pvlx8f9g9jYLenb3k4ut5I2xx8Ry6z/Nm8g9+dz17tlj8
wZe2pUdt+CwQ7O38t0UiT4SbHZ1dHSIRelx1vV7vOh419bVB9/49rev8Q+DeXj+9jOJs8lo6BGig
q21a0ezvHlD+IhIFl+peW152L4tsV100h8I9tJ+cIn+gMj9a39Y99l18jcaJGes165vF8vIknT0t
3suxZdQ88KaYsPvIPeouHDQG/MvdtvPz/TfSBvX+0Rbna+w6+PVGc2//36LClTzCiYg6j36y41ZJ
oBiS1MRkDoo95bzYDbbVPkTo8DbZdCSgxktzZyOc5WsuZf1PFv4fvOA/+uXd7U92YCdyIlMv2jUm
VK+/lBfT3mId3Ma+dhHszEtzUx3Sy/qTt7Fe9PSmcFRUgxIHicXTZ5ajNB5sDSJl28SVHxn40sE6
FpJSfy0sYHzFUpVuODXWZ1m+dS/948YkLM31PG8gafL7KMiBsI+KxI1Hf9nL3+3v+vP4pD5xIqmO
6Ebc/SKZ/aOs9H/0bdd8zeKvxb+AqL597f9Vfv/Xbfe1i9su/vY/QeiGeOi/L4L+RxGW2df3eWa+
/jOrrOp/AXYH87UyOH5x+X9llZW/TFgW68vHUhlAPP/mv7LK+l8aXHnQZSrZaGpfq3vM/6182n/J
GqAuWYEUtH6k/ZPK549w/d1wWLFhMEsofJoUQRHfOZl7ZSR3GqNzYwHwlLcUfJwcM/Wqj/uMCmgm
o3E2GLczlRfDSyY4b5PkGHgX1s78ClXU6t0iskkpIJqLgFebTk8N3kSXszFIX7pYVzFEHaPxsUms
Wndb8KsXKGxG9lkGnpkN1hnA5Sh5IyH0JkWAaST060WfF0Xi1qjsAcZI5gzoUto7t4kx9STAVFue
4EKV8wBSCsreNhjt0HmUY6lA+JO64V1ppHKz0dMo+A44LMy9NMxXUZasHx0Xn734YZ6TukQMMOYO
Vlwld5ZRjJaLSp9RemWWZVRxYWkk3tDIOMZMRmrrwDtUKsB2VcuDG1P7fdDHOERPCif03G8Ba6Si
DksDNqc1jWN4lFJ0uywZLR8KQrNdoZqKqGUS+3kFs+WTg9lJhke2WUugWMqUCDicGadHw7GqFvTk
zT2SgNZlKlvjI8B8p/rkdLSe7t4PF2D4FkRlyjArXFE+tWR3sgL7TlW5HIdUQxYO1f98BzKwxc41
XACrvJtGVz+v+/68a+onNQmYdoxNRiU3XFlApwYDRb6kQRD3L1SGgOzVWpo9FY6Vf40dpy13SyyV
cB5LcOa+1ZooZKpm5NQCchjapNEUV7i5T6BFli4anxMwkJEX8dLq9i3rehuxOhKaSDtUmRJeTWm/
FmHDzpa3djcH9pmGPADio207I5VrAtcVIdoYmtAgi8ygmyYiwGYqFMrfGZoSRR5WR0eJpO5Kg7H7
CNot1oQ9gP32FgDy/rKEugJwsp5IrSwjOoHhGCv2XTBqFZWWRtdyf7EWrdnIdoWcUB+3i5iqrql2
WaONM9K6MGg8qco1cDzYr7xiEm89zYyt1DUaO1lEMetDtGtj2dz1SzNXqD8akr01jMx46+zIOIxG
NUbemPbpAodeiiEA+3U7LdPsqXU1Vai9l+qcFG4SKcZlY81SLJpFnVpRpUv+kgJW1EVYdzHuZpMp
DZ6uVZO1deTcuJqKonUOsRlro9AWukAkUZq+dOEQFhhQmDFEKdVKZc8yFHSaDErKoLVkTf1KMRT1
2T7NERE0iQR0KB1SkG+yOS3Um2UBiuvaWYQU7FSV/UWLAKiBVV0+cGgaxuDQGkHoCABEqXPWqJnN
kcTR+8dIc/KUurxVFW5p084DeIklQdE4qc+R0MzyfYIVzF2DxS17b0ilb7Nkqfa4wFSwBbqVkAIA
SpodMPIW99Z01V7iqRDiFBBrx+4AiYquoHg43VZhoMb4XlVIxIPRJtE2Iy0xbSdFR9xvHJIACRK7
JjkSNzOKklqRWudll8G7jjRtkvZRlyaRFy5VXG2T2owq1wLeFLvJiJAqoLAEDGVdxsoDKgX12xjO
6Vuk2xBCBglhNGbjYtZwL5ucxJAEXBW/K6znWfqWXQdR7Nx24mEUS4P3XbsYF2qiFsWhiptE2dha
Ame6xufFhe5nPGr2At5SsisEV8fOr6ZufJsstX+M6UXVs/QmqQAC6nHphaOWqisnpc/dikin9YE6
NFcmAsK2O2ZLUfhjMScq/BB7iLyO2OSyUxb9m0kfP2aSFBpnduU4MbBHxHldkoSDtAVFEUnokPZY
mQVxyNvIVKgYHhiUBrCtWoy3s9zm/abSVg1dPZ3jHgn1ovBw+xobLAvmGFHp0bL3nbnU36k94MuV
lMWIEU9nNPdoG6MfiXdeAyE9nd6MftRUMWpmuzcmRQq3DhxLw53ZD994iyka4jM+iALhr6jy7Xko
da+ezeC6RD052SULisYC7W2JiHrOpgVMY9w13qCW9out9tlRmgGwnPVLZX+fNMO8HOWweouWsmp8
qdaMwpObDI+WsG7IsGdjViyuqWnpfbT0zdGqlul7n7PoYUqZB09VPqz4aLAothcqFcvUAnHj1tHb
6mauVg9eJhGatyq4yNmb48pCwi5VQy8LR5xIUXmRio09V+G3ItSrRy1KZ5J41tLBapbUzEH6GSKT
a4A75eRp5zFkFrzONiU6rzeBXZAFKiyInwzriepTNoMIWVG+6FGyPaZ49ujBm7kYZiJAXWFwUzqZ
PLtYiNnnnaqVdv+tmIq0W4lRCVQIhivfGdvcPo9Us7yW2wmvwaieaoRT8VXsV9rUopdbrSxSdTkL
1KWz3ajvyhKshyENh7pXjFJkoAVBiKjIMAiWB8sSOhSrszSbF/LgOqLi6lwh36qxDHCQLNT4crGM
sXLNUqLwk8Sh5VeOYX5JQa3aO2nOirfYDDVjAztjvm+QxDWFYktApVHLiCEftRAzNDNNCq8ME9Vu
tkWrVasGUW95ZlvEMt7rMzr+WRpWuTvWpclxUSMW8IIIMVhvDOIlpIJnyw9j2ylviDLZr+gK06vd
HEaXVEqkp2lIVAZ5IMXfqR1piwjMrO4PY5o7WHW2tQ5s1m5zppDdG72Lf3H/vYC7p3shouTlxs51
mUrhPAEJzZCKq/1Mr1sU9GL4J9CSgqUVGNtTzFAyIBLQgsxgFoPjsPrH5OzvUNOXvjWJoz87S9dd
LmZkPSL+Kn8rgiAApQ2SjahHW9DIzVQcQj2YZGPnKo08GCsUqZ5XqlPRulYTJI+JJUm6azqhEXv6
MIAr0uQkAH9d5nCXYgAaL2jNqivobR4J4WZQvbUkd5cBy2/hhllHjKVHiS6vNpHGA16L8W3HeG/c
YDbS6yZVWferTA5gzjjZ6DkY0kRCiidJAbCbwTwLBwQIemmJSnjUwRKRua7ygzExu4TtRHrosQmm
V2PS9mw6s1MabpxG3ZWyEEt6EDyyb7lWVI0A9ih/r4e+eMLgJ3i1UzlrBcJ7VPGGnpevFJJselGQ
AxtXQUe/ZpGBxgnKvLMuEBouVD9LJ/NuaTLzK9IC4XPeMemQEO5SNKvTtu42Bi4U2AWFSzRhciPJ
mohJzpM+HIrhCXaW+YR652JsnCh1LIk6Xloj3pLCNQKQFsch6C9jkMvvuYLqNJtYq15MzLIvsC60
b4Y1dsg/sd+Ckwd9i5b/SkXz8iy1hvMK+lvDnj5GzVVrO8nTwCGgEFWcJhiOLnPm6WPd13triIrU
neoha3FW6dPMR/V8WNwWLj5n9sBGZgU8VtYLtYoX5dzQpsXCCSCTyMdhXVc9zqEW6O4kxdJwM0UF
otrhOBa3hrTKS4wI6OPJKy0dIxLyAgdj9MqWQJ/cwdA7ZXArszGUlyIAK480ghrOBi4hhJcEZmY9
F0a/BSmvziCyoPPrFc2Qw+UxRZMvO9RGlc8BO7qNyLEowhGB/b4YOC6IPG2W+CU2okjfzWGGI0hZ
BoFxnoFCV0divlVunKhxCPIr4MpjBYiUMEKlhGoY8LmyLAUo5+ZErZLmmhlkx6t56Zf03AYPGoTu
JLdL9Ko2RoYseqEn1lXaRIb5iiArz2OTFY91P5tZGfcyFVKEoOGfpnLvLpgvkC9z7DLeVIHaVF5Z
TzyFEdszRxnyC7OFik1fx/ets0QGefXaTvqHBcH48j7uo1zdZG0qB3d9kqOuIlJtiU0MQtkSd6HT
JnUvjLyx1es40gDBCSDUjXkTLxw+QhfEN7G3GBOLXVTCKqTxwP+lUQW73Szb+xkCpANiD/l01sdQ
WixfkUO9PUpRGRXnRd0M47G1aqsrRSXZq2BDNHHw3Qd6U8uXfa0bqZvDBx6vq2oI1Fu1RT7niPU4
avCzNg8oqi+saUoa6ORf55zwxh4XCIdo6miPyKPP32E/trkrp80AgDWu1WxXhNr41CpVH/jQdQY4
dzO+w20ajIQnWsNuWNitdAfaHrJCkciLiU5zniAzYKBweZ6YVksmk+OFDFc0Hbe5QinbrexRfYoW
FN08mEa6sqsjPVt8u1yMag/FxlEPylhHsltHeHD40Ff6iPEVwLyqOqvl0KqjZiEWRKT7y7rLgBJ1
QTKk/twQknsxDMbqkGh5GKPEWoXfoeez80Y2VmWiLNrmRjbyeNnNrZGrgJdlQvtZybqrydZoWXmW
DHmos3Vbq16CNMQcE6BdccAOohyeka1nN6Ni9N/UxNFeF8694ROaGvET/BAcYcoC1giCHilCqlqL
JN4CHfhVleEFXAUl+FXfUCNwHgzxfubRy97PTYXdu2BovzUMiUgo0hTvILkug0gbGzHbCqonJ2/b
aKY94Jb+ftK17sFgF0zEvCAMjvN7bMKPidvxGhsoeKj6ZMrqNmo1zN8kTruxGOXCuFQSK7WRnAnD
O7kx8+eFcMkUDjuE5E1JpWWbmno4UygKl5fFSrCnqKYoq0XZBuQRBnmK9b1qJPa3OrDC6xVPGnhJ
taSzMJsUrHcGOJpNKcmRxE81ZfoleP2PEmT/O+mVqyjuf581c78WX19/y5qt3/+ZNkPcClFo0lz2
ShpYESHkT3/mzfDdIHH9K1Nma3+hwQuShiyWzm/mvxNl+ppf4xoyeLD1g38kA22uufF/5z04nOuI
j4D1RVqKvR0Nw5OsKWLfmCBg1aeYYTFSZV/awZR99Adtq3BxLghD2NE9CM0XacIKBzO6SKWsuUkr
cmkPjOWxJFhmba4p3ecYTaBV0qlBUfphPY3JvB/QFULXrtEWI9cBQvS203CCC+DC78w8bdt4C++8
BlVdZTkJAzcMrRLtIfxxahQIkmjMaFdIypl2hRIOCM62DRPNLGGo5YE6HPIpAKfu28iOWtcavHOb
XQI2kPXalGjX3wPMWFtHvLJe0GxKmVtPUTiQEZzxhefrhkEYo+4kVkzrVtJSq209qw46WTlbNMxc
rG0akBQyNkgbsacew6JKqtcGBkePZU03lhN8Lr0PLFwKAnvg+nXNfj+c21NW0Alp1wX8SU8AnvEV
Y03Lb+tKkWlCU3M8lbbZFCMh4uJMtLY/7nsEkSD/q2C9343Gv0k+MfhOXjmYXZWsLep8UKysk1fe
pJ1hZsnYPJCQmUJrrxl6sECCSMbBNKCalSbKdMRk6TzuS2KRarmVunTsEoSK8bRP/1HBgBFokBUh
yUeBHIIdRfLfRyARSKc60xTctxSvGRqYsELw8hQTz5Dcr8xp7aphjPIquuYEV5nD+RT3BcWUj7vl
pFyyNoRpaVKrRyWR3lln5vsy0mKPcYKSp3UPiBed2ouhgSKRbJsmjU392uGFcEQKMcnIskWo6VKX
jZDqQWFoxYhXj/MmWPr1xzDODrmovK+MTrm0kgGzg8t84oj4Umod/jXHqQy09IjLjmJef/wUK17k
t/lsggy2cL2D+wBc9BSBjMiPThagmu8nSG+RIcxh0ehGvR9LZ95iVl5rw8GRinYVafj41or8ewmG
HrSQ3SVkWukD0J7UExRP3ih6Hy1aeG/mZj8Tfw15atWbDlVo3mGgYVUwkOsb1jmgY8iSACqQYNfV
x2Ix2kK7qGBHMCMiPHaYqcOgRBBWe4RP13ERkkfvvCZSrMS5LHuOUcbW7It1OUHbp+SaZlPPlgoV
ZLE0xH4GGInPQZ4mU3VTEVMwi1GeywowTQZMQmejZYxrwAgU6sx6M6uoZjNx2zajmfM0W1zZ0RAs
kH0YJj0tylt7nZXwAtc1CXqvycuHXaLzzWaY0q51Y4iDjeVWdb/ObcTfZz6zf15lqM310nKXxDzX
BBmRJk0VwcpwgLgSro83FeszJ8jJ1gigtzU310tF0aNvyOL343zWalMwVjhxFnL9wiJa0MNFu7BS
+4u8Gqx4QaZiK0OkIkczyvpOnuCt1lGgrOI9qR5oAdcJ5xxeSVFhUhRcV2lfmNLX8ucCmVkhpmh3
EwHbVD0PSpdxaW3m2G08yqndJQoMKRVZk10SqMjjAQ2WmA0ssMvQ8dURHg+ttvWg4rkcJIelW33o
1lUt/9nOWopH6baA3cm/Kg0rjBJXndUmVzZzNsqtIuLezKhgFHLQt7JftaNWv5hJJ/Gafl0qXL0i
zEuyxetomrqwnG7yXG5HJNugWeIYE2eIWt/1Zb2+3NgwlSR77IYRMr9IrVFJgkMaFes4G4nozf5M
leeWNaaAf0mXfjw3fhDtfpuXwHKYe6vyNQA3VT6ZGpEZcBxa7O6h7HV4WC4Ki05duL/WPPTQCAJ9
vHkXBs1YJAo/yqIead2vr2hx3Na1pyV5J11D+lo3a62E0A5lfLSa8XZoAjlvvT5rUkaVE5HeZRg2
aIZtjTwJW6oHqdYY+m2ioLcYksp12qo0brvSULvlhmpQG96ME7Uo8xz/nllWFtIUVW31Z9rPDVTV
WiM9Em6H3ODnH8gRrOO7/DnalQEnS+UisZN1zTag38+gReN8YBzgtFa30lWllJkM/bBohxJY+6/d
TplUgFokqqukd6iPQRIEI1bNBe+D7THhWRsL37HOhcOFkD2itfhyWudhbzftN9JkIxNX6QyVPVZT
lr6SPCnrUKM/GKkeYkqTc6RfiY2GUmgmROZgndRGJS1q8ukq+PsKvJI32VRl1j90pFiJT950lesk
xx0jvSXnoJfyhjojcgOuWjA4VXgC1tpFga7nCYaFk7PKQdjKWpSgLIOYDmm/spbjz8znT3c36mcU
0KCAcoJClPuPQG+JK9WI57i558A38vCIJaw/srZGD/7YVYgA3LD42iXrdUeWcvzmZI5VzdtJtcdI
+jbLnZxAwVamHn0DdSyH2sacLxvYXfKp6JJJ1KTAdOso2XAW9k2YlG38idDuWrR9N4swhjBMTJuo
7VKuM+XTWTQZo9RXaq3eKpwgQ0B0JG1CFCNTYts6QdoewShtr0pjN1bbZpYRK7n7eCL/Dm/QaQHz
WIG3hT7WDxn7kyChaRSosPWITzxVDuNxlKfJmDeSo+QM+dTS0gFpEbPpeNfYM/0Q+7Bybf5M5f7P
duAAZaz6mTqlhz96Iq1VPTfrurr9uTaqRrsuyMx8tv0NeTbSfT5ySM46IZj1hCNdlK9x78fdcRJu
cIqB3YwAvkmR1tDV08GepFS7I07PvJBWKnP4KYqDlpTgwF+o9nezS/I2PUv0ybLCzyiup2OBGxPp
oLrPUKAXTuLGZS6btEyX6jaSYrPCJYrNjO1kCByJH78WH63om7nca9EwzA8BcJzsUw7LehT7fVD+
wN2jTLPiTninJxN+zOyyJV9d3ZKcnpjb2s8JFiUFb2+XIS+VKDhLlg3T7VcQk+dzMQ7nURkkIKrT
wli0ZKOk0bpkp6RB02Pcx2x5UWesG4JeGT+e6eeFNQLJqN2PKJq0oUtCiAopFYVK6qY7kqhln1x2
Qd6Vki9bKQr9e6rDemqeqcWwBhojeaX6heLpGjhQBy0lrGZUPYybm9BBtiDeVnLTJ/OBExK5CpJY
KILJmySSVZoS/zyOdU6Tr4GQOY7rTvVz+U8GRt9L26D6gsC6M9ZJez4YkxYH25QcGZuGosahRhKD
RdRwNurQkrArpqVhj1GKRWeP/7kDlnIzd1ZFmSzt+CwtspzG6qXBUetsWdZj4kZWAilQkJM2MgDN
Qdkp0zHIqJA0LgoqPOPG0IBlDOdNlS9NTNEhIP28CTBtRApj1NMKJQjdLqYEYlXWmxB9l8SUqnv6
pWSnXeL1ZW84T6Y0YSHpSRPKnzHL2OTw2iFUdxaEXxZ8+ECbRe1Y8ba4nq37VTUsMk2J+wU23TGz
Ub35T87ObDluJOnSTwQz7MttbtxESZSqWNV1A5PaurHvQGB5+vk8A/VPM2lD/T11UyaJTCCBCA/3
c44fXx/8sAcTevKYGMuP2LpUxdPC4yf3X7DY1iyUmjOXYpKcTR5w7KwJH42tQEaOyDQ6Uio1uj3t
LGau3KW656CXDLCeSRfIRXH04H+2XlFD7UuiNS5+yXlatpzw5hmfHULomYRAzmqsjQwu5y6p3WO2
kfGs0otT1WviFWDBWLWpP5fALtbkiWnE2Tgd7TIPYuCjCZOLF3OMvK24DKoe538DN12zd2tceUZA
jk0+H8K8gBA/JrUaKaaMpGaN+06WhzAnemts0JnEp3ErnHakXSOtMHr6VMGXZuCJCd4gpjplRh6m
wP1Rb6sD/QRONLy45bjBgPcR00W7S167W5DcV2FdNsOIzU5G7Hg1mJ2HH4yRcyzh61+bOUl2vwyO
OV3ioUq2J79Jiqz9jMHHwvBQdszWbB0D7dwY8w8TB2BJX2kE3LKTEVPKVg+W3k9mMDLi94xGovLU
KccDh+9JmgY5CD/pFFyIwZZSKOzVzf6+MXuR9Ij5prIzkE3Jp+ynMr4MErkjVAo8Ep1Cfxy4350f
DOuxTTotTHHTim5Lta7s8MaqmdOgzw8QA1I7h2+0vHjzoji9XKgR7t016L33Dk2g2Nsf38O7w4Ph
N+LkRWZCCzRSsrdnaZcFDCHsDfViQiMvL6mJv54Mfy22V2x8qHUudcTcll8BDjfaG06Nq7UZSrMo
xFTbu/3u6JVMowkw1wno/9/Wn0Oa1ql7UpT73fh7FXqTT+cT6FVhHMpmsjhc8gT5zXgq84TndVF4
6FJZjbbKcYiqNubxug9uYiSBeccqdvIfFJYSC7ZsHtvmS6RcfFLvHbPFvvEB3yiPTMpJ4iLESHwL
DPEuxEY1+26uluxUrzBWUJe4ntzhglgD/cBnYkpIUbvnj4mCK0FAoW9rWIeIY58RwxIRUB5Eff89
XA28KmGupq4pT1Y95ObKOPQIZ0tcZsjo8+CcbyESFOrZ2uzjX5zP18f4JlnjnWIhjWLLYRKVf2ux
kfvVzJDasf+WZnEUJndWxZCUHGTJbhfjPLsLVj/PVpcOkQz9TrugORPyitV7iop43Lbfo9ToGWg6
M07Cac5VVwZhe7HwmDSi+wHvC55UuuUWz4HDIx5ltHHZqW8wZD0vsINazOc7G/OQwrokadBOVJlU
1BatfpwQrXMqndhJzV+Ueu5bKRnZEAsLZ3P6+k0QGPc2H7B8vDYSv5y+MVzOt/ofOWZMpNOYeE1s
K6exuChU+zyxQOpspfXpmDfuxsS3jLAW4i6XuPwdYJkAApY5sB9aSlt+oGmXOchP5hp3CBqyYBJs
J9cfjMwwz/vHcbIWdz5HRs9iO/iFSRh7QobmVxkTtfGnp0E7ZooWHRxq6HjYY23IoW85WM+5/+oC
xr95T9aWcSdJC6NA10YGkjU/Lu28Qn+aqP/c8GDNHPbo41PbWlr8xGIzmrIXJu2CjzJYJYmUcQlI
ciw84YZosqAnPI51vPFgnVd5y+0Yb9fvPmYWvpVwHEw2+jjC3NYL1Nky25AtzxQS713Rkw9LFsX0
v7w4bqZU+yfASbG8bKmTENIkNeSQTBlzwNNYbFd21MfXv41wAM4mS4CSX6qVd1l603GkMZs6fGGz
ldsrQxYkpK5OGbAE7LRUXJE6idD7X19XGk0xa4Ty9cxbTBUpHCNuMSB8MV2D6+IBJHA5lJkcQ8Pi
EFaCkslhv4QAbxDA0BY2AY9GRowLyYE1xBsMtUwz3MDmbcMGmqXPdxy7ysmOe1XAOZDazWPDyPCA
7i9Aj9b72pWUxmjx8hRTGZAEmOL+oWFIHp4n9kC6+SdITjjP0y8a1G6mlrBPbUtm65iUdPCvnIZv
7zVazGpCS5S+LHE4UYwz/F0Wgtv7Q/gXqVaeREwlruL+91wNQGPHOlmX/J+U2RMlxV7xxe0cbS1j
f8cSpYzjtEaHGUEbyIP++J3ewPbcLtgRqnqeboge9rbeGTozD5caNaKH3opA4meprCL4xZU/tdfz
OZsxmUMlNNnVemcyx5XVVjCbhvLv45t5t7Bt5hUhtccymv8YsfL22Uk2NjZQGi+1P2XsJXNC5tof
HeyhudYQQvm+DPWcba8fX/emn09eGiPdKDqZmcfWeoeuRMmSbH3vEmmCzhgf6l4Jyl3XDDQt8Bj2
BKXdmmaCGSfFT5viZU9tk8GRA2OMhpisC+9kqV88K9u47R34xFjfX9EOWbgskzyrNZmyz1aSbuN2
CpaqIT9zm7nwsn9//KVumnf5Ug4TiujL45yUtOx2u0bMAt08lauXHfiOsKPzv0xWx+y+cxZsftve
KzDjrT7JjPUiuc9qexgRd5mlpCXJMHd8m7G36Tc5KMrDsmEdgwp+21o3iI0j4LfvGEdzHEAIDo67
RHZx6fzFRJgXVKlX4EA6un7h3LkIUfrxd4XDlGmcdU5mz4j6qWXcVAiaHuzs+j8wh+Ef6cagVyDg
YMiT5RysZls6d76Rud56iGvfVDUyoBTl9ePUqdH4viEMdcef++vYViXA3zat8uKQnDUOVaJrMbfw
6CelVfYXpeF/gMyK1bxD9uWScgSeJri4BhdNo+VM+VQ6DEKnyRsd+TrfUU6H1TYi78Uh1nhIKrNt
LIqNhaLjGCgLB7L/9rSBjqWnAPycSTrv1yYWmyj5gmJ8UbUjO3RrALh/lmkcSeLWZvIMAwvnqIch
KxhE/l9fXjYFEgkZLIErzw0OQa6V5bAp7cuOGLuM8+V8KabQ5/rYm8IoID5xuIsyyXnpv7i+/e60
pRXEwc4HUpmE4t3eTEc3z/HZUV8TH9PI4JiX5G9A0U6CRzVecTGmjCduZ6ME7kB2eIE2o8PZVjLV
ldptL4ENexZ4diIg85dxawhbUmvqZa+a1gYZxPd48HozOIw1Vhw4snjXq+4rq3LxGIdcTaax8u5X
Bp1X6hCZ45T7pxG5mPgwhjFRA0UGZouV8YsI+S5cY+PHNDBwKaHprVtifSl9RpbCkX/dQxRVn8sr
3xN3B1Sg+4k2lRjm+7XDaln9tF5e5qr/ZZ11m5DSfRyyHmDmAkay2bfEJoM8Sy9BuvtbVY+Ikmni
qLgGUvmSUB2FrMeP49mNTxGu0Uza810mmwoZiYrk5mSdDc9PGtQ2v6VunKEjskxIUAf/DUBCUsYm
jdSP2Q2wRhmHMe7g+ol15XIsTKCgHj9SeLFfbc53VR/0JI9A8kEomPdH1rCUI375VfpbEiUSSVan
cDjuC6hK0l+doOEqzcHVGhPPpGLUCS9su54zHGtu8eyl6ywnL1AQjxEVMCDGkBny9nSgrBK8Tl+D
fGAc4t0W8C6+dcyTNavjUFbCausEtCN3ZhcO/ko2utOHmTPIMveriiVRMkAJ9XA6qBWVQ+XDhx7a
wIyDT12Ebdx6TIyg9U6Dx/zx9ICp80R5WU9ZRbGMudwVTuojyWctt7K4vXAypKZfNEb68eu+zQXY
9HD36B4sMgKZgfI2F5jw5TUj6JjvewFf9cGoLoycVfEFBGDFLAmDaNntH19X4tn/rS89YdNcWDvm
54QE23c5iN0icYuDZvm6Gma04OAeQ3KVr3BQVYE8538EPF/1h/5nvw6w9tuLsWaYvE4XP/vItgR2
f/sl3WWzw4Yj9WvaNKhVDgUAs2MeUq9t+/rkpdjTN/eVTROAwb+ZrJ8kaS1mW8Ue/Q0eDuFxww/G
0Me8MYcJrMZ3jesoy1nl5648qRejmfGOnmVSw/OWXd//y7cnh79DFGxR7YH6Sv04jW4U44RMMpo7
j+PsLKZ9mlQkH8XRuHEbISyE8Z1Z4zEfZeXTpF5nK8s3JpQi6s/HI/K73sGeSN+okU7yxYKFgcAG
3i9mUH5OMUQHQK7mnnamU7uJIv1QUMMstJEtzhBxTc2v1vBHfXzx+iSKyt9r/SBmqqJl/aNaAGJo
wLXGyXS+QJCrbH2s8sH38e6KFs/tnvxlgBt+ocVDvn7tdt3gotQpUp5ZNlSiBEFtmJaIRDu1Zcv9
auZykCnyd7+695ahdVMIPR8Sk7mDplnS5eotirtO7bibik8JZCovbBMM1XygMYLpl19Ll0kN+aVR
bolR70jaCnKdljPY60sM6ez/FePszq1kTu1BkxWgURxJ+ztAFgqAeCDF6ur4276PI7PwwZ5rnOZp
p+jQ4zvO58kc6dI5RpWN/vTBKawNMYbRJ3J/G2AocieGu89VTEI7yis3FvnKoKNz3h0GEyzZOaVD
YfDmCfWSSGAeD4eulxAW3ZL42VhaTcY5Hld3rU4NHGSfnnF+6HiIrtUOrNBhKp3KuC9o+eAvd55o
6U3LjB8zDGmD5R69BMTZKZmMYEieUUMiTDj0cQK0fkczipqCz63ZIbj/LY3tauhfbb/wuDrq55Gn
0QaTN68PkLWszIes7WS9l6Er/6acNXKPY9aO1qc9SUFYQcr0vIx5h/sJPZLJObGZxZ59ybu04B6Z
Rtbyq7/Yz9cj6D+CB4U5IYtd7WDyzia6Tbm5OmqgpWy+KjIBtz9tCJQY4tdXXkLjQFc3qMEPzuhD
Yhy1GGNXbYRan7WmtGVUQMJMlCXHsf026YJXA3VKmPw50/jG0YGJohFRDWpgGnEIVHyHPhTn7D4C
kMPs1DGlt7N0U7QdDwtjQHi6Ct5PaKShkwNh179FZgo4unh45j5nBGTi/aYVex4fwc+lagil5TTO
Fqs7p25vIPhvIcSTu2RmpIlxhMiJKH2oGxyoiBDrLH6tMpSg5uU4CH2wE/gdExAg2w9ND64HpJ7V
bYzMmVtpx6eSxoAKc239i6stDu3HeGTFVseuU8HancIR4W938hx3xEBos4K5/mNP4xKnVVWL95lX
qeXQGKx6hDQ6xcMFSApWzQTtwhs7jEVc422MxPvCTCDEaocwLloEKnUedSl36WiWoxnSrKmeeonE
KdnUKsnjnkPiXUuLCU051SSYGrETX98vPo12PauzxYMbjmbPH3dRSO4N7tZ9zd3Ns7r7Yh2EpLK7
VYg4ihxmjJ88BaKV3QERrPz6rm2JdfKKjbLDS9wJvF1hZLekS5z7JhRJi7FijDjvMJqdn/9jsEAk
67M9eFvJHC/6XEmgd94gYsmtDtJMA93CL9rmwcJuTzaQGvGaZjaaIJe3yZqbjj6515h8oRkcFvHM
yRTWzYVTiSdwHkAjeESQihJ0thIO6fO+m6MmbavwsDKeaq0e7LArPOzDzGmaPo2xRxtW7Hs5v8uT
W0CasflDMJ/26fY6oMYg9QKQBfmaykx0hzPdjPJsYA+Xl8BFAIQeJqrk7yI3FtgMAbywNm1DjyYt
1wZZ5HpWE4gjAquplw/xp5YiFZv11KLWsUeSscqtCj6qI46ATNRhIJVZTt0Lqo+oUNR7KKMcUqUO
zT8/YswmQBBV9FV8RqHFPeYmu/0LOwWenS4Nv1g/0WyBIPYpxN+BWF4qBvwgcVsSZ2VGR7LQ23so
FkWKfWEiuuB8pjdQgJlzSrH/grm1Kr63M+LYB50GLlUh1H0mAhUcISq0OtuF0SBVU513/qAYkZhl
x3UyBlhjpoK67ZPOW1vXlK/v0QbEZ4QYFWbNo5oJfc2pVxV1RWMUYTovB3MDz5iekq2S5HbI6U3u
j37hE1Zcs135O780SSMgrK9o2I5V9p0qyC2ZppT4wUPud5LMjottckoFS1enJyDsMrqvGV0YrY+5
1V+hJ33DQWeF3NbIHBWe9oBWkmuadADJg7OHOHDR2JdlTwqbNiu9Ml5aTIaN17KTJNMXz6zR6t6F
s5mX9sWmBwHweC5cwb6zYEm4r1U/vInmGk7uIiuWhJkdaBAzRjZkNJmAtDfBCmw3TvybfZ8ndMwn
DOSYaSt9sPPGTx9SlMmc8e02TVyARbnwSE3Dzfltgn9HarBGBty5aiFpzeaYmYnR96+9T18i7iJa
vho6qu6KpxVHc27MagiT9v3+MBGmuFt/DqGUtvHC7g7Z6/1mSDaw/7ptTkPfHBz+0c2OFYRr8yUO
eqj9iOFWvH0n8Fvuawkr4QvHRTBm5G9+0H5bs2rx/ZMuYoI6Fg0I8ZIltv+hKbeB36Xclbc+uoz4
Qu52lfDsREphGYy1uMeNdBuxK1itFkN2/DxC83sLmFaQTnl2L9wUTelw643RdLXz5CVWneLIqumo
fTOaWR2o4NB2iWXQw7Oasl8S/cIW35VFpivRiBGSeXHfT6XglkySuK61SW3uw7zmNAg92e7mq2Q9
NQXDSAj5+4FRqlkYBGtEPXpRpUlAugD0Zp705+RO/B0Cw5rNxw6EmYk3RotcoaGb8/qNvblv8UFb
Jvrj689NU0tIohgsmHna+NNU/yyvYWRmWxIPOAbaBSPEbAuCie63PNnopC9bDrDlLkgT6LZDRtt6
8djahtu1pxKZuYpkpKZkk6Py5H3Rct3Bwc8aIDLWTuRTkcdapCwPoRyREs28pldz3KyCyZY7V6OU
KaDzzv7Z2+oRWIESBWa2CCjQTHXUSaRe4ZV4x7sGuegniT0Gk1wIbZysoi3Yn942GgNfOaGvdXrY
2iH8ihLDYwwG/VfcjpW7guzO15SjisFGwWkC5iCTawR1Z5vnxirReKLPjRUduRXt7XVxGFwb7+Dv
AQ77/EJBH9Fan4tpSoLp8W/kGnSQ+46ZTMd3KuK+lQ2tyQladyQwOXVprZes8pfoh1v0NtHJLiIa
okZ/pRHukA9DwFO1llT5Ksdp9LrNZmOODcc7ZHO/ATcx74wxruXXlh+jJKVZ57qXVZj58K9ZU8gK
pi8ahfpDtoTyBZHPmohee5ss3vxbehlscOh2cfDKtOdvWxVlsvRzk5PoEmSUu0l0IBNIp4fOm1Dl
hsUiCGmxdsw/fUr4toQQXdn3GBO0xZNPStbVX+Nok4DVWW3MHS3UTvzbnpntpI3hm4Wqjg1dSWX4
ugZBOD6kpHK8of1+Kn2m2VeicInpqXK+7e9LzPkJTdaUu5RIVISGBOwURlLaJnLk6uNlrpiDNz7v
YjE8/TsJk1pBptpUFuhc92Q835qo6wzvknWIV/+VzCYgUpwJeZUqByBjuUJXaZ+IXmDWKMSANpo1
TXi+PmRCP38Kc7qu5k9VhZNDft8ulDzmWQU+YNDRG2hNYIJqWsmma1VGO+chEVr8Z0lp2P1co60J
Y7Si122yf8ExhG9i1ZjVVWpJizmLfkD20P3cQwwANhvAiZg3xcfq4zIuZ7kykiGXp79H7Gqafb6y
liQUGrTt2lB2kZ0ZJrevfASm9Vfl1jmHoGoq2XaWJlvK0pHrtEst9dukD8i+buQtIHaS/GVnrrM+
Fj6C1leRhe7FIwb6UuN7DPgkU09oH+BPjU/iwDbPKzn9p3CQY2CnEgsdAWlb5ozvr3jSqtnNzZ2u
qy7AA7g/dJMDUH/BKmskOHjTLPrEnQBlBjGDvu6KxQX7srX4o1oWuUreMdS8eShLxtcED4FfKnZq
5Xry2z7s/vZKU9kQew8DUdNcHpmoE6Nb2b/3voj2h7HvbM9thPEeNEUWLkHNytq//h6Eo4BtKDPX
2YQ5Ngzg+KQxzB1OAoY9ICR7sFXJ87vMOvmrJ2/j4F49MLPmaRlbIyg/eX1VzHi9el2Mw0OJPME+
lXE8ktMy3ijw/3L5S3JZDad0Knac4VzQHBMHB4YzC9CRuJNUwh6HB6CETDWXoDuVIb8WT/Jq7ATQ
9a9B6B0GFVa9x/9UGMxchFXdU7e6TVyP0TPWLLlAGbXj8In0xMr/IjdDxAYG6sbLD0chYv1LpKV8
MSdcZKP2uF2Vn2GquN3Rmai1Tshlys6mD9tmNFA5ZQLZOH0okM2w4VtSnTWCQAIx8IcdM0g0ItT2
rRz8U5YJTDW6saCHH1fWt9UElCosAHgz9jY2m/sGJ0vLvqdntnE+zxnHDL4FZbDk48kpeDQ/6UKR
lTPYMyMmUNup3Mmf9Lr7+C7eMhEw34ivbXzXmL/jBhwxAln+hyMctifQ7km0fU7KRnSxmh01sVFZ
oOI5mciwNfsfpOavaf+32D+Xt5EaUIQHFmoH+x0yqZTBgGo3XD7btSv8HE2/AU96pwAAqci7kqwy
uY2o9nW+H1xjw/+CMr3x1uVu4GTo9LIc12GRY2/79mEgMAlIzLycYpQFXT2X+Ecsc3fKwDhM4zhV
g5PPZ9UyBQhr7HnkRaVZK3U59I1Ij/YaHP1gHORfYZ1Jfw8pv0dmG8WFCBvzq2iVeUGiVpwMiu0f
UxMmlfpWFIxQhjvUutEMWNHHEBw4av0V7fDuqSPzwFgMvgX2CSLqhv9iRKLhM5/Gfg7pKJ4e9nhZ
pIQAas0rP54vStLOWkfpSjPjiL9kV3y8At+C4jx0SHq4Bsy4Zdj8O84lR4/aYd6jnhlTKTr7RZFa
c6xci8Btzq7xt56lCefjC7/bgBiA+5ZDaQcsboFxvX3b9hjSooZH0LOns6ygB04rnnYKd3I79Ax7
AqiyCUOIfyW6WPv4Nm6/v2grONID2ulA59+pFabZUgPz6cpnuo80apn6vAYg7IyUiA1CU8Gprq6r
/uMr3/gcQ72KoANpP1QsrAADbN4+gU7hXZar2PiEtZHgBmUQU+yew7xr+/Ewdpy7P9F6Ci2yaNBh
Cjs5hNm0cpS7tEvHv1ltnqNn//jebpcojRc8C48tHVmQJreyCX/YkAEEsflph1U8La4ccUwYH/QS
neuEILWzQZXvS+bg/W+C1M3wBXlOTHJlTpJlQdai1bsNkr50ZLp2/6lQhbuhzdXPBMmlMr8x3rNz
p9NkjYH5oyyYfVidMRKorR/dROdDcow6GmGAoZMg8vN7hjqljv0Lhc7tUpZhspgWY8HAUnLfCXQ4
ZhSC/Sh4/rspTi/U1iB1ApIKc+qkMPMoDmhSRdJkbZXHbX78yry3kiboW/Fpw8eQrYwi6p2kiVRA
CZq7Pud9U3I2q25owv45UlEZvyb4qohLOGOlKOs23Qm4NzdnPtrx8lDAALqfx8Bb2+Ku3TrsStp4
TIofqWHRzeTgw8YMRwNUgBSdXujVEEa8SUI03rNlJ8RhoE2YHBfJFk98z967ihhOXx4jsPitHS3F
FE6N6OZrMF4mp/qM7wn+1mvsMb2jKYmPnGY6NeeDESpvLshtGnqYT13Y2ekMDUtDNoNTixDDjb9r
bb8Ed/qe0NnE3Gga+4JencGYnYGR1lAG0pqpilVaz0zVGW3CN0inqbornEakDkk4yEou7TRlsGHg
kcu2J9NzhnF87LGPmN0zKEhqvn789m6Gt/D2aBVizyHIBcmyqD3fBgPcKVMX75LseUeJW/31Sf0o
iB85jMw4pA90LiNYvB5SiIY1LcXeD65Ot6QW+STHmIkTCE9vc0eRDuoeuP1rMyV7aX43FzthLHrX
hX78KxLyloOk7R95B9GDDiREQreCNYeWcwBgs/9EMdh69T/pzU+d+kIjENXR3oO5d8tttSFNCLRy
Uo7qkJcqTHrMX+yOm7Yynm/kcCe0GzPUjhGDwU0QMWMTMIU19WmuwlAGf3j92BYP6Cpc43tInk2i
GSCMrv60CWIsWByfIorPMVlmI/q8BG41z+eaTCGYDvvNz8yFJ2tC7huGf1FDO8PDRkBlFdFZGRu7
T8X/c/jAW3kE+RlKFZ+2Lp8msYBU6SZvUCv6Jewzhk/BZow9woAhZlbcyVjAvdLD/1d2EOBK53gO
bHIg7dq3MwDhTDpqcq/6tBOKewbf6fwcHwHGwp46H6Gz/Qttxm1mTBjDbTIKMZghSX2XnxeqE+HG
3H7K0jwgWFYU3/5ff1+/DBCKfg2iQZi32MLf81ftUu+ujyQ8dLxrOordlXezXmrGN41raKVPe2vE
TFCTmvpN1xb2OAgfHjqbzuBfqZTe3QCvGcETcQETBJMj5m1A8IGPfSwNhkeUdNcI6F6L7P3wS4xR
kDXWX9XRwdpnQ/DHxxFJvuB/Eo9Y28oIc9EFgSu8O9SKZXZpRU3Wp5wAuf0WhtMQXtLBjwF5uOne
GC6+TbPwLzaq/dbogyGalEEms9sR6Io66zb1YMqEcraq6Z/oLEq76XPgts36GlV9vj3sZHqNWYbz
x4i5EIUr+0bKXfTyUrpksZ0L/t3lE4XrECDUY8IKyEJWX3q7ErRrZ+upBOSUgpusWEM0Ypkk3Mrh
eOwPuSsNX7Cqooj4+LHeZlYIQ1nYiEzR3pH93xY5sRe3S2Nb+dMYKed66tpZgR85R3XRnZmbprz8
794vb4Um+TnRRKdMqbERNP7iJd+GFBSd5P1M9OOuKAJvS5EZH7fEGdf8idETZHZZghgN0FcyOw0D
fvzl31+OyAV7RyMkolhSurdrOs88Dw5z8x6xJQkAynJb0F48CUlgR7f7dYHrvYv7JA4UNwQxrDtM
GmpuLjkM8dJF5IiPuwA4v/YrLknVbq/TMAvXJn30qnxK15FOumNf+4PbfrancWvLC03Ssdk/uYyl
BUrd0cq9ocpLUK2DrUQ9gOpSYiP4uiuLmniOaLdr6Oz66m3TWMYHn0+Vg2FFl0FnXLwKhdXOg9Qc
ZCqydku/EnIsjeFuaMJC1gEqeNXjl1ri5U1K6Kwgq4RIH9Ok58dDrZjCV1MoyBzFINBsE5dgZJnO
Q+uia+AyVSVtXJWyyUYDRpRzRRaU7Ii0x5LKPJZxB8V3pI0KVVCmiTdVG9KgtwW13CidLQJL9vTG
cZG9KGiS2gOWVO0kX0lcIv5ukRpycRg87Eha7G2y4Zo43Eiw+rgU6FBXFKWUgD/XpPKHS9gbLk59
c2/0q383VHTkRA95t9FwrsEZ05xnvncOR7I5Fy+hxf6rflh7sbKH41z3GO/A2U4WNJgRb6872gKu
KdWdfcV8NDYMuCY48VWDirmVueZ3GBoauOJqydxeCYZ2JA8z6JS0Ku9caOPO4vGRXUHm/9TZ7WWB
W7uZ+1KGrCR6HEA4XTIzYMz232TIDArpNxxAfozunNNXxtTUbDzQquXRWFSlfEuw0ey6XGvL5gEa
ky0NkegD+vrSsq0i/7Gy2zl6yqZgmH7L8YigFRB+wduik06taAeqScTMuBoq+FDsARLnmPeuC1DY
0en/A+FTFhxHCBe/OyuzFYQ8yehLfZ3WMYWxhvUwEsT0CDPVgXmcAJtnJoHSksNILUEwcdA1vbs+
qYVXrYEUIhn6TqvOn5tmNUrfGJ0vSeHTF8xc9ysIv0NdtibOdxg6npAl/qxKV0lqBgThfu7Nbi7S
Y7dhnvz73K/cl9MZ1vyvChUndhlpvqXe68LnbK9w69P0T8AMy32FFFfTF+xxqta+GEZrrK+Buy3G
+IXuPfGb8TZXaOOClvkBOWO+WQMD2DQPvDMEuAuI/pKWoivbFGZSaQbg1SxWamXfIi1s8wY2J4B3
3C67GIBoSCy426rI79VLEBajAfekEXYir2AtvY4CewIXrZj6/lGFrpW/6GU9+Ux7fi2uG1eZYOzJ
aVOhPTRnNZqyDLVYITbgO+5bwzZUcVRa2aNL9YKmUBam1nTmtp17JlpMfC22U9vFHhwBXXXCX+wd
XX5ezEl/NjtMUIFwMW5jXEbex+pzUDjJjNBr13PWS8phu39TvcTC1acNzCzhsmnNXJwN7xeNpuqt
XoRRaPyhvF4550iHrp37czyvlvB37a4crzpW89pvuT+m3TOgz0tpEyk4qri2Zk2Aejm9duC+DE0i
8S5ddcVoO8P20UnM12Uku4A7210PkqQbv7f4R6bnxvFUBYSvSQ7NUPnhIlDnxGxjXiBojTyhbaHP
AnUCTyZKTppF22yzgW5wddNU1U2iV4ogMPh5kQl2P3ejn3GG2fVOPTonAvx6XaYBUDtqi9QSkoX5
gF767GWNv+E3owNlVschQRRrQo/NWDAvoMiPdWRgvYFZv4tKpdObbdafd2U7emddw9/xCOPtHuJ8
jRvvQMu0ZbIKtIZJv5q/1/Y16g08BYJ8gDaeR6YjJY0a3J4V9iJH4pCVUyAfU+G8NH2/iwq0RMat
e6l+kkWYYTX518NNQ0c71+5ca8A9PGiQkcHfsgVdrCJ4r76WhvRgv6zLuhviskyObZvxTiMGEuD1
iYqjp7G7NnrpibEg4XneOojTC+2SpeN0ICVkqmv5v3svr+z7/yy2awPQzEhL9r2qC/l5RwMX2MbJ
A6h1RpmUJmtrf0GmuQjoYW9lumXf8mHN0Qrtx5wbjOQ0c7jJubZjP0UzXuFyjauvmyNLQ7kJBNCz
Q5oBWVVoi6JRx5XWKlHyXSZhoI0zmkTPbFA5jMJ1kqdD6P3Zxvh6UnXaKNhIE/SfLA3gL/rqOndD
TySFww7gFxhDsI4KAipfLp5qYiQ9qSIoCnR3DhVnZT3nRrianzA/J9gV7diGf/V0V6V/JJDL9WEC
JjH+VeZ+uHdal6WSU30nJVs4Cw7EHdKe3YR0UuwckG/kkzgDKFuxYvf2qwiGzqANjEY8gDoM5OvC
uRg+GsDm6GoJ++BiAQbY1M5ynoAZu5hP0ooTJ/XJBwCchvNkmpjxnLFxl+RIL9tI+xDsmcB+3GOY
RAR4yDp7QgmIT9xWR8eka+guhzKtHIM5V30j75c3xI3vAXlPHPeFDhggmL04IgPWa3627jm4X/YK
sfQq5gFcdiVNZGBqQDtWSx+UjZLlmuNOOqnaNV606IjcKMJOnh+h51BWDIwZ+86rbY9ECw8/ibNO
Pk4sGKQx6fJ9hH9mZGOmm3Z6remJbao57PEtiE/sMZykSk+79gQRmGSV7v6J5Id8Iie6YKNVOorc
b9eGtZ2i6gi1isfkKOCuBjhqdr4+j5h8DIlroAmGgNHRSSdPvU4PUYdItNiZ30Qf8Vg3oX3RzO++
PLfsqnHssK9/9nVCqoGqQWe26I593PNUalU2qjoUSTxJgjy410Ne8b0QXhihuALp1TwlyELRnug9
l4vAuTtAbThoO/sB7VjwEI41/v2XzIx992elX3bjozV/HbHgFSeDFI3hi+ObQrg7KkkG9VucqNpr
6EmQhn9MGEUORgkgggOt6DHyK0jvaUoahKYqERLyTG1MRlyy6ePOwWMQWyq0czH9X+lxGlxhfPZm
l1xr0CzSC95/N5Re13w158yh773KoBJQvBUoamF2r9F632PI5rd+OoVhtpUMR9U+DkYyj4V1TDCm
SP1Dl6srksUpWdTHURGM5uNqQuTC0mtRo1N6oiXkOnzAIcBnuRyJU1fhwJ69Fosha9HiSGbl7A95
b0HkhKYf9ihys3T5PGgJEQ2p9RieKUKWpj25WZkM+T8+ridvMQrMD/HygyHAEhE/m1ugEXf7pWHk
QPlYlS3ibITYOp/fhC9eNZO1t5n8VxemU4gSHngG2N+DvLqF4phQMXa4C6ePOQNfw5+4W5sBIv8W
BxacKDpjqeoz9voi3/n4wrdkiIxiAU504c1gPdx3KljDCDHDrOr0vp7XNnQfAFZHP3lkYGaMhBuJ
wxSEd5vt9hY6mm1Kh7I+utnq4Gbjc6b29qfiGlpG3PXr4guKwGluv358k7dMLvRteJ1QE6BcMd9b
Hq2oXYKgVc7dLhbUcsRlt4vrc4F8TQzYcdzGdqZN8Z6OFyY0fV9G1bbtXVNi8pYd7KoHyu8bhswk
R0RzaI0PFcuAKS2u9unr0opRQQcWl1HD53p9uWAxRKYqw+CxcwHH1bvFu7ICH39N6wp//gdGBndu
+XTOWyb+pLQz3sInJtIe1qayL6OXbgYe13lSu3jmMSa9w8ZuxNKgw2kqI/fHLTxa4uSM2W7afLG1
j5zvkHFTPwa9Zfy0JoIKxlRXQmW3xdv12OCbSHAPVYAOPD2Z+IAY4zFldEX/3MNlr0y8DPBHz+mb
NaXvo57LKcATBLcbKruZ2SRYFFK5rATC7upSh3xKiHNXtYoGQ2zrGegBH84Z8XP3BWrKtu6MIxq7
zVJ3LZY6A7NV8sFrnxvSwKK6A/Qd7B8YjKJdOK9e5QSvxRZ7NNkGrjENxTlWG4rgp87G3t+82yY8
Dj6jxlorChiUOm15qL2CEed3JTOA4mdLqm50t15kzP0JgU4brZ/XfgidlnboTFADzwi3BBkttvuQ
+eZA7xvzJZngYBTnPdfyhiFcjD/WFfug5jg4Pc6sh4ZGY+M3dzZND9vCJurX8lLgf2MHd1nolcR6
RviMG43W27iWyTlTwwAtcNUYVJpRiel0Cv6J3U6a3yWUIB2gXVHTnHfqu3Fm2THBRxCYnU2b0Tjn
dHobK3v4pJYh6JLj6KxU8kciI6rPhwrbov/D2Jnuxo1lW/pVCvmf1ZwH4GYBHcEYFJosS1ba/kNI
tsyZh/P09Pc7cehCZ6HRt4EEErKkUASHw332XutbQ/uCbmjFGqU3ATCLJ3aGWdpASxKe3oH7Her8
bUjmSX+n+jX9m6FuDSPe53NUDMy3kDwwOdvonWrTlPrJwAlp82hY8ruRICPuAuVV2JCmWy2gcUop
E9S+bVyFNDj3OSlDlKgYgQYg4drkDOXOpMIbf6obKc4q5n2J507YDNwF6lkbTpYYwdhlvpa9/g+3
GBiIv/eh6QHTBGZpB0NtIxn4z8EYlr0KHUHt3IwiSa1xh5I1FtmLgawSLiYrYXT24OM4TDcLURVB
W8PtMCPvPBWgUMPZmFP6YT3uxrAGj3Q3TT0RAfZgxC9FMYDFCewynu5Nr+y6fTLb7kXnGAzczDwv
4/yC2JU+Xr4vgr7Tw6Hle8mpNHNNPGY5WJ2LVkO9Og3YItIwEen4FnX5kh0tJ51wwZlG+xkMQioO
Td2T+9OuvrPgDSC74MZFw1kchRUFddhEsdfv035GkBoafU5STRBU9YPmLd6403H7kLdQJkQxshuE
H5/4dUh3RgSX2MFRA1On8u6ABlTBYUJN7PNhc++5qAbjfmjtkSSZ1TK/G26QXorZ6dwdXaLsoS2D
gTzf1Hidyzne5YQIuknSvGqGmT8UNgE9u7W3EYGQfUHXaAT3lQAmvaNdxSycVDZ7TYN9ZrVlp9/h
wdF+BmNsneAbluGCGeKArjnee07nn/msxkHXEtYgQf/jxQWqsusQgADqCta7nigJomALb/miF/Z6
ZKpvi/1oFN3jmDb1p8iq2/sY380xX3rnc+9rxM4FujiIrJYkQ5oHtwzzqpPOziE06N1KtIx3D3ko
PtcATV/02nG+LaaffIm6vn1amM7fxeDHboqu7fMdKkQ7FKkwqJem9eDOmY3qac3mG93qh1uBFupR
mJ1xWKc2O+SZbYItG+t4h7Br+Vn7U/7cDPb0qbT1/gKkLHmYPJ0QFK3NCHsp2/VWEvefoW4VFyOO
nE8+6mh7l0Fz3aEW9291xK9fCmdovwRg7U4obrQ9fZLo7LRDzdOEptuedpFGDu7g22d7dKtncocq
sZca/COJDNpbbKbiLhA1HQ82jc8os01k9q11mjxh3pvEQITTOq4feRuJd/KRYPMskRaSLdDSlIqM
dwOC2tkTS362Umd5XE2tv3fjrj4ZyTjeJFOGjSlaF/TkqZ/tCVOwP0Eq9ucDnOOKv2JEB429621d
k4iT+T5RR36RR79QGr8GrhjeDR5vJ3SKwS4H9IDJi5SQMs31F5sF+KDNuf/oxJ53JgpDgCcjU478
LNd58Snmsc5P+GxD4YvqbSgzJyUJLhN3XJpsE4J64j4hgg7xb8At4+fGXQxg5o18Ae3SmC3uL7Y7
Nw7LyZMQKRZSeFqvMGbWnVjH7I38lLTYT2aFet4hoiiqiWsISlBwqIRHCx8qmVDvLKglObn8L9vx
4MnpLWHJ2y2m1nxdNG84OnhWb/KhHlgzkjV/AlHYP008bJjGd9VpAHO182lDP7uILU2i64SR53uC
4BJ2yPTP5/FYxGX3zfD66iGhWDtoE1PnMBo9UmliWnMH/J+vUwYPcB7EX+Re9DcQ7X+MnfXq0veH
/Z3PR23wckLYzObIxqfWboy+yYM7enXlmQ9WWHvKo/qBiiIJjow2oxEtgMkjOdHo72Bdq1leKzSw
O4ZV+hsKink/BQ4RAXatfdPinjikmoirase7Kn66a+Wcs0Szb8W6NN+xrWmXnC0NN5c938e2NV2G
tMtQfLhOGUK2aL5NPDtujcVxv4Cpa57KqNHtsEry/kiKi/tqGl3ZhlGktRevdzxo/RTEH1pSJgua
yLqH72ECEiO5tUvvm9kagNpEXR3WueNVu8DDdex/ZWjv782uXYADcoQvw1iaoS4mpOmr230WQNwO
g5kl6ZEuhv6ZjHtwfZVfRnwgwVqCmPczdnztyYAB9yGsheUnSK07nBkZeSFmr18meGgH3xrKF+yZ
dNnm1X+LLBF/IcCqIclXSlR2HIX62Qgy55jNBlT2NCKYMhZ++t12h+7saUvybnfoB+yo9yCiTOwO
3dUsyMCsIm5NLLdHAH/NJTXTKgSyRRfMzonJSOv0p18nzZ7C139q6aSBh7Pjc0F8HBv6rsdYY8a3
5TrWt026PPDGf2SdW/5oVqNi+AklUOQWa3dj9QfkuSm/xYzuktt98IBpyT4sqdMerWaKST6f0jrM
HM25s+vZ3Xm1/h22jn075zMewMLqT1NgSMk7926YtnXxdbXNBPa3Izq0N31wru2xfSGWrYCklufp
gxZrJGZnnfhctfN4domUudFZzU7TskRnm7+dhR7BpJ8TfxyB+9H3LI5zlqfVKY/9JPtQ6nq6hFJR
vKZEFIb5akhmSLo2shGnLGP1SqGW7lMI41SRZhCn+LW27aIiS6iux4Yd2VRt3ST1SZ83JXvOgsJ+
TrU9/T4nWfGMLw9A6qGH/lcE+5lstzV99TDOUsdmZEDwI45iWlFcyU2pmuet8GKGaqfXA8apHU0E
5nNz2sfNX5ETlPP4u9GyVkg7KPtxpd0ElVPZP7beK6MLUKD7roRqGy7DOK73qGvi9txGjDegU8X1
Uu+469zqISuHfhx2ceD02WEA5pcctK612lDTKhoaWlQt/ocOcjW6gKw3SkxMOSWeRr7BdGwYv1dP
9tRE2dfeiUVPvBA4nfQzMM/IMGjM5oWp3zL0nR33BP4gblKy1LIK2PEEQH859CgcfZA3TS52gB9i
fFrRlPHg2gHfkHaojmzX+23CmZFvmiDmo9IJVccouJLQCL2slwDFS1r2HwCH8wGBJIYE5+dvCJ1Z
+/n9xHw5viy6yy3me4LU9DxiyE7fLV/dNwoyLz0M2TRoJ3QtefVpo/KXK6NxwemImQ2qKUmAAM5n
D5JwGL1kNLpf7FmlzEZfJrldmJ1StmLwXeA9flClcaprso22jRdQ9WMH3eFSa7qnDSG3ObqCyC5c
9xBZPPzaB2opuuUkbV3NTGpwYg3mWmbk/mndEp8gfNX8TTVY1FYQgjeqPyiHIPCrrrOSTSuMDEnq
V7nOpUQM7bi0lqqRRKL+bRvHbMYrMZmSSZ7okxwIK+W52kdsdghldB2VEaxJK9liYxckW9f6hFsF
VJDywGwzJPVucsvn3FZKuLx1D7fJzmjIyRmG0agq5OLjz8ZN4o3OqN0w67NS6Dceh0ac2H0vrfkY
jaIVv/rA9drsln0xVrTdyARYry9rTATHuDd1Hv64WODQc5OrzIoKVHuHwjBRfilfMBbH5qjbcnQR
eShQaFpHhgYOvDVHFBkQz3MsoafNNSIaX7oxm2Si3buNQFW/ztV9DvpmIezNMqHrHJvsDvqDn4Jw
/ADgHgtGlqQ0Oh5Xjyvbi1flrFQiJP4Nm3VQoztBYghYgnVaAa+cDNEOC6B91WltSFibEX142miC
xbt2j0fl9B1Nc0UNrYmc9u2usqiJ8OspA8zWRLbUHKYStZxB/dbwqtP0uy3LsJoGahmRWYoLLwnk
CY0oWArnLsvtmv7f1nX0rir1zUrLzkK2Dd05MebsVE74ral9orxdqAbBQvJWbBO/F7a8ilEgc+5O
YwCGt1Rejo1UP7wvimA4rAxMBI6iKSHQj9uusb+AApTcyB79jJ7s04ydA24zZ/YHwI1Xw902h95M
f24zjuxRZjtI9Jrgw96ZXwmwa7v3zcYpghTH8Kas6OhKpbyLqWuWDuDJVY9APGewhJAfl/l7xrKg
v+gQfGtW5yDJyiPW0nH8zq6NbHVJGZ6YlwdG/lkn6xbk8Gy19Om7tsns12SNs+IudYG7H1v2Y+6T
Wkt6l8k+A7VrX72PSzwHmoNpNNkxv/13J13ddNuYcTNijMoWV46pPKJm0bNQbEbnzWM9XlXiJDRx
SVb1IOf1YBzwtCGWKF2gPEp33HLXOt8nbzaCHyKhlH7PnV5u9FslXdtu2qs5QnWByOaSqg4s93IQ
1NeY1D+Xi4jKt9oEUTaQODrMi75bbIDK6V6tRxuKSGlsQBjLt4OBfVxPS+mjiIm8yq7ZD165TnUw
IfpQh6jN85ooYifyl4hrge3j/FVNRo1OxBwpW7Hh1ysmUs0P1BObvEU5tKxmWz7tTf/qkCdb1OIf
p4iEQRh6Vz2TWqO3x/ziMbCpg3yxPjoH3QYhdTin56fNu4wzSOpc1BjIXDwZKFBAZjXnMEZc7byo
pQwwsXTWbdNwNXfuVANFB4+IvGBSuv2y7+QPDtdRR0RoD6ouZban7yXfojEv8k4l/LmhMNngO22J
YUbQGb3qO2n8SM+gukxom8nHj2hq+eEVipjEA/n42TwbRHLPgmHIaJYziSdqIXaRC3C3YxGWsh/0
9tIZk46gOJIwQNXM6VLXS6/Gblk6SfGCRfjW+uqOCyz7m3lh3AUNNEfFXFLPizxzvcM29SLAFLPF
zegWciWgNShrHjVBXepA+ogqxACiIeVUpKz0m29AcRh/c1aXSM51R1y0PMgmJbRQ520zQW0nWxn7
BLB7XrdpY7ncuFMkH8+pclR4wrsOBK4TSOgJAyteBeRPA0ePoTWg+L2iHdorzMFe83Foz1FKgOxA
YqZJDP2F9qfftCejI+2KeXTgzjPESrfk4j9B78p1XKse3ZzxkpeJdB2OoEWR2A8oEsAJEVhX4OI9
bzOxTR5s2a2c56CLllUpFn2LqOmiKur+R1cYYjCfrdYu7TR09HHxpqNhLBIBpoOG5MioGboYA+kF
+a2ho4CX0/OC8vHJvT5ytKKTD1pFbYjZgEpL5FVnvXkaKYnlq0IjlAcQOIKsAOrrNCxChsix0hUt
Uz28mJK52Kct6adlkKigfaNYKw/HGOAOUZ/RcwCTuwjIvry19SqJs3t9lV7nksFzEY4aW8oQ2QEZ
TA9kYrA1DWMrmb083HIRNi9X4MOtML9ksI6KANnt9U7eLmN1Q1fJ2FvRfZxq84omCHqlaL53Blqq
gyAMZlxCxuc2n2KrdCx1/glz9Kz+ncST6+V1lavFsRBc2nmA1Kg8kDGZcqx0u5Wr7uZh3kAAyhOX
KgUEeBQpyNoOYE46L2fHmQopEBJDK+/QjIxhvkpnTz5m6/ZKAe2YnnAIWy0DlQOJssvQB8JA4nJJ
rpDdwQ4m7NabTGKbQ28yIQafcuC+OfY2+sMGfNM6uKPYlRTrdNPl1DgHOM2WrbN1ecpzkFXWg6Do
IxyvynBGYArmEczvxaJcwW3lWTHQop/JJJClgR7FDPx6BJMcosoFyESASU91BK1txmqs7dccURcd
Z1SJJTFT1zJ6kxZi8iRN6GbUrNTrwt9EO8KwOC+GipdqKFp4Y8omo56IY4DxyrnVsF3wDjbTtNOV
cli9kAXEHDJb7Nxs3/LcufIGVGlLE6blBCpFpmiXjotsu2ba2pSDeMQ8EnfTRy30/JMfRMwYTin2
rKs5nCjPV6oyedsoEZlf6PIm244r6G95pyAukLfhHPXy7tUnlhNnF3RgPPRwbuupJIb9+myjlS61
FgvNyOngWfpaCWSLBL2zP1c33bbzAPZ/3YB0UCBvtmU/VTjMTWRJroQ02m7bpAWMb2eEFeZi5h9q
RxqLTurT+izpOWbqIb/d0+TBqc/Onjg7Ngq4txge8TM84yKoL2STSirAtmBrym/Oh5f8gC09rFQi
hE2t43FV81r+YslVd5ux2guxPi22WV4RAMgVHYnHVj5ytiUbJZJc2wcdhhsSTmUKLzKwJk6ouJII
Guz6hOjKmoyb+lp9b+pArbZITrpNUoOV7zBALOMNqAOtLrkAhSLHSP2TqWRBivliKr/977OplJNx
28mTr9sz/aYdAnBKqLWDHIH9fpBGVCD0PKoXuniD5hKKGqDc3Olw3Kp6FzPZoo1Py0kHOqZktOo8
WL0vT7rSNrV+LD28Sl0dq5J7e5AH7J34U4FCMGxf0T6Qp2jTaLEhlA9oo5OxrIfVt2MHtIW6KZoO
51R2/I0IVwoOQD7ycq2UKT5R8t8WmjoVFLpNjb/3W0Wn3nJfkxn8ugkulYwwAYzDKdq0XkrCQ8qB
vNTVc8BVDQ16lNdMr3WVgqXOauSx15dZ4iLkwZSCFeUOR0col9oAmwPHOzaF3IltIXaj4ck+Crwv
ydYggpuZ7RHsfg9CeBxmeTIWlmheTNDB5lU2GPnGktg2vauDWoI3oVj7g3LbDwSN8Jpyuybfy7WG
2arFMZgQ64US6oswro+muENyo0TW7L/QtRAoIxf//lqxqaZNbPl0MPcO3UGP2AUeN5wbNqOSP7Dh
DUqNyxaqwpXLOc2mVPKoYnd7dJPNSZVpK/9Wk5AfRRmmhKVoyanuG7oaXDDutTWidIgbREVVUd1V
HVyqSj+2aymFzNRKgfNrrOmNUt5E2sVQMV6A79j/bMqY7bnAqO3aLVPX+nbstMSa5dp2bbdsd5yq
NWckIXyODdewqUFQfEjpqiqfIrzVzTsyc7b8HguZPL2q3aWn9bVNpjggWw6AXudjRYGXd9raARxN
hvwBVI2+TvtGnwODqkduZ0TWSsGaKrWZKUjZzeZ8I+a+XiSWSwdBhPRXPk2xdMsy1kDeLp9Mqj/n
WJmsifPI4DJXGkUe5IvkOpPJjhBNcTY2rAO6ULm+q62Ar1b57VDjo5CP84QuFmfdc69ifm+OEnO+
92knuvbeVQmWhkkt74QbJGdTRG4S0W0BIupA1iWq/6U2QNqMcOCejBvDoUc8WJPwt4dI2ZnSifyb
SvF/hi0gWrvedEqUiM5IHqLOyjFgVsz3kK1WBzDi0sL926erhETsxWStv23wpSuaH/mt81F6RG5T
donqcthamMQ5LmCkiAnAw1peNW9by6WOs94zj7M568fE1eTzcNPvqQtZwaQJcus5eACY5DlRbkDq
RIeZuaV13QZZanFcd/cly7fAgzKWy2PRQHb3iZ+WYuK1baV4drP7bE9HlQezBSRs0La0YZtiHNAx
ru14MeqSWuWI260dScTRYin73NY9byLDOz1tpKpGafp+61qvNVqM35K7fOunCDZ1sqxsR3mrblsl
y51k2SBUEMy2WG04q83rUKnKTTi+JIIliFsoqEy9l/wLcrksv+NBir+sPiFZkO8I0Jq0FxiOn/Qz
JJUop8e0vdsuSPFiP25yWSbL8gPF7jLr7Qm2v28sIT06ydUukBJxXypVrys3/xw+Bdgidourjt4Y
p9qC2sen4iaWmRtKXK/aAptaU91EXkbrn01pY8syo9VdCfjBYy9f1SsrxjvhJnNuCFyn4tpMNptv
jX7pysd11lZeClthMipUzKoqKUS4UkQs8SDyNXV/4Bc6VdZs9guN5FCPiVifwSzeK1tItELeMs+T
03uUjttectOUq/rAuG7xhwE5YXxIGsPu82eWO1mYw1yWB9zXbXlKjYXBCM1QQkT9CJWHh0t2W8eT
AnMOP9hj3aMrodAFm7fbtmURXeek0Ikdcje5uG8y9O2m8GI4fu8BPV3uvk3wHCmwRqekoW2VLB53
Zm519Mu3BoSiaG368mDuYgLe/R7PH3Onaym6tZw31b0053IKE1X1+YpcM6nmYaVElxtBYMK9YOt7
MVXdMr5qCU1edpR+ZRjzZTWIdSFswi2LYb2vkf3PzgN2MdBzsle6RnWRfMytTg119PLKzD73Oeoa
95SY7uj4WJyMeCBmyAOpvHPoIg/DPnP7pfmIzVqMc4iDcc0f2GobRejWRAwPf3XgSmw/NDG8gJN1
1tXyDnVEc+i0jl7thrIbZdx3GViv27FBFJWcgoKd+KclGQfrploqUbxWXEa/HI2x7mvhDsF4hLW7
MtfMysWlHY906iKmZviq100rHnDFReUpGnl/qKgsFN2C+w7il3MAgmCf6Pklw6e55do6lma06Kda
6NN6a0KFCXORmSjqhelRF8Qsv8hN7EAsux6X9xDq04z+y+qS6dI6oyvo1LC/M+6qtaomDF515h6B
2wTQf8x1Erd+Wqx6e7S7oO8Zlvjkn6VHu5g0sphSoQ33mpfPxbJHm4uif5cyApy1nVNFU26Rc6ZX
lse0VoMRuB/WdlqQOvlZNxJKhrDMnvciJekn26XkSqHfTlgf3FDnNrAw1Nu6cxchMzbFTkvy0Qsu
kKLS3t1Zo6HPazgys5oeC+GW7ZtwKlQtwZg40y0u0kEcAfmaFUl0hX5OwVFAdsbt8lgTpVvfNHQ8
7fug6IR26wg4mD98FuX6R627bkYPVMOj/r1c0Tvlh2SYR3vcdcjMazrD0A7e3WJi5gSA/C9sKIyv
ds6G3Lqqm7lEpKTe4cGd9PQa3TXdTYNnie/OSnklLW4z3bYtNEc1Dj0jjrU7lDGm+wmRDEdm19rB
IizyKXJmUaD+GUKlS+nY51jSTpddiZsUeoNaljVELKyrm/h7K5RVia9cCCnWjfEvn047mwNVIolY
WgJPCj9jqmglxWVXauoZ93p+r+TE6kUyNb9k9Rt5OKtXMYzV4zORqcRUZ5tlZKU1+dxh3AfREiqR
8vbAUS1PNSKNID9d12b4WlysHkp6fT8IWtno/0GfEBRjrqvzJRqbVvcfZ3utNP+Q9wbDizT15BZp
NVD6fXSkRAlkxNdC9N97NlkczUbD6tbhvRAvfe1H1Xva5270cyIhHoOkPurlU1/0NlyJTnob1add
tr7T9Z+Uuj5dppQOs1PovckwqCtePZ5ky0HQXRx8MI9aPFshWFrZn8gVIye9ViUxH9JEw0E2dVrd
OUNW+6dl7pFmRrpJ4t5jYwxxgc+XaTRpOIPDdqIjntiYOkoK3LePrlVF69eBwoNMMhch5bjHGUa/
4GD1Oc6QN7MwM0M7ia5IocN99jpe3mvOSH2MYLxN2oHlT8NLuSQiAIadpjGhlfumHqFTz6Xu1Ieh
bdpmh2jK1LCyEUf6UM9Bg/hpmeKMEsDx8yPgq/bo9FNSnIJ+QZ4ED8ALEK4n5nOua43+0OGwCken
mRkZFcW3HPPqK/Du/CxMf/jBw6evQ2/Vl0MUOBHenSXhjxZe0t/SRIR434719DGm9ODO7OvE54Qu
5kOZjdbFz8bxMEwBN2JPf9n+WZNeXIUdwZTtKRmL+UdrIynb+as5pfupG+r3Jq7hsyxogEJc3d5z
i1n5Fg6qfQfEw6p265Qly9F0yubBdebsHbl488jqVnCWMzsBoFhaX5K61c5exDqPY3QZz2ZhTHix
2WTr35FFs6oVtej/opaPLx0nv2h3kRgsL4zRet6YdL9/4ryYL8BYE1QfbYBfhREEBy+vO/OdEUTu
3Jts8yrg31Nm7BMG2s2ubVM65IY7uqfYo9LbpYy13BvHWdMck4sfZ4jBzO59rUoUSDEkD2hpzO/Q
URRASBYTI5aZ6c090QlMiyuvMPMwY4PE3K4RN16ZWmFmWNNdFsXGV18X3neoQ+mPNMmHC8pH63Ga
Da6ywI2OQW3q6JcK+2JOXe7ve/r2887Uo/YCakN849nGk2HEtPRNM+zqmMTcd2z1vgwo779G7IdI
o56yT5UelMfe7IOT4+jz0YK6/90szeQ1Sh137wR5epy0NfqcZGh3vMksmMQO5rwH6dI8VLbFkppq
yRiisCubk1V66c9ZaMZz53fJfMhHvf2B9nX2QpSNNADtRBvrXZ3HrCwRFMt90+KDJHsJdlah5fWD
389td9AHsyzDMagshKZ6Op6wiU9vWcBeLKziTt+bdjQiDJnt2www873DM/52jQd0g8niPBtVUxyH
LCI4HlL/Dbi7GE1kP03RDdrNIT6wLolnf1jiO2CvnX+oqeCepjidfpp1H7N7G30m8lZWd23IB7Ge
LZl6+kmfiSViEp35+r6GiHzPn8W0GkfrsRn78kehgZh+yfyRxG9+4+jL+cCvlGfmW6XpVXTWtdEd
vgQLYibn3p9mD0ch2+81cF8cnzM053v5I2l8AqCOoBfBOgNUTE7akJgD/RoRGdZhXWgF47Psy/kR
P1Te35sTFpIb5Dm1cUMfLTfel4UcgmzvB5PvvMb4LLJh5xncbawtJi3jPpyJzy4fdd0soSWhGAXZ
X4b5ornBamEBJEIve0wJBEBJ1LOjoR68AP/h+V60yxSWVTR497Oe6Uyiha7rd9MSM9qtRnysJ3NJ
108C9Ii303On+5RmAR53YgzMJGgRKCJJ22U6A/bzgp1OkCXBrCgk66THMDPEjX7DZVBYn7KhcNb/
Mc7w7zphiCpQOizaCx4iFSKv/4OOAoRkMRyUXGfralncNog9T7gtDvR//Q3E0v3rv/j6h6jpC8VJ
/x9f/utFlPz3X/J3/v0zf/+Nf92nP1rRoUz4f/7U6UM8vJUf3X/+0N9emb++vbvwrX/72xeHqk/7
5Wn4aJfPH6Qi9Nd3EX8I+ZP/v9/8x8f1VV6W+uPPP34Qed3LV4tTUf2xfevm559/cET/nUUiX337
lnz7f/7xv4v4o00hBamX2n7+463r//zDMP5Jwh+PFYp31/EIKPnjHwgF+Y7m/9N1ydQgSDmAi4HM
hm9Vou2TP/+wvH/iHQH8RW4LA2wU4H/8oxN4FXhB/5/AUSilgToYPnWi/cfvj72FpKjzxWH4v4Sm
4Jv527XjmaC/4PJQk5sgT/AS/Qckggsgass8ZV+gNXH+0uqdbd+POsKkEXHBgkk/DX3UoG1J/zeq
GhwAwZrP+1h+XI0M5WDC1P5gBov+DfdfjGCY0WY9dIjXOurUryJmGOgdAGkuerMjEoTm6VuWDIb+
ROC4biRUmEs6md8dKoGx+oamFk/GbtbMGRb6iivY/uKlxeSFhZEO87PVVcgop3IgyXdeJ2dEEhp4
86722Rn1iRnR0DaKMTkuQl+fl7zLqZeCJH5w8x5xMCrfEmy5ZYPkHsWY/KS3WTQnrAd6coNCRqvv
DNJH3P1omwLTc5c5WmjMq5aePR9x9w6vwtjLCFytYPW3K7qv3+we7Wqyj5N2dc+eObjZK7M+gHWH
YvQm41mrl9k/dfDQ4/tmKKeXIqiD7sycNA/AVU809ZO+mssdZ50c7wmzY0U8cq3v83Ts8yPzKt4L
G0BnIEGkXpFA9mWBLhTbsi37TfV5rnEm7vyiXHnEi7YxTsZi+3FYe3SITjbTJHevUa+55dH3Z3cY
j32bMyTadSikenbVjsmc8dIgFYUXnaF60C+Fk843vqthHGlNo33Pc4OnflN6XXlo0jIZdALtULck
DXgul/iqEGoLaJpLjDy1oM8V29X8vNTEJ38qW753jIjLmXcenf/KZJNrVFxcsNjLBz1IRUzN1ZrT
sdQCohTsQQojdpYx6Nq5RAFMfTGSN03Cs0YIKRAJvz6XeMfLvenqTY7Wl0njISCvGGl31wQjTe6u
mS6MIbqHxvE77aQPs52fcNCU8xmusOM/EXi7LgeMVAZP/HhsoJLDF3D2TGkBogTmUn1x3cV9QseZ
favzoPcRufnmF3eFIrbPcq/+tGrkz+xKBIJ3WtS293SLfXomUEY8RmP2kmHOqt0hXOFbBUz/84pi
dUxsjNV1/EtqpKoTEylsNCS42DpbUTPvGG7PM+EjmNjcs+svHNskKoMg7ISrPTJyROYyZVNq7BHZ
B9XFoSXxdc7qyTwQvdCCb7Ncf9i3tkgNtslTFx31cu5+5Csc+P06IqHici21T9hL+mofm+S/yczt
oENjigVi3xu1S+lZYoVp3Jj438CdKopKCgLJootgYDiZwznz4nTQd36ZUKQKph+8r8TTSBskhO8N
l1L3dZxL7VfuZ3JHnRlxGvIIKyCUQxUr9nHfU+nidNLiI27+7HMgymEIcx8N/J0gwuZb0TYeYvRm
7ae9PrOpOFj1ELxp1BpNmFeJ1Ry1lhWTbrhoTyQRROLgkerw6ojcM/Z51VXQ1Zkw3IK3ad7QX5sx
9it0IFxSLcc3niiyVhsZAxMoeOiVbZDltayIMOA8zdmAfwsDG6qouvffkOOWwUXr1nIsIIoLg//Z
3GvTYWqLzn0ZRqjjjxF8m+LJpyoCap4TNFCiMqGiYlSMejV6m8ZpnKM9oHxtyHcpYbfJz7lhleDG
Wpt1T5egcuIQW0mwOo9+klIZhk7R6tY5HmIz/4sC3K/O6AQasqHzvmufZ21pHbQbaFpuvXUQ+feE
us5iVDfXffOcJ3j8Q6bwhVxy7bEp4xvuT1Zv1gt/XfwDgZOipKw1lmW6lPyRQoQegy7MVhh/7fQQ
VbbmXWqq9fo1ykbXphloJIiljaqnuEWChqQ3TYBWfS0nx6qegIBjRzD6IAfzrEWEYdzMptF7f3mU
YOZZLr1ldBh8LYVtkI1sOH6W9DH0djeti5btlnJk/KgxabCOxEwRvpIyYSS1sM7aPATdCG1enxpR
3/RV5b8xVDe/jfTAtOdxdNaZ5XSwn0AoD9OnZS6NN5yKuR+udD4Rw47zaBzIeTKTr0Zp6N1xmSIq
UkShSGgTTR+SMBmQNDz4QFOm0+Bag/0SAHPwD7ZwcdZNNvnkJH8ZL4VuLDOej6Xz94QVJAUbgpTG
mJyEtDLdNcam03vRXUF2GGGGmYbIAL5uyeOkNrE3wtupG25IUWthazf5E6KzpDxZ7Tp9GaFftMdg
tpsUYkKBn3GdRm6wwW/S6GDikOuQpNC3yvdt6+EWMJyosRA0isDmQqJNyWaWrck3hPeVf85GzdFO
eKo8lPNpgcCHnqyO3L7P0a8XAz0A5Mn2ukK5QCJ5HCLMjiD2kNXvkkQUnwkcy+CT22l71O1pjk9g
6fV431RtHDPhsJvmxsuF8eKQEYqfq9Es997o7IHgo7H2rZNF2+pX6Q+Ni+itNb5zHadw77vUjKHN
4ll6HEZjwihA+GB2QdBX309GsXzRilnkx4LjmD8sIzhJoshBR/Y75vdGd8AEyrHWcWQEFzDf/jFu
4BuczDRrF1ZATJf7OZbG4ucqR0XN9Zbo7WPl9jSD3JJ0px2hKuNz5mZ9z/JvG78G1Mklm8FiskJw
m91ywHwx41vCePqpyEa4RXVJgtexmePxZYG1bAEZSKvnMWvd73TZ22jX0Jyb933GcJiuY8U58mYI
kdCVXcuU1Y2bHHJqwM810jK6eOwSWd/8dn5fzaiSNPjIeiK9e7AuAO19cYDZa7mHEYFvd0tdNbeP
QUnGWUtM52jYlyZo5vStCJoOE2rvEyEf7bKMmPcvaFparFWGiH6sQsPUr6dd/MI8ajFI/KBnRAxG
3Qw/BJPnXzbDBVIm6GcX+wLGEUofVAvjbrAbZPA6hQzWN4c4MHJonRpUFROLsM4Q3+5RtBrFU2Qv
ORlmDv2zoz8KKr8VL6N4NGKrHI+YOmYPqGrV0OjRmo7MPcwp3MNtvremataRyy8pjmecuNBZy2lo
9sJ34zejHHU2zHnbtmfkiJp30wd2/q1mUNw/Gjjh689m+d/sncly3EjaZV/lt96jDI4ZWyBGRnCm
KFIbGCVKmEeHwwE8fZ9QVVtJrPxLXd2rNutcKM1SUkYwAnB8w73nLuPwaGQI/ffCbocfjF/Xfgv9
ISFHT4OLvypR1lU78DcNsPp80N6WfgD81xJClrjC3bWEb4Rkh3U02oto75BUltaWbn9wXxq7lNWd
FQDeeHRx2CU5U9d6ADBqbI26oxTI9lkwdO2s9pi+coQ4u9CwFdINGn+GDi6EojW15fnihP2RGi4m
uLQw/YweUxQVz+YB14zRt+NNN5h0rn0FxCMyCt9PiKQHhxyNYcsf0RWPxKuMWZpNhc404wDpwbnm
CZutMZUP5DWD0IHPK4F491RXZLL4KSsHcgOTwDzaXFkAEiRu4XjyLOc1YOWDtMdtrQS8LJSzaA6p
nmOGXMFbl2T2GIGgxZko0hZ0ybrUxhTxgNPX/jQNt6rBfBMlECnfqFqWeZdnWeXGGP36Lz6t5pPf
r6UJfaVP78tKoydtvaRZIWnVq9wMRbu+ciL2yHIQNJOr58PxTSaDJ3Ft87nubEhxL7mumI7qznEK
aittuJGyzeKHPePm3pNaBsGqLZzhmeDDcoznvJ0ZfVREW+wCNjo/MnyRwU71TAEjLwRdyoLR77Bk
0+J/FQytuyhQydLHyM+Wx7YmfoTDWtnvDLZ8GqBUmx2ZRZi/4qpNsTiZfs7zPR2qlsF/5q2HtJ5S
yIqNM1V7hpUCX6wqh5elJaIvNlksS1yRTVPFKuudtzGfze9FgjMpanNfDduiKihTHWNSqIxb5nLA
55m5Rz/b0/+oi//fa9Fvu+/N4zh8/z5ev3X/D/TpAUjN/75R370N7ff/OsrqrXmXv7brl7/2937d
8P6GZhYRIk23yRXg/7Nf9+nXOZUZb+Kgo1Omk/5Hu+5Zf7ND2/L4j3RJ8C4gGP+jXfcEv8XmFIuG
YDoauOF/0q5/iFZ3HZ6Z7sUOfhFzE3JqXSiTv4QmFG2TCUc1Tpz7ubwnGkwcnSF9SoIx307TkhzD
y2rUUisG485w9+T85DcFK+OrvCibnRg0R4WXPaYc4Yc1z24C7Y9nKE/l/Sz8P7Aw7A/Az5/vls+F
qRQUc/C9l9//5d1q5gZFi4AKvaCQz3hehE+y8BA8dXbrafyBncdjODxasPuwSziqf8imARfnyMr+
OOa5lFsg7fWO5VxwsEnkoAeumAKH5FZe2JHU5VGxGN9L8itu0FqNN0XPKdkhkIQV4xTrfeZZBm3y
6j6yleHOdDiLV6SptdvHhpW8S+YYAZ7U8PuYJPNDBtasiCzPKO/AGJtxXvkdQ0qWSl/Csm7zv9+I
v03Tfsus/YBP5xPiO6U9BWviuyCOL0TYXz6hkVLTYTNgxSmb4lCF8pyV7XSe6JLkIdMYQTLibeyo
DbQNohSKaySHTD90nc+JkzY5onf+wLYyl0xsG6+z7vO+4cFluAxJFsfu//COuV5/Y+Ne3jGZ0bxZ
F1QtIRof3rHpCAbhjLPiAUf144it62i2rvVtZHdOH5e7ELutLvmUu0TjRIGdIPhUKQVFO9pxny0C
UGc1XPswsXpMmD2sDm2by7OJC/M5qaGdxSoBvETJKrOHiUTU+5nTcIYesFwGUhOPK+SDCW2mPRdf
1qL0hqhKKmM7WsQ8sA7Vgs1JZmfvavXKKS4mx8XRopsgxkBDHy3nubtf9ThuE6OjsMCBWqIk9bMn
SIvJi7JFwQMxqx/G3O/elMmPwc6/IAU27NQBgxMF3VwHxisD7OGwiEC+y6ojq2WuMt58y6SDlbEX
XtsMyO40XeZtWy9VHoWkMN//cn79xfzuclD9iir++XUEoe0hJ4HBzw/4+wVkICYfwHOImK0ihEYf
BT9GSz4Suwpwhs/p4JVb8Hjo1Bsv2DYiDXe+Us5DoQEf0RbDxmH7MDnDdEfH4jvoKkzx1ENbxbob
2P1tCvBTgj0e0W0EbOmuw4WWJepX6petFt1yrZL20GUNWO6hy/mSzMsqY2YrEWsxnReYEFnMjtbh
LxkM3vslq6jWS07pxlDPFTr6cYfkCayaTLPrZqgQoKReWTyCEbQDfMALmkyzSGAmTEjX+KFQxMWO
Npaz35eR6Bz86CRytVs7g3FomxQtpbTqk4GX/JodvevtWF12N6sxm5txAirfaj2jBpjHqoTH4vTk
UPAHMB7n9h2ww1sDkMqmUY3KDjRjlupNZnNrtiN+Md1dklY/e+zIwUDTmz0OAaN90LTGyWxTBanA
7W6L2S9eL6GdZ6e2qwcLBe38B5zyX5wdPAiY35KCawYQ8H7/6itrLUk2IQlPVVxc+TKY59IOvZse
Zt1+1ba3Ae+CGwwAzZ9ITL8PjS+PIRdYD4RyInxCOEc8JH89tup0DRLwjpeYoK7dukY3vzJp8E+D
a51kMFVHZ1Q9+7eJmgk/d4Wwa2MxR7g2wt7Zhh2XipZmc/r3N8NHfvblbYG4hy8tWIoLRp+/vy2s
F+0cVABrQ9hh28zxp/1l4RUl1FbRWuh1Z3e2F4tuGJj/YDkA6Vt9SlsoZW0mSXmwJ3OvSK7YWKlt
Xhns/uOsTNKzNiuGs1Vjf6M86ONeuvMfztWfbO9feEo/3zvvnG0AQnHTtj/cyItykBVm6IsIhyvO
XkPHuE0E88dDUorHJmFPExf4717MClw1k8fhtuy6HwhCEisq3YwlJMF/0KQq1g38WtfmrVNeoka9
maSHorXyGwbw/VVNHHK20ewGZZQ0OEaA6iis7qu8sVmBbujcui22w+pz5fpLLEItthrVxkU8Y3Yn
rAXLO67TIcRfuuqTHIzbItG3qzcYzOc8P3+yoHLxxZfhcEvYffuq0W5gkUQ9d62QUdAuqflkF07y
4FbVfFM3OVcuXZDDYUWecSpOhresBsSLMDiFJMgUMRVCvpNBsR6GkpOKcfbyYo1B9lglhXi5iDnn
KLeyaYoZH9kPTilBgwzufKzWxTubY/6p9+rxzQdDshGL9DbJz+fGhBZ0/cNt+THO4vJN+txiSLrJ
66X6+ZBtA8oESDv/0MnmyRPjIedQNQ2sGUSQWzn6oI3YKsQzj9FTj9RlJ8zMhIOy9vtcISiqavNt
QXyyy+DgR8PFC0VYFvYk4pg2//6OsT/EVfx8rz4BD2gILJfAA+v3O0am02KrzOTxgSzkc9/bwemS
SY00TmCQ8bwdV5ON56sVW5V5aQxC65XoT30VBrrYWxBwuN4cOx6NIosbwCuEt079aRVB1Mi02ImA
7U2/rC48+tDYSEIwH7qsMLYsTd3XklHpzcj6fl/7qj6gbjX+9GX8y0nlwDSxfEvw2gG4PPv3H9DI
8ySoe80PKErrru1EELftqj9b8xieWXwRmd32QG2dDYv5KZzzredNvHnlmrBEvHeTx9qf7vWP6UcO
Byg3+eVBaptMCj5W8R0y+gYfnYhBlxZ3jt9MW2a3CjfddCwDUTFVadisBC+eyZOSqc6MJGX377/6
Dzz6y3vwTZaPsP0Fx4334bzJ82Kce8huYAz0Nzd3vAPOI4HOL13/cCzb/1Kj8FIEWdAF4HK4NC6/
fwczwkKjMitxyVyu7qbaD5/5wai/fZ9riPnil3yl4o5HhqB3ErT3l9a302eBgBoKCvqTiLh142TZ
0JjYHVXia9mqQ7iOac5wBBhQtC7mSLZfte6L1mY51MIhx6LNmXlteVREwwU4Gw1LiLe5bMlhrfyR
fFgz76/8NGTo7tjF7R8+3w+AxssHHJAhBSkLPSyb3g9XHk3cRLpubzJLNHChzkSvO5bXnIlKXD+p
xXGAVfn6AU9tcFwLVOSR1M5tOzlMcGXa88fdYriuCZnBQhQwjuhBxaeRh/nga6pz+SiMDnDS0D4R
4iAlcDAGxUzMg+Gtd9bgmbrB3TE/acfLzoliGw54pBkIim2hSaEP+1xdZtAM8oj2ubXrtXuHPG+8
o5/JX9PWC14qXQYn27D8r3p0qKq70HXPZX/xbxqt8k6+chERyaw8inWsGNQ0PlNeK3itCX986WbR
QKJqP9GlTWLfZbLdO6Lglcxk62Zo+/9+Sf//scb/sBwO5v9+rvGpycfv7/91ypv0va1/HWz8/Iv/
UCL8jacS8wdud/OSTSQ4Ef6pRCCQwkSoQPnkWUHIHfy/Rhvm3wKOTj8gCQfisutQ6v1jtOGE/JaN
CN0JiUqwffc/mWxY5sdTwgscjwhEziSPt8cL/n5KrOWYrXAgM5au0J2zyGsHP9ih5JVgiTojNPYL
oJnTgH+h3eAYFc+C/JddYHTOsTITP79ZdRr8wGIufsxkn1C+eelxqRZ/NyPiegpS3W1nST7Y47qu
5EE3fXdnGoF38qAyvFAJDfs27BwyhMcuSWLsb+YXOoT8C1EoPmK/zvA+22PVJJuAYbIZQanoIUdV
ACCiPg9AfnracB41ZqTwtgybFpgDnlIUgP48J1h9AU4eQ4henLIs5l4s9l7Nph2tadiqalnVzmPD
+71rE08fRsIP2i0IKAdW/GKKeT+UZuEz1yXPJB4EfJ5tM/Vdz5qjnt2j4TtT8GCFEAsod8U8g1Oq
wSNCc6xLMrSMio+PlhvhhD3vm1oH4afEcXOJb7pHBhlin9jjjqxfs3atbgllQFiw6MCYDk1QyXi1
wBNsusCwSDvolum6doOkwEqeVrC+gP76+9p2km1iDRmVAEfbucCKzLCYWJSKARAj5p07EXMYh5Wz
vI+r6SacWd7iMrdt/eEuA1M4HpfCHDVbFBglbF6W6rHVoXdL+ceTecZwf20tBrJAN6tmsbP6kBG0
B4nrdYI52F0NgNBcTKer2Em52F8FxUVwX4WYd3b4lnnDrsRH4qymZe2KiqEA1Mesu/XRPaunlSgl
Fdc8JPpt6NehPI5wC7+aQmGVTLImj9ylIDWiGQpfn4ZiCF4zJ2Wlg7pR782VPdoBwab9iSon7+Oi
bsf7SXfghhSg5adwhHUa+ZbRfNOdq9+nzOtf2kWb15iW8kMP++2kjLI2IpVOWDx0OEFvxkiyHkPm
C09lKOuHcJ56tdEsRzZ2nfUnRyHTxnHhW48dpL1d0lvLuoVJ7BY8T9LyuRVDfze06DMiKLnygMI1
YIiUFrqIGkAAb26dz9/ano43DgO57gFomgnh9kM9bYo5JAxDFX6Py7wWSYw5oHnDKV0evMKwn5EU
h+6GSUP7fUhcCQa58L2JRJ+aTBW0cm+YPUips0XS3ucDi6KBAWq/FZnv3/ZhYy10CSay/CkPBap/
ExEq6sFKp7Gyk+ItQIig9pSLBBjpWUPKdu27EnKR3mk3o4EfRN5cB9INsTBC86UGMFP0sHTl1TU8
vcUEB9sZX3lmsu8r60l0f6gvfy8vL4opTj5aYA8TnEcd/eEhX4tyNHEDiagaNmgGD96QHn45yf9i
wvOXr0B5ZsOOIYzrJyP0lwkha7x+UCWv0DNdW/2DmRb/l6/w4eBlqKVZsPAKdR/n/Az+KP9PXoEc
rUsEO9hq98O4QKyp5HJxRaT8jYGzgJzlP7zCT9z1P9tnRuGETzK1RxLHQwrU+4emK+3MrLfpQyPG
w1D3kJqaj+SZBJ/JdTLEyRz6ruEnS0fIlUFzTRwNq/POr66x+rg9Qk2SDNjjqvrzjDvKp1Q1l/Vl
EAj3AVjAFNonbm7OjMoBomwoqBgL//sv+vd6kZ+Aq+dCuCYCMXACZhi/P//6tpwRcl6ULqugY30P
wvIKUsO21c4fXun30v/vr2TBbAZJ5vPwNj984QYj3MysDBFZS8fqALTU5K/3TVavf2gv//qFmDl5
DLnphD+80FrB7cwx5aLl8jY1s2q8nc95qF/+00+O5hVELmMfvvt/uQlnr2oDBMhWBPxswwinhScS
vAINPUCh+8NrXS7V364z8rQCQYIXv4TURB9u+Nwv0QvkjY36Yj42EAWKS+7TCmjxlPl/aNE+9ImX
LwrHAN0ZOw6ff/9kcP9y75ceK9VgZggw13Zcec94KnhGhER298GbPz0M6VVQnxFE/mEYJRii/OvP
CWWEQQY9CVfIx6tRO92A+2dg+2y56skXUwEGYAgrnz28Sm8biN5gNJfKf7cqo7pKx2Z9sPXUbkdJ
W7lxhixvDzzo89vigoGMS69rWGa0SUZl5yrjBVZEtZ/czkS+xyPxVAjVfVpCi6uFFcz4lCw5ihUy
478kAWHckaSN78Ax90mOYaFSfWTUKkUQdHGfbpwUA0VM7oF9Lrp1PLaIQTuEa3r6WnW68XZ+aulP
XocjkBkGScOVK4MHAM9aPqSj76CAo2mar2hNTPuUdtr8OrKKuIPfCiLVsJNexdoz1iuz86UT2XmY
P9gq/c7zAWkPtgoWUQB1uyBKl7FbN4xrxaOWXm6dVNBZ3lU4p/1jv+oBilCHv2XpDPmeL+l45zZZ
e8SfgODTT6utA860x7GHh2Yju8ka9hPKo2vb0XLiGRyiCc38oEVxN7WGsxk93zd3cyu6rwVKFcCc
CgbrZlxKpPSA/CQpKVZfX7OUgM4cqPbUp729yfrevA9tGdyJwWo3re94Z/JTsvii1XfitFZFQeaN
Ca49bKd6NwEnUY+0734eQQqTRCMxYpuvpSFTfUo9SaMZi0TOXlzIsVR7aaGdwsvp+8vGLlr92DUE
RcYyD8rXcA2vCs67g9vOyQ6xhH1PYRg+Yl3q7T2AYEZgmR+bCthdQQfybHgiORsDVnf44So9d3nZ
6Cu+TGtHUM28mYNkulJtCl/ZHFJgziwEmifNXbM1emShwPg4Ps4qZOAUWVbmu+cx1dV+Rdv6jHaE
2WmoiFOZvEI5XNXekN1RPPgMeos+wETpsWAYwR1eq3Fat9IAb440ZMiPbLqy9kGNi9nt2FOECsyQ
492GWdAf8TPz8ICcppenkmsHEjH/OzaemagvEMcKTWr4BGK6gsPK1GUYGw/1XaeXA5hJrmUmmi0y
pgWQW0SFqHdyNP3qqtcTHHa3n9BdIRsgT/5WlwRMfJtM2xPbBDiLcVjcsNKPxCUXb5gPw/Zkz4l/
JN2nKTdz2FZevCBdevLKZsjPo91IlqoX29+m94biC8ISMJUbR8kwgYJjWXuHnuyiYxoru44EbL5j
gwFabVrqy88No14H35bUGxt84a5xlvAxc+py5y7OJCPPtEbMY5idHEPpA2q64W5mY0z57HQ/LKGd
Q2HW1i4ngOdQDIN6C3pTb11G1NxccxVMG+GAN8dR1hMykatkOsglMD5JtLJW1Oja9KGYqOy9VWHw
kCQT/GhDN+vnwbZ1Ba21Wt9A2lktHh2z2fl6cq9YXaCjvoAv4HAm4wum5uBtWXrBAm1W9t7wxvFu
ApnJfoNNc2QNfX2Ve4Mw3nwMNGKPaxqCbmqE5aZxkrnadNacGlvPMRFJZxxy0558AHl21uVzCxfr
rR7q5iwIH/pWQMoL9rquw3ZLK9wDZa/BUO4RvTNHHbok/7TkQwr/VBpIWmtIwBtiOZBgmpVZ/9Dj
BdDZ2Tp8mOjjvT3K1Apqk2pm6zbzc0jdwmYVtyldGERnpHqmxe4tvYQlXFT2BzCBqxkhv5nv6TB1
fz2gPFLPaOp1QqgtFPI+34x552xMVsxZpDiid1hkzTnOIR088b4bNIeBfjMLQvxeR7qlWDGpdhgC
6wxrL/hTgxk/0LtDZlCMMccupn3TC71HoS/6PbO/9t1rnWphX2kNV3V/2R+oxVi3fgW5MALnAvvW
9Ot0Z4ZN/mllZ/+pUbO7XYqmuwo7kaU4t1KiyAIMZwGbnfUsZG5eG8s6qye8nCXwh7xp7i7T6b2y
beZYipCZSIVdZu0IayPBj2yNwP5UIaCAHZN2p4q4L/+AzikQpKrhwiNcAf4N0Ph16fQjvV+xXkEH
ytudP+KSvvNHR9YvY9JDb3FyS+X3rGrBweCbvVL0gOILaQWi2eCU7507Tf147vEn3NOBrc5B9Cxn
D3BIQVBNVnqDs817gGaIb3L1ugWah0DQy+4FKl+zRSCMCI4UV3cgHBZmZsTgYA6gZqwiPYD/Wqzn
sWyJERk8PZ98rNuHVpIacL1Mwk4vbfhwXCyjfay7KURQr8e8OqXuxUuBOy+8g+JrhdvZWuruCsUs
8WNYL1Gwi/Gy2FTJIBE9IQgtoOAtXrXDB4hYF33DWp4MF6UZnsU2eSB0Z+gPEwh2xOtyGg7Eprf1
zRC2cp+bqfsZdXFWRwVDB71DMTYeVi3qz1B61peVA8DfpQ6ptZI8rgJWbzEd+8oT3CWeKyHPWpnY
p+ag7sY1n/xz3WWziJ1pScWulDNez3YJWQIB0uGTnfUeu3n2lo4Qo6JkSfJHJHwmLUFib73CSrar
CuolWqgq9tiBlzwSxUw5Eg2uR8ufuZxg/irafbbCiI4qfMjHwZyEOONb1OQDIKlsHpzW8bttqSbz
EQSz0ewl9vwskuYQ+jeuvaQPBk1Ks9Okm39as+yBY1oUm8ycVH/ok1kVL2WZhvqmNiqEw0gjb/rO
cIJznrIp3bQD2ORTa9FF7SyydZAbNDbvGq30wsOU/TBjmcIg77eYryazrOJ2pbSaS7LBvhhzVXHf
TYFmpiN1WZFlkCOsvNgNt3aPJ+qrYfRiW2vc8QyqOvPgsLAvCX0lw++QB7ZRbsRQCFQ6fcoyN2KP
uzCyES7woCR5o5PHYCvwRT9rRA48xjDxBDcee7/6BNUkbLAMBBbxFEmTHgsEC0zjCcN9WUOTOUSQ
grydIGmUnLVgZA8pkn33mJJ12VwB9yg2Qa/HbGvXskwfRLKqacOEr+xjaPDDpjaadBe6qO9qhIZP
gWzk9Gi6bizYclwFaT9sgDykG8xJh950sxsYvuUeU3q2Sxlbx4nw0l3K3V9HvTIdvuF5PsystbZV
4A7rpk294FyKypQ/emOCMzBJ5mh97u5lBUiaZy24d5i3sp7up1r3l/QXqwwPyvXHmyxsMEb1c3dJ
aVHd1lin5VTLi444QLtaxUxY52WnwepUL5r5CR73tmbnIdtFnC2E/VS9uTOdzWVsreuwdBBfzCqs
vhY8XCkMCGU7kpNdFlFbau80T9q7K5K1viOTpQ3edEmS1zN+YDbwcg0LHmme/4oEdNhldrduK6QQ
FBOG+WrMhCXHTIfl/WxbTRnVNRtKqxYBQ4egaLfAVWts20UWIKdMDDvOlmydj91EubhrW6DJV85q
JF+xj1MMoq41Xmmj1EoIU7cYjz7BHT4zp7xmBRxmC3L9pGSXDCkGQ/xAVtBO+bUBOwK2W/1IKhdH
yNh3bQxPMKPWYoyLVTUQ9YZZX7i17HZRSEIwXrEjsp/UUtMn1J25XC0MCY+IL9s6CpwLg5snxgTM
LMRk7iNQ/wFxiAqayWYEUf24lOVJEfYCRMN2toAuM7lZ1sE4lgu+Ir8lRqMIi+R2zs3qqZM73BS9
ZDIU5eHEDWDO9ljfrgTP4XUowwVNKwfyurHXNKHdKFf/XltFb2NqkMENQMJmS5fh3ihzoYdyavWj
yt3qE7dcsAfVHJwkXuidgWHph0i5s2KO5uWozTDRV26S9eZpnTubqnFp0m+e06n9hRFufFJALXEh
tEECNKEQjbjUqOaOaJ1l3qAtdqfnLnTwfrdhAZ0T8ct2cA1JANWKfnwYy/IskfIHW2K4GhGPfWvt
gQUm6zFf1yXFzpw5GOhkbUI/bvophhCgi6Phad86DgXunXNQea19QZ50L/ngX2SuFfFN2xE7SkP6
FnqBNrPs5cixmB1pqhLk5dI2860o9PKNp0HRxOVa2zl+XdO6QsJP35VLNDWyGbOdh53uUKQYgVqz
8+ShQ4CtH4LZ8RmOeVZxtxRV/7X35XRts2HYJ34ZbpI2VBjJ+zJpz8rI9Ys5jYRN+ST0KguRjzdy
bGJS9C+ExKI/t0zR/SscE0X9NDYB48mR79Pf9nZXvtgXnX5MLTI9zFNl3xtzIr8EUpjzNpu99ZRm
5nia3Mp5A/SL3jB1arO5XrU2S25jkPUPHjgGj8ekk5PqrIzlZEzporewl+abktyLgyQoQF96k5I4
C8AV6C6m4VvX5OoWBXojj0wdy6946y5a6WQDSD3sdojjEiBafba+uljw/I01DnZBo2rQEi6y+Ewm
nzWRloTQKZ6Y0VdRP634LEeeP2OUSCvcGN4wbDzYVzwCpN+d7UJr71iE1PEjqOBHAnNw+KEm3414
mXZ5OY27ZS6qh07M6dY0e3+r7ADkgW7MYA8jJf1SMF17gsePEIi0RMzxY5Xft4M0n1GddF+b1Sxv
XWZR0B2RoUUMDZJXa+h8BnSiPwVWPtwQ9cXLomHpu62T6elz6HX5j6qtsIhYczjvQ/yPNxB66ctH
b5jZMfJMBASaj7dL61j7EtGQ/NQ67nKVySzfIE6wiLvMXTeNKzSZZJt43zxpGdcls/UCJ5/Z3FOS
tq/4UBxJ6SXpZFdJAUQieqo4JlJgc9Po0mmyFLKOKJHcvTfN8lzmZXXmihabS5TYjrfe38OVEU/a
qR6ThjKBWCuc4nZukr/pVEJuZrNff3DQiKsi1KGzS7xMHxfqd1bVwHI+SyJwsj3/N+cGC1fZberB
lxGdrP0tAMKL6wzSgl59oeOmk1pgT6EXSTAevwZ9bRxABTGjMtDjkWQsDR4ZFTE289Z3sq6jsGsl
sNgieDaMMtxZdJIvXobK/2hJDMFR2XsNfnlClcIqQfMzIcy7N/JgfiWisn7wejKOXJgkp4plzVmT
rcNFJ3xxg12jPqAuKR8Gcj0IVA7cGD5Ee0s8Z3jw4M3mUUDzjp51UPXGGz39RSlEq9DUpHcoZr4v
1tPocXcZub/AkEwjxDsUCASjM28gRuiaIOvBWLsKRL7ekAi2fwv1d28VsDIlanyWBMdhDlUStaHN
Fl5P8qpenPkpZJVznwnBhoW4ssTb5nndDVHtGvAAmMM/qkp7oJfk3MSzN9VE6+QkA+GNYGLROmjA
EiVRKykBoliTghn5EMLRIyRqKjc1hPTYGczFj/USFrTpsuDnRQBNeCgxTLTJ/XB21DQix2Z9SNZC
vnc155orls6OWDnwl2RY18/Vgh10X3J+kJbhVunO7pZwo/kgApwI1nRGyDbIeBoH93sKOGvLk775
olwZjxhZHhIp7Om6W5W7uRTPnwIw9I81IlVF2eqr8tsahN3nheD5aWesgVnd8XFw+8wd9GXY3G0X
jyqo+HWtjVuxwi1iE8pskDpgDsw9Jml/AXw0msu5SYX71uYXpQBQ+HYz2DQWuzw3kPtRv1pbcynN
cAOVAGscSYUYp4iXiLOxn75NiafwiHt3KATQKsiOTgpup57OauLW8Q1g0xP31B3u7+C7tzCZWohG
RXlkZesLKHHnJZGLfmAIRi9J2kxzCri7BONKqdDz9CUtdKYslnErC5utztf8MSHjajeA50Vl3iT5
rmMvXURzxUWwhaCr7Cjwsx6VbC78szuxRI0De0jvPTL0HAznnk31y5UX0YjN02OyIpF4Ns4s8op6
b4rOPMqWxTviVho1eTZJjtqGtfE+LgqTHdRu83uiPENsjQQxUAOKeIcjbj3pwW/ZTGL/zw66GeSb
DxF7b/qts+lVmy8H5GG8tJY2lHsDLd69ZXTidq744sLSVNsyrPXGrHO8hrUYkxtcwGEf9T1Zc7HZ
yNW97nL51HbqzQ+G6XoNrOXBmcL8jFtn5ZQVrNau3D3IZC6/w5KALsJKTD2+R1SnXjCL+f6VCa2D
07bt22tm8gvlYUvTNFtpdhQBfSz9U++h9An0lQ5IirFKTc5Nitv8vaOoHCMkprhGMQTQiWiTIFem
UxuSuBwCHlFuP4/UwV9xwfA9DB6tI0gmO8MHHbQh5bZJT3aNI64JD8NQ5Apa9azAqltNf01QG6cv
JRvStGLFwx3WIhObnFH/7ZxNYQsby+bg6J0RB3MBd8C/wZbYYlW76PNAW5Q9ogNXf7WUzvN9JX0I
wfCSQmJVivGtVAWwN1C/b4btkEbna0tcJQSmmTuaB8yieR/eclveo+j0oszG942V3r3YM5Tj7kKZ
Q6lsqJMRY1MPXXflaKVRCpF5U3Tp8NLlkxMPUrIEh2qefB5oecLYUgBWLlie4dljCIthYC2k/WC3
Fx7gVDhHr+b970xt1AmGKrJ4Yxuj4HJJSr4I6iuHwSC5OMN1ki7BOwPN761V34Ppzt1IzoF1u5C/
LgDrQpLfpn5SPdqjo/b5YOU/7KqE8JPIhMIzMGoH2E/LxjlalrA+L8QBEi1iZOkaIY5t2FN47fKW
onQDYdCq+dkh/6CPkqAsTsJuJkZKqhL20Vo7U+3Vaqgphn05kG5aexiilaPGcnvh7JLncmGOoVKt
2U+OwGSSp/kSW4fgOl2nHQvmBH8nnKDrIA19NOJ5V8p9CR73bORAhC4xZkt4yGrm+zfkaITY7QZ3
RrcULPk3wXAcAJFR52d0m72L/DVd/AMZ8oWxR6fivSFx+J+kndeO40yWbl/oEAh68lZeSqW3VTdE
lqP3nk8/izUH0ylKR0TNAbrRf6MbGQqG3/vb65MxNefmZKxsN6qB4OGR/ujKufWSGbFoljUz+1ib
FI4RaaSyZm+3IWSgQifI4i5iD3D6g4InggnrIK0J/fPJFjxS8/Yz9spWAa2T558NYbrhV8VDC40c
9959wh7Y7RIEA0jDMkV5pO7OCFcY/ckv0njb3bmaKpc7GxfFZUXx5FpDu3lfOEb5XMtYgb3BysKS
xVe9TYcnjLSw4QYRg++on0ep6wXHiO++6dTCIAItiw13E/9Waypn2EaSWzxCYK53LVICnlGFPdxX
jvAfuNa1d4laNlSFU5hKQEGY/L+MzvmFp+dIYcJNRoXTo7slGOlA77YijVvtRtUTaeUZpfOWqJYA
kpgU1hHZDMxAqyIK/1QrLGyMqqzmDYoFV0ZIlBJXA9mN3wCGQkELYVV4a+gFLRPIJX66qCU3ePML
wgHszYZEuV7krAZDK49u5bAxmyGWc9QukwFKu08aC501op/8WRqk4jWKM53MGifWby0OgocoDixq
kGWv2jYUia2xKgKhFQNMim9g5mbPFVSAltq/UFWOvl7bf6KKl+tCOLU8AGgoy3YL67z3NxjOU6Lo
DZlFeWBlR7suGWspKa719kkcahKfpgG36Ib5t1jvdXy8pWwv7Kp9FtQ6cLpiSb5wfttZJj3G1LJu
AvsXFbG9rRfyikQnkYOOC2hEraHAcccIZfG7lFvU6Q2oOFxBYJWoN7iEeu+A+LNiDRSXp5komM/k
lO1XooL3jRe9OLIepivV8Jx8AQw6YxRTFCRVV/PQyIIbTOeqXZkaJjKVsq9v+oRAyFE4mu1uQAfm
xQFDqyrb1wHWISuNob7TqhxJa1I3wbCw8VNQFpS0Su6NQKSUruNkqI6aQ6XKhhFHhU42PYzuRYIu
JUtIDK3QtHgOP9JzCdD3ZK1QlBTZTpAzfMrHQ9etLGaeYWdhsbRY3d9J9FG1UyZK4S+YqdraxwSa
C2YyKC9lHCT3jZlwEwyJO/KpeL1tOmKj4TYwgaqsktziedb6OPnAGmvMD7TC/g3Wg2V/X6QVJbN6
p1KkRfHdwbWhbqzApOFfGJKP+IHGPvE3BTYa7XuWkbOAENN61OJkKodtgXneupGcllQdUZvHrG2G
G88OuhDPmiGnZ1blRg/Q3a1HHyhCcoiCPpWgUZnS61Bm4l64KMMXIiZspId5LNaJGDBDhCaicNHB
lOMWewLzXRVjKNyVKkNZqwlmr8wlZ8M9SmzsvqqTQ1fJ2g9unHwhXZezYkeu6xXw30A+B/86c1HG
pTlsldiyRgM3N1Becq5i8lJRZTklsDjUtIdDzpLEkWuQJQBLsjCskV8RGY30ljpdvqOCiPq82I/6
HwycfIv1QRB+D+k2lta+Ij2TFI1IrjShNxC4M9XnFj/TMejolKtQLgkIIHttgzH31Oyr2MbyeHCz
rNi6pT684HvZRCuqx7vXqlf9FeU46rEnXP1IFj34nlR5sQPtFBew5yqAgEAjUIF1urJGO0iMMnZ6
s1hrURk8J3IP2hYURDqsCEzYz7HgOnAbVVIbPVUpoPNlbEUDb+MGovAGCQNFyFGBzcQKE44ITkhl
Gn8Qx4poX7VZRbImZn9cqtSb77EhLtMfGUkcuAVGIntPpYMrGlMW8+ll32uE9OEEtq9NE8Q+Imc/
eS1bABxrUWIauiC7LkmLxCdsvhkaW/IeK6fC5NP3w/IbkL94n4nB22leqqYLWDuAKktVQ/fYhc+e
nhFX0pzWkRg7oybaVisU4Ae531HfnbWZOFatK/t3oS554snzemZ4wNwyb3SO7H0c97J/CMgy8ybF
2Yk93lLqT82wqjs5bKGTqKVtPPoK+zDq5ip+sFyzfKZwn+CpAQ7PPziVkT26rtzVx1ZRkk0EO/yb
wUUILXfnEGsMhK/ywCn7zzy0MnNZu6XfLN2Cw2WpcG53N9IAWGYpAxaGT9nV/oPqRuqwj4BbpO85
1Tx3uMtQDI7DUfSeCBQICyGX1UulG8VLb6AgBzWXSQT7/fRgDTlugQO4FOq4sDhAKI1mPF3GeagQ
TMrq+EhAL3rkt0vyStPkSvsZ4lB90yR68SAbXEwULYejTvHaLeWO1gpwZobXbtQcDMImguEkcwDR
opB6dwsFPU8W2FUBj0SiHpjdUxBUZD5NUSiPQVIrvzSR2QBGsHXehBGizm8+d0Binz26COzqK3NX
sl72hR7UR3Ju5nc5qxFjW5pOWL0Q+cpO8PzdtoXwYx6Cvrqh3lU8YufWwLyg8oxF2Gv4/UbssE3N
hmRWOeVsNW9ispZxKe+UWuOR5Sd2la/RztprneTEH44sGeFqVlgrRw+iz7Iuilukhd5D2oWoCplW
CZR+4n+AGKAStDiZV1n9lCu58gAsxodo2XR3EGyVD7mo5KPRyfo6z/hTOdl7ZwntQ4/XPnCOVaS0
2aYv055ZoiUxAFBhNGu1kQLrQOqneydSlGy4OYthAWCyuilUz7019cx8E0C2SDMo9V3W1vbOB7Ld
ryJy0LxXZJcAPomxhDspif9frCVnTSmp/RAUsBJF5PCDXEPdgKoQ93ANkVDi+ga4me3kvRZc7gEh
9Ws0jRbFyJDu4z+Oy93v6LdoHQ+URJbeyonYj3dc0lHA4g4s9lHrxM+BXLbf1cR3kwWB0ZJbvWsX
6oPnO1m5Q8eXHIKKYgvgEsaIee1SZrSQ4qcefQPpzCAPfgtM478ppU5mRJBpK3aEK/vXfMDh/tYj
A8i30OLM2bcAaZx1a/vqb5VluHUovCxWahUUFZavYfTkYjjsLxCyyE/QrgJuUkTdFmWoNOAzJdKe
dlxF1B77qvUaD06qr42mNnOI4z4ityaO6xWuoUOyd2wXBEhcm5m04UaRFXiuKv0uidwheqF0rANl
HLdHhXsdTpUhu9wmHQ1L0P3V8jYa4uRBh4V0i+sgBZ1mIpeUEpXC4d4yDtzGKblU3xPntNzvzZAr
LJQCq/BBkEXAA7lxb2u/RCyt9knVvBkp1yzb7csOFrtEkReOkRpRZ4tAGks85xEpDfLKZJuUIMQa
0GtI6Q5R1ayNPtuyX4QPDrZL/iF0q/DJqxPS8gzFja6bwyvZdre88wUVb8QPVReDjsB9yeCibZW2
Du5cGWDXEqGei6KEe3qwMROJJyyPetYF1pVqvcQGoABOJ1FZ1Hde8RM8CD5rRlo134FmsWk5uRc/
lGlldysQu1A/CHyna9hGInkCjU/ysk/iG4dt7I4njHFfV13xKMNEoThdJGQsQF1sbEfivYLdQ7Mc
6swe7/SRtgnSUjPXnqLHu9piH15aphBPJM4I/Ob8rXTh6pqz7zlsmgMVtvV9mzfoGyEBqe6mwOMD
8AeRBcg3jhEqKC/q9IFqPeUWwLKn3qCtS7u9OgJsl1Yh0gepSkKSOw1LhUy/z1sjL+7dQtNZG22y
Dbjf3MgYon9CM2+fiwoh5aIe9PZY2PVQrrPYdWxKurlgbfBJA50mZ1GzJ3KtvBncvN+RnPdE6HWV
tIOWy5916sA0Z9k56UOHicsa51pKtvSu1w5t6Bf2O5zb4pgAgIK5w7CoWBLGYOKKSspwvq4Dsl4i
Cu+Dhg+04ZpAUVgDB94gZ2oZySNZCK9/RkkQFR9cewqQHXHu7fTCC/+UlOJKWxwLGu+Bp7zVwIWK
AAyCEcNIrwEdsYC5ZsXrMY2rL3LD6ojSI8N5YhsIUS6JlPOjz+JtMVTKqynXlHkS2FrzxcU3pH0g
7xqd809Z8ZLhws/J3fKIHXTCEeRMI7bluKHmcyMB0dnaKekadcT6EVrnAhAS6DtCwdIoqGQrWcYI
417VzNXeNMr5V6GpeL8shZ+yK7QuA/9c4z3Fa1EmMsUv7ryb3iq7dwiPvrHxbQOQHDuujRCLw9B9
t63C+uX2gxLukxaowi3qxCJZc4GH86pnqXzb2wVXG3xd+o+K4rYffpeon7nVlBJisMT67qFsqpZq
nsWwGAzX+uWRvgDu3JF/IYTampSFoalm65IK0kSQ6++DqqcUAkMfwoi22WfDjuoJ+5EQJjIQxbX8
5wbgXXYXOqJtWYaBzoVFa7PmHqrTcPDkpvspOFd/qyn8AbxXFPad1FbGeR5Y3YeSydpzn0uw+FO4
785uvJ6ZZAsJLW2IZxv9AmN0OTiiRYNa6MQWPuy+YlcfBa/JG9wNw2Kflo1jrmo2arzfG5LJFFoo
407tNkQP4gqC3irTIGwC+lX1cI2TLbHv0JXKNxUo4Q8v4YK/VCPP4TDhaK0OvlOBYiZ33j1WoVSn
2/9TdQMl6QVcztIP1XQlwYv/Y9UlYB6cy/2nsE6srWzUwbHv3PZTCaqcGKwQ367Lbc9VvSZcFHQf
FOCZaIgnQuW0BUHl1RAalfKp95Vb8BU8d4f99VYuCG3JRQqLROjIWtEmgm6RBY7UVwHZeMUDIfzk
297CTu/I5Wbaw/WmLmhdbY1CejT2uk5B5qRD6LOyqMSiDxwXLzbhvISp83i9iQvfzDYpCR5RsJTr
T4ubdDWTujqkCTV7zMyXZFgTxL/exLl+3BKaECr6Mp2arGmla+ilaGE8aIAIrFdA1xZ+uBXIZAdP
nZEHW2faYEvomsxpbpuWTLkz//sXWXKSm6rt+Clakgy4GGE9kPU8EXZG9zO2DhgtzLQnn1Ypjzpo
PpmijEAmVOTgak8bTLMhLNDZapjBA20leCjkQ1Jsffs28G9dd92Q7jVmxNfnIzbKntGwKbolG2Kq
XVdckpo22jhqSZ8Uyk2bpNpgjXl9zM5nHnXisBRkVNamAX73tGMZKEi/MLhCy/Z9V4MFPV7/+/Io
Rz+RqzNAzDgqC1AiGyzZ0wbgsvH2KAxjoZX1MscwpknfAzDoBTZ6AHLQ+wIuUZtPpXwreRgTW9zj
PDyDizibL1QZUJLBZgEiSVZGBPLX+SKnMbJueyB4per3qZetalE99YFRLltJfsDZbEUq4W6m52fL
YWzUEpSXCd1iBCd0DNxA0V56MkHywL4r8ves5TZQau0jpgPHPlGg/Bt3JOSIUeoFOketeugsdYmF
1DHJh13puhi/dE8zv+rCePCrqP2lgmCsVJiUDxTQ1mKFMp6FU/1IM+1GcAfDBSBfNOmtZdRLFwqs
lABUV6J7CWxNEqs/FE2eKWK4OCC24MEObkKlLv50QEyFbJ3boZnNYySX8I1tG7+U3F0R6dhBgcRh
M/x5vedn2/k4HF+aHH/Slz1DKXoS+AlNQnXLdCIeAo9ikm110e5Sb2btni2rSWOTse90F4VzS2Mg
SslZxCQyTZ4T13t0tkHQCCvL1CF7qwqDedojBJF9UI+2M5jLrkkabHE/4q2v/uu2DkPCNKmuZYMA
uTIlRLmmVFUAth1u7dZDn4g/UMiIjcTl6zCY6du/9snWBIcuO7sB6kyb9CmLVWrVdQhaki+2Mpcl
V23emMUzB+75/KMZm1JIBfAAVTvj2v0yGVL8r5pqsJ2FKb9VwSYmV56gEECdXH+Ymb683qnzqcdF
QqaIZizZoXpn0qlWarwKjxHCabS60Px63zjNOuzix9Ae1k0yBwA533loj8Jrha2H/5yuLt+HjQNV
1llo6Y/GkO+irnpKMCTSEneGrHDWEkcjc4JO2XxEsPCn3xEUM1JoLKgXXmk+8v9Mdy5mTos8UK2V
V4mZmTiumpOzhCNYGV0GNEEtOCVqp62JoitqlHgs4XpZas+y/qelDiQRZP/Mddx8JE27vj5y48ic
taiZTBHAApo+XWJ1HsehC6Z5ZDoudZ8yaf2304f/upAtheslUDOVpTzS8E/7RZipV2ycyBZFd9dl
3/TC4U0+cwReGCnasBgrkBvc0yb7PomszKJUmEuZdLR4xGvFwYze+/rt+geTlfMvRkfIECHvUSDw
T27NDbxS+CEK98xSko/UIler3MzB4HRqcNPX+h9HbSs0vMSacOXZhT3lVgXZm7USON3M7DxbdxZX
aYNYqUWojwvOuEt/WeUtBFK7M2V9EShai3CAfLsVa+qLChtzP1S4bbmgDGduPOcfGlguTAIQcBRO
QC04bVSrieaQ6SDpXtmLsPipiGHjhEfHeLn+pc87p2pQPXC4osDKAp1z2o7b6/lQVAj5Uj52k8F2
9fWbGL0F/LrM/nO9sUudYm6CkdRMjXYnncICFtC7TTAgjACkeGJPySO6v/bYKNLuelNnWzOPIHYS
RdAxg2Lasd9fBi101QA6bQJ6FzJa6ryVeb7izQ50v1wn1U+SgtfbO1/iOK4yWoZukEZivpy258m4
namBZy4GEHQ3wonxSQ+G9NBJcTOzm5zvXzRl27rA68LQuYycNuWXBnD6MqRSqLEglhD/W/hND/C8
H+3pSEgYB9fsmxsy428mifGZbWac7qebGbw/62+ZMg4tZzOma/oQkUJtct22yZJQqpYfrn/L83cS
N8uvTUw+JnCjGkccFOoAsZJd2kj9Su9TbLURfS3zntyrKie/QqnJl20S3au1yGfO2gszdVx5XLzh
p3LVn/yCOHIcT2v4BTJh4iUF98fUSDnd+48IWP/17l5qCxUB7ENiBLwqJm8bVMI9oTxueVGF9610
EPZtHHPKlv+f7Yx77pclUUgNdYrY7rCnIryTbx2y2j60hDyaOSQuzRAbpisMOcG2KSbHee6A6all
MrF5Kj/mmfszMKWZvlxYbhTbcczJvAZl9sfTvrReiM4NDOuiQIy2KNVmqStducDQfGa2n9cuAz/6
2tJkJnSUtVpeylerNapu/IeBief9riQo8Hq8lAriFPVnifbUkOaavrCH0fTIRiQ4xT9MOglZtK+Q
1fDelF989570nyZ2efnQKltBck3zj2lzEB1Ws5uqePKKI8n+2t7o4WJIP6/P0b+xkMmqP/ktk8+g
BZUPjoXPwG/p061b3aXiuwOnQNWPFCEa+tbvgNjdYKdAknRthJu+nzkSL0wrbgQGeCz2dV2dHoly
Y6ipUfA5wInLRHwzDiw0FNc7emExGrLGiQEsiGjD9I1fIxKlHpoYLvUvf5RU36Df/U3h3Do3/i+9
+v8Jzb3Q1IgcUtlmFO68Ixrp63rM3TbXshB2OUmi98bvH7NSv0Hv9dMJs3qmW+frhZshfi4EIHVC
T9NYp9QqmAiIcRar0hYr3J9qqFBpbH/7169HMzyEFEEcUkZWdtqlvkEo1MOVXphVc/RwLUOWvvbT
fs3rcyYw8vcEP52R49YCUUSQpjb/u/L/y3Zma1KZZ41HnCFoTesxI+q/dxVVat+jKgMXqQbkUNZE
x613Ta06MIQxtsW8CMO2XxKF8/cUahr4y/JsvXUKnBShL9nDkdID9PAmybl4lcY6l9xqIKGA5U8Z
/emx+ib/OPj6m0Kh5IMocGlgyuA+mDVt85J5BWUsHew2QlVZEm0BsnUIUzy/eDWNwX0p/QqbJTer
9kHS1b8dM6j21Cx0wcwGeb53/A1sgnThascpPVmv2Oj0gHQRhsT5D98OloH1K/fBH+V3QbA3lZkd
//wWOb4ULcKLislc/nugfxkLLrAqmomKsbAG0EHOI7m7hVw3txonmTo4/3w6a6ArFAKOFsgHMCOn
00wYlAPLJdxTr5QXXr3W1XZjDtTtJzMNnW85/HXVJrdumhSMicl8VvSiKfUgtBdJ+k3F0dCYGaVL
f59XL2E0FgC3ucmFOIMBqLkpRUz9kP6oyHEPrfn2z0sSGst/mph8KymQGgocaEJQY0NucsFqWZr1
qkI5f72lC51BQkUcTh0PZFWZHFcDivXALMEf1youJpgqq+pcE+dbJvmAL01MZnU1NG1LyRagc1eK
VnHYucsgFe1uoFB/Xaaie7nepQvHHvlEJprBCCkm+YjTmZZirhjWFhBLBGpgdbNDFmIoGrXwJdCO
AORBwfICzuBJC7ql5VEFkiY3KUXQJvUFshI8Xv895+vMILVDybZJSYxt6pOrol0MQeSbEv4ZifaE
Vzn1oAWV3+UuGLwPa5BnHjXnI0q/KacgfWDqaB4mI+qGmSEptZBI//rOMSjNP+1QDTMb+fnRNKJh
eHoSTRjj3JOXGvkIJ3WRhi205tNPBVJzcyOp6cxInn85WjFQ4hP8sTiaJistzKgU7nzPXWal/LPK
kq1DhW0nmVQCFW1CWZ61vT5Ul7qlchQSKhFivE6czpyhTvpGAte1NNOXJKN+1jdhyM1tUOcLAs9F
UwNGhYxXhb1/2golOKFbuDb5D7MBTVwn/jaRQVkrbvhk6q08cwU7f3qOzVlsVMBoz1/VkSOZlZWD
V/Gw41FhzA/xOixZf3W3U9kmDT2SF4anr65/y/PBO212sgrRXcHWQHqxDOrugBRtQ4newQL30HXV
hg1hJuBzPnTs+KoiY3OBwTd5hdOPCrQgoUgRBj5K10OZ4zUc9u1Npkgz4eML7XBUcv+DT0QeWp1M
EQ3SHN5KJK8CC1jjiNcTxzD6uP7txh97ek0az+P/NDI5wigGw3OPyysmMm2I5Q0C5xK/15a7AFfB
yPnjdcXz9SYvvJnA4457BjNTg18+WWyNn7WIDjufR5n/6LXKRqNQqivET1l2H7uwQRUs3hHjEsDL
V74WLq+3fzZdbJ7sAjIo6wFa8l87jy+3kZqicnwzKfFtRZMvqtb8aSem/pmrNaRislGrKE/61+tt
no3l2CYiAp5pGuftlJLbtRR6BEbqL4sAMKCBZd+Ofdlfuy3L4npTyhjgORlS2uJKR2sWBhakRU/n
pxfgqNqUsr+E4Q8vA08zxNTDG+47uzJ8q6MO2fORKq8bLxo/9TJG29ZtjTjYZKHYS/Vd4fw2zb3e
zhwXytl5Mf4w8KfkXITOP0/GfcB+OMw1w18OCbWpBMACbmR2UqLtRW0W34Z96htLdKbI3X3JqKtd
mir6gxcp0lr4Re3sYt9yvUPBJtQvuEeqK6SJCv7PXdesCiwzqAKXOunGAl2m4TKNyHk5WiC4ZABz
9aM2fRR7pCGDemYHOttnbaGyH/BcE+SwzjKNkaM0nSSKYJkRrjnygBpWWetkSzE0Yif7rrG7PsYX
2yPQzsIlykda5HSIw2Jo5NJA+GR70UGpvrm+AtkBn7qZi/uFaUtKncwEV1wWzPS560cUNUAnol99
fsfK/An/ZetK1szpe6k7YxCd01BhgZjjufJlRTLeOMS1VDZEwXdZ/9U0G0P9lXkzW93lVnSZOciz
2ppm/XxfyF7tK8HSxaV6+DVAQnC7B7/5dX1sLn0zHI1NMn/cWdi8TzsTRBXHoGP7y4BTYiv5egz0
R8M+zfaDdOZyNLGCGPNiBAW5fHIS8dw5W+sB8fnU9EOcA3DReYMcgeNX4gXyY9cLZJo9KlF4gRK2
X2XSmpsEmeBrREHZEVsLYT5QQp3F+LRx89mS4UM9b4oStyBwCC+D50Y/TbPUd2ASELLiRWh+04JU
/vz370WUQ7Ali9FSYBKvzmvWYyswcam1fuV4yNntdGc7/6wb4kt9bWayZLDFC4kq0wyCN8r5d24l
lnqILYrzdr0/l6aZoRH6Nsi2k5Edj58vk9nWcohbmkR/YpPsf9Jp2rtshfkTD131J051bIDXW7xw
oNEOVy5iOMzt0UX7a4ulHagMJKbxvEaoRxKNdMvg/eiSEksfpLYQ2Nt85qp3oZf//ejl8cPb5+8Z
/6WXmJxKOU9+pJctLMK8Xca8A3or3jltPHMPmmtqckWxBmIkeUiQIkzfMkq+UNuiMf7wtJlN/MLC
PenS5DPChK10NaEdhKsrF08us/J39fDPWFKi3pBPuZRjKcP9YzI/hC8KrUB1zZezVrVc3DkUn4Mf
21yfFBqDPrkFaDbPTmxzECHQsdNJoTYFXt/1WIsXvLcYJenq8/UGLnyuMceE0cEYZyMfc9pA5mSh
h/NjuATk8Mev4k0KiAPF7swRdGFyj6leyE7sbrxqJ+tWALD0JANBKVCFI4E1chIAx5JfpLgoE+pn
ltL53RQ53Jg2kAWc+PFmfNqrAnBe2CchsGsqx+BbAGofjL1I2CQ3pgI0rgaiWKy95N8nH+1qBDy5
QWjgUE/bHXIvwaaLEguK6pdqqK/SUoKCKq+vD9qlAwPxp0wMhriFTOjitB2j7GwdIwXMOXGocTOP
gOejbb1q8N+AAZAbwGEvdw6qu23SN0AAnfVcgOJsPrPsRhul++uuvidye/1nXZisBOsEShxux2hl
Jl+dKvhc96lRY4lvqbikTr6cGdhL04hZxJBSMAg0YrKJ2EPe5VFKCxbHfk+5VnlfkdKGClLOiSAu
LQy8ysR4No/H8uQ245oYesAhAJ/jZjuKjFduqO9Bmc706HIzY8BnfFro07vZ4GqlarEx4qk3LA3y
uHpoLCx1zt+D+TDZRnT2KQ4XlMO8WyadwVHNRjiB7L0tj/rI6BpCOBEzXbkw/GRVuDfL5LGAf08m
fx7mmVAT3p9mXe90KgIZv5kb84WvRRf+WlMKKjanodR6cGs1KujH4DRvkFY2JZIlEZn/GhtA6Dqq
JRh/yyT9Pu1JVyV1oJqI2yscmOrDUJErsPqZ5XLhRDxpZTKZe9DZQxPQStPDICFCgG9g1UvI/8TM
Y/LSZwOMjL6FFBRCzsnwgy2WeyvzI0rvwr1EGY8GSsSp/O319X8WhRg/22jvx0lF1na66+Lt62hV
5UVLRyuolwQCQSb80OMUiUsFGp68WtX1n/9NmwhUEVoTxZnuuJVTOL1r0iZA2LXfcCPeZ/JjkRK5
ih/Apl1v7cL+A9x+jLSQyx8TlKf7LpFv3UhVeIUqThy4AezjxlwZNQcnolizmTn8Lw0b8T4CHBYh
WrxQTlvLHYuyDJ1KKHewDqMDhWzpa6WceX1cmoZjAAe8ujwGqCZ9qnX4D7YEkUCkxnaMvQVxhuuZ
VwLcnLkFXOzQl6bGn/LluulrVNLaBk2phf0SUXOO9bw+9KvC6Ivv10fq0mZEHpS9jssGIzbpld+k
Pp2mKWiBe6s374FUzUyGuSYmvemxsXMzfGKXRdbZT4NbBIQQXffpekcuD89/OjJOyS/fzOtRqQ82
rVittBh4E2hkwZ5U6X9xtJKeHt+iyJtIjk/2CCg+YkioLYFUpT2PopjGdnaD4oFxDW9VyZqL313a
LL60NzWe6y3oOK6TsnAzSiPxiU2XaeOaC1fJvzkOJGnf3XppuLn+NS+2OvoGEdsm0DO9orSRq5eu
n2NcnkbYwlFI+1uRuwVVOrEqL2trprlzkRNbImmB/2lvnENfRk9pExMyGe3By132wLMk8GyyJgDS
Prf6fUyEXQdGFKyvd/NcWjlpdzL9NRm0CyYTEenSYQtSRcsfexWu27ait0g70rJfAkba1OUeCvf1
xi9ukl/6PFkXhjOy7mPaJmvCzIEJKDrpoY9c7CtaagPjf7/cnHzjyQrROkifXjr2VTm6MljUEvYi
5cjXe3VxHX7p1TizvowknHq3xigHHoINc1ivvrdlTbmNGyCinLOi+CsknNzXDAwATSp5uFGjET1t
LKoityk1QvgVdqUkv0F15eZPzGaoX3Zegl1aLzQQZtAxVLEXsK+CT8cwlo370aQz+884U85+imVj
vsi/zkVYjYLGq84q3hB++Tu2QC3U1IlHljtzNlz8vl/amcwaFbweMX26LCnwCAdlKWEWmwzfYUL+
L+6pTD2ioQR50Viqpx/XzQl5QN9ifkq9vVBTYGMgwmcaufTZuAGhBUeiekHHpIouBq0OUxSUkeVm
Rz1yjnVlvf37rOTiY5P6QcRgTevozKyRPCQY0TIMjOTFEH20L6A+Hj3FVt90XDKvN3fpYY1LINxC
pgIy9+mryGtG8KDfA0IFstxUe+KwafPN4MrXH2oJTKd5G7Wr0tlcb3c8fKaTkLfYePdizChMPB2y
FFOMpnYFh5PkH+Evaduw7MUCL+/ywaoOXvTW1SmU1FlF3PiHTxtGHCoTRFCIaXLvmzSc20Nf+Srm
EC6YWxBmlXmUvO5DKlUgLaQ0FnFtvYP8Ht6rNutXVdBryzL0n1xV/d7K7ptqFeHdaBC7DRuwGy4V
MjNvlfNbCL+PL4OEgeNUTB+QkSRKaaxlWuTqS5W9t8nH9U9/fmKe/v3JvpfEJd4I2HouUnkbSm+m
AtDsMYq3urXK3PqfV81pY5NLiBYkGow1OuNEK+F6wD/BNoEOut6lC6cjE5jdjJcQHoMYxJ9OJ6Ws
GjKLBA6QsS80800Pv6vqq5R0ixzLSOU1xym42QBpU8K5XL58YbzGJBPyPEwNx3zMaduJ2aQR7vH6
QpG/yeEKM/hF3sA3/WPqS1RORQlWU2/XdvvqhOXGsW9ngwHa+Woa1xG6hbHGg0T/pPsS1FwLm3qd
EvZsDRgmBKaV+4dKQ9BDQYB0X4PabQKWsbHEYGqZpJtOWQ81OPBVqz1gPV7iNM6Vt3fA27cYbWwb
yoS75xaghxgLoMNlrnub1tKWvQPNNHjW8J7Hkq6z8LIuPykuWoXSbZV9j7XfZfFsW/eavQ16sXWR
UpDhiOLn2jwkyVy088J97LTrk9ns+6YzJBFdp7gdvBtEbWKRmOJ4GiWtK+Smqz540uG+XJ9xFxbR
yRefDHrQdZIUtTTb9Ju6JUvOd3zmpc5kc488xGfuKjMD/NdI+etdpcUKtXRpLoX1WVHkL6JD2AGH
aZaKjKVR/0vAgbzexfMD7+TLTnUOflY1EO0aHbSFsXQzcMfoMH1MS643oyjnO/J4CPBCIfwzFn2c
rh+n7wF91LTTDx1e7TE1ms9J9NvWD3L9aJrSAoj2EMLaem+LEIjMRlF/Eb9ftLoB1KtdSAQmM/W2
7bYlGDVJymZuv3+P3MmRcfIDJ1d+J6ZwA7YoHwKqTmUdAkCriRbTHGseskv9G9P3xUiYNd2Hwf+e
ZuiB40WFb0LS2cveBw1lPyKvo+bi3oLJWJh3Sml8Xv+O56I3CAI8NHTkwqpJ+HGyCRCtEH1f8h3d
QVlJ5tIOX31vj3WigsYogBummU8WIXJSeXb+Try87n7BCpn5WhdnzZdfMVmPCl4SZujwKwSVBJrz
K0frmcCununsxUnzpZnJ+hMWrKLIafVFW9jqUzLIWJj3rX7T6UNBBRSE1hoj0WXoKEQvwU6u69qp
F8Hop1OqvjXzYLlwvefbYxxrWwibqZKafnthDxmMS30R5Y84CXnFXtUieOLxwrRXtf1hpt8E48/L
mH9/6h2cZPtbW6Abern+Yf5u9WeT9csvmXx/6l1UVS35JWUzwFzb1Uh6k3CEmR9swPxgiGUQcJJy
L8onITbucNf1r5qEQWywq4laB0G/UOpDQbqjtNaxXi0DUGmdVlGS9QHoi7dmtr3+my/cQcevN1b8
GjrM0Kn+HFZUa2KSqiMM/nAUvHm+Saq3KEpt26EXcZphWaEjQQUvVzObz8XZypCNcAxYEtODE0CV
kTb+oGNkg7lIXeHtG0vNL0i10cyMPX8NjX38T0uTcXEtBxpwQUsoIHinUIPibSrgUUZtzPRprqXJ
0lBiBs0JaclVxcrh5B4SYqfRg1bP3OH/KurO59r/9Gl6KgGstczeYxf089GVGCgk/xgdshq2ov9Y
S8FaYat05eUg3cliq6gH17/RbG5Fb5H9oWZvpjXwX763/S3pcAp77xM7Xgb5OsVHKHvv7ceZiXZx
uMcIIoVwpGD/LuMvx6ihRg7KCX6wITl3nQfEtzBB6eIQXHXqJlS0TScGIjnmCrTl99D5WeD3vMQP
azvYDV7JczWBl2f+lx802TcGT8s7qtn0RWIMm7TPlrKApmMfS09ZYnRDROemFA9t9V+kndfO3LjS
ta9IgHI4lTq8Ofh1PhE8Dso56+r/R/7xbXeztVvw7AFmDmxMl0gWyWLVqrVM14r+/nqnRLX0lTAf
UOILbpKpmTREaDe7KFuQr5Ie/T7dt2m5AUhYGyJ2LOoUSxnpAsIrNQlIZYsLYTSk2JNQzHBRF0RH
YILbFtpN6cD/6x99ei8hYOSGzZIJsExvpxsDXgvUF66TJftC/t0W+1jRHZjiMOOYieE0HwNtVzjK
R601d+pYeE5hvKGjfAsV64MDqzLkTa/moDxHun4w+mQjRb8+KyffIsQUXeLAu2cw+92SFDGOCGPJ
5mMBNQe8uNrg1XJ2h05gl21sgZUdcDYHy9+f7AC/ooswB56ErER8m1rDIZrzfdH+feHYNmiNYIAc
eZSOBb9OgSAo0TK8JL6DQNlz2o1qwPoEnlgQzlOlR9xTzhlI5jwF1qdRu22ym2T4pI2vWXEHalFX
H4Ziy4UuMZzn4xI2DVilIEQTlVDQ+qDMn3zJP6bynZS/1GiCtKDKwPptZbdWl0xbYFgmPeXUjc6X
zGh5RJsTI9VN9oWv32Qwche5s/GGXiZMOMxBqv0xI0xojSTOZC1mEKLyyuEYoiOVQ+72rqDXDeLl
jaN4ieqvmRNmkqBfhQ+PWyopXpTsIMWPAMSj4CcqSSQ+YGnmZvSK/Ieioww9bEQc16cUAsLzKU3j
LFXalGNXa0IYLOVnmLkf+9T+N5vtP1Nqycq5GfToSLmljLE03jXtc2x+nv131+dxOSf++zTSXXVu
oojkUO5GVi2ZJVceoN+WNixszZXwPEuKVoaTAgtdGB61kbfuGNwtcgjXB7J4sTgQMDbgQGgMXDDo
5wMJKlrubZklaWoNdlZUoexHpWrBwdxL5hZGYy1KJgZYyqPkbDRItgRrqCYYTczKoHvTT7+MUL3J
25uqGD0zhjfdeZZnCKtGYhIrpdHzKFvN0R7fnA5VtR+O/iRrPwrrh6ShQvnitPmuKYqdPtxL1jfb
rL2kVTdiurXj7uyDl6Dv5Nxe9LRSZES5uxK1eVbjiYRM0X7XHHpO+YsEUH4WfYQ2O78PpznypEF+
tsMu3fiOlVU6+wxhlUh08cqEedENKxIRqtnKvDG6/jaB6QsuFpRsgzbe6oBfjgLBNc6MCidTkKk2
+pMYzeZ9TiJryCe3jvI9MFGvg6JP1j7Y1ibr27I5L6wSIv7Oqalw95zPuF6MWm6OOKQx1G5zF6ew
dEoAu3f2U2o951P9Szezd7Up3V7fCGu5TI75/xi2hcMp6LU0ZZaXt+T7bviiqL9+szfa74v6to2B
+cxw+N1XiIp1xsYd8BvqfzlowsIlFyNf5BCsrlB89FcMtx3LbB/aTrVDs0Z+UHw4KnqIrdw0HwZP
d+K3MM3glB3m0EO/QyWSA8ClWFvn28rpw2T8+SBh7UO1a0hsMhkmbftZ/2UA59TnG0fcCvrOPrMi
rrVpVr0/YSXmruvR74imj3SPc+3tNPtbDSdsmLvkTq0CamPZmxPIvHMUD6e3Mm53MAgX7WfVIYOa
uvP8ecMf1h1xqawvbdOOmIdr8rzMyok1KboP43SfardaeujpOxpRmJoAhd9nugdz3nWza2k55uSP
WfXc/5OZRiMH5Wp3cEgyLvKRIY+7aN+CA6ubnQ1rbeF/62OIump6K6kSWR6wdhf+8VR6B3Gyanlw
ucWkJ1v7vtn6vmXhLzyVPi9iInm5N8STCDRXFUrMiqkPu0U1NWl7ZLRfkJluki/TvOEiypY9wRGl
IkgRi2A64mi8IZmiRIMbKoeyRJfwLio/9PabYTxCsh6OHSnJR6Q/0IT+GY+7SHk1y02Ci2X6r41f
cFlzNjOlj5flMT7n3Xxbp/MBjVS3iz6okpd0HyddJavxvpr4oo27ei3pvrQ2/N/ki1APyMeMUaGV
mGxrS3DzkPrlwfQffQpiGc+l8ocTwh6ykW74L1YdmSTbgp36fUee3IES13NttZrhzukXJ5VdI/8M
mbZrVR9M+7YaG8+y3iRd2hisuPA0FELXQ98AoYJKcCLEP7080LIo2eBY5FtI9r0BTILxoCkf6/5d
UWwcwGLuBgO/mUPAb6syPGdCXKLVSHv36A56fQeEsIP7V3U610mMvZZu4ZDEu3wZzGKGMiwY3wui
OANO8Jy8AJTAuezXXjElBUT8yCM1RD4wBR1na45ugzpPN8LilUGatBfCakGzD+SCwiDRbq0WHZvE
G+EIcPGybkey9jMyNPEdgvCKe/0kWzUHqRQcGgDE9N+H/4nb1F2BEDVk3FzfX/UKZDXarZD/KVuZ
79/Zo9MtyYTSW0LVdrk4HdKJ5ydmAA/tIm1Iu2YNJMhEmAmVwDx0ZypCGoz3nwP/Q5NDUP5JtY7U
VCb1DelJ2zxeH+9FnkP8jmVCTgbcJqMjdz7fYca+a6v+IUXnK3vhnNTLR7gl/PzBirxM2SOT49rR
gyNtZDcutowwEcLZ3Mwg5ieVD9ARSfcGO3DBSqPTgORoLid7GNf3tWps7NMVdz6bfeGA9lGVMmJY
Vknlhfu4vKsh8EjDg9TfSOOX6zO8aoq7kWIyvV0XDD+N73Rq5bBzIEwno3Us1X1aRzu13/n+xoGw
+MyFT9GEBbYNKKwpOq+dFJYe1BQxRud5bkGnfpq3UinrJoDbwqwI8EB8pcay3ufVgh8P0fr9LdX7
Kw0+X5+xi6D2t0+CJP4/I0I0EdYh8oQmrxa5oZWNwpDc7CUt6D5nvZPuTTvWb4Jklt/yMY0PaVkO
Dy0AqZ6uBim6TVBL3co/iA9n8YOEY70K0X6LdJlRqztL9uoQiIK9M/x7CyXF8NWJbit44Ttnh/JU
ZHi1svUBYgLk/3+AxTVJtQ4Av5AcUNtEn62MD7BixDIVL5P2Ghp68iPamQUaBagwOTW1cwr233Vj
I7q7uEtF68J6SJM+GYi+0oYkH8P2aYZ0VY3+ARE/DJ9k+5DWh6beGPG6n/0ZsDDjqNJVfV4zYM3/
mibvpvIx039dd7PVjen8MSFkVYtKnpGWwgRVWLn+DrYts5/7GTDDFm58azDL35+csXqG8kFaMH9a
PD0V3VfJkQ/qZvfR6kF6Mh7hJHcSTUsg3MdKy8sTFVT9OKC7ylMItmzL2Ti2l5Dx8qz5M3vCsV04
eWIYy+yN8wtSBrrzZJoPY36MAJS0d5Rxri/W2hTSiku7kwF4j2a48yk0tSpFr9dJvLJ8jYZvQUwV
YitvsmHj9zY4WSakEZVs6LGB/DYVaUSw0Qok4319JGsRxslIxMBUpY43mBVWslR7rw7avmt3cj8k
rqJt7KE1hyChCMJHR4SXjqnzOQMAoSNGT00PjEFQHzLqE9PnDvXRzrgf/OP1Ya1O3okxYTcpqWGO
vYKxwR/2ZvAa0whc9/9cN7I6dydGlo84WSGfg4jgDCMWt4/aP2bmAVVsJA23TrzV0VBchtfCWBr5
BHez2zxAiZybtAQ3Unwf+8Gd0Hs2lH1dqXs7fEsplyrosc6519W7SXsOx2/1FuHo6nD/fMVvkoiT
4QKi6iOp5CvymM6Wb6Nxp6HMvcWzuGYFpmTCeigXeMAIbuI4XKVmAhQf2h892Tn2kzTu7K0s6tqM
EuUur2/q9rSjnS+dCY1bg0hh6jUBCkzOlwa46BBvQCt+p2LFUwn2H9gHeDQsagLnVib4B2RnsaLI
1A+7tFpkLNLCvkmgckP7Er06yiFzWu+DxO4ebXsu93I8TMXjaFoNdFZ2alc/B4luPSBwReCo3hyH
yP0GqfpTblI0xQDYAocrjFyuDlDkFyi921nbPvS9NsrHNDNGAoRaL/WdruXBFrH16jRCkEiz4AL4
FBvTqxAR66kBjy1VztMQqZ5C63YbJPu/32gkkP5jRoiP0wYhpdZkHidf611tQEjRKlyYN57jLr35
32wJnqEnpNylHlt9/sVO7/PkMS2fui0g62oQQ+QEPxTJMe0iRRsgMddoLKFnGvHPDjqMSu5cJDV5
OOsI39Yv0DLuCpj06i3Q59oGgyxtoSK38H6RsyLNVUXqItasUtRd7u8zBYgMFGp/S565hGnkWRgk
zYs8koQruSwVKPEtRljVQXcoY+tXWhr6xgN5LRSGFdwmpYIlQPTnO8zv9FACi857sWjuI0C6QR5u
3Fur84Xaw8IZBvuCmMM0+7Cr5pl+RSSRk904fq2V2jVHGvrHaqsLc204CHUB8qCjj3yNMGfIMBXV
NHGjJIiI2cVrn24QH6waWNiideim4HUQInfb6Q0pTRmMsYB+u9u4/X59+6wboH6OSiHnt9gC6QTx
GDg6LZDwCv4g04XQWbilH3FRUVpcC1ECEv2sPeT2wqoXtZpVdYz229j4RyXaOyrJgGyHGKpmfAzi
RcTnYdHEheLt34zuj+Fl9CdXYF8GtMemtFxaVf6NvjRPD9QN0Mmau52OTbgzlCZF+TtkbIH6BZ6e
nTbuJds4TMZGhLScY+LdBNqcMiJ0xrzRBU+gVGLZ8QxwpbYUH+Gs72NNvmP4VPfxizMGJtTT6YMM
a8D1GVwdHgAmqPEglHLEbubMdPTW7zE79TCEKZW2S2ILqXrtYy79uG5q3U242+lENemwE+uyUKJn
ubn0YvWl5pn+g1U8Tya0eLeq9rOobgzjVVLfW/3GBbLs0YuJXZglSLtCRi3i8nTIZwnkGKGJ8KcK
Oif/UYHvtZOjPhyuj3B1syElxlFBchC0yrk7FnofWpWKqarlldUo9Y0fxFt10y0jwnMbTp+cSx4j
sLl9HHz5vQUT9PVxrE4Z5x5Um0t8KcqISZPlIPnIqTRJ3c8qiG5LCHPBRt/Yw9eq3upkXnuIQJH4
H2vCgDSZt/ZQsMNQHieQlrs9mU8X2TdYQT75vfOkGJ+uj281rUmTF0BxYDB0lSwTcHJuINEoZZGE
STScXoc581AN/IBK8MdcRiKP/hIjRzk2L5Hc0T5rzrRTO33X2eXeQiL9+resz/WfTxFiKb+PpzSt
OMIcY/AqiSjqCRHbzmj36bhhamWiAY7QqreAFXgpC+7ZIF2Obi2egzbTrmyQDN+Fxo1pZbvA/ooA
8vWBbVkTljXq7LZHLpV9x3vZnD9UwecxUClA8GRy7sz85rq5lYOMjkiTgUFWxCUkxIlNWRuzOtC4
Bx7kSPqtk34Y7TvUkjcOzJVzGlEOmguIf2mIF3kM9LGWojpbmuooltXvzQE2i7tcv1FS9LdUXs/l
Rtp2bR4VUrbq0osEAa0wMDvrQIT7nJrp/DJWXpiP9+oejfp93zYbbZYrvggxKolotIUgBBHZ+2TJ
rAN5aedsEGgeuaNcpP7wkSxw/cR6Mf8aj0bggMFFywjiLopxwtjmoBj9BPlPL4bRvpNst6WyMLDP
/t43TsyIehl1o5ZGu5jxCbHj5rFsPL9U6VvaOP/XbjhkYByqYfSPAycTdljlGF1bzjR2zmUN6haK
Yth2crW6n1L9VRqb6NWOJu27X5ntYcppYA9jswtdPUSEemP7rfkpM0tRjqVkTwifghCzggipyjUx
fo3kr1BwpvOCi74z6C93GjfaysGt+umJQWG/z41fRYWJwQKaki5F2PwD+sOuWsTekH1Vwo39vvZi
A2v8Z4BC0CmFtpq1SATxBH8o7QZsTQvzyxLnwht5kGQObMo2TvXtui9tDXO5nk+uDnBQ2diHDJO2
rdeq4KAJzY9FaB8lZ36p0IEb8k2o6DIUIYQ5G6oQgxr+6GtNrqVeqf4cy/2IfrN+GzgPlnNr6c9O
+6HLDpWRItx+O/gbz63VM8GGugXIyKIrKlyV3dDORVAwza0cQFBw01raobc9md6jYYtt5AIz9Ps8
4H2KOhAd7jTXnk9uEox+L0VMrmaWMinqqNkPwwRQJNMzWjb873oQl/TWDuodTINvEiLcu8FCGZoE
sMMlHma311d7bfRUzxFIorbMM004oJwBHQEj15l530bCAIKs+Bg3B1tKjlU2H68bu8DJLMM/sSZm
9IpYC9oyMshP5c+dgux6VVegul85vLyw0HdDFu/yWn2swkOp7FTPujWj92X8wCGN7jqiC/HLuJN2
SrzxYSshJ9+1lKMXAQmgvefLIiHBRUqNWRgpTyZV+czVsDHRa9c3WE36anmr2rCMnJtwEj+spXbZ
zUlkJbupT4ACTdZwi8ZkFaGq7LRv12d79QA5Nbl80slO1rs2UQk9iTsXQsDqW999MOf9oFBe/zQi
BoxooPTlus3ViWQPMVn4ky4Sh0KgGCRxzSjTwUHNsXkY/C3c3epEor9KPonXuCOCmRRfSWagGOiw
Nw9yem+N7yT16Ayv1weyui948xuUkRUk+4Tlsgutrsxi2RdB/pJo0l0VVm+TDdtx1z2FSMZfN7c6
byh8mPADabysBHNyGwxtBv7Z07qquW/Mwnkw5y26hOVHxFMWD/yPEcEfypjEYNhjxDDGnZNUyIok
u0rduD/W3Q5mSKrj7HYc4dztUuKuPE5gRej17LUeFPopy9toCG8k2ITnRL/pSud+MH5azlZI8F9M
8+4hQCHhJLbHmigZIXfsECN32q6NvigS6nK1euhD3xu77JgZX4diPAbKVvlnzSkXZiygkXBVGWKB
uq8oEts5EL45quPnLmjIb8pz8lj1CgKqQdtsvHTWlpIkLvgnYEH0AgoHFjlbQwJpRTIFikW/u525
HcKf131yNdg7NbI47en5Mc6NPIQY6SXHcccSgvNA2qcGUxsvYsvjcSYDlsfO62g5CHtEP/7HDxB2
RUF1T0ozPiCQsoOeH635S+A/6dOxbYJ9V7+q8ntb+0U1+brdtc14Om5hnzR1q9mZxmIacYFOw9E2
x911C2sx1kLlwREJJJOXz/nM1oESaE0zsd3hgdWUvdJ/iKWjLt100CCn9JBeN7fmnSSHEKVdsIDk
bs7NGbMPzW3IkakoD4ozeHELT0f8tZCi/XVDazN3akgIkZvSyAMwK5Dvl/lbN+fvtXzeGMua51OR
XDDI3NUXNHuR7qea3RNBhe1nm3xy9ZL/m4f9qYlllCd+b8htWmW/XxbDB25Li5503pReF3ht9VJt
cUevLs7JgAQndxJHriKfxZmSO6XukbmAgM6O3XEryNkyJLj1KMVq1yfMXOzfKfaHPn2sm3dWuBHn
rK0PaWJqIDSmXJI3jfFsz6Zvs2dTu3B76UtZVjdDkG/cz2ueZgLHRExX5V/xIeqHsjHrFkeDncRo
c/tKRzeFEn+47s9rebTfAtUL1zoEomJBVW5jK+8QYER3RPraVdpRlTTabGRvgmZ2GEM4WP/R4ECu
pvrgdME+YEvZZeClnb3h96unMcIDsOXDMm+gx3zulVppDhT3Mo78uaVNPepHNxmpx+oF2PoCfXbH
K6KKlvnIpVvHK+atXunlUBLDh9MPELaF6VRpZuVLvouwIe8OiXWfo4QHQiDI5H1XFLyXvOvzv+ay
pyaFvWH4QxyUAbV5px4PUftPEx2LQdvN7T/X7axB7ljnP5Mr7A0jd6bIWggTJ2OM4DvP3XKA29Kq
74IWkjNao3ZW+482J8dhyPexGkHO89ddNMvr6PQjhMBJR6jAHpYJbjLfTVXS92hk2j9n43tl/jOF
j2i1eIl+bLp/kYBDpm9RJOU8peZ47lm2NoUJxXqOVCW+CSyUoAr/QY3fWnsXm//E/e76ZK+F1qfm
hLmuCqIyiWKPF4Tzp3yq9r1u0gdPdnHJwyl/q8j7e1Zp1iTBQHSNmMj56KI2ih27gdoRlavdVO2K
8mmWodvZooBZHRYPO43a86KQItgJo7no9Ag7Vfa2bIq+Oo5KsLOrR3srjbBqClK6hWwaTJh4n5d1
Fpp1XHEUyAo6fzeatMsQBPC/RX8r/75M3lLOokHZJPss1oejyR5b0PVEDu2+NSCUee2TZ9kcPEt5
aNqN3b52dZwaW6Kmk3tXiZIyCC2M5X2TH/tYkRHb06FZ69DGvu6DW6aEACxJ5krPFExpw5M1fU+l
F6L1DRtrhxfMaUR4KsTQgFWE4TTUVYsYhyi7yk26wgNv4iKx5Dr/ajQnloSwiy4bZ3YKLAUtTaAa
vWX+U99/uT5la8f/6XAE/46rXpeLHCOGHtF1/K6pIlcxjoryPpsqtxmfq2p/3eLqBCJ+iNoOueYL
pi4umwCJMbL1Y/ikF4dSvo3S93Du/W9WBK+bAFV3Y4WVMkcETwmkr3M630WK+pyG/tYlvqyEcIcu
pPW82BgPB5Jw1IZgJJTYJn8OSei+pi1ugFjPrFK3gwItlW51REu5foy7gEZRX1U8w643vmHl7cEn
wDIBnwVpLHFLjyWAj3L5BFjXVGvf17vSuO3hD5St7/0mum7lqFrKj0D/SaxBbyxsNLUZi2ZeXgSZ
0cPuJB2Qr3uvm+MN7QD3WWBuNbAsQYg4wUws3TJLxRXk5/mmm5V67DSN1QTUtx9Me0+G/rq/rBwd
C8RuESiHGh8W3XMLedOkU61RHwulr2XwlE2jG6cbOektG4JP6mkkW1mFjXmAPsv+mljSg2KPh+sj
WdlfZyMR1maIEkMLSjyhjgu6+720uo20NwUuqv/FDiqI5zM2w/6rQPYOx7beu4X8DCCii0tvGyS9
Nm3kBMiu85+F6f/ckEqVsdJqntVzDbDK7eqpTCC3U5ydr6CMCLazCIt91lXO3icnfhsO43A7AmOA
a0fLb3RaGABCmdaSvgyR1bGr4TiHYXzAWveTdhw5cuuwymHddHxkAeuYBGQ0zhA3Z1MC8Ldl11k3
HZUMcEhFo+2TtFRdQ5rHT/4wy1/ioAkenKicvo5BavmvSadqX/QODp0ilMgHD7IVHO1UMX/4UTK/
WKlKb6hk9/mxLMt8AAUWDLE3j+iIHWu/tfoHp06k6qA1iRIelSAIP9VGP3yS6krTYC4swi/lZCuR
KwU+Kml2q/Y3FAbzwxDXsbNx360dLECjgPrxMgfvJdx3c8k1mCmkTP283bXGsSZ8LfWbsXoo9X1m
v7vuVGtrfWpNPV/rIO6iKVaxZlUDNWla1drQtUluXDeztkdOzQgu1SQz7jNhRoFIL3tN/Hd9973a
LIAtcyMeW1D7gJAjRoWWcxntSehT+0boaDAyek31vdR2anbU9OckREalvJfiI0Aip3oxzY1H9Nqb
kobxP2aX0Z+YHVr0sXgPkOHTfvTQDhXZuxRNGrPfG0bvyvpzI+1bCBK2kN0X/HvElQtxr8rxSekJ
2Oa5YbuaWwlgVuahZ/ddL77O/XgAHhX0H7qkuTODaW/zIFhER0YabhLjlav0dg6Lu0mzjtdXeOWG
OvsUYQ7a2k6py/Ap+qCYECIbO8koAS+3gdcVya1abPH9rARSDJwbaoGQypZIluCbfh7p2ZB5aWG+
FSmCNHaZeEbmP3VS8Yv6wk0zNW+lbv+4PtA1dPipYZEswciUZJCUHrG0Yr715ZRgx84sr5X09lE2
e+hKyjyJ7+O5sYq7JJT8e9lKI/pryyb85U+aLHltYiok17P+RVan+CbObCQudUjpVPr//fZLmBjj
xz6gLu/GeljdhUNv3E2ynL7IMRdyHhQb+NI1FyYqpeADkMtADFPwpDiYmzbsRxBOUt97Pqh22W4M
TgX9Cyotyb6uk/dkZF6M9DhXieYq45YIx8pJBJYE9N2CPQLjIRwR4BpnSYvkjIAg+6Rp4dFprI+m
soVZWzmJkFFdkj9kGwiJxeN1iEfTqFi9aZhdk5oGvW9deMyAV1z3k4v2/WVzUsxQVPA48gIiO9+c
jTJQEbOnzKvULyMPTB1e9V2t7LL5rpc/QI0HO2QY3mjV6KZ0M8jacxrdhsGNrHkqf3b9ay5nd0lY
83qHiou7xRRCITmNZwn/WXDrGWi2m27KvXT861MeUmIDsSNQ43iTSHHThb2ljQAM0Boh1xvtRuOr
qn4ct7pHL4PTczPCUUPQolVNgZkM3oNBf5qcZGO2Lg+zxQLRtglVDwTHQnBqpFOkZAYWCq3bT/KH
fN6B6z+mM/xUt9cXZm0w2qIcrsMpgSS6ED2a5uyzMrCVImvXvrR5RLG3zbKNAa04IxVRDUQaRsC9
iaJHVmBY6H1hxpw+GIijhkr20Rly2lPSN6cBf0+rTir1yFvXMI8sWpiB2xrRW6u+6V386CvvR6v0
JG2zK/Tyyl7ao0zKOIj9wD8vHDxU+zS9lqvMC3IHcVYNbrrImp9J3LoQwOzLGbqf6Z+xzw5pAyDK
eLs+/Su1znP7gjPFgWT0ZltnFCWcQ1/1bjVJKMoq4dPs/6qb6DBJOg1ahPfjVkptzcsoJ3F7LdqQ
7JvzA6IogKXMecOa8IKN+kc12y2xij/ez8lWvefy2GOYf2yJkJFooCM4jLClzS0AWohUxnsture3
0F2rY6LdjdrFQkwupgkh4SPVbBIG0MzkKnJBb8yhm57S9msuHTeWbtV1TmwtW+sk7Bp7vekSC1u8
JQmRf8oKIfKN6Reebv0zk2+O9EMBCml8f93wyhh5GYEo43yAdkSsZqiOHTWWXuTg1X4FueSqORcl
/YPxnbUpwrJqi1c/7kEGkX/OxygNdZbHXYk4stpQPjuq6lEuIXlvOrf9+/omOGcwnVgxQJGK0WTZ
TpUaTBW2mqOpPM7oUTej4s7dxvytlIPODQl7rtSm2kxHDHXZfRI+zuVx1H6o9n4kZ2l1bp/fUwKR
1Y9FcWs3+y55vb5+l5Ej5nVKa9zOEByKqZvccNKA2DD3fGMAEEUrPFrTw1KetN7ypvQg+0622jZW
9t+ZTeH+1Tjm1UzH5qynByc+KJl/Y2l3RrtV4NoanHCooI9mxOVI95mGBifUjgxqcrvku2L4u1bv
vUg+RPaX6xN6+WQ9m1BdyEwQc0zIijC43CIFdtc2u1n/Ojc6b25vjOvbv7fGRYZ+GmEMfdzLljnZ
9tMo9zS7KLzDi2iv0cKb1A8SibekGg9VN4Cw6DZuz7VNeGpRWDzD6CIkk1H+lJTy2IzfpIwGZds8
RGHmSptR1Ko1lQcl1Y+Fkk3Y8qDe4jCpGV87Frspt6CrAe4/FTs1oNlm6818sXbQQGiGrYEwIhgm
ODyfTX9Qh77rFInqp4ce2MI6FpqqF8uPdvzKA+r62l1EO4s1pMHA2xCGXlwPYWTkTepjTXK+NRmN
S/rX6wYu3B8DgJjhFJHJoIAJOR9OXzQW+kow+OfAUMlf9u1TU3yMJ2TV0C7Impty2OJl2DIpzGCa
DTzPVNYomL6mVP6glS5gJkzBXn7rbcNztvrKL2J5YYzCvad2c9vn5DLdcXyy1YOmFgTbx+vzeHFe
CTaEsMyfgzmzQmyEnIt+cHAGKMbGXaVvbOY1h+AlRvaC5B8uIWxmUK7wTkfYqcv3qZZ5dbnhEOuT
9ceAsHfNpJ3mrFgMjG+80hXldZObbGsMi4OcHEitMWlx0mLCDoMDuh/urG/52IYJsTOhUGIyHcs0
NaHp6sFH2dlYh/VpAk2tLm8QmgvPx+CPqtmjgswY4saFo7mu36nmu+s+dQkPWJzKpogHQpw+QnGx
9RYWQ/BIi5ZVsgsqKG7q3ezc950X65ZrWs+hVLtVB7Fes5OrDY9enUKauMBuQcYAn9v5CJUgMRO4
1yXX8h+r7NluNooNqzvm5PcFRwv6vo/Reedom2jC1Pr9ZLvy/JhudWJujUPwtsrUAmNadn9Rp26m
3PjyVgH58k3EOi2gSGvpvwQdLGx++kvHeRhZpxGSV9OgB8wN4qda87TptjR2sf9U/XVxYzFJ2U4H
hMRhoAn+ZzZVW/Uyo0roa5PdSXmvAw2qjJvrLrg2eadmBCfIIoj3IxUzsvrFgi3F7H9eN7DiBeCp
qZAgs84LQdRaV8cyRA6Ezpaq+aCQk6x2k347Oh+vW1nZrVjBi5eSIEwYQoigxQvIuZ4lN9X3OUnC
sE4o04TedSsrk8VrwIQFnDwI1VbB02Dos7QuR3oudj441qscbpD/XIyClAes+GDDDRhvycad78hw
odgFFBZ6uvSUDPeJudf8v11vTDA/C9sPje3ObxWrk6O5D0Cl10MeenQ/yOk7Xdv4/cVfzgoOy++T
ukBDyDAtSpnnQ5B6OYiyoQi9Vvul1G9DezeEh3zYhdGGoQu/EgwJcxU4Pj6HSLunFjOdp3eR9VVP
93L9t0uOUAH8SIBvwMQQegr7Q8tyGUn4gQ5v9Vcb7bp+q7C8Mo4zA/b5hGVtrJgTKHbPsJ5n/0Aj
TgmQaKvctLIsZJFZboO8Gm0Agucmfqb4RrtYqR5THxFi9abtCw99h3HrOF5x4lNTpvj2GZ1CU0ZM
wWClF8euuevtjZtlbTREzRoP1qWVVDyO0yLUh67VWBT9u166dn7vN3QdkKxLNrzsYsez/KeWltU7
2S65as6UhbFUoDIW5xQftog/VqaLZzeLAmKCwpWYIm6HoU/0xgi9jOdG8kE393G9UctYcTFMAGqG
J3GhCBJ8GLizb7c+LAWp9tPW3aCEcj1+VyA4ev14XLVDA+xSguPWsoS9b9uDU1ilE3qStIs1Lw52
pv08b7UorCwJ+WdwO0gNqhpY9/Ml6SJNjcy5izxkkRTpfZR9uD6Krd8XlrxXuzzMFH6/TA5N9tKW
v67//uUsLcrZpDh/v8cuTuAoHBytqQPABLHa3jh++2Trc3PbFuAjqjHcqgqumluq5sBkaPMWF5+j
epydGEqCatqbTQFp3SFi1wfSxkF5uSfJp9OWw9DYkKoYyjbpjLhX5ye0zT4rYUPB+TCUL53aHMrh
2/UZXA6r8zsGU0gHmVTHwAWIqfukMqgB6phCgMx5TXJ5fB3S5n6ekvqm6JvIU6fhH62ZxvskGr9f
t33pHWi6Q9pCp7wFEbgItBoCbZRqm+mEfsbzrXzfbOH2lwNfHJ3O3UUoAJiKGsW5fwdxZaa5uVAs
GN3ekgzXsdr7pIw+tdbk9SSrLSQf/8WgeGuSnuaAYGjnJmOti0K610GjVy+xXbrtVi18bcW4PRdt
cHq8ZdFAb6lZ/BsGbVRIqMQoCOxG54VqvByj6DS4/hZm5PJUJYezAAE4hWjl04V4sM/i2rErQIV+
/jJTq6peu60X6OXjbcnmc9bR3qvDjSC+n0q16Ep7CuABjD5ZvifDVtrfjAEargHEoS89zaUVVPUm
qnjN8fqCXW7qc9NC0FC2o4KALqZVa7wdFXovTZqb381/DQA9H6IlJI+UtB3GVgnh8rRT10w+hXl5
aLfKFpfOcTYY8dqo/WiIm4HBzAoYReAZsA68a5zRRfXkY6AgelcPbjM4GwfWpYtgdgmJ4F8C0ife
I+XQJPKsMzY/pdk+PtbFR/+vk9zL/JE94M6F2uYSpVgFvdQvNirH7G8Gw/lJj+lzK03lDXHH4bpT
rA7ojzGREL53tIRYBWOh9tOQ9zPHRKBvON7lS/h8RGIN3woNnsgaRnTpwdd3vfkQwxCcZ9qhVu8a
ZT+X31Xp8/WBrXr7ycAELwzj2ZkUH5tOpOa7Oo0fjX7SeRgX0p5evq0+gq15FA7gTPbz0SoQ+ZC1
19B/qXrwOhudEVsmllvmJKwMnTicrSBiqex/iMgoerpWsBG6XlKhL0u10EmDtFggistHnBihj8nQ
B4NxGM6jhP5f9Vjobtu5o3bjp7dG9N5CVy+QXdSgK+NZT2nKcNV240l7iaMRvmJZ3JOvcHKtpBud
rxhRV9NcNRxdFd7c5Fs4PmfouQ7+zkT7rt86nled5mT0QtAb1si7lA12p/hNNRHPuIFrekfb/3Xf
XN0QmEG2nVo9DVTCLDdzB8+Bjx1JJ0+nMw7FhL7KpzrhA+ENF7iLrOzQNr+DDPG68cuYC3A+aAxQ
LLbNNSS86mjvMyZFxXZS2Xd0re1SUl/DqH01C+s26LYcark0zyOTU3O6iLcdLbsqJhXBn5T4zvpZ
jsou8F29eVfSVljn9S4sDtn/I+3KluTUle0XEcEgJHil5up5tNsvRLe9LRCzmARffxe+cY6r1Nwi
dt+I83Qcu7MkUqlUZq618v7QR+vL65z7ln/Xid0+9yEam/VgcxjOoWtUOfTAY7llNmYmQZR42dTs
rU4gMoHXJfLLT7d62taqzWPY8tCOCTpnDLx2BG9+uh4g/eaWajP9/7J2bhMr3eO3Ypx3gU1o9syc
/gbtekfPrsnTHr/BYCJ8Rom2v8pojkfVWHSr3ASFRW/wcQc2quFYxra8y5TcNXh/LVD4/R+bgYn0
/21S6Y9TC/pCKIzgh5gUYxjNumv3gv00mm3ibjnE6wFg7rFJKLappfD1OdGGszmouIJbb5rT0b55
5YgYzEcFQiQfbh2jwsjzkn74rFthbNzFe5JMBIznbmUPvp+BMxrbHP8Aq13i/PInGPoX8gwgIqDw
gaF4tDC160QYyjGKUk55hntsabGPWsAzho8Fv53bL8AuEIQYGvifFARYWsaWJ6aUsEOIVaH3mjNo
hbsN+GDCNrVfQpD7iCYLMcvYf6iy+F7X7KEiIehfMuclbIizEJ1mQyNoEIEFQd0M1QctBHepgYtJ
ojWc1NkmdMJHzDHtm7GCMBoEm8L4gbTZxlXZhqcLGcOfspweqvBIQ0F4EqnB6Jr2aRMwjjsgkVol
5b2kahdL8pEOSZA1j6PVrC0e/QNZh6mO26GP15VvjcAt1Ev7ULsJEjU7oP7b5S80HVr9J+G7eKjr
UvxPH2MfWF1VzQCHjhUkVrqHzBl24DwIwlDdFgC8hskSbcWcf59a1PKmEqoOwzDCYinGCuJgZF2b
6VuMuom72DWfNvTS6jQvt4xmVHYPWwmyab+PA1a+lv3CDTR3350uaDoDJ7mEdI2otnwYGRCChaiC
mIM96hhGePxsLn+tuUfJqSnNgYq0aSNwHCarGvN3db6BqhiLf4QJX9sQlRp4G5TtQtifNwlOeUzJ
Iho52m0u+jJOIIWNYBtWsCRWMrEPg28GLfVvQwqiruwuMcYFbu+5uDEp1QOICbIGUNid76mRSXeI
LARBh2Dklnm3MV/KkeY+27QeQBCmGpQ+UVGUZgxW4wbXN2VDeZ8NXY/BPgQMdx2nJWgjeANtzhoS
QQuX+ZxTQiAGFOyo4OOlrgUgWWa4Sc0OmgDDXeJsG+gA9V+5RMDuhSvEJwStIe2rmY3q89jtoYLY
vhvjLY9eYv+FetvL7ji7EvDO2OgKergWtdtwZGpIcZPAN7z4qW27VyGBSunHBa+fvfAxicLA/4Ja
9KcRbcCPQm6qASmef+NGG5pc9fl2kDvZ3pvuprA2Dt4I9Nrqnr+wvhO7WqiKlNVGfTRO4SPf+ok4
ONVjkRkLuzgXgk9Xp/m64PHIs0meKGKkXEmH/TMZ3fsxyVd2mbNtXLbWusrzhZGLebsY8kFzD5QS
+sl2+7xyavT6weKTreLMu+oYXQ+jcRcaeZBbxpbS35f3c+5U4zD/x6I+gBY2Wdw5AJatnIKvPHHr
t0uzkbO3+6kJzSXxuCEV5TDheSGgyDhZm4jf8/5bSVdoL9mQMAubhQM9FyL/DNNbaCcDpq4dttAt
3XoULtykQyvZfQNl4Eol/drBVFMs1bEh2bXZD4fLm7lgVd9MTGmoBCgmrFTdjSWo+u/t6FUa9zXZ
y2pVLU1szZ31k0XqtUvf8dsEc+WYqBOA8VxFDhCH0RdOwqkN7bxBxK+g3IYNktRQSgxcEgU2Ktpy
WA8NBOgWzC0tSTt4Q+YlQ2XCHIveU8x252qzqOrx5xrRUhAKh5+6/9O8jt4WcBLeVDXu0FULYuB4
a9kdf4PUH/0ZY3B36xdW/qQKL7llqpHjapDcuEN3F22xPuH9dVSl6VXjeiBsvuw9M2ufCG9tqPuB
3RTV4vML1suBy2zwekUB5hDyY81U4HWLAPCpq6ovfnqd48GKm9zXR+ehPCkLp0ONrO8r99rwKvue
Z+5Vqno82aS/Gzq7XyN9uVHgTQ4iUYwLy5yJOBNFBYBggJoDBauFA1rg6QNGZCzTAWYL9FO4LC5v
5FzEgQkImAFm7mI4TrvO+ViFjcuRkxX0ym/2qt54xSplbyQygeLZqR6P4YVO89zHQ48RvIMTjfAn
/ryUOllDiinjNK5TujOQdwKEenldM+GFntqg5w4iLRMTS02OWF2tQU2h+HrMbsL4BbSUAO23X0gl
QOqOFiSgJVOmqe1iXQ+ctg7eo7F1JNGxVD+8eCGnnN01TLXi6QfPB6zsfEVZReIoGmHCs+DyP/vs
ZmgWHpcgZJrx+ClPnkiQ0QfWaTAaoeSQgIscKJ24epkEIT9cM+leIRtTggowtH+kde4fwlgYtywX
zVFkVrYRAIXsw8KMDlzI5o2o0HyvRBHuTYuPW2G4HK8KWji7ouPhFrzb7dGkY0eCkeXjWzKA4Yxy
lcZBp4hZgmjUk+tsEO1NE6fmeqhpuYrr1r6pB2bcySpUDdRxhnFXWRV/t4WV3tCsLR/CslbXRMTN
fWrIFq/NqATTXZL5oCNqa77mpv3hjQnIqnNShzZ04crmuW3jeEOaLr51mXTrdezGIGQq0SEFmD9i
4AYcIWLz2lCQ+WDj+seuHPnBcitr44dIdIK29cg+KlVRouRcyevYcaZfFopDBx2PtV21ObSDSQSy
VL/otxV15dbMez/btbxq96gy9gcaZjFfmWPkvPB09I49rRU4HlTuxJuQpEMZkMwk13Zphnve+2CS
KmuzroMWm7jtIc61djGnBfwfzYx916YxoLpu528F7eJdNvr0e9ZE2RHVR+NZJFn3Ywy98K4ue7Ix
rMhpMa9PnDSI0Q0lawiyEswVmon1zRltH21tRa/SrLXe21Ta/5AiNu97lopNIa0YCTMgB+nayIv0
W5bQvgKfc5H+ykNXHQWI7V+F1XWHIrfGleyH7Ab/eXsTeR4Gz1Pm3ITGYKGx4kQHT9nixo7dai2L
MS6DCuXeb35l04c+576ABLJ0SgBwvLTfhhnn6Q5AcvtQ2HXzkAin2gKV5jcr4TjDEQNf/Q/WRSZ6
vRLFYg8qx7se4DgZEDDa3nuAZtymYSVKsL9PMRyaFk88yfLHIh9psRZlVB7aoqreOKGRH1SW7N9J
JzA4mlrD6B7tKG2+C8xHbsWYlsewNZ3nvC2d8AD51xjMgPb4ALWjfJslg7syQoM9uKwKD41Vu+au
I6HDN1VbhVZAc9RdV0QkQ7dL61o9pGU3dIFK/fC6d40MSCOj3YdxaVgBU1XxAaBO9OxgX6KgAkvt
E7fcOl/nrEufC0HUkw1qtR9+CRZZnvpmE4hS5M+501XvboqKAnBEFHCQKImqb0Wf+g+hz2sa5KXj
gPOcZFder/hmbIHxTou6f7arwZYBN2TxW3W92lhoKD7bNAagJfXQLAoyuwALdBb70ZOThBD/it2o
DziS82d7sI1tEbZOFJiFmWLmP1T9qyN5fwjTTPpB3lN61Zd2eMudBge4MF2FU4Rhxigru6u+T8y3
AZNPgZ1UBD/d9cIMbLwFu80kHtigznHVoQpjA6GDymSAot8oj0Qayf0gxrYIIDZTHSqPJtvcbVAv
c8dIovrgKmA5RPILc139S8n89pB5qY/GNoqAdzneaDkQStG6lIV8514Y3SIatmtDZsMHy+xqOxKw
ODldrqKgZiUIOcZh4FdxFyN19Qca7ioisieFcL01RW13AQzxQ+GX1RaDHskNKQvxaIRDtKeR4+I4
JOBE8GjUbLgDRv10GLstOOGSt8yvjYAMUbsBZwXbg3ICTHKUu91ayoGh6GfZmAkBgSrfkoFBEpJU
/SYWOdkUXeL2u5JS6a+8jLhjABhx7Qc9eOeatR3VaYRHmUR32C1B0Rp0IBXbAODfOCvGWbKhVpI+
e5CNx1xbrQxIxhNXDivgbcZy5Zt18hs08cBSqqJqXqvCDzeDI8s3RsJm30VpsgUPQ/3mcKPZV9BK
XkmjbTaSyXLtTJse5cb4jVit+bsniRcwlhQPGAxg17zx6yvIZIwHC44ILnEjWhK5mGsFgCPw7y2n
ZY9RbAwQ8goFmBQex3hrohdhsTfb/2ainzzSlVEGybAlS9Iis9ncNC44UQmgmKyZlZiBKqypl2zU
uwps8KlcGqyczXpOLEy/4KSWx9vS5qCmQFO3HX6U1q+JZN83IXjhoCAU//TT9J40S6Dv2RSSmABi
+6iVY4BseqmfWK1qJlplIGlIptHH+OB22zaLA+gSxdFexd9C8ktUC2/xuUQFVT2GSUXUVJBynduM
6wjUxVP7ughv4zjo6bYpd319Ey496ubSrlND2pZC0Wnwu6mrbMjnVn53+KFdkhuc84tTE9NPONk/
UYUyiqevNrKDylwwHjv/vjVOUeDCSw4zXhPt8bmFAoNsxJ76b35/1Q875m98d6EnPSXU+lsJHPkA
kYL0gH4a47bqrDatbmrZjt5176XHJk6gOhlDR9ZeX87t5z7JiSl9JkMyVpdZitWE3pNH7qGYaC2N
9n5GsoNB9NSG9vJykOXlfgQbYCRcgYEOKSIoM0dzzUIJlhXj2sZkYdRRKFcAGuiAiigDB0tuBYlQ
+wHqfAovtsb8wTAkcHn1Cxutjw95LKnCepqkkHzjO699i8rCkS8NQ835JCQGANfDKLD1SQmcdmkN
oge8PG35O5HPkXz5wiqmyitIAkBBr+tgIQuqw6HGaybzN1UVNECZgO7Ry5cmKGd9BSEC0/8eAMe6
QE5vCxQvEjxvnfBoG/9UHRibFloMSya0CGFCbhry7DDRek9+FwMisTaX5BKXbEz/fhIiikR2HvHw
ZPaK31WySYo7VT5+5Yv83alPL2aQ+JQ9llEiXavcb17xI8xWvVzqH8x61skX0Z7KsWVHnLqwk0P9
xXkR3UJdeGmrtNvIqPBACgm2qso2FaQGa/fV+tfk/FN0OFmDFk9FYoNTrsQamvoo2m/Sf0rCh8uf
Y2Gb/ly6J1/cD3NMg0uYsMn3KIXwhvzCnTCJPmAyFfU6pGDnLjWYbTKYGXpUmXWMISOIG9v813It
0z4hbQMMD3yuvt6mNz3DrvwGp3zIMMzS33vGQ+vecAyw04WoOJcPnFrSDmGFvDnKAVBaDeaORHsu
vYDQB1AAF/9+CnZaE4V238TpipLP+b7ZVhlWuYClzlp75HYk267/yrcHJgpz+Ki9Ys783IRUEC6y
QjTam/LG9Yugyb5y1v8acLU1pHlTUC+aonv3kvdbGl0V4Y4uwZZmTyImqACQxuw1tut8GcyM86pu
pxoc2/V8a1RJIJYu6rnbEIyjwGGgDQSWXS0PLMoRcNgevbUIkPKMbxM6BGDpssTm8nGca+LRU0Oa
g0GiWZKsmQzVTXmNolJyzFHU2LCmru+B+AxXsgN1bEfpD2Va9ZqO7jalsbMCz/BSxj3n7LiX//gh
use2lpykjTMWo42jy5KtaSvA6R+5edVAUkxZC1XHuTB0akrraeSlXaGuAlPTQG/sPPQQ57i8s/MW
QF41ocGAcNPikJOCqFxMpdOm3pXFrdMtHKZZD0EF/z9/X7sP/BwsXVLh71f5L9GKNc9RLfHZxomX
SKX/0NvoOTCedgAdIXXEzL/mjHBE9LTAYbbyOgqhOhePH2PrcjArombVjAyjXiywOXRpkuIaA8u3
A2p/Y92iMtYFAlTADniI4t7ft9ZtG/oofC3sxdz78PQHak4MdFo7ttNetMY3j95H9JhFm6iAQuix
KvfO0vDF7Naf7IcWAFBzdH3QAaGziIZYHTcBLQdAC/ccBaLLTjQXak4XpiUvuS8AHRmwMIGBSeel
MW5NcyECzPrpRLuOuQT0LXQ/7Y3cBSMEBi6EfR0lFtLvpe7v7LH+a0GH38d56heY6cCcADQL0vq5
Zts8/Z7W10a2NI69sBhfO9ahT2Vf2VhMFJf7QsTX0NPaf+WT/He/9Bd67diDEiFW49N2Vzg96mp5
kLJ04bMsbZrm0lWXSGKF+PIDIMQgxWA5yLWSNemeepGu/39L0vx5KMGjCBovXJsNWdPiJaPAdnsL
+zZ/Rv/umxYPQ9OKmV9j37jYmxgClfXN0N9UFAkU9Husne9sL69q/mrzASYH/TnYF/Rp61IMSU9I
i+skvo6zY6juUswe29Y3yIm2IPIhAbFW6AQHeCl+5dxOk1movTuA72k7mqsxQX0apqP6mLfRykSh
P1rSUpn+yKewfGJE29GO5INBp5PrezvBdjKrMZK/0DqbPVAnNrRbpsrj0R1d2FDgm8knUoN2wfmW
LGhJIe/LMjYMWMBeBqFRrLqlodpZz0PjD/Au9kd+4TxfK6AQQ4sMU1e5J54FQmqQZdBtA5MrXTFQ
IIHpZnhE5+Qd01+HL/jgpCoJNC3k24GnPbddJX0tvEahgeryh8xzAO557usKtezyuqvZKlfmg1Qf
Y/OKufgNMf41YSdeKqDWRaI6oYbZpzqBAQ0haWHtmbAScEizwdyTznChUl8m155XWC+XVzznlNhq
iOgC4GBiHvt8wSrurYkKFU4ZBVYCXvn8buTDwvGaC46nRrRrEbZVXBIYiZyfMUNDZ5+6JZ6Sz3X7
enk501/Sz9ipJe2MKVUNvGuRHpcKzH+gfATAaGWjSeQ0b5ctLW2cdtJwk9AUjRjki/4753uWPDG2
uWxi7iBMCHhwRYIjBC+Y829j21VVxz1Gy/LwncXQzkH/uURH0gx6/90xthX/uGxwfk3/NagPQ3lp
i2niGgbtwtlQhXkFSPJmaIJeNjP/kf6asc/XVRauJe18+kjJluYbQtZ5+uSQLwSqk93TH/0uBOHB
2g4rjvyeiV1XLlSa5wLh6d+f/v2kMsIAVFcQMcKTREEcDcKvYulWmv3+020IbgpAXvXncSfqFJRw
FuaU2ZNshpVQr9IkaCaiD3qIB7SJlsDCswcV866ANACCD4Tt+Zp4UzDUrGDRt67jEHgUsc15H/St
hbx5e9kLZvfvxJbmBTYotF1XYv8iQEANipn5hVjwmXlxCqYnFrR3UO4NOZEKFipMZIpjKZ8K/ijJ
Kq92LRrEyJ3F0eJb8FsD17XK84UX5WxCw9w/VOmYYfmU0IR9Rq02hAcakdWLIGPd8EJiAw1nKbwC
4OgwR+tPVY8po9kdBQiqWE0zCDcW8H1gpiVcLuz57AEHXANIBRDdfCK+Zjbvqzp08Iu6J2Fv6v7Y
+AtBa8nEdPhPjoWT+UMVpwTTzILdJi341HJxm8sljt/Zs3GyEi3QI/p2XjzCTN2lzZXL+gLJiHUU
Kqbr2hVHz08hIS74FamKpVfe7Ck5sa3F5b5pY7crJ9tOAW6lrUyeimgHXhzAX75wRv5a0olshag7
j0tYiho3kMQMmiV19oXPpZ945hSMyQIWUoJ0tNzaGPgh2UJrYvaonyxDO+q+skqMr8DtOuuVebDx
dHmbZj+I54C1CfgoTA9OizzxuVwIyN9U6EXFqA6ZLqiy1yK9McJ7NMEuW/rTHNcTDGS2eCcgsAB2
oC0lSS2ROhOQA/QAQehcdd3vNAQF4q0BYaim2PTOnmVvQ3hTuvdoyV22PrdO5IZAPhHI4gBucb7O
kBq5gCAu9lHU7zLCbLn6geGyO+U+O0m9cJDnThjQp8A0AZtAPim8FQWeSd406GcTE3w/V5n4UI4X
uMUqyq+6ZF03/1xe3axBUL8A0AF+Tldn/jEgBGqXYYMyjVdcDfVbDbYKT91GXg8Je/48ZsMaQtEL
Wzrn/7hEPciqTwrUekua4dnHcgswkoSAwQ7SDd3VsMgDNWsE1F8Yt8AMM2iHz7+b76kWpUW8pSWp
t3U4HqrI3NWcLnyx2YESkCdDDgmgPNQxtetb9vZE+ze9HuL0ZpB3I/hiI1nfglVtg1nXbVRF9xAx
fRxEvfLT98ufb+6QA64M/imAgTwUhc8XSf0xp5WPJL+CEqKhrrvi12UDs7sIBlw0I9AJRh313EBi
k0qZDq5TFo67qXNXGuaWc2/BI6YL6tMJPzGjXWCmAw1SNuUlUOENWhtTutm2FU/kC8DnSYv8v8vR
DrNVWOCixRzoKkROF2MOJ8neKwv4vaWe1Oy5OjGkvVRiL6RtCQKdVWGDXt5/JxjjTJ8acteydV7E
+9r7QkvPwxgXRfBAW12n0iv71jdlhWI9T47D+N2ke0t+obsKVWK07JFgubZ+bRkOmHSEgYKNL8SK
KZBU4IpcKoTOefSpES3W02QEF1EOIxn17k3aPvj542WXXrKgBQbHybMCYnI4M5DOsdSdmy58itkc
FL07qHSCAxyxR8tVEnOIeS9xKmvvm1kAK3Q12E9G+yKiB5AuRzfGDYpp41deeCdW9ZdLhNwzdacH
f5+MGI95bSQLSm+9yIo/ua5+Vk/taAGPS7NXoIhKVlZF811sDw+d+iZH/56OPzPg+QKWfFz+YnNB
6NSi7hN54hRJgcOUuAAmTBID7WPyr0UM8XA5NaK5RWbXNpchltX5O7DIBpDlBQeps0RJORfpTs1M
3nmSNhWs7h3FYKbECyxVQ5DRj6bfl+YC0GJ2Mu/UkBa5yWClzJ6weRBrXfHhfQzxwW7C8hHCexBs
Agm9ayOh+kJLDzBfEPChqAykuF4B8AUXtT1dh2lnHpuc3XaL5P7T59YcECb8iXATVFSftFNCt+gV
5u9hglW31fRMLscgjtogEw6QMhWKNUfm5Ove/a74d7tcYlKY+YToKFKPAsECiKpO4kC71spiG5eI
CUagvtgJTGmYP9wlguwZrz8zo92JAP9ykjCYaRoMgTfqriHV7yY315cP18xxPjOjXYlNO1ZdPGEp
01rcQIkFsOwgeVDMv5FFGGAWZeGqn7kZGd7B6KIBefu5lyYsw6xEjate0OqV2MUman9HIXDn/RNc
CjPFH37c776wxhOb2m1sEKN3q8aeQtZajk8yeQgCB/rbollomc9+M7wTkNdSsBLq5IBlLTMeT4b6
AUydXrTtxuxYjXyBR2TJjLYeR0nOehNmVLOr6L2ot2m0v7xl02f/dMigb4enD0QfkTGdx6kmrKAx
huH5VddjVj/e+BJVHIB0sqD5Qo8G8lWYEQEt88REqV0okLrGkZpMqahft3TvQD47XaofzG4ZBkXw
1yD0Cwqn8/XUmQOYhOuhCgMoHdg7Bsxounzh5p87S5aJUVuk4tg2HZrIubIN3hpAgQprF0YohQsC
0joyrP3OB+hFoZAYFwtfam5lFiCCIE9E6vcJUid6GgEzA/7LqIHEki+zas38rt/GzriwvLnAd2pJ
i0jjyCiACVhe5BMglMl13vkHDu5B3DSHy+43tygb/XYMboJt5NNDGFQnYeonKIqWCvKwJtjkBN0M
0l+oJ895uU3xDp10q/CK07y8Yq2fFjEqMX6SQwFjB/3IyLuiLBjE9vKC5vbu1JJ270NybgTCGwvK
jS2YPQLKPjp/0zlPl83MJLfgDP27oGlfT9ILy7BNjn+FGXe8Y72/K4pyIYDPr2Qi65xkzT9x7KdZ
CvkvB4WlLP89ACLuf2Ptpl+S7Zp1ANBF/ceKFuLixHKqaKqatuV90R4GUJKohVthzgSYbFDYAbp5
ojk/36s4y/y2n8DvzXCr3FcDFLVmvbBZSza0sCNVL3HXwYZHtoR/7y0wmC1pyc1FHfROfRDqQ2ML
OP7zdajUTkAlhtsA6MWPMouuOweqR47YpmAgdSsv8MAfG1z2s7lbfMITTHUxDIPrOZBbSNE3HOuK
uxIg21uBgF1lRQAi3hUtN0BgQv/2ssm5s3pqUvtcXWmnvDRxVquM3WLuY2X32c+utDaZ7207li2E
1aUVal+OSEymhRS7OhRlsWqIeg9Loz6kXf296Mw30+fFJoz92wzzYAubO/9B/26u5vsQ60tUWmJz
R2YpqHGhcAVKlm4N7Yd3VYRvZmHdQARgYYxh7lyj5ghaY9QBcVNq1zDkWOyhNKZY2F/h2eCoJBjj
lQx/X/6McwUzzFFBQgewFADB9bkPAiCjArod8cOmN2ZCV0NK11DU3FWGuMqSt8bLDi5wiC4f9txt
f142P+tFUyELFVRQGuhswLTrOgkqZCTvxc8myeA48dbmHa6098wQCx9ydktPjGlB33HNOAQrGIoy
4NYr6WsyJge/hoSL8ZWsGn/uv8vSYoALJJ6gEssaIgCqTe+K5Qx5ITSuVXEnGnMtoybwxsXR2KUV
Tv9+ct/k+EmgyYPdSJR7O5Ur4baBC1QHuLJu1DCsMC53zzvQwQhzH7bNU1bSOxb3DWSg012VtIG1
yFQ5+4mpCfKgCcUOKqbz3wQ0bSr7djo+qFyn0dYHbzpZg+ogWCKJmz2oJ5a01fdMggUjwuqJ+kGc
IEv3KZohlliHPIfyx4Lrzt4lJ9a0iFQMYCBwpnXFYDAxh+8h6qQWRAgvH5AlK1rwifrENdx08iQX
86gbID8DZGMLRmaD68lSpn8/cRuncdvIGqZP1DbfHb+5jlq67sJXoOE2hMabOHrPMat7eWVzvelJ
beQ/jqErKYguElU5WVVuunXi+ADGypXV5ZuONXtkz2iviDVIMR67ztlGRrnx+Ltp8Ps0Olz+JQt7
rEsEN5VBQ6D9pjK0vSaRDW7MeFcaSzI7c8kgVB3wMABhIBiTtYjO0rp0/QRvHs5cKMnTPQDru6+s
5K8J+/xDYuI5BvU9Ilzd8aNgEYZJo9dwHBfMzIaZk5U452YKpym8ZsBKyMAPsi5vrO7Ryj2MgdAF
z5xrNmIGDvKbBBAMTAFpm0b8pjacyEdWCE46KLqNLqTWA9d5ZeS7GrdteOf2QU46kD9s6iXE6aJ1
bT8jpKo1kViojdpSQR5odIy8VV9egeM3bT+AyMZ5BA17Z2PMqt9c/piz4exk6dou16yvWjm9kYsY
DGViNdIdj9s1z15yH+Lhq8vW5iqUZzut3Y6cR2WU4ZW3isZbt9uUGHN1u90YS+RVj47xmNprJRa6
4rOONE04TgfC+YRtNPy0N/0CNsswOuSyAwl7vck9Y9diiZfXN3sNTYReAPgTVCs1R+oGNxtCG69l
N4IoJvJUoyW7FC+MkXzHtbUQUuYWNs2n+5DXAZ+P3oYcCk5cgxRI+B1WBzJJfzWV361sTuNgtN2X
y2uba3Gg52kCWgEtdxuyCucHkhe+V5suzGFSjezqpLxu6qpYuw1XBxAi0V1LnZ9NXNWB8tpi7Shw
+Jfh+JTRcokTfi6YIqhjPIDg13zig7WzxlHIstKVSP0jaasVqdhNuvjKmnFXdL6m5yikCSY9be3O
agTvbM/pUESMH738veweCrD1DhDJoejOb2oDklxswYc+f1XYRGkM47EOJFr09qvh2VFchLApspVV
P8WeBEfwoeiX6K6W7Ez/fnIfM7sVUJVESX1gq6Z9GvItFLIl+XbZa5asTCfmxEopetDpe1iNm3ZB
5AG0ZT0RE53x58t2PnvEtGtwTwy5mj7TnbOKIygdNNNq0qe+e8jNu2qJt//z4T43ocWuyC1H359M
KPbB2cGSa15gnOH3uNQF+HyHA3Ni2tB6+6Nkpo+fNCAsMYZpVliVD1z6j6bXLtSsZy1AYYagzjbp
o2h+7VgiCuMQBflWrhrxjTj/OuRObJ6QQwQ/3iSGon31NiqHWv0pvrOX2tk6YREk4V0OSNDlrz7n
Xad2tMTVVjlm8HqUvmi25mkacAZCJTSDyMJ65vYLrSc0f1A4AmuaFtfbBolbSVGZkv6dXfyT9vbS
xTjjXC7iKtJ5hsoK0+W/JZAQ+ZAjPWzdEgLZzyYUPyOWTeQvgSxufP83oeKhcdptIh7Mrt6jwfHc
2s7atCTYtArEiGrpWTD7myiIUh3E/Ekk7PzsyhYqZ4DyI2Wl6VU4tlcytnZO5W4H+P4wLnUv58xB
SwSujxog3GY64iehoijA8dAzfExZj+XbwEIQxWQjxEVXRZpCjF0MFgGvSQv9xhxiyTwgpGPBqFh/
5BAJ2fjtmHoBEKFFDokGb2LUEl39EqKIdO8WHVkSaZv7veiTUIjMEoxG6NNw4diFqCNjewa8J4Iw
MdfGqI5eXFwro/mVx+2Sj0ww3fP+jAPpOSgQ2wSuiIbr+QYNkM5V3JsSRUNCJqE2173TXgPbtWbj
sJaVjzJOBtxtv8Mo49LXmf74J+PwBQLOj4mhUDMO5E5ttCNSG9X5a9mbe8P0t8zEJK3rbo3WeRnj
HikPxmnt567kC4WqmQM4qcdDrGxS9MRY0vnSc8SaMQuRw7n8o4+8wAaH1b8OJRjk+tN4AA0GQKLn
FtKOq8rpQlRtww2JDpV1pUCQlH+/bGXmmjqzoh0plUcW6Bexix07SAWIbXXne5vLNmYeFA6MTFQ5
OEcod2mbVcsxHmWN7lDuqm0CsEHAuW+tWGMNu8ZPEigx9Mk6LUDErUSjbjFphuKN1bvHOmsfumYc
Fn7R3EmB67rgBZwK1nqPzInDnmAAENSo9m90EoLMuw1N4771e/Qq1Hph+XOeChcFjydedDZc5vxL
Ol2Ntvb0pCmtEGIpWX3tg+hrE1VF9dbFVGyRKdw1fGS3ILy+EZ7BIAqRLDjsn03Wzws+AGROLZxX
zGid/4rQ9SLVhSCkUCXtG0CEM8dccZqRZ8MHRU6TtBIk7yrJoyvMcMHpYpGgTWkBZH5gTMhn5SQg
qmoMRt69jjtr8NmOLa62LDma1ZBHm2TEXwrqhtbPhR9b6zIsJ7azvBk2fKTZi00bd+KxsZ7Nhhi/
q7yudr4w7Fc3DKt92gzZWkRkvI5ikqETEoZRwMGLdt9yqZYGlT4/M/HtkZghXUdeQ3UZg0Th4W13
ebrybOC9bHafuz8btBESS4Kd09mqpSHGmZIzLIIgYLpMpr68tv+io6RvGV4r7bDxvQeHr/P2W86e
o+4dgncxajD0hizKN86db1wG6MyCoh10mdrR61N7cCEjka76COSq1qTsktxRSRaGAWbyHtw5kMNC
PRsHXZ+m7VPw5cUKk9Bp64PK7RCXP4T3nbLt5aM0d24x7AJdazpFFL1m1RfSaYHtSVfE6ze2Sg/U
T9ZRTYLUeeOKLNxvs3t3Ys0+PzFjZ3dCSFhrRhCI2/YmZfeVWti5eSOgxccw8jSPon0gO0oUZz60
B1XW/+wVVfce614K0RQLbeZ5B4R0Btpz6M4CWnS+HIERHtlPr/Mi7DFz+lEPmKy5Gv2AK3QGNzY7
dkCmlks00VPqrscd4js4bNAyAoJTS+090rCQZthF2ryM7ZMqj1yAfCBIjBdT7q2lt8pMVeB/OLvO
3sh1nvuLDNiWi/zV42npPdn9YmyLe5G7/evfo33x3HgUYYQNsLi4QIChKVEURR4eohMAMH0++gDN
N2KffI8BfgVQdLCR7hl96xPZ6FkQJtsu8930jeSbCFKdG1rvz9umLCJYyxVC/9QEpeBIoSdtu33i
TodxVvWFycyfv5GwmKhbfcqlNt3YmTmITnlrdt0e2XiYWcFxw5WzKKIPmVmuRQm2n1URUG+IgDc0
wvSpyDlQO/f1Iv/CgV6LEa7GKJ3Z0sQQE6KpuJ7upuzNK6pNOP+OwZ55foNkLh9YIgzt8eDzLRGn
zrP9bTl2OGlo1fAevNTzPfu+CR97DJh2VIl+U2YPDpw9ph0R0JiJ/t5g2sAawoMe4Dg7w/fqR3PB
zm01dt+GL+gF16zrPvoxV5uCHkj23tY3sVujcrOnw6Vu/W405hf1Y74cSidIShUHj8yY1t8n2KvD
WpLZEeIBUEanuj/Mu8a9J+3PLlFEHn8x2aIHwI0H9hq8VnELCY6HNLQ1Yhsr0ZgxYFz7fEY1g5PH
+l12z5w5iA3iZ125zStcvvn3moAOaJOzXza5yKaXkoJydNrozv0UKTy8NDJdf5pg5r1ZE5R5sQis
uAQbFRZ/i9RQkwbEe0qLnZMGQ3aoMIMtKoLy31uwCPotIR54KXAtiW8IxpD0QCYKQ4PBdY7cqR9a
m1E1Mk/mftdC+M29esRmbe2VaDBEAGB86zrf7vZusSPx02gfivDWVAEkZIHAWhy3upU4xmY7SmaI
c+x0Qx3fIjcTmuU81etIZr146uuYDIDMLyq8p3L6WbMdo4K3JdmAjsNjszzEIKazjB+5inVD4jdw
Xf7FEQPdhpzeqSg0xqZFYkFUkj46UYN2TvARV7cRuBbJBg1h572UZL9OpAn7NaZmlGsTpGFeysLA
+Yj+/CS2fMf0C+s7eHYBeVE4RomvPxEp7FmKRuTSHiDSbMhW7/pgrK51lWFINuxEiOBuljFNw4YH
U9FY+Cy/QMERy+qDaX1gipDKlO4YzhN6ZpHqQ5HldMeKMrVya+ZrmD8m03FMbrqSoEkvsKOtVT4l
qbWJh99t+TtxrsLl4JImGC3HJ/qOgoo8OXbRrgnzwOi36KzaTHkPps0dIooM0/Hi29H790sQ1ZKP
zxWWBv6xL80Ev98Ao+ABvGQ0e5f9HDW6dX+fty4JryiftPAhS4jGGooenYVHKSH7WdlBq70mSId6
nZ/FR33eNsmuJleesTWruw7sTHO5YeaDZ7/lRbyvVVeQzP2uvgZDpE83CpPLwlHX8TUelhmF1QhD
YDd2pvvtcAQxuR+Ob30z7W37riyCcfpCxQHi0TbnELzM0Pd+Kh7k1aSdeGgasrvJezIXQESqiylW
XIDS8/UhRmzm1ZZQ89oEYsr2LWnGIKoPJSu/cohXQgSHaFtaPAHWhKXUvrfgxe6TraMiCpb5Jo7L
4n0VLhiohHNl9NOYZ7wsHTs/8/C45BgUeWxckM1ml1X1Or2cN1bZuqGvF+P+kDQClFnYHr3Tge+N
Zpy7eavRg00fly9cwbx1+H8ixK2pzRHj2muIaNh1Hn1jzlYrFadbrgWmlqO/FckmMdcE+vilI9qI
62M5zNarnl41qm4yqQhUThwdaUJ0mgr7Eg+m0SwutBimR6Cg5+wKVdfzeyGrPIKH70OG4KRmG7Mu
MGYE9tW8Ld8t5NzbjWb/MZPv/XCf41q0+0IhU64W3jnoicILUkwbsrrrrQpAqo3dHKPoPUHyiPw4
r5bspkC56T8Rwm0bGjotkIoHS2u4HbUDgnA7SMubxduareL9rdJG2CRvjvLY6iHKw9j1yDiMyXfA
o8+rw39DiLSxSR/qCJuU9fPYGjpksGT2k9y33JeZFr5nXBJVgYivzDlRwuE0XNaERg1RY/XL0C7y
9r2e8FDcn1dI9ppHvswwOT4aQbL4aFvSEZNQMPtpMyO6A2YSI1sMP+yHS5c5m9Bs8JKrb1xK9rMd
XsdudB8zRcepzOmtv0AwkRooWJAx4AsIPQ7zH2d4MglK1Bcg4anoLtFVGnNHLSwsOstsE6RkaOcG
e+nppTR4SzyNho08YYMxKrGfJ89utc3Di8la/Ml7JUghd3g7/vv9gf4DoObRg48JP2JjbdZ0LASN
6F83RWlQdPth2p7fTMlKorGGz5HCRCsPJAqnmtWFW08swUAyhyWbju4cfR8TH9U3304CBFqpKuUl
sdG1wL8+bfUYcUzMl6inEFtnpX6e1sASH5f+KiWKWpTkaJ/IEe7eQUczulV4SJZg+Dp1kcCe/PYL
F/yJEOGp6ta9XZYISzcxmqG8cEO811HFySzxH6APQBqSw0tgCfzvqwXLHG0pSObkG5RFr9qqx/Sq
9LIbk23F+zeHVLFuEu97Ik5wV2DEwXwOHTaXm78zlviJafi5tsXcc4q1VHWFqqQJ5tfYPSKBEtJM
J2jSH0Bi+lZzmLLANu+z/v28rX82CQvFOzgehJZ4hDiCaroeOmXvYiaF2zJkLzDEcPDLandeyGf7
hhDUwTGEGjVxcD+cbpe9FKiAThHqr6hGW33AtASv0wdXO56X8/ngQg4BjAzFXoRL4nsqXaJKrxPI
MYz3DMy1GGbGXk2M/BvA3uSOm9hWRMyf7fBUoLBVuT5WBsYBQ7Fw25SHwbtou28YZqUc0yYJa9aS
wBR+uoTAi9Rj2UHSYjkEUXMYJju3C6Nrg6TpLvEwDqMumuq3FTvRQ2zQeO/0XvZ0fn2l6mKOLh9d
gYyGWKQJG68hhZ4A7smuW0COc/Oeut8mO2CN4sRJd3IliVvU6oAXdqo3pQtJ2VgHHiI45mDM1wSU
5yEeXwfr3uoUYY/URlcSBZdCrRBd4AQSQcJdjdvFdAFovQ3rL1RZsZOor6G2idccLs5T1awpLjFP
F4J0d5M4G9to/WEAO5vuN/17aD3oydPk3QAX/5W9+0+sJRgQJuumkVNy/QxwD4HhS7tzvG3pbfVR
kdaQupQPBUXAgxE1oB2oIEmztnZ+PS53xvx2Xhn5cVjJEC4ZQ9Nqt49jQKk5L0W1LVAR6pYWo+YS
4GKfh9TX5uOg4glQaSaEPHri6sNsQLPBXAINwMJp+h4uKo47lRSesF/ZfuiVhV1zA0nIZZw+9phn
nqnmgkqtHW4SJE0UeUlLsPa6Kapw8SCD2X65pD4F5BTkADGyXed3SuoyVoKE+yXzyi40+EGekFO3
tF8Ru/bIdml8ppoaJXEZjgGqFeKaBoCtIuhKC/vcW9wIgeG4tcvbIQk693GoboBbyKrALf7dyjG9
BxBaGxUDFAyEFUxjEg00S5AsSa9c4y6334p/j3JQjlmJENYuAedmOs5I+mflXWfeNcMzqzbLfGv2
/36Noe4Dh4QbGmVrsbmT9ah7uANgJjS8y/XHlG0o3Vi4ZtL5cN4cZAf3RJSwbACeUbd2sGw0f++0
NwdDsDdVPfttf22wFyO9jsJe8WKQ2PqJSGEZc82yQNQL7ZChHo23Rd833lWpKh/zXzl9DvHa2cca
Cm59mLN2mSkU84zf8/ADc+9C74HFD3lyCE2F7Uk1AvUZT9Xwsozoh/qxjTHzD6Vj5B4HYDGSFkMM
r0iv2C2JJ8KggQ85gifKxsEkWQc50XJr2kFYPw0qzBX/CXHZsGg4Q6iDAHwk2EPZ0bgyQwDSQxNQ
TP2dqDJncgEgNgNvG/Jz4mOOULyL3QXNvZgWhpHy5uNiV4pWf6kIJMx4sRuQRhFemMWGPUJpfk5/
V/WDg16Y86dGtt88I/c/AcJtF3eGOS1lgQRTca/DU5vZrZs/xKpZwLLtXosRzKpJ2YB7G3rE7XEp
X1zmp6HCoiTXAZ8w9Z8mgkXFURvFUwZNaPWiJd88DFLHqM1szvxcxUUo3RWM46aU8NEf4kRumlmj
0eoo2dvJldXVm7Zgim1RSRCUyRC6VRUHqmC6EUEGpFbNipNuyEoF/vdVJNB0NcoCHsBfWvycWE9k
BpHvqNgRqQxgengLF+oIYuIqCpeSZROAV9V0q2kBra5I8X7efGU3M0rH/4ng5r1SI2+iNrNqiKjn
G4xU7b3AAmyyvmYaRiUzjGRVdRPJfLFJgbVFORR5cTEhC0wbZgUR1BjiececNjAxczifA825gn9m
YLo9r5/UqFfiBP06DO8AwwzE0eZqNA6J++KSYG4OtQpLLN+rD70EZzkOFPRDCwT103cn3TNkZi3F
M0iqC2r9vBGLg0+Ea4wyr0CrCGp8pH4a6+ckPloREK+PafqFmMP8ECQOJ2T92BcFg+PX58NQPCGG
z+vNAASmo2hBkC7aSpCQfIhMCvwuoK0bJ37V8spHFybmASpMQOqhPaT/wcGC3hPR4nRA5VOwO8DE
iW+hqtXQQO/RoauIpqUeZyVGsDSjS1MjjiDG1O817Y1pwXlLloZnAD5jizn7OULb06NapU5ahhx7
xBZMhdPiS5pmAUnMgxGPl/p4M5Ul4GlmyfzSaxVFAdkaEgQBnIGU/xNkd2BmJksJ05vobZXlvp0e
Rg241+N5HWX2AKATv4OQHaQi4WDcDWRpKeyhMvZm+GeYb2dXlQOVYBiRhvkQIvILgne/B/MGhPT1
Bhi1wKTXofvNcveevTEAmCgfUm/fqiYsysxjLVU09ZkAFcGltuVlgjmc9b83pUEtF2YBSwehnJi7
aMxhqZca5tFNmtNvLDdt9wSNm2zD3MwBNWive4XCJqX79SFTTFwAINFmlMtk1Y/CxZDqb32/O28S
crNfyRAWjo0DKLwWyDCcY9wa/tjYAFfd5d3dgoxlGwaVttXN7XmpsmuR4PUN4j90YQApfHrWJrIY
qD9AaNhh8ooPqHA6gJ5PY5gv09G9PZpmULd1cq11IRKLc2Hsz3+AzNfz6Q2c0gdPCRFbnucaJX2O
D7AQWORky3DoQi/3tfzFLBVhhvRw80oR0sxINet8l1cxgF6QfvC8Hq/zJgmWtNxi4DXzMZwYUZOt
6gSVmsxKmOAml6rMw4mh5qfXd7MVdONzRhUmI107j88dBGCY84md6qNFsZuX+QiLYSWoOTTfpT/w
zATIFR17sa24XqSm8iFNnHjFHNYBZAaF5sR6jOm3pXmLvOW+KPVLvaS4OdGaYqlQvFJvshJqnqqY
R0wzIwMqFkCG8hBq+EJOEl1yaIpGawtiNTFTWBQ15qbHUMtK38mi+cvoE9v3ymdb1UYh364PSYIu
KN9MccstotfRq9P6jrchyf0woL737QuHCg3sKHTYuETF9yZGuUWkcybkAQAPcrsbTLof6BMQ5EOo
mhArM/O/+HGU0g3OyHa6QU5G54QU2KAFjABZPW5Zj7eh+XJeIdnJBf0Pnz+Mtgyk106lVLpdgl5z
xjvK/ZGS9wk4YBbeto7iES3bIbSpocEAjU4gBRRccN/2Y9TEWLdIu+qjo27e5OOlWd33jqJOLr2b
15IEW9ABpOjjju+QUe+XxrtMO+DKSElArFT3gTGgTaNiexMtG1Pb/q7tty8sKDQEygZZiU8jnfuG
Lkvn8QUFq62nWUHEth08R/R+Xo7UPFZy+Ctp5XKppuWoJ+tYUXqZ2pdWutNaxd0s80vWhwgiFBWy
ycEQ5ASqTMPr7CGpOx1S0PRG5H1Gfcqcb3TVrFSpNQJiYwM/5KDMJ5iJS2dzNEIoVaDWZc0bx3iP
QbtvJopIW2qOSOxSADOBcrAFOcWc9GZqw0iy5YAibJ08aeO2rW9tVd5QqhB/pEIfBFWiD8z7qK2i
1IQ15trRad6pN/zycrDrNUxxwlSSBLtv8jCZwwaSRvMeLHBW8Ur4wLAo2563u794NzGnh5m//6kk
BDZ4CQPxGhpQidHrZah84jSboUyf69Z6aLL+KtFr8Jc+mfVLmcR36H/ztWTZjvSbhffZXDfbxUk2
LkuP1qBiE1ItAr/0Voeiz23mWAzfBnbb1tvW1rUeB432cH4JZAkIpIMxqg+RHW4CwXoi5o2mMQAb
Q6fvef8+DJslPersYq434+/zomS3NAjiQAOP0MqmYtnDmlNjpKDA22TTbWXcggLBPy9AumIrAcKK
ZUSr54xBAHPyICVXcxfkjOyGr2Qf14oIt5lrVkPh9JBjJ9+TYvFt497Ifp7XRXqqV7pwXVe7j9Z/
wDS5jLkv/DR7m+pokxkxeuMfqKqELV03NDNamKpBMQRbuDfHaMALcIaspgaN5dvU+jrGlKhKklJL
W0kRnDyGZ4xIesMDxzg6TrrtQh8orF6/o+HOok/nl0/q7lfC+N9Xy6dH+UgMDnJL9OsQoO8WuPOd
ZzzF0aZtDixRhFKKFRQf0aWrARQ9/70o3/pqP9WAYT1FKk5v6TWJeI2D9v7S4pwqZdQVhkBVCx7N
Gt0vBiiIne467Nzj+bWTntOVGMEl2AnqECE4xTYxpl8nGMJtvp4XIH3Egkb+P0UE/84IKTILVA6b
xXy3et1nzWH0XizrwWSvMRBLmD5FK5Wvl56olVDB10/xgJn2GYTaNXw78kKID4MsiX0ExwFxf2MS
1S4uH3oHEar3bUrijda/Vnr5NKBVmqUVSJ/H5/MLITWb1ScJDkvr9ciuI3zSkI54lj3WNXoiHhpt
f16MbEPRMQf8GWc/ALPEqd0UdVcMVecgF2IGCZiNimVRxCAyRVYSbGFDvShzmiKhkDC8TnowufeG
+wZCtfN6qKQIOximWCzCXPjE/M8Egogo87vpe+e9nxcjO2aojdm8qQPNvWJi2RmrNp0YlCmQ30Ap
xrZ2C0YQnBfC11yMPFZCxKQyNWs9NhsIYWjZKaJHjwVeeg8iqDa9bKs0qAcVZ7HM/64lCsdaNyMP
veuQ6DBwFm96EyfA9OfyavydlaqSlmINXcEgqNcP5jxCmFY9ZX0wDc9E4XINqTV4HN6FggZwnII1
dJ1mNXOPnJDdtE8umi8P02zuXLa8gb0z87ORjvupbeYgAcPXBXXyt7FiSP+lWy/5BW6JK7sYd2Ra
OgUgTOZn+AwJzJLgszJcYZ09s7dinQPg6aAh15GAESJEoupH6vidaqypbJnXsoRlboAi1AqM7dvU
bPRR898szS9LhZKSLfRaiLDQuLYjOnOYfTkDlhAZQZUPN4UGHuEvlcCRjTZRCMPjGuQHp54KoQmN
22jCxWAENpiK4/LH+WMn3ZyVAK7rOi5IaeS5BQREBhoBATsnfeKHw0tlbY1SNVhR5ndBUOJi+gE4
3ohI89ZTa9aTyeIFy+/1+IuNu/PKyHZ//fuCMizuLTcKCV4vS7yJSBvE7lM3qXpGZEu2lsL/vlqy
EkWYsED736ZKj4O9D3W0hA6bnOI19PgFfUDngaYD3FVI259Kyseiwlhm3FOzlW5YuyN9uDNdhd+Q
bsqHkL+xyVodOxzMVoeQEA1j1N3Hg6ovU3ZeXGBOiQlTBv5fUKPEJKVqSnFNEXZYMB2u9MvpIf0K
WmQlhQoJjdK1kfE0oYcZ7QrjfQK1y/ndkPDq4pHDR9BRvA+BKhf06Hsb/mWGBAeVhdI64h3q9LfJ
tAcNFg2PdfOKE5p1+zrCvBycV7yEzn+BfCH/+4BPxL6aljaAUPP0V7xpqB86z1X7Ng3H82Kkx+hD
T5ECJdITDJBroadhxD7F3ZA/eqrQRXqIPE7Dzrk8MYDl1LTDmbSgPsFjvgQ3T/NoJ0e9PFbtNlWh
lGS3PNjX/xMk+gSzmqM0RuoEGSdzvB7H51k7WN1bUxwsVaVEepRWsoQX3VilZT67kJWiFLOAZKJO
FHepQhtxaypzstqZYtnMIvbbDOWLK9pfsS6wsu+5o6jzy4Rh6CLGrSDXiayQcM8tkWflPfcMU1bt
EtPc9K597Jfm0BoeKB0mv2tqRSFZesb4tFUAQHhLltjKSLowScIccVKVbEKi+yiPEJKAEuo2ZEeb
+kn4B4Gbn7KbzLxys6BTTcuQvsXWX8A3eeUPNdoMRjLgC6LqxpyCJQrscVfn13F03bB9lD6EeJuc
P3BymUg08Ow5ZgWImSCgULouwYyWTYFmhNFC2eYuqe+05jJ2WjARopu9ynx0bSvE8g0UY+6/7KEA
P3CaCOEmyykti9KBWK8k2u86W1rkgDEWoZ+04li2HEwK/N2eoalq46YpQXRsjsu7ThcdX4ZC59CP
XwHKgHEP6TCQ0KCtRXCyDDmK0lt4B5de+WX3xuh7rWR5lB3UlRDxzpuQ97ZGD41OtO0xOFVHFUux
tjL/xgsi4OZHn5MnPjHtDAQ7UZcUeJrFfhX96sG0knm/y/pO2XAhc9crUWKuxbBmOiZJVGymKA8w
G+UqmeLAnEZFDlolRgjj+3SpssaEmLB5aMlr3hAcRhWBjuyGW+sixO9mucxdEcbFxtK2NL5w6C2C
qnRUbI50+z82R4Sr5PPiDpoOVfAa8V1GfFcFllTpITiRUDcKvTQgwc7uxwL5L8iwPD/+ShnWA+Uf
yKm5xxRDkozqFasbsCZrUfOSut5dY2gYyTtdoqN135rd4bzHkC7chzgxAMmKJLWXEFY92P1+Mqb7
BTfCeRFSM+NMCXwaG1iUBDNzjNAeogIi2voXQQtqFm/H6Ns/y3D5WEPMPQBuEu+RUxffO21kM60u
MAdpDi1/DnX9Do0WqRtYZZkn2/PSJA3GwJbZfK42Enyc0fNUHKb+hmSwQKNlFamfavCl9lWIwnzv
ovS7qZfMp318MPI70nQ7DDFR3C6Sa/xEvHCm9MFMMbq5wYpaOw2pZVCxDYEH0C7Rb3VNEaDIrrIT
afzOWV2fLfqHsiyBNEIeOjzFlm4LXk7fjV96gnsGyYmrsPvCgT4RKhw3ewbFbmdiheP6to5GxF6q
0NvkqyTclSciuN2u9IoIrQoth16adh/au5ZuSRwFln5th2+Ztk1KzW9+k0LbpfE2Tl7jtOeQSLx4
Ny7wcMnl6PzSo28ze6JDqDIw/rT59G2OjSkwf2eFiuQMaH0rGKgRC0DWXgoQDAw/7GU31nRfNE/W
EsD4AA5WdcNJDireGsAbgrEdiUExraPPVsgMPqU2nPyUvDjVddrtzp8cySX6tykfUGCkP1yxTz3X
dDIRF6QPrUn27vTLzHdz1G6mcj+phjNKHPaJKMGCGOBM1KkgKjaCXAMC9OCV+1lFLinxnydSBCNC
b3rnsRZSaLafzNsW3PDnV0y6KYjV/7diXM2VlWLMW2XWCQSkJhiyn5NhFycKmLEMhAEMISreAJua
n/s+4rgBFfOAXgM30bdonsHctW2R/czCIDGuCHqCsl2eYDCarkoRy3zLiWTBb2skB5ca4V0O7B4T
XKsi0NOfSCSACTqpA3DLKp/CUpHoTQPTI6rBSMQIIbLhpWFOBiRVu97PQTqLrt0exJKd3829nxY9
mhURRQT/vItAPX8IFfXUaTpnHDdZLneVc6cb787067yIv332gs9YyxDz7e3Q2aOhQwapxye7Zxdp
OPspAPYtWrqyjgQdeW/yN8d4RBzOnKtiircGRXmX+nqGrkM7PiaDs5sLjARwns1Qx5yzXwlab4Fb
8Qe7vJtG+zZFt/j575ac05PPFu/SZIgNu8VnD3gFmtVuNF68JNBKhUuV3Jm4qwFf1BGDIKMuHNTI
isO6nQHHnZ3Fekk8r/gewTrAzGaR+BKnAsFDVzpNhcWIwUh8XsnPbgK8+KCfRYACZvhPpFFjzgo0
jCcABuSPlX5Z5grtPnuJ/+fd5yJstKIJ2hVDnTRhit9vUWvxWLRJ9Wzn6W/ntZCASSAGWCmkypBq
h6xTZ8QrmjYG4IF7IXloQPGZ7XSynzClLIoAzL21l4ANvutddRv2ZFt+t9lgVm29W1QeS6Yu5tQC
M46ZWGCeEGymi2sjnU2oy6o/VeZcdbO2n3tTAU7727p3eqJATYwZ02BiAPoIJZhTdRdd77Vah3ca
HWeJfQ3okncjLpzLuTKHzNfzDpDCji2YklORFlNVcrQALoXRkMBIkurOwLP6FoX6NkFbpdc6ARlD
czu2zTBhenpflL6G0ZCV37Esfgrdvn0alworSPSMHswwVV1WfHs+6QOQG/gYkItxRdfH+iJ3rLRB
ycqK8HypMf4093JwqmuU+swsruYmRzyXo9Ms1b6AXcFqIlYGmyogpsCMna6mZkweBkTgBFb5e+Rc
hsl+CF/tYn/eRqWmsZIimAYmXAypzTtMaPuQZYHRgOTCeD4v43MUA0AVutgsB1NEOWT7VJO+BdS+
JgMH49Z3Zm9fxx7ZO+GC66PyqRYqLg+Z8+DtpZhojcnMVCwDtoxokdFDpQaYZq8xfTP+cV4hqQSk
qhAB8EEQn9xHWIFpNObXk+vsPCsEh4Si8Ue6ZCsJQhgzM1RK6wwSpup+AIH0+Kinl17W+p5qkPBn
R4/N8TixCXixDfxH2JxwwDRJE0DcdLkBBFJnhzDelqNvU4x03J5fNwkX4YmwT1jwJoyaksOyGxYU
5vU47wu2pdnWiA6OtZtIULW3RRJU4YES1fRcmaWvFPX4+2YVGWL2CKACXFGdXTVIhXuHSDXVTeYw
1iKEp18de2FoLBDR50E/HcEaABePOQCpt9PoplUNBJfkivly4mbBYx67J76rpzLLrBLgnE1U79ru
Tl/ezPRA29s5xtyHP5Qcc+t7rY0o6WPUm/6jtRUZMdk5gHfCFQr4HqJDvuSrJQ2ZE6U9gb4FaE7Q
u+MPpsI9SSW4HN5kghQHYNZTCfpS15npcOQRaX2juNYTFSeXJDkBV4FVBCEX508XD0DDNJ1hjgtu
LRv1pMtifjC8g5ZdR922coLIy3zWAiGBf4pUv+zkrQSLhyFzh6gbBggGKt3T9gb5mXY3xvzc1hfG
vwMUT5QUZ9SlM85+zZWso2rXzj/qxbzQ4iQ4f75VGolHjJW5M3PUdgwCNWe5zctLxL+h81PvDsCP
KaTJDvR6/YTT1gPv0WY61wlFe/d7212k47fzCsncMFrFdN6H7QJiJzjHurZBp9uh84eGFmqdTfIn
GUzNHytMS4mnaNmCLkbFOiJbROTJOGM7MH2UCiY/aTFJPI7gKLLHrgNv+UbTnyvDn72LUUWKJFlC
g/O0/239RMOxoB+oEo1KcyCr85AVMy3nqe6cZZe7oDY8v5IS12iAXwCpbT5MEC3Mpwc50jGWdwSf
wSbBvEtjTm6i6g6I6RvNqC9qchPrZEdthIPnpUqoeBE4fYj9VBqYeoQINvxHMnkHtFZh+IobRMkL
mc2DpjkXbf3URPHlELcB7nEQOVjeZsasi3TBOCn32Urjg9VbG8tQvD6JZJfxYTAr9PgjghCRIE2U
DpVbwnhphc4GrY+yi9iudHOTe0n6gtfk8o16uXdMSD8eUmvOgqbvxtGvzQ5jXrsl9NmSxa9lU+t3
ZWimYaCPnZ0fwjbrwaA8Tt1FOZEJs0VnhwSuGde/+3SIxsDUiul3DvbmP3EIJuLWmubJHxPH/OkO
jX0sxzm7nCPaTxvc1ctD7zUGjELPvoUtS45oc2l3AKi1xZVW9t51pg+Vouj6+YGLLUNTGnASeDJh
MNqppeRpZ1hxjRq/0V7gqaCR33N1nYeqrqq/swGE6B6d4qiv8WYnNFILkS8evkPHYgu1v6Ep9U0c
x8M11nR8T3qtPehWD7IKJ6unn7S0+ptyGlHC0Ies3mZT1l6M7tQ85FmFzG4HQr/nJrGyO5Zr/c/a
0xbFksiMBbxANpDynBNYNJao1y2MDUEd2p21ZK85i7l1mHes66Y5EoIs0Exp6M+VNfz7BY/hWMCj
8vsRY3mFvcDjFdn8v/XR9h40hb7rbM8fUNlmrwUIPryzoo5qMPQNCE6QNqm02g8TfZP+e0IJjb8I
1jnpIv5HdOQaG1if8HIUddi277ObkvR+PzSKK10SroCgAV4Or0VO4CC8dMpiYOmYjchD0zFINBza
aXN+wSQ3Eh6EoAhER5uFUVPC7TDGGIc3NFDEnDcNKMQx07o3QYQ5+I1BFLIkm4MqtO0A6sMn2ohV
wkG36nwIUYmOK38ovzfTbVdtU9XQLMmaQQoyE1g0PqFHsLHM9hKTzlxK+c2h16mqcKH6feEpFc/D
MuS8Okyn0te1bTSVinVSSRB2PdVTpytMaFCa2dEZ0kNVH87vunwnPtaIO4hVoM3qOGfLDB1YGe08
AkKY6dVBCvbfG7owvIUi7caHGXOum1M59mDU8VBATmHcL/bkR/RHR268NFasmCTuOJHDV3SlDyZK
tTMgXAUaJu/m4bodX7X+2/klk2TpT3URTkrmhGY7DZCxRA9pCGB4sS3d1I/GQ7dcm819Uh5178f8
BY92oppgbg5oRLWEcnO2MNaz3fRM39TVJVFtlWoJRaOLq7nzeqgX0ke7vm2iySdZcH4NVTIEs5ur
JSzMDjKa6GGhh2rcAMmsCtGkpwfJQnQr4hELrp1TW+ipmURWiwVjHjDoduCBdGz2eWbN1Z9ncAsk
L03+2IaYtgmEbp8/oev0vJqSGgdMhcfcmAKPhI7ISVa1DJDpCmbfsx1x74diB+jCbmKbsPB8HdA/
fbrK/51Y1sZITR5948Ah1S5ExK6TLXNjuAhNiwNa+cC3QtugGbbndZOEDmspImCh8QoKCi5IsZu3
sg6s5ZoOtZ+18CC7sHg7L0xmLxx5z9vGOIWtYJNLbWQV1YEqypugaTB6yEWu9OELMkDCYOBmsvir
/dRcRkQ5HvNgLkn5XkZXHYhWVLe4VA2CCw+DKxGdi3DdamzSMZlgDhyuEHP0H9L1KrJ/mdl7H0JE
tO5EYzddFgjp6qcQtfPkKwkvey1BXCmEKHNa4PRqrPZRmXT6i1DF9ywLRwAtALAZDPK8VHO6G8Xs
4kyPgN90xpU+Bf3wbXB3JDvO48sXtt3CIxypIEDK/k4CW90YoLQtwEmLbXf0wxIGUXMMzefzImQ3
BucSAery78xv8UT2VTfo3QLkjZF/q7ULvH+CatjOzkPo7qi3z8x3V99VriLVK7nbIRVTqrCKBmbA
C0tox33ooKQLR46BEiamZSfhgeEhVqmAKXy/hQcPBKEjHLxrKK6JJ8fI+7w1iwxgAqffVoT5IUU3
G3pgJsC/jC1gGUDUakBNjZirvWQ/z6+uxN5PpAth3pBlukaB0wCudfJLemMwhX7SdUSDDXo5UDZx
xCJX7g5th6w51IPDzrT3aXrQ4utYdVlInAMEfIgR9Ohi0iWNBzEkusKQxSE+2OHuC0u1EiFEYYup
URZlBfCMoOodW2CAo6fzElRK8M1anSatAc8x4WuFFIRfee/xgKlltaIeKMv2o3EHDy48uZAmFp+t
YKrKNJCLAYuBuWt1gqddjLYB4pflDR7ckAf2bfAe19Xz1D+HKtSXJON0Ip3by0pHTM4dUk2HwRVD
um8991Ef2CWny4qIA0QW+sGnAobY7s8vrcQjnogV7sAkTyM8pqD0Qh7a8Cq3ryfjG2m+E1WH5ec9
xDvQBYeKhcHgqK0J8UPRjqAH1N0UxVQ99rOe3RSO5ud6rPBPn9eRFxdAqYdhBXgDfnoTdD3rytnJ
UL1rfau/rqfHkc2bkRz/j7TzWpKaabb2FSlC3pxKbcYyBhjMiQJ4Qd57Xf3/FPvf0K1RtGLYnwkO
iCC7SllZWZkr15LRr0DU9+04W4E0wRbKwZyCZUF+LDMzLUsr8egkS8rHJHyWmi+XP9La3p2YWJbe
jc7MHb/ARAmMs9Y/a525a6bdZSOvI95vxAyXlc01jOTHuQNO0HwPw4gkdWUNezNudsNWDvE65GHB
ZqSQtzN9zmWpLNMlM5cj5Mut3i2la0Pd9xo0XP3L5YWsmEF+XZRNGAsQzn2+ELws650O+EDWfTSc
W21EAv5Dp2y8CdesgHmH245GFvUN8c1OzqshTaaS+AFWUp/hkcp/TuXu3TBLzbUi+9LV5TW9PqY2
L46/1sSvObGWWEY8Sxqa7HlUJa5efhvz9IMafLFn9Wpqf102tuJusLhCpMA5gnVbWwT0OC5Dv6pw
Z6cIoFH4NgKdMsv3l42suJstPhFDpqB6oYs6XxFg5LawBEvZCO7CcEllrCduSvu/y2ZWwsFvnm1b
iGwDS1yEnSl0MqUSeDDLPyTz5xAeoDhi9GtXKAfAvxSKtoYmacLx088zFxsvp+IFsESFrnyRyYaz
lDlhAJesVtrN7Mq6PzEoIvuPgCP5elbIk9sNmeL3LLvvds4QDm6l2GTVvJGZO5CozjSePkgDdNNz
M1wPg6S/ZH5DKhLJfXkVl1oy73qNaCpnZhseuyFFa6Anst419dDdUUGu31XKFHS3pRXpj+Zsct7m
aT6o7RTemmomf1Wnwr4dI7u57nCviOGxjMCsz7pC8zBJJCiGAsf8lcnFeJh1e/oeSZPxVDR+9j6k
k/WpTOzuVneS8WBg46m0QX2Uea6Gu2x0+hs9Nc3PfRXC7pRMoeKO3dBOOyWQ8ndFBKB5ltMm8KZa
7r8JRs/mAAFacd2ZM2G7Hqzsccjrdr6lyzr4jw7I0gdGXezeG6BKbN0xD4trywinl7Krw4MV9TCB
Fgr8ABQ0zWMYaWgF+DZ057ugmxgAmtVQekjVXP6cVLP/VLRNRP/EMqrrrJfiHYJvKOf0et541K3C
/DYvk+KGz6gFe81Jpp9qpRYZrGlJ9gG6opJ3NoThh7xpol9NW6XqQbLqnDexZXUJ7/Kg+6zqQ/ul
mAM0ZfrQjr8j1qDt66DTkdbIU+1ODxvKb63pS+5ll3/9hqYmJgumPAuYBICP85MVcVGFUgVXsprN
ng73gyq1xzmWjxHUzH6f/YylrcbV2mGmJCG0rh0I2ZZFEcMPLD3POGVacjABH3Xj2yF2LOrEwiKo
l3lqFa1gSw2QjpXSyR3y68vbtrUGsa0nIbadlE6ffkcK/KuJ3o3q02UDKwkmFEUatwV6V7QolrGo
Ba9a5O1EcaNQpa9Wb1lf8jAYaq+yc8qjDgSYh8x3Ak5hZvaz24Z+pO7aRM3+qwMt5vtFzW0ZDX21
u/zL1pYO2Sj5GfR2lOoXAT8N/HEIdIARQ/dRUnrXDDcaDSuXJSv/a0D8gJO9tes2KdTfxEaD+pKo
0DiCwDCm8iZXNyxtLWXh/EZkZ7ElpBVr2hmgL8pNzai129HiTcrDGwpvugDna4mciPgssAlEqp1q
vThwHIbGxhdZNUJjkXwSW/S7z43oVhqVA/rqnmQ/9c0h7XaGtmFi7ZvAw/rHxOJl6ABZNf2YLl0z
fk0Mcxd3QLLzgQ7mFrvl1mIW7iUXXVEOEotppiulvmnIyLdQCCv5kU1FhwwJ3AMIn8V+Rf2k9sQ9
gULID7AOHrKj+T6EWFn3307lCh3CianFvo2FnCWTRInSL6MrxE7zNDgY7a6V78Pw7VnfmanFxo2K
FfSJz2hrMfq71ox2MKymxYsuw+Qumd7lILB2bcCiCakxQjWg2RfGqqDou8ZhC4fSi5rILUM08q6Q
oXIN9JLjLadYdb8Tc4uQ0CiJPuUS5qbMd6N+N8m//N7t05fLq1rzPfJMCiyqrr7upMJy1hmpAWQk
RPwAQIINaEOZt7iZNqwsNWOnPJDNaCKZjWGbssNHU382t5iT1zbsZCXLQbtsrucq+S19WhrmcdCS
mrK/cj9DiUezyI/fX964LXMLN48m5M2blI3TtB+p9YM5O69kciiMP122s9LNgLmPnIGePf1hIPzn
oa7mONV+x4h8z72bGZ5jPHfqe2Wi8hHtwuLQTtuNwzVfF5ANcO4o2MGEem7TCeFYDwrAFFqRi4k+
7bbouvfdUGZ7pX7X08ORnA1QxFqEcmDhZ4myY9GkPjdJ/jho1gDXgDTo3V7SHo2k82FryOXr0q4+
w8Ox1apatfibCwBeMCFofW7R7Fq9qRLCbjGlFu02BbXhZIiUr2riS6FX6ZWfHrOxyzYKaStXMKAp
zbRsiiFwDi+eXHziPDEH2ip5aFwX3b3lV8fLPrNy3P6HhNEEmUVHarEyKUUHXe+ofMtJku2NGV5J
s25GsBjWz3+wxDuYWQRHjIIu1jKXjkkhmCgVFxRE1KfOOpZqtb9sZG3DmDwXnDHMpLwqqSuzHdZJ
LYjdzMkdGcPStpRHVlzBObWwcD5rRgpG1iayInry8WMsHxTtKsvuiukf8nSB7KU/CjQCUivx6U4y
vSQf88meBKZSYYi0c7wy/HF5t1YCE/1HWlGA1oEXLVHEyRBbpVZqEIQoN+pwk+v7yf5VGFvP+JWB
K9FeBXsDa7zFfxef3kizbopEStHGUXFwuqC/ynunnl0rN8xgZzmhfR/JWfgucMKu2NVFVr0bhjR9
H81adJNmalYcfca7Y7eqOn2vmn76XpTK79R4hLhXRZkdFLkBBWczDI3vxgXTV3sziiaVwkFkvE8d
6GM8miDmddw0Vc2zR5HyjSxQrOK8VsH6wEPDkUzR2172kv0pCfyaBgEvN0PeT0Pue3rTSNdDKwxW
7bRX1UE/GlM3HOu+sr3LH/P1ScY8MyswG9MkfSUjilLoECUlbUXoSqpDayXBZ3sCMJL79dtF1zEl
0JyAdwCgL8Ph6MRKnMf0F9Oun1xLyaPrsDRtl3GdLX6QtVXx5QTbl6OpvIjPDwHlGakYUkZtw6ls
bgvbLJ/UuLW/26VGCefyDr4+DmJKiqBq2MBvIcg/t0Vu45hNzwRpWT5UGq0kdI376aiX0sanWjVk
geZC78/U1CXRR6CalZUnPW1mwI1TpPBejd6hxrNv9Or58ppeB0TW9NfUcpbIL/VCnltMTSYcf03+
MHXll8smVj8R3C00Mm3NeRXYKz3jzJWYGPpgl/naY4IGX5hMGzfVypufpQDJps8HbpZVnX+eLnKo
4qUT/ZXh0M3PUXorxS+Bem0w4h0hnVndzmikx+/KFDjmh8trXNtGWAyEsjZXC0XWc9uyJFl9lBg0
iJFqzrrcy6LDZQtru2gL4DcpFGDFV3Wfzih8k9jrReULWm+z+vQvZ0lEeRtiI0FGuOznTEFS1HPN
+OaQXMkZwgXzVUQWdXkdKztFGkgDh6+kc6Vo5ztlG0UVlbYC/cekeF2yZ35kw8LK6QEjT7VAIAxk
/nduIasYGwz9MPfy/N4P30XVveX8GtSNB+PKOsSEFyIBTAAyw7kIBohk5m2SJ7k3IPCofza3VG9W
vjeBE4FpbneaHssYmjddOzHDk3slzLpDslPzB63bUFxcuZFMwAV8ClGNwnfPd0pNfd2kxJV7lXJU
sg+DfSysT7p5LRvPvoFiCkO9lz/+6qJAaQiBAEDuqngsnKQsSgJSPRgw2Md3hvESWl8SBsr+bzYW
i5oSOegKGxtz/uB3D5Ss4+j9ZROr3/7vMpYCAfU4N0C7MaHP00FR0quJKYG3m2AkghPC/5nlWgQU
a9DzChaJ3JMYXo1Mixp98g+rODWxiJdNZIWUdzCRzrXrMO7cb7xOXj/9SLEpBeBjDmndMmSZRg91
V1XnnllErp5/iD/TWKXEsTPp1IzfL2/Ymi+TrEISJiBgqImduxYu56Rd3eYIYD1MPfLJTFPL9NRM
+AePk28e5S3ZsjVnZoFIDTEjAEX9IpJ1cVg4ZdETZ8yI9dxk8bdui4h3LZad2hCeeHJgaq2WeJVh
Q8rd6FfffJKDXRxuOMLK1llUP4X+OdUo+vnnRsJB9cdaGri0jFvJjN0sfG8yBxk6rmLeohlVzRtx
R3jWIhMG0kkmADcTLWp1cUSHRkVgcpr4Vs77WbrV0Q8wPa0FdDFtkY2tfCTmNXgiOzrXwSsxHlvv
c3JxOffqboJCnNel/qEat5oyr6wI0gCTWVnBpcjVuThKssxUDjka0MM2YYZpVyq5a0XHyx6+ZWQR
PKtScVp/xIjhA/CGX0zL/0FsTfASCAZaHBr4yDLHlZVhNMcRYoJYpdau7Yag9C4v45VL/7aADXq2
YvR7cXG2XVkyKkfLe6ycXV7tbOdZSR1P3ogHK7tFgsGoNzLdoq4v/v7k5PhFXZJGl1TCqxYZViaZ
pk/Bm5MyBvGR+aVCwlcn/VusRWqK0KiFglUeak9a1++MHPm9YCOOri3l1Ip6vpQpHfwu9oUV8JOm
LB+VqHvQrC180qoZjf3iya/zSlycyn7kzWjODOL1qXHXjtq9BXhEzbq3uzGqyGRoAjkkJvAWq5kl
1awN0aKg3m0BNKs0lwbSZSd7dfXwYeClIaehZKWQP50bUYsq58FpAgo1jMPgRHvmMo9DAJYnjZ9H
adiF4RYFz6soujC5iAGxXVbW2NKsyCKdmep9VH4L/HaXMGmnpwe9PsJ0dXmR4l88C6PkBbyvRekP
VAdMEOeLtObCLI2WRq1tN+TsFhw15R7ehqM528+9n11dNvcaBSvsiT6CAlsxhaeFt4c+JMudUOYa
KDN26b40adsfi9grrI9J8qIoT2H42QluLptdWyWjkDoqQqQQIAbPV0mOPERZTdFaq2+CkP6MaBnf
NqPjFv0Gf9NKaKL4RKORBgaTVM7Sa/IknasCU6YqX2eaf9elCTRG1a/OaZ8ur2rNlGiSyKCzuDKW
j1U9L5rB6PEWw+xlt1HK7t4Op/aubCrJbYPpHyIVQ5MOtSc6TqIyc76Lg2o3ii8ooGvV3NNvhc6a
atmbQd94CDhpgY0nZX31gnSAb+A9lLhg1bd2iRVY7pzmT5GSMnmaF4cpzz9f3sc17wAjLdYmbvfl
M6my6j6thQCD3Rs/02k8qqgwz0HduLGdHBpzi0Vsy94iV2rGBixViL0yi37JYYso6XgzUoFvpOrJ
rN+cvvze0L/LWxzxKS+sKk3YUDuHaVf6gEzvodhiYVwJ/BbAZZJ9uibkyYtENi8mBw481jAm6nWl
PbW9sQdx9/Z7/8zKYueCrKuTWNT3x1A9yLX/uWure23+EUT1Rv9nbT3UAgVckGSG0uC5r2vzFMdz
PBGJ++d0cBglk9xwK/iu3DAU5yi78x8KusurX2fyuvZhHYIgStmF8ic5+uQ3sZv7zVMVIem6ES9W
zVk4OVA3kPpLvcJpDEEXiNnnZi5vrOQu1f6rh2pv/izpi/db1C/iWyxvFngNSAJIbNjFRcyFlb6T
m56MI3GcH1IKoWMebYCH1wIg6ZnG44k0DR6s84/EIUK7vSHWUiW6lrt81w3TV14iTFUZG/fkmj+Q
P1k80kRFevk0jBTgeblFoyS2rsASgoS+atR0o+zwmnKFo3pqZXF5mHqU5Y7QYGtTPftPmg3zxh+1
+hGGq+mjIs0Wk+NmeaSpklKbtJrbuKQa4uZ17DyoztC/N7O9OmwR1r/u+S5+1uIwONFk+KHJ4iX4
e9LhyISHOXuBEaKrtSsqzdPDY7N1D6x5K00jrhrYvnT1dyZxknwrUO5aM3SEXlm315GpXc9Rd+en
49XEUfTr7ibR67dnfKJP9cfkIknuC3Py8wCT8HK4rW66o/2j9XcArvZ0EvNo4zyunRCB2qVIr8MU
sJzN6dJyzlPBEaA4/qMGI/lYfbx8s60eEMae0ScVb9clSEQNjNyZamEBHHJ008uZEh9HTalCNy4N
/1sb9uW/7CHlJmg/ePlRaT4/k/009Xog0ENtHh07S/6cy+VNUVJysNT7doJMMNtSpVldpahzwscF
c+Yy0oTVPBoxUxGeRVNAn2VYE/NbvXCYvzA2qg6r+SsfSwQ1DL7C3qlWnCCSyt3ttykjsYOrc+dZ
wSFOfoyWK2nvKv+9pR50ayM0rMYfjgEHQReYzcW2hvS150QXbdTGcpGOeQSjd/ARk7nsMGupCfXC
/zWzRMY09hSonTh0ch3sg/ZFollQFYdwmtE43gipa5+N8i3fi7IRzC2LJQWGpKDuKRK9EShR49v/
OdVgeVI7htDRJMfLK1sNYgzC6TxyaBvw9jh3zMDpbZp8fC2z095F9XNhWwhSF8MxNYKDOqdfxtlA
tuIhNrdmXFYXemJ5EVb8FkWbxsBnojT7PMif5kR7KinOejS0DpdXueYm1BJpeJA4Ux9bpGFW1ed+
EGMqqYzELQ39l9NmNzTWtgS31mIXLVNCikUNXlmyF0athjLgyMQkbfcvReWErrZJ57u6bxBE8Iji
yuXbnX+xuBuzIW+xkVsAiBFEL2IQ9LoKXePG+3DVOXjrU+IhYokp0HNT0ORM8zDTbTbb1lZuWkcL
0nuSzXJ0daQMgKj3cWO75qAm7/TWCJ/VUO1ubcDsb6/TUGmEKo9XOUPOy0NhRGVnOxI/JKnbj+TT
jLWp8S6HRXYjTq8uGTiVqKCJpuOyOxAbSpjaFVGTNPhGs+PATZBb9pvwq98P/82O+hJmmqcW+aPC
c+iym77+sjxaCdXsN4WiV5QzhjYYQ0mu49F92w8mFPHFLoDjMs+fLxt6Hc8wBF6Nrqd4TS4zRK0f
jE5z6E/4zV1ufh2zwE3zKx7kdEY21vT66J2bEms+yVeg9yq1UceUMqGq5+ydgmRx60LfMrLIxHrD
aCpFtHRQMgma747Uu8mbJQJAGdP74JqhKsSs3CKGMO1Ry2NAKT9h7sZM+6vMSg+atFUKWlkKeCNS
BGayCFjLxuGkkFSWClX1vLG+0ZU/Wj4BOSiDjWtmw86SiRmR3gJx1hlfyyY3LKVDI41739jCGa+a
ge1J3M7kIUsIuOT0k9RUJrs2+b0n24XtOmYBz1fnvz1YKXRZmLKmhASJwPIdF1Q1kSqF7D8ySzez
97blJfG9XUQ7u/5qluHBZiZofvOcighKIDCovSig3uyF65lRE8Z+hFU7TT/ADfWilqQ9soRCGzNA
BsNuWeDsLx/flTghRs5MwUIJvdLSR3otiNNujgpGf+RDr31Pp+E4k5FPaAZdtvS68ooj/rW09BI/
KoJmHLHU2h8ZbCEn2Uu+sZ/Hr4ZKrrevtnrzWwYX6UjaFj5QLgyGTeVaAxnju3hgxu1TZNn7Rvps
bQHGV/cSzjPm8wQGZHmzdJbeGWOTFJ4CbHEKn0Z12sm+21sbKfLrdxs7+ccOrYTzOFgXpVz6JguL
FY3K9SfdmT0/9iTjc+Z8sqUtSZvXiYjCkiAVwilZl7bYR2sOhzCoCSOVeatOpavBfn3ZNVZONhRS
gsKWLoBIq84XNFYphQZmer3SVmV3kod4n7RQt6DbtMWLvrYYascmkGNxzpYvQjpqqZSqFu30oHQN
43EzpfqdwJ9XZRDWE3PPRBAQhMtEp6vB4NY+p3g0mtwtfePWyoz2IE3xQyhLD1mjGze+OtwpknRj
2/W1pBYfq2q+L9UggAeeU9iEj/SQdNLm/qZAAseXyMgCWes3TuRr6lSua0Dfov9PnsKenO/7UPdA
mJKwYDbIPJRKdiWHgjBe3pU9+mgjkOjY9+TxRzAbu1gJBNPeRrlx5ctDLsCENbUyCmbLtkFT+nQg
J0ngAW6C3nKD+hliq+Ob3QsjDM0ilQOAZnkuszSrsnIKCATkYX4jH02o9ze181bSPdoePI552lnA
ZpbJdBdXuaIlmCnGZJ93H61JYGPb8WquBJ1Ot5sQnlJKZA+NZivXXN1HnpXCOjnFcsSRNLDSIgPb
egwn1th6Y6ncpuEWJGDl9AiE+R8zIgKeZmB5DQtTh5mooL+Tmu/acEt4fSVqi5agDqKS3BW+k3MT
doWcUCYR3Mz6Wfff9flniHXa8dluPuv6Vedv5C4r5QZElE7siWB7sqR2am1/iuLCm6tdUb9LJjei
+K3shvlGl746mtsOH6X+6u0eSRFf4xkCxIp05twos7hFVgLkoz8hP0xacTMGxkMkfX67FXpXDH/J
+L66rNpAMQnYMkXF0Uinfd1O11Xd7ID5blxHa06hoSkK1AqM3asy9BDbYUU+hFMwoqI1P8n9374O
nQChquCD6MQt0mU1ZiCgNxucW/6gGDcamgLpxhrWzg8QOzHqBUQI5zv/ID4T2QWNU7wOOZC8NgXJ
iLt5N6z5Nj17kIKAT7ntFjdpYNqFQz2EnTJvO0ZNIDFRhqck3OX+z3rYZcVGHivcaHEVgQ8Rs2uw
P1AzF6s+8e20r2vm0Rly1uDktLrRVYentniM7MhN48ittrSzVnaRgUPRlJWBrJFAn9uTpt6oeNkU
XpKLaV37Rx9wuWjqFnhwxeNE3xLUiLjIqdWd28k1pfTDSBapZC3dzIMKzXJvbFF1rlmhCUsNkv3j
ilzsnp1U7F46FYiM3I4ISm+NaK54AwPAPDGgywU+viyXqZ0F21rIvy/V+1KmlJrQDf2gNHfw9qvB
cdpCqa3aE01K8lOYHJYNN/ApxtDK7JpVjDedMx6pxLum80uzvpOzwM5nHekbv3X8mAhnIuwHE5sj
c78vNnHo82pISHG4mNorKxiQGd9idPr9byzdnGUpgjmK4u0yidA7LSygui28gOIDxBBpdB3J9y0Z
MdqY/Ud1cu35EWGfIPqWdsd+fgi34vmaq5z+AvXcIRNj7Mcq1wtP9WfpBsUv9UGvjB9vDoOCUvnP
MhcxqtYShY1kmXEi7yX+RALp2oJw7LKZlVfM7xYc4HxAKwxgna9lcuQJsm1xuEgj2tL2lBFdkeih
KrYYFNfChWj2/X9LvxOqk/Bk1HMUhZlSeKk2X2U6fCROvJ8H8/ntC2JWjbYTHRPqnIt9SxOlijvq
X15A7dlygu9jHd3LZLywJW1lEyubR6MUWhXBN4/fLzYPbGOWagG21Li87brgcZ7Mo1VnyHHYhyRp
r2TtUQFem1YqVObvVOW9adZ3QWO4lfa9TpKNpa9lN6e/Z7nFbcWzu+n4PbPhfyp6Za/Xyo1R5jdx
Ej42VDZScJAW+SrdphASkQ2XXbmA4BREugh+FRBey5Az9OqUDC3gxLxx3Ey5HhUPWcFUjbxMIqv7
cvlDr/iTTbwWADgAQozQnnvubAb1lMFThuoY0s7GcUq/zf1GPNuysTjphl8kqeOHpVdHuTv7x3wK
dtXm0OCqG52sZOGyQVWOstKwEj052u0XibmidBfG+8v7tWVFRLWT8xeWDhOxHWsxkYALACtc8+xT
7Q+XrazvmCmINBBFhoD/3IqtzLGFG5Zeihi7wgB9GtF8Olw2sr6UP0aWOgEhZDryXItPL93n+kNm
XcWTN3YbaIhVd6ZuwOAS03mvdLiq3PLj0WLDpEYj7WivS62662DZZkxf9QbFP6rDVrFnbftE4YUR
E3IdgNjn25fGVgIJLEPZth1T+XTu5Cw/Oq3y8fIGrtxgsLBQASTkY2iJGqySKlamssIXTPUeeeFj
4X+/bEE83Ba3NMR5QlgMZmrBAnW+kHBoOrXWSA4tO8rgUoMYIAkH5sub/OswxR1xMcg24t9rmxD0
MucLCT4ieNqy0D5nktE6OilWG+1654uu7f3uZtC/drL31sVhCGpoMaNDwFvG/chXtK4pSHPK7vNo
fvHr66B7qdWbeWto8/V3OjO0DOhNATVVOnBnKvVnKyFkb8nHi+N4/pmQ/DZpF/OWgxF2WSBr9H4u
2tYkyxhv5/bRzI9S+KkOrqrhtlRvg2YDzLn2hU7NiYN9EoOKII+7usNcWk7eJF/DqXz0o6/SeNXG
W+CfVVtM/oFCBMpEr+rcVj+jIc9J4zKUX1o7vtKN+anQ6r1Udy6dpY1c4PXBFRPsAqgHaxx/Lvzd
kNo4KMRNMQyZa1mHwf7ol/vLbvc67AkbEM/CZoA425JZoIh7eyoGNJi74qcxPVfxXTgBA9l4HK/5
HAht5lxJDGmKLPZNUVBz1CxhRXky/YiKyNPlZbyOqwiAE1R5HvyODIut6uSqzMsqLr0i35klWpw/
Av1Bi68ztFmTLbDmmhecGhM/5sTjsqoIuw42Ic+edTdKrg3ryTBK15Kvm60X15oLgKYE0wY+D4TX
4uqDznbIjZCNq9DeSOujEIAzwi2GgVUrQk6CO0nwBy52L6wLg7JxWiJC9TQ5sJs5z5K1xca65mlc
4X+MLHbNrgaJSIuRmcNZXDfRj1m5kZUtkbfVj0OPgXyRWgzqvOcfJy/LxkoizNiJcZsxsHvF0xTa
0mD8anXmvRr42cYRWrWI+DNtUjopYK/PLYZGmBuyz/3qZ/+JK7axvEq6loZy1xbHy26+uod/TAEJ
ODcFmV7bxEWBO0xXUN1VQ+k6BmndhplVfzgxsziupm9UXTdgxk/3Zv+lC5/L6OXySlY3zUS+hPIi
6qhLCBqCEnoN1Kb0VPWpjw+tcSM7PuARz9xC8K0uhuAjA3kmOiyLMCGz9YOWsZihiQ7lpHkxCJ8R
UfLLC1r9NCdmxN+fBIU0G2wTNcvSS7qM2pg3RvtJMd22+IdQKqZd/nc5YmNP7DAimqqQ7PN8QH5Y
6+yXfA7+5fOfmFicVGpjAeI4mOiDZyN6iJyHedyoK65//r+rWJyZRne6yhCODGnVIQxuu+RYQVkR
6ujMbD6phbsuE5KTLVum9lBxDE2lY6zLQ+ZSBzEzMB8l46vZ2bvWyvb9rO8qs4uhpOmvktn5v+3n
MmswLYa64AL7HV479UOvH/1mq6C54eVLDR01hZbALrGR1s7OCh/k1nGtLfjMho8voaqVWQyIyWFE
CXZOu+/tg6HeWFtFnVXfYAAJ3BNVEKR3zz1ck6cwVEasDOUPND+qad+nT6kfeFaylc+t7hpwYkg+
GFMjrTs3FepWA3FzSaCTP2jVPs1+WluxdDUzOTEhUqOT8xoHaavZPqsx8xc7/z4q3xLH6+339qC6
AGouB6H1rfu7nkUQsnopLQadN1gtQXkUdbtwHJmIdQfje2G8XLa1tbBFlGiCoJergr0La+OK3k0/
fjKAfijaF7W879V/yIUZVPjzpRYBg055Ugc61tRc/55aU+TSsTwgn3J9eVUr9S4yyb+GljP/wJNL
eu9sYRvsa/+Dke8s2odzfDV2u8K8KiKie3jly1vgYbGAV0HqxO7izp2VEfpiBlk9v05eeie+dsYP
hi9sMpnmxJ5CNbqq/yVtPjG6qEUV/tyEQYLRbqgPmfpUVgNKrke1+TIgzJwNPy5v7sZxW7bhQEdX
iSyOW94BH2YmtG7L51SyNla1tZWLIwc3rzH3GWbk4ocRe2V7Y8ELNzlX4eBNjttsZbZbyxJ/f3LE
g7QMpVHDnj/dW+27ovigVu8v79zaA+rUKxcHu6/SsnKEiXl4P07ftWnjPl6BHpy7/SLojrYfmHGP
AXtsX+ZJelac2C2V8AmmHQRQjNsofyhTJgQyc+vEiaT1kucvAkltq5UcR5g29eJFy7q7OA1uLWu6
SfXopnZkby5ziKjNvTHKG/FyPYaRf6KJwsDV72Bw8uVyxlw7rSU4x5LupfIPOQ6PYTYfFARmsjq+
Z/J2o1qx6itcbeBdec69QrhrDAiMaSxOnIEkQDXsc0WH9mULvLt6EZyYWRxspCtrJ57Y0zbqD5lt
e/UQPfRQH2faz9DZmihf3UZmQSnNgrigFXl+AMy61XpmJMkLWkGcmXhOd2zhb5NnVy0+Jb17+TCs
L+6vucWtrUPc30DnznkrXiSwMPanptjNzUHbehdvrWsRSKj9+cHYYKhL3ss5g1Q37Xjb6g+SfKPr
P/9vi1oEEcbFpCITnfap+2bpxxz2uvFOie6deHfZ0NaiFqFE4FI7vcBQC0uX/S72Pzo+dFnPRX43
qv8SVujfCAwsiZShix9zcsAc2dezhBl9L4zs6yL8JGuGF2eTZ1ohTEc0WMYfcpC+952tlq5YxTKo
iDo0I4fwg8Kdcm7YMBujmwcMR5F8PUrOLeHzKa7N+z4Mtw7b2n1zamuxSBgE80LOiSKjmhzDYDcU
T918RcVm70huEOrwrdn/cAROTYqfdLKvehaUVRqxvCb9ldm3UvdrbNFJ8eHk3SK1XvMX8XCGgBIM
EH2xc1N117djCpmHNycHy2fA9qtq3/lTcVDVnR1ssXSvXkSn5haxJCssrewazFXklJZ+nYaqC2O3
HdAsc+7sYl9mPzvT3DgUq+5ysshlSAnT1io18Qmle3s89gVlQxAN5hab2Fr4P13dIqJoBbNpLTUq
rxi+JrInh4/JtJEpi3/iledTe0dHkWYZrGLn34vWSBeYFTdMYRfv+tJ/JuPauLK3TCxCSI5Ir120
NQlW6d9x+vdVs/UIXN0oMRCC6IMYWF84OAWjKkKaCeARM1JK+KWRRzfeYpBbPbh/jLyCQVPkQqtj
JBRa0/R1bj9ETngdUcwdvzfS+zhSnmx43y5H39WtAyVGK1OwMy+xvTlAAhsdbcpE09faedS3RjtX
Hfnk3198mlHOp14SKXZkmle2Ez2ECX3yoJD2/vQvdQ0YBG0688CoNG3xjcywj+A+Zi30O1M3sKTM
jbr2pgq3emPrzvDHkL4oe3bWmKqJgSG55FFWfvqfsZ2NkLq+c3+NLOKcTOZpRSlGjJRJx9S1GfLv
PkbhxvFcDacGdXDEgCymVBfxLZeadrI1zEwCxxukoRdmCKMZY+TNzuiWSXo18OS77HUrGRPsRcwJ
wWgKwPIVgCU34hA8e8FcyB5ieL2HqsOti53kvFw2tPZ8FsxiTI7BtsXo7SL6JDB/mJnpgNYyur0+
ZUcpnQ8+8plpPV+1+k+60e8M6lPxZN7FxlZ7fW2d4HRAKoqJVf48j33mLA/5EANW0buq22mI0+yV
IXHcLilahGTUfCeHUERdXvPKkQaADryU1jfTB0uAmpp3+eQr9J5Sv0uhcP0+TIxaXraxwjqgAlsV
Rd/fXLvLKnY/G42ZdTSCzEl/zHrwQFhrb200jm6kCTUpaZQeKTZZtwopgKfO8TcGd0EOmX3iRgFc
zvHbCXvETwLzytQ6Y4LLPm85qXI2aqy7N34Y1fskSHbwDrPrk+ubzkbcXAkBZ8YWca2jyyqXJsbG
YAQzIxmTp0Iv5Urh9P3yVq9cCliiUcnzjBfU8qzkFRUXpyG1qqceBbow6N00iqSdMknX1RQZhzp1
FBeCmJ/tWHy4bHslBp3ZFq52ktahstfBe0TzSppNj3kZS92VrbbXt8QV1s7J6RoXp3SKqQ82Jd2X
YGreWSQ7VX7UyhppFEhhi6vLi1rbUDQImGWBRA0gxcJY2M61mo4sqmvQ0K00FaIs2RxfEO4xKIHm
/0UpJMFF3ccf5brLNh7ca1sK9MyGMpLBI5gIF1s6QuDajRLYvbms3Xiu20ejbapdZCBMNc9jt2Fv
bWsZCzIEnYMmeILP7TH51gd6wmorRhn77sVpbjr/Sgnuo3bjSKylysyL/DG1nIebi0w3Ip2YoI+G
7ypG701F+NloTS9R/U9JV1+DUfwxler1JP/D0/jM9uK2zBuD8i+VL15z8WOPLPf/I+3KduPWgewX
CaBEbXyV1N1ub/ES20lehGxX+75Q0tfPYQZz000TTVwPkrzEgEtFFovFWs5JHPOT0fRhMZdBu3le
MDvGw2VDUm2lQP4EgoSJDIr8EvHzzm+5KFNP+OuS0IhfzKyI1kTjARRXNNqb/8qxzrcQ1c9hzink
+DGP7uqoqTG41D0Yxd63dpdVUoqiVPSVAvoMrbnnojxjKibqwNk0QDBMsuoAJK0OzDe9eeXYN75u
SEEpTkBjYA3h4uQmo9hpK+dPaWUiSXbVba4JuBh0yaxVs96ziplRmcV3bQmWvMt6ilMmPUoAWYXM
EFCzgSchdxjQzsIc5Yqop60+CWgeYOkSHYWFUrkTGeLnJ84zL2oaEw4ZS+79GOfiJs6yENH2MyKj
o5f2ATW86LJaKpEeoGgFcRX42+XusLninb+J/kdufjaMkCVfve048M8Vijvah7jKj54Kky6HZrJi
MIaj7cRDR0s6/7JzQLiiI5LQ76WRBjG/yZz/3KsK0kq8wFClR7oNgwznS9qm2UxyIdIwt/1ijtfb
mO0n7u4vL6NijBByLDHvQbCQwAw9l7NN3Tp04na3OHgx6XOSoUQGRBM0WEdW8hMFGLz6DT9yKt2I
hmpRgeYqGu5wHBwZLy8nOZrLW5x1gkoZ6Kl3VfZCvNfJvU68p5pmaEn4wB3/B0oFAyEChl26IDD8
luSDgTU1U+t5wtTiVFm7FLMnPdgqNeuqSK3jqOP1/L+y5Mq3v6RoGSmwrnbxKwUObxXHdYguqpc+
yXZZ3RytcekC0rJPPkleLwtXXYQC8RCtZcDlfFdbRYlnHiaC24mVMzzpE8O9jyajgBlJWLeargid
MOlsbBuGd3ITwmb6kyUHayyjMn/rut0ClvPLeolfJbuyU72kgKLfBkznil622Xy1yu/A4/jA70eh
Ex2UyKZj2uD8LCRkTPyW4fcPrHo20/mHVRnRR0QwtF+AywBoipKIlvSUNSgpAUw0KgGdSEBMdlmC
yt+LXkjBWuNhjlk+0PE48xyJrtAjY+jUwToAA1g3M6PyvqdCpHsaiJDU70WOl7KXzjtWZWRtPobF
aFgtn6qflzVSbvuJRvR8W4B/tHZODWHWYgQmcENsU7PxyjXzMF0MaBv0OMt92sgiZ57VI3WzJmgc
wuB0Fibli5kPH5KDWUicSgDzyXsDlg6cFtHe4/spPxDEwbsCvdSRaQ66vINyhxiga+HpELXJwbBB
8qIcHPgfRvrd6F7nWeSMv522CEj9mcZP/32LBHAC+rTRD/BuSpttAPutPbxq2vVtRAbH0KUXVDv0
VwAmm85tYO02vyp9CHD5dw9KdN51qvPZOhnSyUlRBB3qHDJWd8/yR+rcI9K9vE6qOPpUDenctGQi
SLFDBJ9v0xxoZcd2iuxB4yd1ikgHxgEeuzVRSOnpsK+6Yg8m5qAae401qzw/QBgQQ6PfE89M8Rkn
UZ9nWGzkwgkIsiM/SNlLga7Iwv1Zs38uL5tSoRNJYllPJOVsWhHbQlILXHYXmLqVeygHTcSlTPSc
6iP0PZHSYd5pbTmWbc62R8c3At7h3kzNyLWLl9kco5SN2LgVhS03srdxDuom25dlft93i+5jVPHD
6cdIF8VqO4O15lB58dkrx/BbtjX7EtBGXpNeL7YdwIUcMD0bpdUH+qYEuMb/7asvnbUUT73JFr1m
SXa3LD86YGDxHQAlVvBcm8//r52Vp6rrNPZHzBkj9eulxzoBhGWN1qlJB4OiMSBfOneuWa9b42E1
McjaW1VgT0kAquLLuqhc7um6SZFQPbudm4lmR2d9MK3Qmh/H4ckqbqv1qtLdWDpZ0tkr587clkHs
0cJv68kN+hwk6/Owm/P0IZ8ZiP1mjXrKpIdANgIkGt6w8PLn56PvxmbtRD8dZnXiY7nSao91/OJV
yTEHHXIAdhAnLJz8uWHsmnRru//P64vnHt57CGpQ1Zaf0LMfp7RB31KYNCnc2U/e+DiOocMP9nyd
624DlboQZ7soYiO7jLT6ubplx3Pmgkc49FPj3jYRyTsjUklZOIIppAAI3Jq6u5UMAVnLq8uaKsz1
TLTk70q7H4e+hKaVeZe3u7J7rWONCIXzhgh0X9I/XGtyVrt22zhbRCdH3j3mU2TYu5zt4/lmpJpG
BKUuoOvCFAWSgOB8PV/GeS1MJ/OwjLN7Za3XafOa88+Xl0upy4kI6eCVhpsUcQYRdbbLp7sOgHwA
MduWK6bD+hULL71AMML1VxnJJraes6VosTGAF62y67X9tiRoov9xWR9FwIv8PopFgsEFLRTSQfOK
uk83DxbHHNDfoYIz6ig0VZvyV8K78mthZWwxJ0ggxsO83PrDsYqj/64EcEuAKIFDJDAYzvcd2CnW
vIlqW1KRBc1rQDJF/FtpQh3VhpxIkROxXjtR0nJE7pP9ZbTDyrqp87dxO1zWReFtwc/5ry5y+tOO
q8lIM+iSMwAkAmh/uSnzvZG/MXpfb4+Xhan2Rky8I78sgF/l+Qx/wsg54CvQuLP2FrJN7hDwrU13
HkbgNKunMjT4clT6IQmNeFLEa0x46sCti9IOj4ZtvFmJrlKtWjoUdPCi9oD9B5s+NwPHT+fKAlBn
mAIIG5zL4O9tDhaSSXnDHu30h0+r4+X1U3kDwJGJFnaM3AI+81ziiNCXg58MZYAF+IJzF1jGk1Mm
gbMaQeZopop1wqTAoqPoZChNEQPXO7Auh+tyPWz5fjUBia25/sRKyb7nVC/JkYrOD78Qw07zck8A
5QaKpyDOd1UVDfGIVvAHA0H45aVUmeKpSMmx9ryY13lERIw2q+uiZl9GDBhTO9XVWFVGAhtBXhxI
+OgFlYxk3vA4SQyc4gVdjFbx2nmvDL2Z3tHMruJUE1qr1/FfYTKIczNWa+NZENYm6RUva4xdTlfg
fTpmdh0Y3vbbcpcp8A2iGxRR+aoTLeUx7ZTk3M1Fy3fj+MHUvSyJFWzZHSCJNdtmatbTkqxyijF/
OwsVudV+T027D8jghE2x3nrtsqsIjXKSflr8r8SNo8Z/MUh7yAcrGF3+yWo/J4uNKg8Y10C39AGD
ElCSAM9CZuJdDw41Stp6OJuLm1wNAxx2Nv7Tbb3GXytPJVKff0B0BXnUuQswB7TEUgMu1CWfh/h5
pJ/6+rD9Sta3D6hjAdTOFJCR74ZrOetmo9vgP4vcDlc8CJmHIURdWVypDaIA0DYLYEK5FADm+irt
bEghbvGIbwkLMCzFAHapyuZ6NHWXgqqRBB1sf+VJ1rM12wZXhnAKz1or6MmvLf3WLOAnn+w9CjF3
m7l+jsmLN/ShW+qQs5WH5ES45OWKxZjLIpnhUEl54zvPFYmfi3Tbe1jZD2zeiSTJubXU3EAchGVt
iiu0a6z5t0k3DqFUhokhS8AyUMynn9thu/DZHmook6W/ehr59T4bMJKvQ/1Ruum/YuTwpC2yyukL
iCED5mXaJlzELMlHju6JEMkq2MhmK+tFkM2fO35VDk95cvzAjpyIkPbeaMoENMLQw3SgALiMrBTt
yhrnqFos4CXjTQdfDJpwaU+Sqphi2kBI092Ca6HvblMd44Ly6YjCDxyQgPADvt75vmctKQtvIQh6
/J/T+jlJvQAcDJixvJ/gJ5Y8sPJnv/pAeQTo7H+lCj9ykr/Cw2Vl4HzBxQbSgJGELnqgL2+Qwp6h
EJ7+aAIFHaPcT9KhkI6zCb9qL9ZLQfE6yWjyY1ocdHeMupyNwu2hp8s2kZU3EXvLcRxf3c0dB5xP
w/yFSebIXYujUa+R7wwBzX9e1kxhFWfCJOv2lsS0Ug5hVXk9LT1ij4BzTaVMuXonCknmDT6TjZoz
ntwbemI268UqnwpMo6bGr8u6KAKcM10kx8YHgwwt/oKGfnnBsO/eG5GBYl3U++xunegL0Mt3bq4z
P90Sip+fmJ+7WWzmldgvlBtdtDZUDeAxNS5CfLsUBJ/pJp0s358SoLBCtwRABpUP3uZR10ak00M6
RhNSeEuZQI98oTfowMcMAYMiOpZuRYx2pon4+clypaCeacBmCGvwDu5464/7pbfEeQqcsQobjU2o
1w2QhcCvxLNIvonGyqwcNsB7t2sT0eGmy3SERKqwAQr9K0K+hZyh90WPNbIWaTDxgJm3ixMCsMUD
kPJSBJMZojzo6sSqvcRfqdLBTdlsjGYDqWXnBAN9rKqv7XI7p0uQLJrzq1lDTzq/dMmKoROZLBfA
8nw9+IbuIlef3L/KiC84sYnGmJt2YEIC3nY+D5Zkx/NDVQjgf4A4H3h9ddlV6FZPOrMZSmnLVkEg
AHQxeLdtDxkvwimLOP12WZL6VP1VTTq4vGZVXxFIAoTzOiHjZAa1qWnwVt27ZyYoHd3OrodxykQg
tKKPM3Kzt77+NmLMbybf6jxarWDWQS7pjEI6xpiDQn+yDb2o+TrF37RpNN26SeGK2c1AKV/w+0eW
fjdWfgUIsbexdfaXt0e3dHLRZwQxwrwJ424TG1M/e0AsDQnAHYFtmt65dVRb144OD0t5IQJBFQi3
DtpD3+c5cfnHFlygz5Moq8iRIkXjGT89tOZfVk+5S/9Kepfv7M2MVNMESWuP0aK+CdrhI/Z9IkF6
cjaeN01EuPMeULDe/BOsSYkOkkh5ZZzIkH2d3w15T7FHTvnVBa93co8y9VKOmJNHz6lmyZSuQQCS
e+iLBtK85BpMg3sdpmRxlqxHapaB6UfLcDtln1rjcHlzlCZ+IklyDYTl01TY4tQOT8SJHLJjrc4z
qA3grzaSZ6CJlTUbhzbcQMww7ww67mprZ7Zj0Jlh03MwhQA3Gr1vr0X1tZlDPmlOmO4LJEcBfD6E
lyO0HJpfLv2JMuflVVTeHSerKDmKrWRbXC1Cw/o14U/MBE3GQzx9XpyoGsDJ0OqaoDUGwqQysbPV
sV2DIS9MgMbmkTDeQp4A/CsNZ125QidKOlwu761tMoUtImVmiP36kq1f5uLa0cGQ6iRJR4xiWoV7
g5DEDXSt3mRGGppD4C4/F19zwJTeD4jAaF4FQCRSn+eXfbetQHjFeGdI/DdjBEmE+2N0HgZdb67y
dJ2IkU+XlZVDInJUm/cdsyEzv3VjTUZVadonIqTDNfqzOXni8cT953T8Z7WPl01bp4J0dJy8c4HL
i5Wy6jwgRRKR6UDjf/5/QqTzs9qdz2exTtbsglGswvz+gSZf/l9C5Fu26vt8xFMZTzPcQ7m12wwn
8DIdEJtmveSXcz/T3B5EAs/0XlL7W5Ycyg+gSGHD/zVeX4qFOx+dmL4IezDgHTrzazZ3Yd/cFtmt
iVG6y4um9GwnsoT5nUTFRmalhddBVtJ+j0HLs3XlK8kp6GzJbmQs6rpq77jV18tSlZftiVTp3Iyj
6ZabeDEl/JvdvhiAuZ57d1+aJqpKrh/URaGjl9R4BBl1sknnmPvifh9b4PunAYt3wJYKDF0nh84+
pPPkuXVvLkI1az36S1TxNy2uu06EdJrGfrMJrjvYB9t7y1Nd/tC2WGtEyEn+rvaNdUr+rNbncnpg
w5OdaRybWgRaxUUxEXGq7NhKyjsiDtK6TUGaXxXxC5qHLtuZ8sahf2VImzG5VryYPmRk5fqSVWOQ
Lfa+WOKgbZuvta1rQFaaNerxQN0CYjDSAeeHqesd9D9RXHAe5hcAKxawaT/3WdS112l+JLqssdKk
UV220RWKYQ9buk/7eCvY6kFcRr7a67XfHdMmrPzj5TVU7tOJFMlDOEWJBHy94uDQW/TLkOUtNTQi
hMG+SzxhjgZsrNADHbXn68b70nKrBMnVElNl5MosdgPQBq0lGpKD7S3BVrx9QKcTgZL/6SfLKKgB
nUp/tW5dxCVhPDmoU5BVh+qiXL4TUZKZb35b5Mu2oYmCFY9bnYZZ4t2Ui2Y8T2kKJ1IkQ7dg00My
QYpbHnwKJOeHitw7us50BaGEaBD7u1Gy53GB8r4wiOFbEmHQsCR94Kb3XbtbmtcZc9jZDQZNsvhm
Hp7WHCAHe/ahB40nppKAgCJQNiVbsQGxyV2RiEeGnC63zvrN1bkNpT2eyJBWk6JSbjvIhYpHU0qj
qvrhjd/HbWfGvzp71+kmSZWbdyJOWtXBSEbSx1DJtr8460/T+uyyG20WQhlIekAwBwQmUv8y/qC/
lk5Ti70b1iWcux9prLFBpaWfCJBWjdupnbUeBPTjoaiuAckEcJPL51blYPFGB3qi8OkoDJ9vPoZG
jdRP4PHo2tRPbTpeMwftINuUO9cjBkvuEwJiAMsedIyhqi1C25iP3iH07r4jc7WWenFYvcBhuE+e
94jupMW6KXTPWNUKUqCMU0yeW5gvkgwBdD1G26VUHC8rioHwkzgbmO/o4fIqKixBMPwBMwFzvD5K
TeerOABj2Mh88KQTzIMCrCUmAXDYdFBF4iBKTv1MinRvzKzzlsmFFAy1P7QtUFC7cg+I++cBeWsX
ievLSinWDhw3FOgTAiMGwNLnSqVjWdr+IpjYp3TX9MNPOi6haxBNnlophiLrCJ5rkHHK4b8HuGTA
A4Dles7bL/WMPnazf2A6NA1VuzxymwJWHMYGmxOfcRKWe5lbOXYK/unYr52d3xX5E3HTL1uR5LuM
TrdV3N4XufvWoAkwmDf3Lk4qGpBx64Il7tixGBwdqoxqPy0QJ4vGL1CIyAAC82xhfrgDPbRonOSs
2YJ6dM3AQ7wbgkApDXJXB8CmFCnwfjBij/WWcezSxUtAHVhV4bLs2XQdOz3+fVtBi9rq+vJVOVrQ
3f2VJQVTdubOuWtD1gpI1iq9quc8GLKQbPfjFlH6uAJOoDd2l43WUviVM6mS1bpgTG+GpQQ8QVUI
fJbFy+8ssxm+xbG/3vljRj+Zsev8jvnit/tknMCcWbokPibEnB/5WtaoK1hmh0LnQo7MnPs5HPoB
tbuWTibIPA1m/kyHxN3xLIFjGdF3vQSlRduruMiSl7S21zLqjDHdZ/HsaPK2CneNWSycSLQKYsxW
biClZsMNQwAgbw5I1ejzxI4AJEztA/fu6lnTLag6mafCpOCbJ7BcY4IwTMRaVsCNnvw2Mcj8NBlZ
+fXyvulkSdu2ZkbRdAVk0eRptI+teYiL8CMiRJ8qOpVtT7Z9q6UYh5hw3Ernn6V+AOW7ltBKqQXC
OcHDjglseXp9Yk2e8R5OhjjroeAkQCkBuUxd15FqDBqNVeD0Bpsp2tPkfIZVToU1/VmtrAnW1f6R
1D+rqby1MJg3reWv3vRC085DpyquNnDGJEX2cHkxTbEh8mVEBccpbgbHdWR/WpRkNHsqNgzcAzsw
x7wRZvC9wzDj0JU5mKQd+5n0fhkQkt0sTmZ89fLyqTIndweEFEOzuSrHdvo5wi2cuPfKac1sE750
pmnAQXxQbPfOGJrFdcU+X1Zd5WGgt4k5MlxOoCI4F1VjzD0dirwKMXiEgYcpicO4xnvHXIsYr57B
GHWFVqVEgBSBDRVtgriOzyUSv+YFFRJz+ns0dxxV9267cnU1FJ0YyWHHoJXlZgsxRXMf51Eb3005
zEuHFaC2XlC+oRTo4hZiYi9P9mriZZENXVGFSeHl+7ltgpzlt/m6fmbTW1qXd305hR3J3ibX2Nfl
dnSsL5e3UGkt6NwVaBqeaHY7/4I5GarZdnA1jTaYGF5hy8HSHPrsV6XrolE67BNJUswGQkpwa4lL
sB+diBVf0nQKioUEKd482cSPbcw1WSBVLArrBJ8OoP9xQ0i6Gck691RcgAiIl6AqljXqJ1vXyKDy
dLYIW9AuBuyjdya5ZjYIHmusYBflxcuCKVqyRZd3SRlB2DYRkz9gFiVy/y16VT27MxDokgRoQ9fL
+jr5+3679YHxBwYI04s83WiwqhkZ9DZ/ZUqOJMlicJwwyLRAedSAjhCerP0+03sa7zsr2txPaReu
cHTGl84KS8BQNCQaq6PbHFmjC8EVDN8YVkU5CkPRAoZJPiqsHsSjHV/Dm5uEBY79O14e2zww4oBb
z24cbMnOBJNN/8kpbmgTxRhs7a6nadfyr2W2a/L95S1RGRe6ev+XNgUke9J7yowro6fmUIXTvMwB
EQHq2DaDZghL5YhsdDyCCh62BWyt8+PJlgZBejlVoUN+b8OX1vUAgudjkP4D3ZW4rAE6y2zkFpH0
Oxc0FcOwODav0Hl9ZNjvLXvwdUPUqpMCZ4e2QJCGArpHct5D5jcThnGqsF6dK8/p7rzGvDLMQROs
iZWX72OgruK1BGAUAcFyrgovyiYpGXqx+FCzLNi4ST7NwLi77klXRbQfyeM8WdN1tY7EDdcqrd8u
m4ZSTyp2C+VBij/nHwDepmxzJ3yA0R2T+SuJD5Vuu1TOFJN5/4oQPz+5OLqWrnjZQURXpTgCt5u7
y7YomQma33zAFO4+oBFgSfCsx6riz7k42hV08HshbrZCu2J36eLs1mx7uixGqdWJGOnanTo0Lowd
rB1QfMCn9vo+qI03d/jMjGOrbfYVv+2dnZxIk+zESjJrszmk4WE/ll824Eil1Qvu3rR9G/1d05DA
/026I/AXg8t6/ol+L4mW7kKyDXHfrFjPNj1Y5Hrudym7q42w6g5JGfldeejJtdv2wWD/jP1dan9N
+2M8PWQ6HH6Vf8G7W6C5ew5mc6WNdTp0tjo+1sDIRff2VdtEWfLKNs1jTXUiELABLhLk8nh3SCeC
8bJbTfBAgOnbPPSLufeHdLfGVGOmymsS9G+YMrbALIUqybmdJo47D7wXl8QKCJ1dxVPnH2PupyJY
YyuP9yyb4h2wZMenEiGrF841aqV4E1TpqLmxVRqDvQ0Y+QJgAbm98y8x83Hy4mKGKfM9o9/qKiCG
rtFadVxOZUgGXKArr0s3cTkk0eYFhXVllQCtbPZAG3A/0MCLgWpkv8CpJjZRWtoJEKG4DKFQv+F6
mKw8yKf8A47zVIYccVTGgmAUMmIfo0XgfjSP1pD+8KrhI9mfU0mSQaLU4BlJjeuu/Dw09+74adnu
SP4pe7580JU7dLJokpuufN6hoxs7FBfPyWAHJfij7QgEa5t9QNStcStKm8OLHg8yxPPv+DB7Z3TH
0hQDP86Nnx9K69HVQSWo/AXQVP9PxJ8DeHLvWCvtO96JdeNvG/9lDZHZh5VuDEwVW51KkbySlVkF
nTgUGcGIbU1DAASLyxujWip0eGLIGeyrBGCC58fTKVqkHB0ToQi9dTBuWqHpVJcKV8UhfzLhBN4V
SSrpeLIF02cDio8oiiCveNgwjlnhzWO1SbC0h7EuopzvLquldICnMqWLxa0L04UXhD9PtsCub8ek
xyjtDan2fA2H5B7YGWiZuyxUrJV0mfmCJJc4lIDOT75DjDHJe3TF452A5udZwJVVv/MVldX+B9Wh
H/xJKZwLc4CdK/J9qOZiTlByQ05STrU3YxZzclCbxhSk68/BWuxmzwUj3i8fAH/c+dKaa8CSFHHy
vliroGD/0Hy7q5AimoYre7ll3vNIjq7/lEw1mEjLyAPejq7r8/26iE9lYMfG/jsgQj+3MZKxtd0q
fGo57DL+ZFZf8XibCd4oy+/LO/DuvAB4VzCSwi8TwF7IT9CBAft2SN0SjKTgi+82ewyKctPxnr47
M0IKc0TKFR7m3T5j4L116wzlCcy5b9dDM7wszAIpXO2+/Hd1QEVpAcmeooIk5/RmOsYF2xAtkDT5
XiFdtllJeFnEO8cMXQSOF/L+qFKZcoNIPRq0RNYDCd3260qfxw1Q10tgJklQZ6+Ou7ssTbVyyKji
GYcpDsuTkQFo3a7F5vQoU2X9q2Mmt37av7JEh+inMAME6GI6l2D2islVWBPMYlmVNIh+CH3z1uFx
QGR7WROVCMsxMYcnnOa7ZyJZ+LQwHKkwbSc3BEbpCE+jg8F6d3Aw4GfjaOM9CpD8d+npPsOgMTAC
qtAsEYLzz7Qew8R5MmwablRTWH53oUGWA1MANogt6E+lQ5rF1czW0saa+Ugi/GOYUbU9TMvr5WVT
SXGBfgPwDAepSyYM5OTaXB2O5FfjiPTN8pjTH5hUumtrHwyKm8YZv89GQyEgiyMfJY4o0hPnojo7
cavag6geiM3LdD1TVGOuWHNl2DemEy7bzkWyJOdfc+8GTUv/XU887FHCc1CUAWjMuXA2Aae0nasa
QNxNmHoHzz/iPRmgpKERpLJDsCfBANE5jdllKULwKehq2QpBaPAKwWN+vyT242Vd1CIQ7qIeaQHl
VNLFakif2oAvBHFscmwHjpnJuf15WYbKLkQXMd5eeCdggvZ8vZIUbBogW61RxPrhI53lfe1BWkz+
M4kcbAJbQmB5sHQ89iQxU15w5vZYLfum6dhdZXsRZu01e6LwcmdSpGAX5Q5OzQxS+hZD+1kPsgL7
V1VXmnqLcs3wDhG4/siFysMnY+bkrJkhJnG/ZGCHLOOgGyLt8P77sTixaP/KwWV0vmitOzZOziGn
rIfI6A7b8o0211tqBakLSlR23yA70YWlDqpIcTWdyZVM2+pYmcyxkGuPO4yqhfXMgrz0d/NiBzZ9
IsgT/GcrBIiw6aDHAeA+yJqda1ovcTYuI3hb4LuAS9YE2ciDmL7GukE8xdadCRJH7sQNumjKN+kK
QQMtq2cvo9YR5d3mZu3bbwXgpjV6KVaSoSyFVgrHw+C43FUwGRgZNymcxNAWr8A1i8ZkmgLMYQU5
qe8oknKxbWlkqlQEKRLex4gt/HcJlcIzgYicT3VIFxcgZ3MwpxGrQe/QaTLDitMGD/8H+1lcK3KW
M5t53/keXAdy9Nd+VaeBa6IWQD0dxotKIwSvHkjvwVaH3O35prGVtDMvoNGKd38GLl72SEGJ0lPN
yikVOpEjGUdKDNudsxm+MPYOmZmElldFxbDtLxu76oJkp/pId/ESp8hUVdAn3uqoKDaAJO4Hb+eu
Yeteg1t9AbJvZ0QDhjen7Saj/7XJR7yVMOwIC0Eg7ch1gxoowmKavA4ZxghMo9hZq70zrebpspqK
GOpUjDywENuTWRolxCQpnkHxN067Z5s00WiZV02rM0alNHERixQiiohSMSRbusXg/galYBakbW6I
/SPLfifzEKV4/VxWTXExA+UZVSDUgxzblg3SNAaCbiGoRrP6wajordd9vyxBaYonEiRT7MjaJxWD
BC+fwzqZg80cn8BQoTFFpSKOA4wEsO8gcJdWbczqtZpBvxMOfvJIvOWZZrrxOXE4z57Lf17mYGhy
8QJloAk4P7xNhv+uGgfGvsRPseiraj57SHbYbeA/1/UOWJeefef9JgDkr6vxcHkdVa4DDDyAFRYh
jiVj1Nf20MXOChD13P+UIxdV85/ZtIvJpnEdKkdPBXMb1PQBiy8d6d6puGllaEnKqXeHruhoadwg
XouAsfIw+2aQVbqrzFTqhgQEwwYyDzRD5ytbgimx5rZdA12SvtnJcnTBIvfNK+lNOzp39TS44Wan
n93ee8r4wgOnSM1jb3NyHVfd0bF7um/HrgoSk75cXvX31QVsOrpREBaLChTgys8/DfUv5B1BkRF2
3RA4KQ24awfujGoKX/Kj1cR7hwNayuimwMmL0ETHjFPfFZj4mNG2Pnc86Jx/nE430PYuH4bPwnWO
56+DQ2vJqRvYf8zzFAF1PXoRaqVQ/Z+iHQ6N+VJvodHctVV0eSVU59hz0LeJy5+BG12y/tYzRlTO
yzo0uyq/6khphwVNl7uGlu5HREFBRE8MuInyWbb9bIhrBuWafrtjK4rSC/nsevz5skbvmzchw4MU
dPKiwvGu2QgFT7ciIirdQAXqFenLPGZ3w/x7jX9Rzo9+OqaBM5EQtdxnM1t2DuDRI8Mi4JaZTE3A
r9pQIJRjXVEHdxy5Y7pvHZNna4ynJjcDOoQAPEy6PWgnYrTkrezzlGocpurMAYEdrKi4OgHGLr9j
gFObuX0CC7KSIJ5+eN6+brcw0/XHKRU7kSO9ZPzOSw2/MZC2n1/G5WGuj8TBuBXKY+zObPct/0As
ByBHIHcJN436yvmBzeAljZinOLA+sMWRXTcMHgy9qXGTquNwKkYs70n4bY9jPphgBQXA0AP3mmDE
oIWv6wlT+WK4HmyTcIyWXPzGOagqNmU4c8t9nN5VPRCvvStG9mO9S3Uc3EqNToRJG5WSvhmqMsf1
ZpOg626s7DAAsvLymVMFN6caSZ6+GJIBnWzQaO33hjeFNQYJ0+Z2zF6s+SMG/lcfmbVxxvAdLxOI
SsyvrX+1FI+99bnTcZEqj9GJFOl+cBkvlsGBFOYfWfu2tp/Qaz5zzeWvPERIacAO8AbD6JVkbUk5
51mFx15Ck4hNv4mVIdv65g0AcTCyvUlJ6K+6QFRlEAJKi4GYBs8i2eNneWNVvQeDQBS/Y2UX5H2y
83XwcH9G5OWw6lSMFCCOJvByDAYxBtLlL1PhzOh5HrIx382Otz7bmAyM9wCnrp0ALSJTFbUmm7/j
SubRyswEQ3z+XBohQgKzefItY3xdJjMTzUwD89Ay3cPU1hSdTqxvvB/VurGn2e3LFgkH03/O45w9
Li5QeeYqHr52+C2oxqJz40vZgYl3TJuk2CeGPY8oNgE/I0hH1Lsee46EWoS7aQCIa94BhNuipNjz
dKH1jnNuD3tvKF2A1m40GnqvfWjjbgNBaV72ZTC1oxd6i9PuO/QtVMmIOdfBbuoyWNKpZcGKuuA9
60dzC1x3qX8ZoAb9spJizILMQwtjAHwSvKoWe0NIPXTJFNp5a7nXxezRyPIS8sy7ecnvJnt1H8y0
YssOoAs82XmLVX4C8PEUoW85cYPUxhyaXaKHCbO2JH5NW7Z4d2mF52KYc+p9MvuqP6ZJ7+2XfIbT
Xu02Jwe7ZmB5Y2vuvfC8S8ZgmubyYPZjs69sv633ORsHVBszm9+gK3L5HpM0n0K+GC2ohqy21AQM
qkN4akKSz+83voG+D8ejQtVsiO+n+MlDbskvPl/2Xu9LgogYUIQSoMRIE4Ca6vwcDjmxU1PkMdfl
U91cATQvJ/u1ewEobdDmN7F3pMbVZZnKU3giUrpoFn8evNpA4qVHG3JrdSmyIO1j0m5fL8tRriHq
jqhHo20NZ/5cNTZ021yXkDMu/RVH73/T5S85dZ/aiWu2S72Mf2XJle9lrUHcKzLOm3tl+j/I+jja
Wbj63+12t227oQBVuo4LRvHIEG3VqBu5yKdjfkTy1OjwSHo0CCMXyO6S7qHhd/3yM0m/r02YO/sV
Bzb7jHMeYKrVasegsaKs+DKWPy4v83tPfv4V1vkyYwrJj8cUXzEX6HSMn/u1iGqyhHEa8fYtzcJs
0Lxb3xsQJFJHdCULYGFZ79rBXGuWjjVYCZyw7Yy9nfn/Q9p5LMeNLGv4iRABb7ZotCObXqIobRCS
KMF7j6e/H3TPmekGEY2YOQtym12FqqyqzN8cO3ctzEKNlzg8SOgm63Q15405t2v1PB4zTsJOf1Et
PH5bvzzUvnWjKzSLEznqNr7CI68OymOQYY6FJrf5z5fW9Cv0SUGZxxoUxMv5dSUwylLEnT4pXgPr
V+QPtlIyq8JXIfneDvfQiIdxrVWzOMVnQdXLoGLixl6p8lF7bTyEkv5W+80uK9WVW8DCvmFwU9eB
cjqcs3kFQqRH6GaIqSLBjrJgcl9anxJO/uTBxPei3CbVXeKugYU/5oUpJp3DaUo5B2fbBuecxmpK
lk+V/CqrCMnye9cdwBL+ur4xFufwLM5sY7iWlQ2xwdjK6iaLf9TJVuqeroeYPsPlTeNyKLO1UWKh
A0yFodTl0yhmdo+A+PUIa5M1WwimXBmanzKICDQ1WfsYBeaTgYYvvJqVUIuJ5Gy+pvk8e4AkuRnS
VWEwqfkgGO9Cpdtjj3iYa7vSqZNcu0JO55+Pjh01ofOxAsGX4TKkpRRN35lUe+VaxXLnYQju0zbY
KWu6KktL4SzOnI7W+ZUyiD5xfCm9xbZmW+uxM8beSq5YCzNf2X3cqo1ImAZxEQu6kZ+UTp6swc4/
ElMwGCETGTqesZPg7iwOEK88EE0qoHnQjfRNOlfdyUj0DXYf1UpyB+mK+pVZCPeBGLRbpRzSb2aX
tLdyNTlAdiX4n+sfcnHkZ79IvvyQhlKqXKT5RabbvmSu9F4ZqmNkL9ejLK3Q83HPtpuUVmM+uMyv
0X2x6hzXOgioxROwA18cuZy90T+/HnFxXCYvZUpi0/ViFtHLgyj3ZYrAQWC6u7AQtZtMaSOajPGa
QPhSLoE1NWFqwE5yHbycQvzdai+bQjWNcird7DFI9c310Syme9pS0+rB5BWr88sYvhuF9SjSCSjQ
4vdKyPQHWTzU7Q7dNsl6lHXfrpsVns9SBmP6AMNT9+SSNIspCBa2Cj3lX633bEOqN/E4HBNV3epp
vfK1PlY3EGChkD1B3Yg2x3QZkVWUYyCntPYSexScsfVsSf9ayndpd5OWn6/P5uLAzqLNyhtG0tVj
khDNp95l4jcu1lQeKjtb08tZ3O+ck9w1KdGy62dpUhjLuEqncQ2aiFBzvVOsxAlAXtaVsAkNyemG
L6C4N0PR37mxsXPDYWXlLI2VH0D9C1jWtHouF06SZDmWWBxDPu9QN/nZmL6TgL4XrWDlG36s55Co
qZ/SzsRA9wMubzQjKw+mBntQVXeUyP29m5iNUw/IwlrjQJNd8+VP17/k0i4HBChxDhGRW+3l6PLW
yq1ABP7r6RhulUlcbbyic7dNLv26Hmkpg03wPJQKJkPMuTqdkOJEYAlJRn9Rad/EYexKfI4lA7ur
SjW/Z/pQPWiB1wHcoj3Jc5B76coEL16rDZ0JFlFSmbyzL0erBa3u9ZFBMTx1bUXpaOe+FJbdp9+0
4SGIHnL1Qdf3Y1Hvro99cZZ1qj4YwVI/mmPUJdNoVK/TuSwJ3wUVSyFe8am38jZZKMFL3CSADlP7
NiBtztKNXrqJrIEl3Riyb5fDPsse+/BJT6j97H39IFYnWd6NgbrpuGdIXxNx5Q6w9IVN0AUq6wmI
3DzdwS0yU1CREzDpoTW73YS4rR8186SEx64PbMMoV87epaxHdw01KJWtw7gvv6fJ15SqmBH35vdR
4mHymABmrxCiMnrHq9ZEXxc2KImAZ9+UkOiOzlKBXGQ53Kxign6bxW0xqCYucaWPrLIaBluFItO+
rs3KXRnlAjKAo5/eDcg1VG3BY10OMwvlJk4S4qbDrlcfOs1urQZ+ccvDF0+VO0vbNOZvkz4aDQpH
0v6xEPtErwIjCl8VZiHb9zK+ixqL0NVIHSXyTRf8VIsn33u/vkOWEv1ZDGWOahoMzdX0khiVpT7J
cmMnOBv04s9Qi04gEg701L/V3vCV+qYtN9Ixj9bkRxcW08UvmCUHyjhcjU1+QYYjsIVeWlXdo7Zz
q9e9o4GyG4JwLR9NO3L2iKJZ9sc8AkLgB4BTEStRM0pqthFyb9T3gtaVb83ouZMFYFc/+5RvnwpR
0JKdrGHzarua4XknyVOjg5FnrbJrYlW8CS2zW6MJLVzJUOlVaIpq4Ld5Hl9+cr1vsz6bCgxaqO2F
0dzlwRoKajEEewkCAnIZH6x7Wj2JBmMgGaOrdSxkqr6gMq6vqoWzW4JoPRlMTi+GD2/8ZiissdF4
LSTJQS48XPxOZSDblu+ufMqlSFT6Jk06csMHgKmehXEke2T4IOyo9npOZt1o2ZMn/5s43PGQrlCk
qeV6+V3M2FQrzgC+SyLeSuJPsSgOVU+mDbU1nZbFLanSE6fhiJwgVZLLWLKg5KpvRJO83r3bfaYe
Y4v+QYojrFQehOyz3tw22k3Sfvb1FfDz0lY8jzy7X7apXAZ+ya1EHO6M4k5Kj7IkbDTl3vA/S+Ph
+iJZuhUAtJ9QQgZPnQ+mS6Hqe8kgZtkmt9STmsnPQ/vJavOt52W7PKztWunuRDE6mYJ5U0nu1+vh
l8YKihcLBWMqF//5Cme1h6CptQZjuenUtl4HzbflTMEt2sSATXxjsd7W3ppK1fKIuYnoU90dttFs
dwv9oPiux4j7SPvUQ/QUBsnppTraRLp30qUO5gqOq7my0dz3RF2jHSzdVLCd4llJrxwEzvxAUVxf
Mtqa3ZJVJzPnLn80u4om8wD++2BaW9PaW+4uRoUupAy4i9bE55Zeg5KOE+uk1sHFd04NKq3ArRrs
0jddeJRoRNUAA1Tht09u0IVDPBxV9w7Po3/+pQHuIsfwB5gwh/SDPPYKfzpg4KCHp6guE0x86vzO
SpBeb4J7I3S/t5FVrzTxl1IT7Bg0CqAuULWfn2tKmcaBXGcbtVDwKU5tQ+eyC/JHhPBxfYQLFySU
IGitouMLDnpOc3VztRSNDG5cq/3EHGSPpp1T8y606vJoIJJ/PdrSV+Q9AbCFUJRw/3QpzrZOE7vo
vFs8Kbj6vPyxsJYxOhGjrWQW+656bC1x0zbuzqMNeT30wpxeRJ6lRiHD7aabHjOV+9i54aZOgS3F
3k4x1vROl7IwoTi8JrdLluvsjisMI7SXhPxQj8qNSi+Wk//kC56j5OU2SlQ7yf1dZj6Pun87dvq+
Eteqo4uDNWTSE8VKNu0sW6RjUMh+ymBH4RsQskqo7Lx+rugyX5/UhUwINYReAyqACu3n2Ugbk6Yx
e5JrrtTclGa7JVVv9EL6KaT1QUj6Y+yumW0sQNImKygOVHpZPJ7mbxY1Nwxkf4kZBUcNvRftRvL2
ZXzg7ZmaB390EuOLJpxSayeHnzGLsnHO1YyH5h+r6HKv5kGBiAqnt4qz6eVZ2yhW7wsDvyOkuhDt
VeWTod2ZpUsr/taK18w5Fr/o39G0GYWg7YcioNHOTGNMUItfqDU4fa/a+VrKW0oIFDOYXypuk4bk
5bDcWB66phl59Iv1BnQFzZbmOZXyW1+JnnurfLq+ghY3C8lHhgoGj45Gy2W8SuzFgLditpGsARhf
ji3HLmpEW83vEMJBydcNnt30NTARuQs+XQ++cJ+lUvV3bPkyNgbekljSNAe36IEVD0+Sv4ZbnXbA
7L0AbBLMILUP1Ezn9QusvnLfdJGSjAVza4IC0MSBW2BwvD6SpfMZtNeE5YPKOmFWLoeiNZDd1Zpm
blVa2T7wfNUe1cR7SkzPclqtj/d+k92Fhk5wQDTVoIa27w1cDD3tM/Lq9bHNkmHlMv/noJqPHtzo
H3MXeH5zwEAycGkIGz5uSSW/jSW7w8m60N7hZd6q4sRlJwGr361At3Ot3KtNuUFb/RAkj6WpHyKt
tl16p6Ee3LqmvvdlAUj9Wodveeo0xUC/gwqVOuestFUTeoPFKkhbzOTDmyZ6C10bKAlaxZ9DNT+q
wZtUKbasd5/kJN6FYWmX4hrbY2mhsDxQyeY5wuV2lkr5IFIQ0ZbbBApEnUCV+gNgZJDpVblyVV+O
xLvH/ENX/HPVPDuDqd8VcTM9YUNVPpiSf6jaeKvHxv76klzKWHRq6bxrVIKhrV+uyF5UhBCiKs4+
YFHy6hBE7wGUYnVNqmAxg0zgaZ4DaCd9KFOmAzSuOoQcnRWuK299fH52mljWXCSE9nNrDsYXqZGk
Q+Ib+akyKulk6qV0q6Y5onqS5a1ltCkVzxe9NZVfALLCBJ0XaDFplhVtsqqoSrsNTm723gi/5Xpr
IJss74t0H6/ts6WpPo84u9sMfl5W1mSaGaZfC3ETy9SFh4dOWWv0L50N53Fmjzw3ccWsaogjyPFO
KECdWf1G6KsjVts4pfgr6WPpdnEebraCOsUP+qBjIuP6bSxRAchfuuBZFJzMzezM2l1fr5I2pfsP
H46mAX3+SblqfrMYwyQ0UoUzlhII4Myk7PtyXxWVWW3ZMvpNWcuFsvUAVe8G3KpfxbyUHwXNGpSb
2khaepW51O/0SMHYo6FQ4u3UcRie5CETjY0yKkr8SPYp9nmXqsYhcKP+eyTBL9hog6ds/dEjDXqm
F91WhVV3jgxptESfv838ba8J5U0sZsI2mJatksouEj+NKL1btVgd5KqLBkdMLCFwWj9MjU3Vu+a9
JhQhsEHJzB8VTxU/FbIUv2lighyXIJkjt/xK9MSNGkguVMSsDo9N0incWwcLjTZYdPwGs7lvDVfR
7FgUvO9SGeQOVc/yRSmULneGpui2TViL3+AusNdVMdBhBiWer+80v5BvvA7bYLvOuzreJFWn+fsq
ARgAiHFSlZBideJliQerkBH2rONGHm0r78F3hH1akJpQur/pIt9Cu9ALzfcMR47N0BjW78jLpWOi
WMGeKsHgWDFkrBtA9Wg91Yj12UXGJNteFQ6hg2NfswE/iPNgI6rJryIfmjt9tLIKLcvQbRCVbZDT
wJlF+51Ybv1dCurB3EReVf5sKil9yXCOcm2tGEynNgXrd6wxvc9GZnj32GiI4cYb4gxyhDqeVMSN
t20ZYaQgceynnWXu29SVe3ju9TGpm/Bm7Lr0SKFLPoo1ZfCiz7vAllMfu9uyYoUJJTDKG00b6I6n
WmZuZaENPAcBxxQ5uta9E+VcKA9DKhmeE8micJc0rF17yOTsTS4HQDAueEF1Uw5jUTgdtmvZU96H
/q1eDoq6KfKxgL7TF8VkU5ZV2raPfG8X+l11L2ij9KKWfTACgsaU3ZaVTJYec61N823TSY13J9Sl
cuo7udoqXIJ/QHov9ghsAFDNWRnJyhNjMb1PTA/6bGRUZc44Lsua1ZPgaBwisebKe7+4k7uvUXCv
RHYaHpTsdzk6g3LSzVUC/EJC4FVDjQfa56TjPsurWVtbRRVxM4ApfIIndq957xHuH2i+7GXCDV27
owt+WySBXcWg4NVsJSktpEBUs8DygyhDzXveR0gFcUx8vckAaUi2vNlrp6ZT2ZUi+g9rVnwL2Z2r
MP1M/nEVn6e/OK/UZDC4F2RRhSIDJWsXdYkIaqMlx1RijVKJbmEXhPlKnl8KDOsJFiMENu2DSIck
xFol1QK1rQbA732e6PRTD4P7yVWCldW0NJ9UVVAnlPHvIMtfXkryoSNfF6Cm3Uqljlao2Y0k9k1s
o3OLiBLpq3FGT4pSe2z0bk3eZuHmRSfTBAhDbQd19ln0WhmqYOyIruIEXYkNB5l7jIM1D8yF6wBS
gbD0VZ4EgBnmYShFmrmfcx2Q6m2pHbCi4MT+ZKw9FZeu90AluK8yk1QA5qtz0Ptcyb0Avh9z9VbQ
p6UYN0An2tRg0jFI1T1+hR9GA0juTnV1e+CQ++a2TVvYsedFp9STjFu/aq2D7+n+1nVz79YPOmEr
qXFL0aLSI9eJ6o6+aKwjFy6Xrb9G0VkqSjFbwPzlCfoL/vdyUVhtkGpig6V1rlMt8Efbj9NtPH7z
ldSW/G+QaOTYSVRpZdkvrYbzsLPPFFVpIpchYRut2+bJJ2UY9vGaJeD022d3GvRVVB3g1QSlmV9G
61iphlbkctxSp/YU/yHymhUVhbUQ03I8f09kJRvbI0SSRHxh13+S6+Cfv1mmHjVNIfRLpwr0ZYyy
EI02rvCSMsX8Oa2E754b73AXWLm7TzfKD7N1FmZWEGiCuNRrkzDYp+fxQwY9wQ/uQsuOra3Sfkn0
/fU750LmY1gMCVarjt7vbAkkBdXDRKsQvB98J8vqh3A0tnWv3si16xjJsHKaLIZD6GIit07dtVm4
cNQLvZG4v7tUW6Ux3mqFDhUCXS/Fv8vX7JIWcq1KD/qvaLN1AQWjF8KBaKXwMHaVLcvvVXRXazuf
Dk26loyWPh1EDSiE7GCUnmYrRI2Q4PS7ydZF/6UaW8vY993vOPxkda5TNO+9utZiX5pMxCAAOFkg
4ShRXS5JVempm3tRAdoObmTm5vYYq73dROFm8I1h0+jNj+urZSFhUB3gDgs5froPzT5f4veZlU06
DVkGVKzXHzxP28vcju3rcZZGxvVQ4d2ODvIHiSFzGIyAvQa2ttq24y0CozYUGr/kcrjG+1wORS+N
7IsoxBxTq7ioG4wxACqjfMtEETja5wFcX+4ehrV67dIC0SGR/SfUHFarBxH3KAmUOjQuubzv9MKR
R31jsPti83tSOfWa/MrS1ZUP9nfI2RIJmhQlm56QBhZ7Rf7Z4t4m9slWFaJHUKh2NlFs6XZNVhfi
PrasTefKKxijhcvABJtCV9/i0kFL6XKZ0qpsy3BkhmPsUgPkqy2hvKsF8WgCmb6+btZCTQnh7CCI
hVZWhEkbqOiLg1lojsDFte4jaHsrR85SagGSD9kCJza+6GwnKP1gleYA/DRs062LT4EjC9mL0Hfb
0Ei2Zixs+z5bOYKWjrnzmLN0Znih7rchMWOc7dNSoUL4cn3+lva3geaASh0SdMV8M7jg+tRqALeY
ay6KizGa9gDuzBUB3cW5+zvKfB+kUNHasQOXPDYWxQrhNYis+wm+KxgYH3nqvvXWzNCWtt7ZwOY1
/qzOJX2MAFzr/hc9fjTd33J/DKrtGD/6yYve/ro+j4vr8GyEs1M8rANZDKZwvntn9giWbcfydVWs
f3E9nEVRLld7oNFNVKZ5LA06F11IQT3ylZXdu5Qfz2du+hFnWyqj7yN1FkFgXNtyf5Ca91J90oKf
urb9F5M2adcBljPJ+7PhNGFTG1LGpLU0BUKxdpTggG+S5b5ej7O4/M7izEYUVlZDM5oRKdNya6Kf
Zi5uOincRbH1VXPVmzyK/k22OAs5yxZG2mnhOBIyqSmMuo7vP1cD+pm0ELWffrvW5F5cflCVodoB
1KCrdfnNBq8yY9mYkpMn2HF7n4NEa4MnLVprGSwuDqAQE6UP8bL5thrddpDFhEBV/EVL7oR4B195
k1rbgnrSv/hqZ6FmWyqlJGf0CqEG4SRGsi0nzTaObzxqI1F00tb6yot76yzcbDEqgeKLVjlNoVjs
It+99bo1P/GPnhQoTVBw+Gv2ZgsxCawkUJtp9oZvqf48YCnu97Y53NTI+4876HqIG8b5oQ4PWMNt
9OBzZz3r9eOAZFslfLo+v4tXhfNfM1uj4EURiVf5NThjNeUt3TzbADHaVp6d67cWVzBZ3BXVrZ9u
V7Uw/nR85s8eICD4BqKHAX9xdk8RdEyizGpA+8CUv0bImMtFdy803E2kaD9YmT2mpdOX31Irhnzt
rrkWLsenKIPuB/cUgO2XO6alJ9oFAkyPRtKPitLiYBbbafNZ1FtbTRT0JqH9Ju53VS/fVHElOyz1
/8DIQvGnjz+J1s1GnylNC4qU0bfdly7VHVcuncGcpNCLV9eSj5R5t3kfsTT6radFb1Rvt65en8pk
1ZpkKXWc/5TZNgNQi8lMzUSkFiR3fytav3iZiYV3WFlu05jmX/w80GzGazMRJzoWVzWD62/0qpiY
B+R2lX3S2wYvx31B9SWkbeCv9ZCWqi2T2clEUIWdgVLl5ccGVhC1hcV0e0pmKzmQkXdFfEqkbYgR
RBQ++MN98i8wmBcxp0Pp7BgdVXZWUxCzoJBfbOVgUGJHD5MO4EjQf4VS0T1fn+GlY+58lNOV6Cyi
PwZ50kpERLgyFG6jHEGGzPb7jSLehfFapXrKDh8/53/nFLLEZTRXKoZQzvmcRprdBFl1yIG0G9av
62NaOm/+HtNHLMNYAl6exjT0zSZzC24jGOQFL4nFMMe1puZiSsSGDSIbBSzTmgNsYlnSswY7pI3m
Y8AzbkTxSVNjOzc+mfoPMLtxNtiB+pa5D026sj+W9+Ffoedom6oXtMgcCF0X/a6Td0nTOAkGYcG/
kFSYTKX+YJnIPh+6G0bZQ5iSiZRkr767K4eN7N3JYmdLyk0cOsa4GVftkRc3/1nM2W4wxjFOpYyY
OqWDyNjFIvVhav3hTtBudeRJ3a0uOIH0/fryWSJFXIx1tieC1hSaWCJumrSb0jqW9b2mk9yxezyB
6BSF2qGq52e7RrZdfW2PLH5TAOVgmibTJ2V2wkp0AkEego+Ps/Jz04VPQddtOv81Fta0pRZ341mk
6Zec7f26b2PUrYmUubGT+76jQBPOhXR7fT6XBkT9mNWjAD9FxfYyTCa1PcAduIqxAP3BCEOIfR55
NFXVb5HUrDx/F6OB3MQLgj913oYzizKRBBGqkCBD9HcVEKL+JhGKJ/QhN9cHtjR/cAf/CjVbn0ou
xwj9EMoXoCRHSk3zGbq3k+va/nqkPwXWeeI8DzWbQ0NL/bZNCJWlt5X8TbYe9fy+KU5+/jPCT3X8
JkqvknuQ2y9Z9IwMlbVm6LqUU89+wB+vsrO1QhNWr2gpc/XJ3pPkRjRPk8WkKT8mwVr3aelIOg81
u+e0hatWFgj5TTUavyP/NUoDO9NbJxdYOCBSWzVemd7FD0mhEngk2K8P6utCqAtR1bp8yFQ7gi7+
3OS+U7T/gskB0vbvMLNbk2L69NBUwnCLvK0zdTcSIui1A9i+FUOwhTmEV40Wog4QGl7kbA6xaP3P
5zKsrtrGrmo5nZjghOEZjyFVNUcre6hsbVWu3CcWXkSIuUETNOnQUlScpvp8naCR7yeJn220LBCe
lSYxNgnKTysfbFrus+1A05BO7OSLh6jUbDuMheJmicLDGPkQvXHEALUQFIW+mVQ4YgyBpHKFby0v
jQtlfir32FZiezobV5G1VAyLCfYGq0CBAh03LWK5eNM1GqoE2gFfiG0gq3akCUcF3UHD8LZaHezr
MbRLr6Ny1Tmu3m1H3fgkZpJtmjGV1AgNpsjJU2sTyZFzPWksZEINwzSS4CQoQ8Xk8lMMPRZUfQ6o
Ma0q/Dy5jYR2HL4n9dP1OEtrTYP6yh9clw82hUabClSx6Mf39V7DddL1jx4IRIRz1PpgsI//t3Cz
rJtJ5Sga4xTO+5xZvi1Z92H74Luf0661V+X9l54BSFsDC8TuFuz4nGCb5EXQV6IOjblzYnzmrNoO
I8mpZKC+dqUdx+wuW6NlLn25Sb4bUAcp6UMX0ZMbrffjDrJD6dRKvEnjX+nwqRPXeHILSf2PTPh/
48wSEoK/dBcktpFmHloEgHRbE1RbGjdxvop+nF5q8y1LZp1MNBSZF8B8NXp9WaoBsQzpsVcfhR4p
ttZGIK+pW6TldxDus3yH7BKKtntzrdS6+BkNUGsT0XVqY05TcZaXEt0I9WTo/yzSWvwZFd8MbSe3
yFtiHYWuQbOP+5V9sZQyzkPOFqpfu31a6XxFvSo342i9JIqwkm0XP+DZqGZ50NeVodNaQgiFfyo0
xBpRI23L4E6L4i/tqvbkUgGELf7XLP4RCTybRVmPq9ysmUWj6N5L/8HArST2vQdqYDe50rwInrmz
KFTW6lv1r2BOF9Fnh5qVWfWQW4zWr45RsS3CHiTjs9C8u96r6Z+y/EUyt6XyKVdX7pRLL4KLyLON
EgiynA4mkfGqcIQSDZ/aP2l6+FDq2ecqj3dD9wzxbS94rROFL4PyKrVr6nmrkz+rhUSKPmRdzuRH
xXvsPoFodGprk4QP7R9LhnTkLfalWvP6XcxFaBhjcQIwXpoftcPgiX2qEtWXnLR+MapHt9uF6cpC
XjpDELj9b5S5CugEbswEjSiaypnecLruRukga9/kyi67T9dPkIXbA0UBEXowlEwMcGa7JjCGFNI/
qcgyId5Eez1/HSzhpRRTG/oVHh6yHWv+SodkJej8qa7COPp/pnubOVn7WXNvQx6Uvka99GR4ga2n
K8f/lFBnCXeC40FrQPKDm+Bst6AwZ3kA8LgjSU85IlNyeRzatRb8wuq4CDLbGFqiJ26tEGTsH2te
6bGFRAN3MG3l0F8bzGztB4IpgSiY4pg//LKjFu7a5j83YQLACMBveqP+YVNenhFpgYMmbhYswnij
xq/048xxO2gIjeZrH2dx3iAucbxTTPkgaGHJoKozkVC5+zC2v4ruxfBetPqfvwIY0N9RphPqLF2P
ER2lWCCKYFAoje3C3Orutmi+ekpBC39lwS2dsYg5S9D6dc4Icb6v6HR7lTyFM5KH0vvRKQU+1a+6
9mSMB6nbdg0yBCvrYuEApEBrGJDjwdNQMbkcIaBjU42ny2Cs1di4omZjbDPAzuapUIOV8S3tYIMs
CMCWKxlQwstY+LdmsmtOuFMMiLPoaEmf/ezN7Htbq3+OyrYkA19PVEurhOWBbBUXJuA7s0Q1FHrs
hR0RNQCLQu1uBBWNhtF1ZChK/1Oo+fuenkOkFdEUSug2UR8dBPmLAi1/zMy1PsbyqHhCWXjU0xOc
XcUqT3bz3tOyzVCX8XsKW/yHmUvCG0jt/KUyZBef5Sz2bgHhx6d4HI2TPsgYNUiS5R+jxsgy2+xx
oEekPJEaTKD9onVEJWlX7m8LZxLwBlmyJqgv7abZ7Oda31fQI8A0046luKpXj1rW2jHUMCXzEXz7
ev0TLK3lyXsLJix3ftWa5VJPb/I2r4jn14UdZai+fO25juvioxn8C8oKiCn4I3jcoDo6b24Iapk1
yjS2sSilL73sD1vZyO9KBGsdwGn3GCoEBwa/gulYekYb6GZMyhw8FT/sVz9WoIeGIIu1UndfzVQc
noFySC9j0MvSRmnj+munK9FBVhPtd6E11nfYq+22ahsltHt6Pkc1rbQ3drw32HqdmM9mGGnRXsjU
rnP0ovX9bdnq0RfNF5Cv15XKQUdH+u2NCvUOSfKktYfNwsmE/wv1YvqR1CTmfmat52NXP2AljVrs
feZlpzhVAMMY/zzRoTYC+JK+HxpBc9A7pEUTnekopxZux3A8RPmF2rcV/VC6lWW/kObIpuRvYxKs
kD/QDNPUz9Rg4sMVNoTWfMCdrbope4qo/T7J/CPf4/rCX7rZEhJKHHR7eOxzQJEplGVe4OUI6fS3
GO3JtLbUBHacbNo+2kXW1yx79ZTXMF0RFVjiaJ8HnmOM+ryJxFohsIq2ZAGkvhKc0HrU3O9y3NpF
B+Hmxir2yMUGFjbGj6XxFnhfx+y+WuMWLHV3L37K7HTpa4xxGp2fIgjlRkNmq5PobyeOJn4PjWqj
lAc5OXmjA1HcQ7AEbGz6L/QmkcvGTBPIP6iuOaXaUFzYVwoAaRehjFB78H3dFrOVLLd0S+AUZctA
Y52kNmdpVTZqOXH1CelNkazbxfJ3N9mb00Iud+FwU+I/pBurstJTZ3F2G54kIPGihEYGLnXaxmdX
ITfnp3TRhJjOvsrqnWzFjqY/5fKTLPeO399U6hbgwPV1vXCAXMScDsKzmKqB3LlqgtsU4NyMMYz/
4fvUKdDiGAoZEH5AN9cjLq6i82HOztZ+6LzeUKeQ5VbMdpm6T8b9hJSQjEMu1XaQHy3vjmpwXeAj
8pRbr9d/wPKQJ5EFVhBP5tnH5YGRx20MFVIU7/LMqepns6Z7Pm5BjKSk7OvRlt7lzPBf4eaPqigo
otyV+Kqh6G8U+ZBZ90N7bIqNkOAMDKHP1V9z8UDDOdHf+1Jdi7+8qv6OP9u0GboLENcZrjcesRVS
gy85HDtxMwSffeXQ48rshSsxl86b8yHPbgldwNkgTzMsy09++0sc79Xm9/VpXToBzkPMLtV528Zj
LzKrPuz8DBSVKO00QBBWcsBHq5y+7MoJsHD1wZIYcjQkIJQc5wgxoZOsblQAxY/WDdxFsTVtq/wR
uHtj9ZsthaK2ikIRIGPlgwOZVSaqO3hdvumFb1nqaCNYqmirwJbrxzXg28JNF/r6pGYNbwcFjtny
UGvNRGu6hzaR0JdPT7zHt2H4sy0O1z/YUk5FaZz6CbmNx8n8EiK1ou4iW8A51mgYIKeGClVMjVXU
6qsaC7ShEjlRektMT7pgwtlNwqaLncLrk5VGyeL0nv2SKUGc5Tz0dlWxVUSMyv3+qRp/ZsFbDTJg
iOiNjmuH5uL8WiiIocOmImo/m19TU7wS2QaQQSMWK64hqA461G+ZZbwJMYCh67O8EI1rEcofUPKQ
BZpLW4kBQjZmFhZIQiZfzLxuD3JglvCh8+ipdYfyeD3cwkYHCW9AASSZah+cn3yvDczCgrchhqNp
N0UEmkuSMWus1TX1yaWR0azDY15DBgHr0MuPFuC+amEsVGwkJd/7ZbpN2/bYB8ahbqqVK9dUcpid
w0AaIBvwascnb95OabqOpmNFKDOsD4nR731jTZpvaeKghND4ZONJH5RaXF8QC13BpzaseSZjbPKO
txVWKqPx6/oXWtp2KEbge0pCgbowv8oUFN3yvOwKsC8gn8XmFkDF1mrdYy4ae7Eu7yO5wF8z30mu
+b4Se1rb84k0kJrl4o/JMXWXy29G16YJfWMsNrI7bGt33GZ1jOBYu9OL8q7Tfc75yk4EhM4SbZ8O
frhSDVnY6NNHpHgFHBQVv9lJXzZpDbVeLDZ5p8ML6QekA7r2njaPv1VDIbFFo5G21we99GXPYs6P
e2QyWJStVHAwYa9kfBN5DKUxQtHXwyxth0nlVp7UOmAXzXJYAoVPMFx5YkxZe7HrfxaSdtDG8qAr
0u56qKWnD041HEYm+YubzHzrlVasjhrluKyTNylwSrVVHQ90J9R+JxKBtjaFk7SvEbeKtvX2/2P4
2VDNHrSYVxC+anpjiyI1hI6g23W5CrYkEIYNyfyh94TBLkLvh6GFJ9csf6z8iIVbFLxCBVtJ0BFU
5mdpHDLjCExBKzZwPh51HKiprfQ7yy2+S4N8E7rKvgG83fiWZ5M+Vi7pSx8bIsEkgAKGD3bt5T5K
zXIwS8soNryL7rqqf0Yv9VnwxLditL7+H2lf0mQnzzT7i4hgHrbAmXqe2/aG8MgkBAKBgF9/U77x
veaoiUPYjxfedMQpSmOpKivzsqNry3dh6vdxsrgbp6nxgWXxYYo36KmeaHVfDG4Wua29lYtdO2Z9
lDkBAMC4gvvs3Ctz4r4FfD8uDyRE8aT7LGzn+2VvficC1BMoAB7CA2RVyvoq01aB2XCeSrORmmrM
jnV2PU8/+vJIiBXS7lPG3Ws3fZ2aUzI+M+NHETQRI7das6/mo0cP9gQw5q5JD9DXEtbG5flxViHs
jScdUiY+2MdVGshudFK7HtDxbaB7DvpcfZVGk/m9CJ4uD8KqHWhSQgVekk6qsitjMFgDaoLg9IEm
u4OiRCFQvAKb3qbMwKoluIRest8KwMp5n2lNm4gcSn/oW4eM4RNYeqbkfqy+Xnbo48JBq9DvDLcE
HoAA6HzhBCNUNP0EeSYuiAtRaAiIJUmy1cq+5gx2ApLpv0lt1Xi16zWnazO8MIZmJNcIS7XbujXR
4wucYzqJbqMO8nHjySwuSmxoEpXZVWWlGgn4S+YEKYfWSxA/9Qen9yK33mKSWhs7sGhL3k8Lfalq
2zJ4U6ySUDy+R+9YJT9M8uny3MjD+HzDwQ00lsMXdOsguj2fG0ifDpNboVG5ckDRGCYViCCya9Ca
hYV9svufl62te/PHmvz74rQyjCS3SAlruXB2sw7yVuLFl03Is/WDQ6C3CAzbQV1F3aUssKZ0rvE+
0nvrTiP+zqg/B+OTZ76Zcw/6kh5PQLbFo3bZ6AcMukV85jocD0ChHbt+nzmHCTRDY3XIXYBRkHZs
trqEVpaflMjF3QbGaOTb5RctRtIfsyIYRgu5p45BbmGvzXpcbqpOrVgB2AvtIa4tuxYCZZEno6in
tEfYS5wqdusRzbwa8hJFZE7F+1S4L0P95mgkLpNHdLh8h8b9NZpF2sCKGXi4Lk+sYX6c2bOPkX9f
uNwJZMUTGYMHwaMGrbiGg/M4j0tcgSH332lfXw+AcASztiPidhynjWNsZTDwIEQ+GZcfOgXVTh1z
BPVyUY8MtIH+C95tKYj1hy4qO7IVwX2Mg00btU6UcUGcDXpuZdjrxshzlOXaqJ4gjjdANTVsZv2B
eel3x+3vS1Z6G0iClY0JiCWYAwBxRv1GLQU4HKKaZstbLOD5Bsi1a07Z7vL8rQwf+AkA1kafFfal
+rARuZP7hWmC5bB+aaYnQg/T3+NKJN0idgUoi8DMqu792fFLlpROG4GMIB5BYAKCXVAjp3+vLws7
qIJLjBs4J9XRynsypILADgObONjME+vI8pOv7S+P2MqNJp+BLq4XSSWoVk1aigcp2hzbKNVuXPpk
suMMqcStfo+1ecHOhi6ijqALjLnn2yoAg97IPLvF3u7R4Ocfex7sc2H/daYDY4alLMFyaA/1lIum
TO0KFUGMWTVDXuPRS1iIPl4fObJ/GLSFHeWKmSrwctcZ7CSVtc+kCoHnvoIijIb1tJF3WDn1z1yS
I7s4kPLSsQq/h6kJtAIupGqFE8Q1A2O2Mby17nfSQuR6i+BoJT99PpBy1Sysapxa89DC6gzUD9j2
AvPnZICwDAdRHXr2CYx5eCRzbgJJfwJR2eXhXTkoAByACBxAnrK8phxNbdC1tKBJi3pKEQGnA4T0
308gGjE91CNx5xgfBI8r5DXcURasKIRRJsDivM8Fec7njThhzRGEPOiHsXw8llVuiMEs+6ameRfl
jKMRKBII4y4P1crGQuD2x4LyDoY+xAwyQFhogpPTkVDrAHb7Fy9wpOIokgqnurIYmNVYAkypXUQG
iA2jzGVsyWqu3EU4r/9YUI4Hbez1kTWwIIKHnOw0ClY8oJWTkFobhaY1S+h8QYIS9O9A0MkZWyxs
axyxrEGyGU3VdcuRf0IQ8aPOY54cL0/MliFlYnhfZXlbw1CAFSYMyGniOYu6ElAKW+XPlSYbdFmb
HlIQtrz7HMUWCvggJRasg96egJDbJ1bfuRrYCr87UwyOZy6+2/b3ubvDa91y2hAQ8N7fWIdrK33x
Ca5MlSzGlVVtr08TPmEGznxwH+16Iz+/ck+BMwG1fRehg0RDnxvQ9JqWEIvuIm6YoUDY0iahabQh
uvEvT9zKgbs0pJbWfW3q+tKHJ/oEyDfY7K/t/Eq+jvEyduy9lW2kI7bsmeeO1bVmDKkLe31xpE3c
2gjB9pUTGVrYVL+8rcWydmAsxlG9In0HeCmHYxxnSDzoaDr/lvKHyyO4ZUL+fbEWOm51NmTXMVVg
4x7fKuOObCEv1leDBHQju2XgDXZuQrCizGkOLyTWgN306S6zDuOWGNHqorZRB0OjDqBUqpgCKlCe
NvdwZCx0IKerMNgqxK5YAFcYOCwQFQO5oqLXyrJNCDMnFrkIwEOAdGJQiXcbUZHc/sprFaU1NNuC
zweXnvqmsL1y5kVgM8jYtbHmHtryE8oKM1QRm/4+20KIrrmErBIeFT6qCx9wRYzY7txmyOC5RJ+f
Xc5epyxo/z4xgjTMHyPKiYfWCwpJKiQ/Rd6GUE+44q6NC8M9Xl7JKyMnIReGrMjIUoly6LAiMQoK
mekIjW7Zng0ewDZQJAwpre9ZG/hPic3YS06Ys2F45VBAUg76N3ic4YXmKFuID1nS+4BcRLl+Sv1d
Hzy07sEobln5peNgBHm87OfKZXVmTrnh7RTue7Zss5vcXa/vSq3ZFaxFtBdDN2RjOa4sEKh2oBnN
BfwViQXFt9QOmr4KBsSW7DRUZUSAKrnszsrpcGZBcccjxIFK2Qh3GgBIaBl1xZNd3dbdGF82tDZu
S1fk3xcnXSZAgAr5cwSq+mMn6pCmEJhn10YNRmZ08102tuWVsuYbF0K9tS7aqJ81dl9l5bjrNZY+
NnPwqFNubvi2copjg8kqEgTP5Al47tsEsblmcmBuCB5pdWrzH8GwsRLWhk8S7tkoF4OEQAVzDqwc
q8mc26iDvq0Tiv4oSmCNnoe/79JAh8bCkOJLYiYAdZYw5BdHyMMU+oM3xHYfT9lTNmwEKmvL+48t
RMzn4+b3QwEgImzx8TkXV/4/pDhQcAKNFG492d2nxAtTmo2j21s4GtIWtcr3Aj3wuraRqlkp76HH
BAo72KLI1XygShM8YzNCdmyhNE7GmHRVnLphp7+Z/BMnO3+8AQprDn5dXuJra25hVY29KnCYmZ30
za9/NMR5N1tz53f003+zojwvRU2CphLwDWHkoUSLREXqK8vf4kNcuzzQTiwLTSgzodp+vhCSgIJc
yIYznv6rJkdRPc11GQ5tOAsM5LfLPv2ORZRLHrDXP9aUM8/MbGiV5bCG8rD7xS/G8uQGs20g557M
wOFbFkjI5/aBG6kTObSrbzxAN08AAHQ7XSN5BLny7pQVlRuLlvs7XjY/Ln/i6uQCNvk7nSyVaM7H
w8qJzUXg4gurB1HeEbQT60//YAL0RtD3cJBkUk0MPkn9ssIgODOEiYcS/fddE1ZJshF+/I7L1NGW
NG4Q/0R8gOzcuS95bdGpcifcYaW5G/h7j/dBn5lxUQR7wb6bXhCyoY/GBtAUfbjl1mSHgs37rv88
+w8ka0+aYV8h+XDv6EncBFsqsGuH0PL7rPPvE5lnsqRA321dvnP7ttoCbq2t7eXvS/uLi6+2C7u0
bRxyJg4hqzrNfIi97KooHpIBcLuNHNjayllaU3YSBBm0wgSOAS1aX6ZWJgfenC0A6NrturSh7B+3
92fBGowYWN6K8sXCS6+MzWljga4gb0wUQgFPl/STKEArE5OCaX+sCFyZzTeReujLPLWAt9beCdwb
bndlIyfKth5ka74tjSqz1QUW8xMHq1UMr6R8cQheS7f/0LcH1xCySh5phP0qqC33+qECaT+sNOUu
ZxX63Ia3mf69EOa5GeX+8ys/0UuGiYKU1FzHwQQRmHkGz9YUQpEytK2N+3x9yhZ+KVOGrtlO6L9X
xsShDgmkC9AkeBXcVFYRCyk9QkD7XQMqHbAtvoi1lb8cU2XmzAzIdkvHmCb6Y95/LvtDO15dPjPX
grClCWVzaaZXz3ppIJ4YydPgm+EE9frOa19a9EugMrCRgFs7mQB9ltU+EHx8wNGxWXPyLoE5l2g/
p0J8o5AouezR6qBZeK+BYAPdvyq2QaTJAJUV3O85899zsOkZtXvrZ86GmbUkOVr3/thRVqKBJj7W
EtjJqvy1Y695H5zciYBiYYqs6X2ctYM59M9dLnapkAKBeeRP5PWys2svxeVHKKvT9iojF7q88ibr
vk8yKFt1u4LYN5qbXqFIsnOgZ1HD/GWzW2OsLMyhNB0wfsNs2VohMj5hYwCG5Z4uW9lyTlmbVl5z
IDxhpSWRDzfGVws67RYAJF9JeZ2gDHzZ3upBuZhR5RLQa7dkmSft2bssiQFxosE7Wr3+wQparrA0
JdWMKsFMSaZDMx2vRmrd6OPBSWPR31rGRpS7GsKjvxQ4S5T1kDVV4q089dCTKJ3J67fWNsP8qv3l
ubFn3oPowCPxOHydtlRkVw+ThU0ZNyzigpR3ljc1sAmdprL4NTp9KKb3oLjjmzyHayEI1J6BMkbP
IbAYinug9vaQDsbuc/zblt722W1r3/PmzZofgUT8+xlb2lLc6k1tnvoatmyShZm7a5LYhiKXJjbW
+5ZPcj8shg8kS3ntQpQqynqyq0cfIks/ctcEbQFHn70VIUrZ/SfPVGQqxFJ61qZyFJv7Ov3pDa85
eH8CfWMA19aFrPsDBwZafVym545BblcXmod6ouOB55PcueJqBgNrwq/N5nDZo7WTaWlKmavRJmPd
uzAFhaik/qp7Jyf9+d9MKNNEa6BM8XpGpGOADSZ/0JrvbPx7MK8EZfxvyNS3cNDZZZUYcs3lvb0r
dDDEGh30AXKULu+NINGjy06trj0ADZA5QzMvMhjnU+TyxgeSTT7PRvNtRq9rNLtj3IrpWicUjRjW
O3o8N2yunbdg50C4iFKczLCf2wzszEhbgUJvVYOHTp7oHNoOMbGfL/u2bgfwfQu1P2DRFN9ScC/Z
aJBoo4CKE8TaC+h4BloaNdPG4pM/pL4LAd5EBIxGHYkOO3cIiIai62YMIhu+dg0AghZarg9juQMh
kkV3xpZY7+q+WthTLqyqoakwR9gz52MtQsuMU/7ZM25p89doY1QnDBA+SOlaD3oz546ZlWYQnhdd
VBsIDneC3yYQBTNPfztPsALeABOhIbLDKiapskvHnGYC3fMCTWg3QOG2Y6xtPfU+DhpwT0jpS3F7
pPVVmQ/TDgr039uoZ7cx5Iwh/FU1YMV8aLb6KD8eReeGlNkRfpoBEWOhfmR9B1V5hTdy9+3yiK2Z
AEzaRoYW+c0PfYuGD6i9NvgdlvRNZ/xyh+/1Fn/Phgm1u3YM+pKbM0yY06lwTpZ+gNLuZS9ktHi+
beRESBQ9kilAZMsZW9x7jcYmnRs+UmU5ZDo4SvNpvZGyWfNiaUK5FlKr0McZiHmAz0Ce1aRHULPs
WE//+jUFTyxdR2IIBBjGB6irRTivOU60Wjhfy6xCcIxmoVuAhZ6E4P6eOubGCvh45MCibQH0jEKi
jVa687GzJ3CKg3kSMQOABiS9mwP3MAzo7jplmRXyNqy2qkUfT9Mzi5aS4U4Y6MT7Qd6w6G6v2W5k
+RcoMN7M7rDV4PXxUoIpsACCbgOJQyTpz50ze7/ME3kpgbzlukz5k1shqacx92UUyVOvD3HtTq+X
F+NKc/25UWWpdDoDF6uO28JL54ehAT1D5X/3izkKvC+T50G2Mt9PrU8A9tIe3bq7g4DKQfdedZLE
gT1cUcfbN2W68WpYXcCLoVDmmQFGlCQVvsrg8z7p27sRUOA6Yxver444zkakki3cympLne3nfe+P
2CfV+MXldmhDyAH6myDzmMdj52nh5cFeO4vxSJHpcXS4f6C85jpIEQsfXpHqM7fo3jfYYzX/ooN1
jc73jXBj1beFMfN8NbHATT0UcZFN6SBiQ8tj2Z30AKIp1x0/Gf4WV8nqjC3MWefm2rTNnbbFUM5J
EooB2jmOHo35Vq1myyvlKd5rrq4NCfbIyINQs75meazpX43iffCvPe3H5fla3fsLn6TPi5N6gEB9
kCM7hL4RMxxzM2b8RzrSE0G+779ZUi7PTqNtrstQyqW/6hKlTjMsuxfq/z0gBrsdJwvAqeiEgSrX
uUdojrS9wggQsll2iNztHR9JmHXl8bI7q1fcwowyS2jsRFTV4GJoeKnHSZ0bR3AeWLvLVtbXwh9n
lOmhua13fg9n3O4GjXt7y/s0iFPDD64WMf/zZWPrawGE9QANQbFZV6J3Z6RzkGhY3+BXjrQe0Y3b
hRbzwoz+PS0wJgncVb4suMjY8HySmDsaVuJi9MwcrLTuk8XevVEDydNTSY3IaDbW3tqphPc+OhvR
cwNYnTqM1oyqXoZol7ZOWLZ3LaQ66uZxGj61WxSNa4MIRLSFFj60FX1Qcad2P/kFRchbp2jWHNrU
vDfNIj/QxnkAiRZ/uTxna8tQFiRBYgXef+DXzwdSwmbsiqeSl6XYVWZ6N6Xj/rKJlcEDngnOAEIM
qS11rmonbf25ACQ10B7z4bawwOHRxC6yF36+sdxXclyyxxyPBvSOoFatvrfaGjdZ3WCisgL8q/P3
oNFi6C+GTT7tc2QxPAuMxbqYkAObn6izBRDD4xHjpUSuaL1Eexa6NsAkrBY9itqvJqcsAb00Uex3
iiL77KVTuTO40GeozpXlC000sdOttD5puVV957XvRgN4oJ+Hxs9eEo4gIp1QhS2pxvd+kTt4+vja
jbDa4a7nhkCLgVNjRTRWyb6jhb/7VJLRipzOaD4B0+9n0Wg0Grhv6vGbrmnOU8d8764lQQJGyio7
Al44/sx7t7LuxsQGx7En4zQy6+4vd+R1F1skM0/NPGo7kc7kNOuZV4GhswTVo11mxY3TICcVom7l
6KEzcHOKp3FyPaAObCrC0q0D8wBedBudXXNlZ7vCaCDs2uleB5ityMSOQGdm5yXJ8Gvox6ALM6/I
8igo+sCKEoiknCbDGq8LQ6tuOlKJF7+cm7dOY6/o336AqeE41tQDUFuf5yHkXgBuyMyspNaUae3z
QZAvvcf9aDYa8tQj2X1Mu8BAG4MJ3kg6Iv0PQEHeNjvbLcUA6K/uHmyHWDu30IuTQai5IwZetS4k
J6+waTTwCLTdSWsHduUMg3+aAMMYkLcasx0ftJ5/L5PeSK/A4EeA06waH9L1bl7vmN161pXIRhMd
CBjyEDsB5Hc91dHQQ1qIlKAS3DzbbV4geC1xUUNU/a1qWnDqaEGwH4cEEAHmuX3o253+ZZwKMAr1
EOJwYztIgQw0iqTYowccnZusGdLnfu64/0zI2E/RgPaadyp4dWxs8GdH7lyVe7AxTT90LwWwpkXT
/67SyuEVkkOBGRs0cevDzGzYNFsne4dsIvOv7JQFL4i8q+MEGgUzCSuWWLczWMSCEGxiaN6gRs9v
RrPx6BVKObYNNR9T31GmZ3VYByg1hhaFRnxY08BDC2veNNiIoh72PaX2W16lZQJJLUqvtErXj01S
tscRreqR384NjnfS2Hg2laZHwzJNXpzBMuIBvC63vcXHPUrb5lWXUXZMNB7cWILkJmynJcQ8dJ4e
ORHFE+iY5xNQ60h7z2Nu7OoEjOb2OKdh2wQDmKgcR6RxQ7zhBCl5qAOM+WjEbLaMX1Y+gPumG3JE
UoM5JqGbjsmNpWnkWfdq8TOY+3w3BXP5OImaH4HGNn6Cs60R4Vj483VJiySuUsd6ZJ2hRXkFVonQ
gs97hw0lYKRa2n4BgXVuhl7VpJ/NokA+tMkbXzwklFZXQIRqyJHqnDzaogueucnShwp4g89i6iZv
r5dWcJiFmdDj7GndTWYQD3e9k6e7ipfu49AQCF8LXyPGDddJ8+Sgm+Pa1NziV+0gTgzFHCCVbNud
2Pkp7YPQLf1BPHNBSVQUjF+5szfFTlUVuxIdQ9PWmb1y40EMCgwMkjANoslKwCUCr3L8rsLZgH0R
azOorccqmrwgBqAD0kHFq8N+2tAsDTOcnn1YXn2b0jqm9a2jj98u31Ur/X54pS8+RgnLOl1vurSU
1y9JQWHwUtEqLrwv42jFc5/+qtl3ljo3WYLIk4OFqtt64K7eYMsPUEINAnF2n44y5SWKq4L2cc9o
TDsTkFMbkkbG0bb5ziVZXKEkALqe940BkBe+eoHBf2QrJIcxGBXPAwJNYwXQKrjA3PZbmdlx1mV7
i3ZfevJeQ2QlbId6x906jUmThUEzbsQjq4sBSQsP0S+egGouDtAzCHJ5gFgDKHzvJP03bJWrgV5R
VD02PJVpiQ+eLkzJT1k8XWoNqge8B2Zca1icBzu9YLsaDTnQjJ2GNzc/jNlVb26E/SsBOTpn5UMa
DDxQflCGt9SJnSAljEgS96AzizcI5h3nWQdPFPWipi2ftK0W0rX4C+0tIFhBKzco8ZQQL0s1bSY9
TOZdHgnIMqdmBnK+U0IivqWushJOGtCOQgbSwAPGUtnpB5p1dmNNiL+s7zwVobfVe7S2PpYG5Pgu
Jg3HoMlqHwZ6znL0KNrVHRXJJwLJezwMCYsvLxK529Q1YqHfDgSSv7PcynQB2YErHOCxiA7PrXjL
ivfU3cgQrg7ZHxNqp0w2aVOjCZgYrTF2xy7u2sN/ckKN8Wky28I1YaFvv/nDsfde/6HOAU0JKdKB
mgBKHSr7iwUUx1SWBp4ReQagDyRFataFmmF8omZzM2T8cc6gMs3EVlVsbT9Zkn0MWoLo4FIbfEuL
oP9bN7to6AwQCXzTqx1iNi2bdx15GfUNGOza6kO/WwDZMBCUYYWfrz5I2vWdJa+q0nhh9Y7M3zTv
etw6mdasQPTGADsX9ivSDedW+gxvTd3CfBX0vkOjZzKGzMKV/vfoBguw4T92lL3kNAEXeanDG/BA
67V37GZyUyNwJFTfKBetLXIoxfuIfuROUouJo9ZCEjbDNOH6vyH+fAO+lePfr3IwNeLekC91vGXP
R20adBtXN6o4Wu+laDmjXszGPImoieLRP5iSSx2paLDtqIe4CNqSEC+QQUIX5uMVpT8hXnXZxuqI
oWFd6vChhd2Rf18cdJNBehYUGtwZH0rdCRNzA8e2drS5CwPKeKVZmg98SrooRSUZPVWhzURItiQK
Vog8sVnQKgqYMf5D+frcDzfPWVaXrmxn09mxoyWSNg6fpljLCu2U1YLfFDNDQrSxnMqIUt8unmem
d6+1gJJKUhnjsbZmetu0YM3fCD3Xxnj5bcoG4LPfgmEQS6alA5Cr46nWxP7yNK6gBaX/UFqS5EWo
4Cs3CNOL3BI+iG/L2cYD0Xo22GdhZscSknwNRemp+tk0+uPgZBuh7Lpz/zOsSpwADu13+YSBTwpj
L7xsT40tuTH57ertuPBNJfrmc50Zjeugd5Dqb7wxj2nSHWYvixrPTsOSpaBedh+6xv58eVDXlu7S
rvJiIFYLZTUdrlXaAyPfmHblNa+XTaydwUCuSnVayLZCnet82UJCYfS9BNOGJigPj0zn3gVwRP90
2crqHC2sKAuwB+FGWU+wIvIffnPqt7Avq7+PWxlHr8RX/n5sLA6R2aU4KWvs8cF808RNqW+s7tWJ
cMEKiqo5WpvUXHkLCI83migF9y1U7rQxnNjjMOsb2dd1K54HElpcu3h9nM+FEBnOBwEvpu6pFjs2
PbTlxsW+agLpQlwdCPbA3X1uIjV8PnCB05ZNv8OXO4DlQYHV/cuqWphR5tufK/yuB09YcXLsEp0I
R9t906uN2vbq4l2YUQYsIDqyGVUK7Mx0rJqb0jv1GuR8osuLV37sh93/x4qtlH1FkNOZpLBietFc
3OjtF/AqBcbJH3fGFkHyqkeA9eEfFG0ApTmfH1BSuqPV5TwqjJt8RsNKUZ6K9gf6EjfgyKsJACjx
/Z8l1SsHiSIfhza8mqK+2fvutdO8G9N7Rk8lrREmnXjxWEG5Od0qD66O58KyTC0vNuuAVEPKaYl2
zgxogaeK31j929jfVcXNyP4egIdrCfRbkvYTADx15xI0eLoUmEkAWu9byCXrD60INWhxb92xqztL
xrGSjwDpBPn3hVcIKoqqSDBzOZjKO9sIRfBtyE6Xl+LqObcwIpfPwkjptrwPCkya5iShMT4hZ3TZ
gNz/6lqX5SYwyegSDKe8octmqMCPjbmZ8XbmUxbNKbmtxyBKm+5AvXbjTbi23JfmlKWQcgvguwbm
+iIJiZ3u+/Y33+AW8njLLWVydL/lULaEncD/WmVXaMGaCJKyx77YXx6/tVWwdEiZoKAXjuAchhxU
iMGEVmcHU2wxiq/wXlggFZKN4DLv/BHh3FU9OKHl8Up3qQZ1FXKdkvfWPoHTsC+u9exJs0OwtOX2
TWG+lDRKso2gem1Al1+gHPB6gk4rwfEFvLon0zMymyFy7EgGhUGR/8O1iDoDNhZaMpFzUaIgTy+r
2R9x/ubTvan9YNXe2krnrE3b0oTcd4t9pbXdYGrSxFQbj7SAQK+b7Dmo9C6vjtWk59KOsg5LCOA0
PYUdHhwC8rXXdmj0TOtfloNWORpnU1QF9+OWLvfKgYtlYpkQFwPJ5geZiBm6oggIYNVoWWgY34Ye
RMOgIjSexwQVwn5jD6xs6jNzyqYe6pwQ1LSQI0nbB0ZpbPNiPwAIighqY0BXzsMzU8rSmBGS+cKV
4cxQ7VpeXqWdu7s8Z1veKEujHTTPmjhMDNX9bLxPxrM/P9N/iMvgCPi8fch4YKqUe58JO3DrGdfU
KJ5RHHDyE+Ub07L2QlvaUOFrBvSoKG9wQ00+iYECjoO0CsFQ/5l7dWimbMfBAwVdH9CtTY+XB3Ht
dXxmW7lXJoh2BI6Abd3+VDQ7UV6R5ljnbzPbddlr6hy59Tyxk2hiW3+03I0TZOW0OrOurMjSymyb
jRjdKrWjTP/RQoW2zNIwqfW3utniaNmypi7KgGSklDEc2CsM66c9QHabDqFeXaPSvDGu8suV+xrP
bQQxsq3SBnT4/OCyisYc/ASeORO7c5h2oyPFJXj6wIoM6a7kc01RCOfGkyiTe9/OIZ3w6fInrByd
Z1+g3AR15WuBUcLbYkTFxPeFgcJba4BCiG01nq0O7MJZZZOA3afqdQpn+9y5zrR039jOlRUMYWkS
9KL9+BfHkBTHDQviezVy1NM5IxSk3pHDTmA8nGsUUw+XTaw79MeEcraQHNLp2ggTBurVoxc25YwU
w005HIry7bKp1TtAwjXQsy0Z2ZVFqaMcnrcOTE3kCDlG3bqGOp1t7nL61LhsY7+tb3cQvwEKI2X+
VGpTLAImTJ3gOINEcQcEYO3Kuv0cFtNwS5wudIAeNd105+ZpRAwzrCGm3TvfAazZiJhXh3jxJcrW
zzJj7OZBRpiAdQoI6VA01KGpqI1FtnHAbplSZlM3RcDdDE5rHmQNXcCzeBm3bR8Ww08wpmyN8UpZ
z4SUwP/GWIklmgLM5E4Dc5P2PkKWtEdHtaQxTsEL9BK4D2haCPMtEo7V29AHaRNU1ZFnUXFH2my6
fd3CaNKX4YQ8he82j2ghMOot1t/Vc2VhSX7JIiRzHIYeNxuWUuS/cvQpDFqoexvvj3Uj4HmBdLcP
FJNyouR+x0tHr3gkOMITv9kXnb/P9C2Bi/VR+58Z9eYtu1GbSw9mRvTYazFNHkAwJIKN3M6WFeWO
9dGYmo2EYsTKozP94sFDQeM0+HuNS0SSkhvn/4/Zb2TYYmJ8oF8mA00xEa4eftK7/Ls2UPZOy+Kn
MVjZ7vK5teWUcm5VhPtBmWDokvKXO+2C/AVkASTdX7Yit+aHazRAwUu28AMToOwlx+v8IJvwriZp
Zu3sxk1je8r/KZRcWJG+LkYuH4MMIBWcRTkkk/CEO5iQuUqgDQe40mV/Vk/7wMYrXlbC0Vhybqkm
VW4Z8tRzPUgMmSgVgbH1K8fSCO414KT/mzUlBJjtPkOmCStibPm1lQxdyJoOrMqDAVyfpUP3Ubh5
WAVBvXEGri6OhZvK9u1LG+gOma1op+emQosgQD10PhDTii57KH9IXR9gNII+A25O9GMo42l7Q89p
jq1FfeCiOCRr6zycTG1XIgOoz11c+UEkLHK8bHZtGkHCh25+oCxBhqwsfpbbKQgKsPj5eBdUUdY+
p8Yprb5lzRS2xZZi5eoDYWlOucBqcGkN+gBzXgYqNOfOo0VY68fEenDEa57vqz6i5T+snaVNZecN
DXgvCYHNlEOG2D7RloSjc4fQQPce/S2EwNoD3JRU/J4kHnRxiJ1vjHFEW7rv1EgE5a9oSrD4odOQ
70zDwrqRhNYgOhz92Eu3yve/tWc/rqA/htW9L1jiag0MDwmVKeTC/1o3rwzvSg06gz7D/rC008TL
sHcboErbuHb6w1BZB6gYh0HQ75OmiHVq7V1tiz1aOn3p25TVzVmXUkvD6p6RGzWTJ+p+KsaNHbQW
HAEyAQEpwCdQ51VstC3kY9sJNrQMrVlTQLWwy8SA+jXpdwDE3UGAVmzQ5xir+2dhVDmYhsqb9TFt
ECJ59WsxioOX9XED7G6e13t0KEaDDfQ0+9zo+XXh/LLK+dY2XomuhRZ40ihYZG1rvmkTeri8r9eX
4eLDlINLd9N+HMBdF1kjaGm1d7M/DsOBTN9tJw8paDOaWw9wsP502e7qREPHS/KHQoVNBVzQAo9g
gJQxHiM9Oh4/mn6KUvVWNW79IEE9EWcWYBcfMnZAilZA3mFTD+0UQecuQs/7jqODzEGnDlgrX+ys
jgcPSNI52xjatZtcljL/z7RyhtkC+a9AnmG9O1zljJ0g/bGxlNdH8Y8J5QyhQrJbl5i8AKhcaFTi
CCnDBhn/f5msP2aUHdNQ4MoIMjZRXo5xFxQ74nY7Afrmy2ZWr7bFgCl7BEW63uvk1ebnJ2fe+/VT
gMO/vCl6CEce+60eyq3BU1c+B6tJPWF+iBF34tZ1b9zxx2WPNpaACjQrikQEjQxQtfpltO43w7jV
3wc1pIMOaoCxVI5SkPwiXJylC/Set88sOF7+/tVTC9o3YAlCewyICM/vKAjG1B7psEu5Xt6I0g0t
o3h2mhfXbo6tS66HcauZWv7ihwtgYVFZA6xydRaYsOhOJxcy70AbaEen/gGaisuurc7+wpAy+yLQ
U+AAYCjz7/vOgfolYEVbFD2r3gBRi9YiWatXr5pSzFoBVWQcAQIXTEXGkz6BpCrTP+kgHOazvjFf
a1Go4QPzAzkyYATUpim7r5Okrlrp1LGz330jdgMUDzbO7tVVAZpDBJ9QSQEq73xVaHUCZRQXQ5e6
JG65CAvCcHuiMyI90qwNtXrjDbE6jH8MqriajNdNXgkYZPXBN+/adsfrn7r/YmyRHW0ZUt6tqeZD
1pRJzzTIVvAYxGZl+c00omDeqFqt7VzLA3U29PskeYT8++IBlnYkYJ4//D/Srmu7kSTHflGek968
RjpaSZShVHrJ03Lpvc+v3xvsnS4ymMPcrlVJqqppTSEMAkAggHtRKiSiwbezRWPp/X5OAh7uUfNM
8aZxfi8lFACUNIwM/Sp4AjGnAo0Ff1A0iRIUjB8tTmDDVZlAUq4FaRI8SDDizvR7VLVZASJZrl9w
P7NOHGUtQJwHRIh+1c4WNV3klT1AHAzhqCVIHH+r2q6Ln2PxGClWEG+6pZQWVWHGDCkIFoDbhEsr
HDijCF5Vp8FQgsh+UF9yAJWk94Xs4pKl6wGyW/f6kqGYsUa46uP9FPDgoJ5js5SiCMQ3VQDcM1+m
nTsYQC5G0XoHv5QsvQvP6AVgCiSkenHzQP0wPQNnmpeERdihRRV9nAbv6MX41yTzC8o9O5szEYwR
z8IOlk+BCKEuCTiEraa/75ZwXmZsnQ4kIzCIwNihRZjZIrVsIyksIGSScDf00Z6M6cQOHhpuO4o5
7YMg3BSAk408ButkfSGVajScUaihzQBeDLzYdLIreQR4Ihlqb5J9ETzdljm3R0g4Qt3Rlo+iZ2Zu
QMooorhrgcqsp07mFetEqxZs6lzgj2n9liFe6sGkBCjejyEjLoA0AO5ZCR3lGW2Pc6rGmtCgNVlB
4wT+v090oqIICDYGqorgP1i7ZGRFaOh9BXy+O8/7DoenfImEfFY1UFmGUmscqqtkBT+AH3PEM6/Z
FM+lIRBf+tSSCGb2eHub5vQc3HP/yGGMeJCFaNFqICcvzFgCmfqd0CxE+HPFUSjhFlXkCVDNi6rk
y23itDAZwEEI7UvzwxR5xcoD5kc1SSB24GV/BRa8ya34ItvlQrAGJdsvowcAYjb56ePt2Z4y6oxR
xFAAnIoeGjzcsDkgQc4kT4gHwJEng5+Q2tDqY58H/oOWDMXnKGfouYz6QgNJg6rEVldn+l0QB6op
tehqBENXlK3wj+duFmto8C/hnHaDXvcamORUPyfhND34lHo45IrBBfBguSsCv3lRgGFZoU666HnC
+0r4kA2y8gWYYeO1GUUkfkEgfAyNXiisAEhdh9CLBShwRQZwuQGjVIzu85beILxi1MFV0YVOHo/5
Tx9wo0/Q6MDbPrCxHoSsRCBTCq24EYHA8QfFI1g+gJJRHk4DTDuXOwkEodzndWgLXt93iVC5PJft
PN//A+OLp3vAN4EkE8Nm7Lsy+KlaRBMFsNPuC8CzjHgFJgrYHm+rw5xdBC8UEld4B9UBf8PMZyqF
vtNSesoMUBYYbYIk0aiWVql15VPl1yOZ/Fw0xUToiQoIcVtEvcnz7UHMBGwG0uSUPxveE8+Jl2sa
eEORAFUIaJE54mvpKSpiAvznrn8Z/HHBYs5YlQtZjMGUvaCTxxGyOGNjVK4SNHswWyYatxBez8pB
SgShDuLrK8bRqMMZnHysaxiI+mEU8UaocACWMlRAIEyqkr3cXsMZZwOYNOTDoOk4SiwZRDbEIbqU
MS8DRLe9hDLIfulmP2MoL0TQKZ/FHF0DsL4RMMFmD9a0CEzYhjBaTbdEED8vBkklxFHwnWxI4Ie6
kI9U9eXqo0rRUew9Rdz37dWagZylqHK/hTBqkPqBUkdUDUrtlKhAj9AQv2X8WhBepMRVgI5SdHjF
u2tRWLWkGzNXLwhHVAq8FFShsY2FU8AlWXzCrlZrkMCt+joFhP5drG7UwKrRan97sjNhsAEcdx4d
kSAYx6pe7lvagcR3rKjKF/3ai2RXGIZ3PANsc7/byXJm8pO8VqT+eFvsCbKB8TSQSwtzEfKjj4OR
23MNxQmDvmQATdHzFzgjYHGmzmRMq1oXiDSixT8KP3zlhy+bJ30USSBGrzC9VqoAOgaVJ1n1HoPd
Xa77VQHAvETsFlK6c8qGBD5CTwqYh1bFy7VJUOfLlwrWRmzCbY9H9TwfNoP2ensp5nbgXApzcsJJ
z1r0XONw1kV/JwOYFOineizVhFfDac1ndfwY84bra15qFkP/cFv8nG0AS6iMvlkAlcDIX06y8HwO
jUQ4UdFQu42Y30nKH1wW0Nf1WwQTRCVdlEoqPbQKHx46Pn2Mgt6k9V+3ZzK3XTg3tK8UsYvCIuXI
Yx1PWpvhTlIZqKCZHLGY1kY6LojR5k4oJXHGPQ5tixK7YqXmdZUo56CICYQyJ4mBowOQDKW3+DSu
FKcLFNXRu3J40tuiuyuSJLYSoMfhhzgMkoR82IxE44NaJNHQAMoHMMW5xSsVN5pVEMUPIOKV9oCQ
qNEMCejWou59wH7w/LDzOm3ayJGXAvhajHxSGl752ngGkLYCIW1Iozbhrq+r6WDIffFcR8a06fBQ
bnVNMekkTFUgfORgqvKJVBRRZCK0RjktIHC6T0lJ/M7OxTxfcZlgWP4QeA96L5bw8KLWO6BizYBg
K3euVA5GRMRar5ANCh6qDoDRvFB6ay7z1nHOiWuNU2yhmCQnK7TRmfrCwBu3Md4DaXhyZYWTd0qJ
mwkJkjYHZ18WoxBvQO08ANFkaTVO9XQcK1VISa9FxYM0IblOAAzSeGQEjo+NXs7ueUgGwW3LNP7F
+aEAoINQxYMlB2rhBRs5Gwfp4KEW4HLAd8te1kSDq7NEwyUKpXHaDqzTxV0L/o61jPTPEe/iHvA0
snawCm7Q7wS9jTLAVIz/nvNGwpPw71EwbilB/rHoFYyiN6bdEGtAZWrd20dozhbpKoBB0VsIynqW
o7xHOF3LXQWrrAvgrgtw7S58WKPC4ZL8I+dz9L3p60JdymrOBXk6cFrB+Suicph9KzIM4EVKNZIj
mbATQzPnfNSIZsg6rgp+Kdc0F3ydy2JSF2kbDanWYRkLrQTsS5ukDsDdnpukrB5rg/sDZgNs29nc
GE8X4pxzbQ55wZQMJEwa1EyO3E4Pw+84SPajFhQWEDwym8+AllJqffVze1Pn7CL+ASDHoK5QQVro
0sLnI0BkkgYDEMoOlyHJyG1v7D88rl4qRp2zjMDzQlYNSWPayXspSR7KPEIgCFcme69Z0nWmUaIA
t5Hw0K2ANYJHSXilAPfk9gTntOdcLLOjUV7knkRTa2Wl0UxrqFlyjBghQwJniTCa+io2bjmXxexm
VlW1EnFYTODzkSTDhhar27OZ365/FpFlK0RLLldHkGOG+p0KQPe+31bxx20Zc2fgbBYsoJbe8sbk
NVgxP/sJK47gHoLiC/++KbuF1q8lSYzRAqoBQLXpejXo/cvHzpT7J0m3x3ohjFnQAZZhG1ZfGocU
M9Ir39YmJzdia5qssn8CtNSCP1iaE9WRs7tOhrqqromxQ3waktYYSFAAWdMu64X796wcAJ+h2hq9
pjJ7FWh9o5FEahWlJrDyzKqUfSHrRBMWNG5eDnLgSLHiGsBqQ9mNACQqaAIKifCu/akAVSUr9uD9
/IHW0cfy/5XD6EKVoyFF0rBugpg4hlrueMU7Rom+gUNbgvxZmhMT1vppOdaJhtyxYngfKpI/xEcp
SF0lOulz7fH/NzFGIUY0UJV1j4lx0LrUJ5Ua24X47AVLvmvOP4Mv8J8VZE25OMZJK0NQPGREawcb
OKuEN46TNJp1GD+kVQEQ+XIhn7skla71mb7jGhIo6A2HfY02fcJbhboDNSwZBaCrpIgjnaBJndsr
OnuczybKeBI+6DUeVGm453eihdsdCYX2Kc5KRMmc2eRLPfdL2sJ4kLCtOjTAQVyijETy1moHYDHw
yyxRJM7KAbw7OKlQAXxFp9GPeSaMIzLyqpFvAw81Kmgl4pDRUrMlAtDZFTwTxUwpVWOjA44gfaFB
NPeXOqxQ2gHagcys1D8oRjeQicQrJwDfAVfDOMVW1PsizWCoFAmc12P+lxYkm1IUgacF91jJw4LB
mnvZOBfI1jgrGtD+Oh5eBRfrNV/IGzWst7XPr7P2DaSK96qiEiGAmqY8jkmyvq2csx4a12ABfL+C
gSeOy/NQDkkOQmHsYsIVVlRKQGT88BRvIaqZ1ZUzKcwG5qmYt00EKTzFGm67NR9EThvjwqnkCwd8
9oKD8g/gWeFSi5wTY1d0ZB4qP4UsrrHFLrFiMUTwbYlA76tkovvW4EtE/oMuZgPJclyhgVtJM9mX
6yi2apkmPd6JytFzBrUviACyL5VrFvI4s/brtxyWfmUMuN5LOfqIExugEXtHorrPWtLpbuR1plJ9
KoZs31YRujlXYeKZSCZrPehipnASRCbYMCOwEP12qVmX75GQIa+zsH9L0hjHOukFhb3FQsq0pPLJ
5x5VYx/ITwE6duUFGISlxWQca69mqpzxkKV2pT1x1pg5zYTQ/gi0lxLwjvFiB/KSRMa7xgVHK8og
URgjp1E6KzJ8u58Ey8fJ9ob0JQmHe7VdYtKk/+ytLWTOhIB2rE7PIdYHL1ZaJnh5UhYCybmaUQOx
HUAB0f6O9xVmMcVMg3UJkQUNuV3QHavyram3km8J4irKkVMAj64zTQnxooPOB0QFsrmy1dq1VIAy
NjRv6+ysWTsbDLPOVZjW3Zhgwp36mLajXcRb5KgXhMyu6pkQZlUTqY+UvsSM43gjVQNwR/4AzA6P
lyL6hWRU619x32nYqqTpkG3ksIRC91XLHuEzAtCchd2bXa8zQdSAn4VFsSyhSrqEINQtkRyNl750
FNQF23UtRAZ6J48EtIhkOdhhLoVU6FcDKBY1JHJvcl3o5q2My43wr7flUgxjQfAG7UuxhL3XRbGz
M5337DFsEuu2hl27tEspjLpzKAACIgwmo0+ilUbHKglJ6X30yvufyAH+Nq09xjsOI0cfCiVKVMQ+
cgNCd11eVYZWEKlvXED2LfFrX5snTApYH6gcAT4j+BUud0ikOMqDjPx9CzUIxicJHbiaFQAUAUjY
uMnj1C4o3vUZupTIbFYaSGrsJzz8mTrd4Y5DGsM/3F7BWbU7gfGpoL1RDEa3O23INTCh4xBJyUeW
9fIr2l8814uNJcCb6zgV1FQy6hlp7TaegphgKim4aRBGGe8Pcb4BhFfXoMwCmfHyF952bk/q2k1C
FEijdAXYU6ooMgZu4su6bQcF1lbYVNWroD4L0Ro8yaMEa7SwgDMh1aUwxtCFvOjn3ARhYmIJ8l5S
AJ4REl53ugrdFU+VZ09L9FGzS3k2P2bTxh6k6GGoIgxPOiK1IZmAto34o/NWi5Chc2spqehuMfAQ
oqosXxHKHLwu5zRsW04GTiKDgdR8VwLCpbPaapu+3t66mYif1lH+lsfofBZqchFpkJfFL41MEv4u
Ld5xwzCNfM+NZBgcvTVrY8FgzZ1tZG9RuIfoFC+VjHIOxcAFcQJwPUQYXgRoeQPkP7YQGCQuViL/
osvr2/OcO3eALgNcMjBIUPdGB3TmU8D6McVjCYENmrSrdy0/Dt7XbREzz9syfyaDTTCWiliITcXR
N/Tqacomq23/Aov3u0wzF6PwIBTytlDAd6/3boneqHh6RZ3hgsOZqXq6HAVjNqMkDDAMzLTvC7NQ
PkovO6RD7gheZobgxut9hMs7jgvdqmuBL54sFNHMHZbzVWAUKs4FJUVjEI1jDbssCjLJr5OwU6IH
bVjITc5p0bkoxh3lSBiWWo2p8shPV0VFfM2S2i+pdhDQxfVK6/7E+JxLZCxdrkiRVk+QGI/PUekC
+dvPU8KBIaLpXmrNtwPerPh/nxu/3FLG5A0VnN5EpQ7aS46Mm7zk15cWkjFweioodU3pXepsCghg
SUEO2pE6C3edlNuS5B0zVG9OmfJ4+8jMGbvz5WTMAFd7RYGSXpgBqSPK8CTHDdEaIEsH31G0Dv/9
zZ+uI+7hmoBiYZQJXRqBqSmjGn1huHmkP33T4cJPMsNKhZfbs5q3Nb/FMEqCF+lO0OgJaKZo5dXj
Xm5kmxfLhQh2Lug7nw2jFYCB8Plaghi+fsx66pToq7CpRerq9nz+i0n5PSFGPaTSGyPgcqNUDAn5
IWlsJXxVJ0vUXKlHV5hDr4mKOQUWHnkXQotZ/wQscLRmoESN8sxc7pk+1EI+yT5AJxOl/05jeXDV
eIrWeP/W8cqYet0jV8j169TJpdVVbb6R8ZprV1HKObeXYdaw4dEZoF2AwAJz7+VIuKCIYz3GSDj+
G5xRfeUU3DZHIoxfiqeWJDEKRAu0oiCFJN3wzVyzs+I559/8MrDzIl7wF7NH/2xWjBb5SALIbREg
l5k46INCj3kpjygeKkiqhGg5fxXC4+11nI3gUHf4z0Iy6gTvzGmTCnVSNBeUjFxr8yALiFTTq6yu
PRgj7ujtkh7R3bnMOuDsnwllTI1RemHbaFhTqThoqAbklW1SvyaTYNeC72RVg+YEpF0OKHOtjE28
VAG5tKXUEp7FH1KitqFWYZlT0DsH0TMFicE1RpZtLVx4GTy1P9+aKhPreIPShXGNqWpVa4X9BJkQ
NkUvZayalfErlUCQUfTbRondUlR/aeBG4AGs3Q39ju9+OBTOw3auE/7TEAITbzCuNHBuFHqPZRVt
mzo3E2OJO/WUCb0eNMUrRHAG3h9GD0tpBH5tA94lRdjB4Zk9WGTkYDVFdzjm4DbVUdzcDY+gLFb7
597YqPyr1i5BEcz6I/D4/WcQjJII5dRV2Cig23MqWGX6d1xOQ9DBjFbLl8BAra2hVbQF1Zx1F2dC
me0KxTTOkwBC44pIJWaON8liiScOsOWzB+CfubHX6RY093qnQIw/CCgyqgCF7HhxIIC6qxpewMIq
PApBn/Wm1gfNpm7DoCZRGrbfshDJMom90fjgQT67BXa9seebVG+InxnyeJgGr/mVd3G5E7raQz+b
ptSPwBRqnREsZIEj9rFh5QYuTU04cC1pisJoSQCcXJC+6Em58SOlWaF2RNrmWomkUskJhwEgqk95
1YbINYE6a+UFhf6a1r23iSsfted577XW2BZI2En9dJdpRuJG3GC4dVaDyogD4V6vt9kujWrNQm6s
skZ0972AjKjfeKoB2ilQMyABaOjZPkF10D0I0rW/APun79N2KlpSa7qIXv2801THU+RsIwVD7Cie
xlsZyj1BH4gW/r6opV9hE7cPeS2EqWWgUR3PaFNmTU0aPHNRp5IkSPWHJulGjUhyBdQ+dZqEFQir
lQwFkKP6yWMBt0Hp0/ZdreVRSWwUoF4ujWBY6QZezVC2pgHvlLLbtIZRHfWpG59BM1A+6MMQ3Nfo
x9zoXSysSzTi2Enf8T9hKXaHPK/4X6C8MtagusC/6OlV6hSjVo7mNArNukIufePHAGsDFKQvWUiu
6y8Aj2j2QTmqBbAv+ezLA0+PA6Kn1jN9FFesBD0tUvi8pJI3bTQKKhGDxsicWB/RCFp5ngI8Oi9u
B4JstjgSPRKFx3Go/YPsiQFt+Ei8uxqMWw+4A4LjVS319F2rfK8meeQXIRa+4nTgcWvGipcz+YH3
4mYDLlpub6gNRazh9cgGEMH4o9aqbOYT+OXd2y5q1imC0FNWgRKNbg3G1Y8J9BqoHSANbnKZNGO5
V+VJt722/yuN9M+4andahlEr+bi+LXk+3jGQSTlVpAHG4tJRhKUEYqUhRe+hUDueVMdmrhvg4i1l
p5I6H42jHGwy3sMJnwBvghNwSc/zbOESR13wlTU+GwXropsq13nkrU3klO+AbubK3HpK3TLqrdvz
nbVKZ4IYi9sB8JdDchyY3GXbkqyNO1JE3k7huV9tqJNuWiJHnI0+UJYt0aItXUdq8XKBuSQ2gLEU
AfS030rCCcWn0p4EGKfGR9hodcM+0ux/P0vKJ0GJ/vDF9lrI6LVpkxEy+eqDUsH1yqsKbka9fVWW
XsLn54csB7jidQAHsZccPwCPGMoxwEnEP/sDsCm2SrKH2bV0lG5pshOCPkgQFiY458MAz4xaZNAm
CFcU2J0R+kXXZOCYmDKiAL02aEK7wNXn9jrOikHlLNAleAhii5H8dkzLzkNkk0+rKgb3F7cXm5/b
Mmhwzaq+ciaDCb5xr5AMSYQMXytKR6jQA16CyG1hweYO2LkUOtOzeNAbR6ktBUjp+gqIgSUYdmOz
F61q8BcC/HmFkHDhxZMXUvdsG1yoZkXEcRCl9JU99QrpYUT1cjLLOl8rZaOSDDmMoNItkCEtHbfT
lvxeTry+6XgoAGIO0m5oqxd5CoB3NlFgyOdgZU5T04me0n1B7szV9rC1fgxrtVTEczLLv2XpogDo
LwhBxT2CUvBtM5HUoHF5X4ZwlYXVm7UNJnFrsDjCEZS52LkZWGC4NlV84aZoNvZg9pZgeiQiPClM
zuqJZ2uWYrULO3BFs3kal6jgiQcd/8LVSwaX+HzP6UZPSpuOq7M6C6XfZo1xTeT3uDQzNBFhmqPT
W3+PKrYy07c8U7N0s1iwvFdgRrhP8+iVQkczYJSua2aEHo4YmZ+B6OM6TIjgW5VBYKPUp9oR7rwV
l25V0mKFXgLy9LW0KCJ7AljxzI2o46MuB9nHQLiAgDNIPOiama3f73MTcaUEsFUSrj2nWH12ZkIy
As0ZyQ8AE8ylhxJAwzFHHgDctDhbRPiChCtu15c6WqZT3UllpBLLsraWtbe2e/zJoZ+OQ5z1mhD8
tnccB38ia+I2ZO265NHFt/984MKcfZBH4uI/r/H7I34OP2vT/45vJv008WHRb6ZJLPNwsFb43K4g
y6Lf8GXik/4I/VH6F+trezwct1/bwirwt+0Wn19b+n/BOLcLGnF1RaCEtzyPYiNogyQKBrslSpDx
Q5LqRCE5ef9bOaX7xtLIaIckdDsHNetWan73Tmnqku09TZvE7bc9acmxsHjy86WbvqNZ44ZbGJtw
pS44OZTiBDR/PADhVMZgJuJQpTmXBOb2LSUx8elSf76atnlYKA69gj3FGQVOggx1UNHlDVmX2hAA
sMFTMtwQRLeysOmuu6uthGA/bjuaEwz/hbliBDGeppfEIR5DDxC/JD2ZLMCZQrtVW8LfJEySfqX4
tX17s/aGvb93yHqgE3cfPmWyk0lpKXZhK/YneUCYSvB8Q15d+8lcHb6+tksEXFeOhN7LATEuoZoJ
lM9YosuFaQc0hIs1MlDFZySbaGHD3azbjG/9x/ArWfD0V7sA9YMuGqjiwKZjI5j9BvyM0E1cHphv
zoez/n74tO+e/EXTfF0oQgt4wPKFJyhwMWtXz21cIbXBlIbmUSHYa0J2WF1i2qsFrTo97J5vNp0P
4iNwfoFmmUL4Xi6e6IlJLuJ6Y8K87J23/d8fDqzKHsaFfv5tKKixoBbDpfZjjf+dfp0+bJvYGdnt
TJiNw+rnsLK2BxiHr+Pqtl5eOQYMFXToKuUsoo20PONG07JRZC9vQb9o1iaMXniyWOZqqUXy9CDG
rAmgxdATCpAkJCZYf833eRqnIxafWjPYWkzaJgunbG6HgVcnIPsHZiHEBMwNo5KMNC1D0C/GZLs9
bq39u+O+4vi82gtbLNCbw9V0ziQx5pPPfMEzAkja7vfYNtimP9gYNBsLiOxBkgwi9EsdCnMjj+pw
ogIs623vfBMX6mCuFmztNVoBFOBcDjMRoUvzIM4hZ//+/vH8/OwjTHmG4aHByoQ/428Qbe9sc/X0
U5hPP089ob9+RjKSgP628O52KnRllxa1BSiY0GGQRRbxsUJvIsg6BWgKPS7re7hk+Eg4ytUKjvL2
Ml/nT0/T/y2MuqKzkLXX4AWVkgqD+4fjf4SXx1RX1EHfFnXlAuhRA463Dsz3k7NhLqM80iJjY4Dp
lEYdNNpY02NPzz8NAU7hwJLM+bU8kyleTs834qGtywYyUWNO8A24d/h+xGxjRKDf7qv7sHvY7eyF
TbxO8TKTZRxrW3ZiwMcQDAuYE8d5dn+Zd0tGZfa8ny8pY2g1XxCLKqTTs/YaMWA9H1xo6suSmly/
ijHTYTyUGiaVgI5TCHqznLWLm82CdlzdZ07aoSJER4EGinjY7j0pyjMuHv/eqa1G3kBBblsOnH9h
f55MpbmiZ2Ch6HX++J+JZY5/LHlpOgkQS/UjJm+t+XYEaCHcwWg2Fr2/ICJ0Hgk8JY06GkQdxH0F
4uvpTpUQXCjxC+u/4JhOYGVXVuBsYIxj0sFCPAHT4e/TAiWy9qdvODj08FCPCldJDyv9hu/42OH3
02E6Bd9YLRzjhTNMz8uNUbFV0FzplS1/MSo6Mgzob+9NR0HHQi8B9smTLo1AoirNjgAgAyjBAuQF
4hhmXfLcSBS5Qn8nFXy6p9CrCr2FvGL2d+aGmknr4CwFNae81YVg9JQqwNkwcLdFLaXEWMomyrgo
0CU4pJzc+8QnqZmaHfnGnyYy4LtPoykbYyAYirt7MB/Xj+7atjGkn5/DFyKutQPbg0vOFnehw/G4
Paxa8uPjLv61GL9e5RpFxAGA3wEILcJ7lB9dGr6SU5Wo5fgYLGJkevN+aiKtpo/kw1/n6+ixIJUb
P49W/7HEeHHtUNAtYYAgHGUH6KNHAvBSMJegWX5Alyr1Xvfwp8/P1KVgDZ5GgqhqtbQv14EVYiqE
mhAHcBJAkzACvUBu0DEqckR1p89wlaydafUtudymOIbmB6g2TJXgGcMERtVS3E6N+IVK0HAOThrR
FoAUEaRczrVXA5VTOw2iX0T3rbPiY7Lue1dw43Xm1qtywSZc3QtFRh6jgmWmtLxYQF7nCE/CW/cm
mo+x6dWW+LDrd+JOs3hXWzjy/0UoiuPRZkEzKExSq5JbLup9CE0SU/Ot9/Aw7brVZw0Ck59sCwvo
4J3lpVwKMNk78N9z/S2WiRZCzwhBAwWxhmiOj4f0hzeBOG2G/Lb/9Tpa6foF1SyLtfTUelztKDYV
iSsAdqD7+HJHWx5nZqKTnQxSbpRP0R1dfV/+NNbzQ5SQ8T7AGiN5RKIXfqvat63r1aXzNOcz6Uy0
Uhr1VMpA3SajQiYUQBzhcABP5dmcK74u4Q6fOoyu54rnAdx1ReSxGe3N0xDVJsAlItGu/CmPIsxZ
slXXgjs85m/DBlBaZgn6QbJkImYFI7DFwcEFAtlnRnAde11bcBCcpjbqIWy00ZRutlUeE9LvRkd3
jEO/GtzIXsx+UV1lp3wumbGKnOZ5oifT7cXciLgpHPmhIcTf1b6lEp281KvMPUhr5WFpb099thei
AfMBim0FnI5IOgFw61KzOpALARc9RU5nQILTXxn3EkHvkOU5wD50wm1sN9v0IJs+UrXANT8+9C5A
5WG9MpI+1PfQga1ny3d3k5uZ+VokvvWSLNy5RDp9doynU457Ksrer8qop7pOpLwFj6KlHgei2WAo
taW79wIxEKr/3GYXbjozXQckulMOyaOxTi2YAZd7zm1lvXAYrkINMAjAsKOim5bf4xZ4uWAG+gf4
vJDxeO1oIglrItqeVdi1744i4bCG09eCxCtzzkhktMM3UH+VgJLErDgnPHKoPTRLM9v6uxLHQf5U
/g95aeqcmBW/mCQTzTSgp0EtNkS2m4zbFykEfhvmYPJvYQqGLCKkFrqj3NsTvb4VySAGhnM2JCyt
gh2/XFqJU6cuG9TA7Kzyzica0TfaffoIHAKzd6If1ULJATLT8S67+5HsntwlJk/0u5T81RP/4/Zg
rjMwzGAYp4Zn+lppclBTj8gHKrTPTR4JkCV3ID77aGzPAQ5KaeZ4GRCJmhPvX1cQMfKZXUfHgFjW
ExZjRC4yJfVd5Yh28gwUmcdmJawm9wV4A05CwLJiNXcA69q0q8w0Fgocr40ihqEDcgiv4ch5XPUV
VD6CzrBBIqr5rBXSoUZ8HW59W18HH9Mdf6+4vpkGtm2shaWDRneb0cELyVfagPqJsoPk2kaRSPcm
/7TudF8TlMsoe+693NUhTvmSQbyO2xCuCQKgaJDkBqUtq4T82KkRB8YyM9pJVrRO7d42bGw9h0Ba
cqMf/1nbd7oJkCNr+GzNtiG3FW/mFFwOgFG80FBTyUOTMb36OdxqComw03+a3duX7oybwfK3w1b+
EW2ZoPYq28bPMqCWTH5z1+A50SNA614a0ZV7wpLQIBadfDiXGs+MKEmmIm47xFmBZPY22uK5BKa4
/2siutWALpKMTkSO8TMiEd/84kGYujCCq/CHDoBi5QK4Dip4ui2fZYNkfeBiTcEAuhBHkNoA+d5/
6Mli7HFt9y4FMTMt5ShJRLBumspTstNAt0DKhBTbcJ2ar+Kn6OgG8Ra823VKhpkc41DiNAPYsAqZ
eIB45je8Kf9qsZ7f+n1oVsjopR/Zksi59QSQDVpbEOXQIOvS0GpNyRUdj1BZfR/u0eRS4lkJ/r5b
+a5m4P1zsu3eGqFVqbWkTDN2VZAU3E7QFEU3U2Vci65WgxDqTWLGq6glw1PmGCYK7uwaUKcmh2dh
43tSzWnvO8NE6u3Sm+fscp/JZ+8NfBQWkjxAPpicDtpareBOdWsyc7e31xOt/BPMp9tHesaIXsyZ
rT0Jhy5qA5leTXKCmnoSb7Q3sA1/xGb5OWDyVmAPtvda7Jciy+t+GJxZIBYhWEH7mQJzdrnTTSii
52Ty8V60k74qZ3pLN/Ja2ldwaTbqUDLSrm7PdcZ+Xkhk1zdqahwiVMOZ/GjK7/lqsKL7ce8/dquE
pPvBhPU2swPvhC9gfNI2i5QpVxmGyxmza51FgseHKuQHa+7eePJx9y2PkRXv9OfRt6eVFpPMLJ/F
u4lbsFLXV1JGNLUuZ2ZqEII49iQ6dbfb8dEKdzUz/B4N0qJ1/b63ho24xS3Ckp5vr/kJEuLSVQLG
FhdDDc/noLtgz3PitSonJlVsym74KsM3YY67fC/hqrTlbDDHrI3dYMkw2ij/sCbiPb8B0Hg9bMJn
7638khd0YOaMYTwUJpiSTSNmZ0wasHAmRUlQN+cd5EfByTe+3RmoqhAdxAtObBU9MZduCdevlbKI
qByPosiH4ZHilJQ+W/0KyIRCZ2SxKT0BNHt0FZR2yL9y17gDGnh0rHeA6VsI0q4T3VSmCBAjJARQ
ynE6fmcyIy/QhHooYxiTzuJfhpB0REZhi06g4Dv9nocV5baNgxf6JWW7vhVANJDsKDUHpTdh4sM8
i2UAEmONkVsh4cq3xV/ernUMF630j+iyf7itY1e1Inj1B6MXkFvxSotd1cVL5ZbkZKj6mKOxMGyJ
U70163vwK+mm6kYPqqWZAa7Jb81GJYZb/GRmYRovoPJBhVG4VOl2nZDAWNB2g7wnBfy9wmKro1qq
heg0FtFEP6jik2yFGnUwX9yHH7cnfv3GwAhjTGheAcs+TyEsQBn6qvpKN7GpmfInb0X24C7BGc+q
FGJuBJ5IfeCFkTk7Ml+WvsfBiIiHChFosv4Izf/h7Dt6XOeZZn+RAOWwVbScPZ68ESYqWTnr19/i
AB/OmBaG9302Z3OAaVNsNpvd1VXhDjNZGZ5B4jFwGx9Ukvo+PLCGa26zAvJV/1mmPMqo5ygM1Ci1
6osLzv7vcMt/1I+JpzHeFD9z/VS4ujJEfdHcSOOgjmAIpBPGuXh0Zw81NOTXsql+ZjvlDm8Lq96D
JFHd1w8sqfOF2xjrBBSMjJ9BepNmvGw0rhblEhu6K+7ag36US1Q8KksKLMMKreS1OE6bwVdRx3ti
uBL5gjcL/2WZOkOKERVGRFypfdYV88DNpuCptqSZxQeUOSa3NmO72cTvidfnFvNBRf76X9ZJRPkV
rGIO0nQRugVW9QjAY7g6CGD5exzscs15sctMtJYCFPAEeC8gxUThnXKnXrqA56pFbFRP2Rve8/t5
xQH517kYa+ys8o3Fs7l4Afw2SLlVelH0UMxgcLAEyFce59Wx32Bq4ih5KMryW2YIvn0XYV0gbpfx
KkLnhacMJpdMUfsM125wSg5A/SMM9WvIjImO9BncMXyHPD3o3VNBzUtQB5AwoOP9pBbyKCaI950F
NYIos7p97oIO0Kls9dD5EMP9ju+7s8664m6fRCKut392qUX2sxZxZQy7OeBn+/aIjsa4TsxPfiui
BiQgzjObREvH5JdJekwmGII2jQx814s/b6WNZFeWsTes0on95oP/EE1tO60UnNq7mXHLLWUuv1dL
c0MkzSA3kGtIrfTR2Mqn0TbcAPny8NJuAvey7u8mk2WTfMDbjYUKgUEAVSId8IVOjUfl0qXW/Dzs
Kyvdpsd5LVkxK/iQi+PGDkkUgMMhil7U27ZPtFSJEthpUN2ezyjlu/G6fMpLJ8RI2mbyq3PyAPUj
ZGz+375LAZDhrrhCf9BdmgSQxQ0FVxYY4py3I3IVa/Diu4utuGBTWKmPLsSJrH6nPsduBKfS3Wb7
MJnNyvr7Byxl5lc/gFr7qMR6oYb4AaO9AwD5I97U/le6Vf1kL6Foq+bmmkUAxrRJxT9JjMdWrQbE
v13Um2hRGYfEVb34lD8pO9QVOQ9j5IITA6vJWC3pBtE7rRG+YYgiEKFd6sjKaqg0HFltpZF6paPa
2Zb7UtbDfbdhlkyWbhWUwRF4wReOdz3VmkpHPDGnaka+sq57C6zctvhZ61aPjDdsTSGxa5exvKVI
qGnQd0I2Cu0uOtEf6lKYRE1KrbuLYSoH1N9fGrPNV/xGOmV27Yh3ML5iHdPFtAH4dkC/wIcDCSrq
q+ZyGs1xQa6Xk+HKXnE3rwiXqN8628nWkBWbW/DkYDSZlS4trFeTAM0jHV0VOSFVrSnHPkv5RElR
IOqsy2e5je+m9T2Hrti4Utwa1SltjeftQTTzfehymxN5dbBylx8r106FUhEayhDnQ86EmTc43a/s
QQXBAj/2KqkkwI39VxEFertygtfGmxwMo5mPO3EtuYqDeDmbTxncoF+Hdov2FZeYIE57C5zQinaT
xyK4XHgOgPqZeDu0zlRwmVBpFZRFODAKcAgvj6XohA/SO/8y2aK6k0O8AxnedxuuAVDX0aiAICtK
kXRzXcu4qQ4KlZTrmsfuDQTv75IdfRaYQwRavgYs+hMs9E/tTt+wNPEWGmGQ1CLMoaAVxK9QSYj/
tQcogRoVRqRSa4NNQM0O7QBvWtd+g3q8YXEPsYW66Bbc4nvutTYLp/SSLWrkGKR0QkaQuRmowNoB
UAStIgYqoKFHIzmEhlRaAvwW6fAaW9Jz45xR2vI65/6DQDviu4+scVC8JzVbkEfJdrwtzcu6OIfu
7EiOdsw93WHsze1J+f2bgNK8/j78JITDQGo/AxR1zMEBg47Tvl948zjZJZDaMb7EhluxAq54myOh
nEk4T0G+BFgxLSk5VphxK4z4YtXP6Zts1TngWP0jhkjdcCvtzWqwZDN6W3f4Vs0aem/f3/wrs/5B
wsD1AcWP0KAmBPcE6SQdJiYwUOljl1wsAQojGNz29DX/hvJ1+lh4l00eWfN6/B4bVzQZX/020cd4
JukeIyijlk1DYpNcijW9Reu62AubzIOKls1zgKQpmFnHOM+cmCNjNHKhyHhtkr5bBa0DjwhMil7u
x3f3uY/RdOGJTBWV39hrL9oLJ+FVwkRRjeGjz79XvGzeIBNOhBftRu+wzvVKvswD+gMHPrLCO0IP
iQ+9N5x5H1uxH94bHsiwBptUdoN94f+HKjo+wK9fQEVjjeMzbkwgCD26gquco/sIMhi2vK68clMl
QGlY2toKX/jn2jTYN/DtnQ9GRzzqcMtKQBpp5Bz+ikNxBPpBscb6uVWwK964xhzv5NqByK6tYB7a
zJh17NvkFRaBpeKh5ANH+2ma/bKYCdM8NAI2nD+pJ8FHQiWemq8MGIWVem41m3sIgHezQCZrM6PK
0sHC0ULSTAR9AF27Xm2UkS8gKxckzvkzHO4Q9S54QeywtbHRNp9AOMIq3pkP6MU1GxDiwSuTsMhR
CYdcTtIcSWTN2UZz+2fovJk8VCsSczrmZnNUPPXc2W8Y72aly0v7i8lIldxxWC8Np8yVONSLCP0v
aDM5oymFZoB6/ex1bvqJykTK3F6WQSpwq5CWC/kcBpNt9537wbrftKEJSff5m4dahskqdYlLBjVM
maFojsT1BsYvF0ZXG5WIPib4t1ztbJgx1FdMNTKPW/PpabZMQOsd1VyxpzGXLovfpqltTbIBHK8j
TEuHLrObO87i9uh7eeGOvOUrv7Qcc3TC82DnD/I2BKLk7+i1kMgijfy3dlrWO9dBkj1zwsXSX4Vz
uC8eBRsXdHL+4l6bo3BaQ6/crHesxvpCYRMuTMROJeBZSDP3+hgV4RCEeYDWMeqoFUaqvrlDjFZ2
6eYbEc/dreYMsD476j5aM1E75I/TlyNYmKGzB7oQPIGpjy4MRaNXTZhZmGbqDRNr3qY7CCikfmon
Xheaf3/jpRsCuSimjVTQlEPqjMrUMvVS96jkQt7Mml1UEqxwHX7Vq+gpPJXvcG3pTi9N8VNE7EDc
AnQq99Onv3/DQi0DTwYZ05SYdYLMJ82gIMUKOE10/IZpzX/JLxVp8GJazUrvFavbgKnCgSIla6h6
ybuQFKK8AIk3MstIvVaihGtzTgRkaHQnR3wLXkVnRkaYFW74le+ByjwYqLX6yYkVRG6rRrKB1hdu
JURpCEtQW1wH4SxVpLGLngQ/mbVmqn64BWW7ztjchSUq6J2rKhItdJxQtLn25PaSC9WlrZDwTKZy
j2afzT9m62Cr7UCJiUr9LvvMrWxzWTMTzVs3hmUkHQSxhzc3XXEUAghyyTUayYkvvgZvGFLcAid5
NtDMC+ziucfBXQ0DkP/r7CDvoy9m3Lz9yBClRREJ/PAGCgw3pTkuwwtMxs1f7ZsTj8HhBwMApcH7
vOwUewf5n8jWvCdhZYY+GM8xDFmiG5lbOhr8mG9nVgpvr2bknRqKHEg9kXjSDMIlRFkNucDVnHSw
gFCyKrbgqC03wSoU0YhCkTD3EORYR+s25UWmj7a6QbqcaItRHhBnJZAyoLuxxFP3COd2JEj42bw/
rwsXUp78fbNiHObbZIAoa0PgEgB2gCBpOHk/DBVkt4KLNXloal9M0SrutM3lEBwBzfrOQzONTRGw
Ec5mQZ4X7kpimnB1YLABrFDUYmUpbYM0ReAWzspZXssO5yTv8uld2fcoeFupjznxbjVlJjJfyQJz
mDew4ukPwPk6fl//BirfTfgYvEkGfoPyIQEDFOC6Jp3WWDT5yOneVVbVe8HPr9ZMLvFf+WYUX6I+
iXBfRH63KzBNYwdbiLshWVjnpnDivOmpAz7mUbpvXxg7fZsfXC+VCqAc9PEusoil1s+g2PNj3e6f
MGYMDiay0VZ7l7os51o4RgCW80S6Ay1V9O6vV9tCTLueYrhzDbKGwC/fZ0ykVSYEBczwoFjljr8b
OUyoMVa6cIquzJJN+PWRE05KMAOrA4bkIb9djW5omvVmtLrn6lxtmG3H25wPsIB/q6TDtsBV41yJ
SDIbM/SAo8P60LbZ49wkZuYFuI+foQlhR3dnaV1bl8QmdPEJ6/JY8qzfv4L8yl+LLsaubIMI33pG
3cRMd5AEtaKz4XyJPsiGMABTVma32Ywst1r+2IDQqeQRZdDtOGgK6GkNMWUMnPS2sur2mcW9ZXix
BSYplzJToMUjS/R//88gdR93GBgVG4HESE+4uIE33ocnAPhnS8Dgy3+B0WF3QXNCXks8RiQoH+7A
ChtOAQJkZ40fLfYxMzUXTmyK5xi4rvI0WiwNq4WO47VNyoH1HJTvaoijOrryd7oZHADJvGJ72Vc+
oAiu4rMuPPLN6DD4e5HUN70oba1qPQzyXniXPcTb1B+d0uLv/j6Ziz7671v+ZLe/fFQp40gdapjp
Xc3tErNxFSynZ7gkywp1ryR5NAlSRb7ex2yHp2ArFri+JP/vtTA+2c/t9mstaAkH7WWAlWQbeCB6
eWpsqOi5rOiyUIS+8oWfHtgvO50gt2Eywo58EhDM2k3tgDX8Gcif098LWvC6nwQXYGxU4QGhpC6I
QDDaMup1NAwFvKL00sq+DYBUG4lM5Wiv3E49p3ax+tvqQhYAq4QQDWmAjqIAtVuk7hzFVYCmkpPf
o/RsZW6C4puxvfiNClx+vpLyR80rrdNgGqhOG1vmI+52KzFzjyUbCtTmNYzjXodOvhENiOpkSALM
7C59FHozdBLBQiJgxuvYC8AQIgHAseud0M3OIFj8+xMsPKiu7ZPf92uLKwjWNoYEpG63nl3Bvrjy
i7CfXNG8POi7T817+2QYvI3ZVwbpc9jxcw2uOxgMXhXBHECo/dhvBNNwlF2Hwt83+iqsNd7mmUS2
HU9lHo0Ggo65XmPCT1ytjNjm2ubOybHa9+dEs9UtuHV6c/aMV8FK7SqwJIUZdRbK6OAYwfZCAR2l
TdTTr233WVVFYduhrHjukbhvnwtLmwEalUF/sO83MWiRFBSkKrs7Zu+Ro8MFURuSWJ/gtouAn0Ge
N+A8htanTlU3pSEYC73FQ9IIXKUzxd1kvWcW3pPi0cht6VT58RZlVZ8VdRcqJKgw4vpCCmaA9pBu
7/SGUkdDiaJuhw69tjLOXxi8+cAnqJGOAXzm8athY6zK58GwWTfLknODagdMiyALgyA4Hb+SKtMF
zsDHj9+MeygQqOa8VW08NUNUZpAl9Zi00V0Wuu52LpfUZDAUjFojebPTZtVuDMEriSKn3tuTI+8i
W/QlO99M7sUmsGzdjgAcNYscAo527tlva0t3GNP2C5j06x9BZfuxViq1zE/kcYWHJE7Wu7EJ7GYX
YyrZ2Olm9Zl+bUUzPZS2zrhqfxZ4faVf26a9rap18L7CNhwO7IDy6yvaqy8fylo/IDU01ROm216z
U3Hf7ud3NQYzvCU4wRsj0tw+Oq5/BRVaobiSQ1UEvwKQsJcKmn2jWb5nD9v+kfvWV/Jdm6Jj97dN
cSHUYHQX8/I4bsgTfwAUv8KpFMdQT515lFGgInKoIODttaCK0w73iWZ+8Gb0rd4/1SZnWLUD3ksb
DVag5Dr4oLrvNgkLvr0AS0QlGJ4PvJoA5KVGhXe1VbQ0CuQMj/oBhJ7muNV9J/VSDzNHYFXB+CcH
fxjMuTMfOI85B3K7BTCPEikOBJSdEH6uo58c95OaCSqOvLJJBxsINrc3x1O8m0/txaw4901kjm4v
oHpJ9RutDRRFF7CQc6kUrVIp4AwwG7Nbo4vbJiaUi/DQ7QDJPIAlDwDqciWBjK6e0GbOLKBfIaqO
fJA5R36bEF7/GPH6C6QzJD4vDX4Moi4QfEmPV0KISNceExf7zz9rd8DCgpYvtvaMq3Yhvbm2Td17
nZ7HQprDdv+cfk9rWwidypSP3cuH/jl7Ix5p7WrYqpqZnDSvII9x5nP49hV+/ROoKNRh+qisyV4U
jnGWnntMD0g7xcNwuTU63O4knkoWU8AtghE1LCAmoNOGMjUqe9dfvAOAaAjrAqWd1pvIqGGzQ+g9
NI2THkeWsYX1AaYB5Rd4OO55+noPAtAH5YUGqcB940VPMrget2Jn8udj+hw5YbJC7tywLvMFn7oy
SoVXkYuyXM9gFERaXrgSTB0ioavmpXzSduJKPCig4QYDQ7YRSMn27wi3cK+g34B4opN5JxFgrOvP
qxnzWAaZnmHwIvCqXeLr6xBy4e/iMbTGU/4Y24ofv6RP8TnxWHWkJY/GgBfU1dAuFQCWpx7EI6Y2
h6ascHFa+T24tTGJowh2d0HprEkwREtmWNNt6OkgsLs4CPNPucfMpW4zWFzqaLkA2wgoMOYpr79A
39aXvOXwIyrnEjnJMXvQt7wvQmdoTSYVBEjT/IcU9tomfZehN1FwCmzWW+0MCkEy4aXcyZikz8Dq
ieefpR+0dW7x/3vR8Nowtd1gCI+NMapR7j5djr1NOmwvykZEhVb3NQfjT67xKDz2u8BSbIanLRxk
jUcM11EvA4iUHkTBqDKhIIEAbvDAr8uzSsyJbqVjAmhiefWiLdxToLNFgwtI+us9jbN+Ar3IhFIk
NOfQk+bejN4G6Ah1fua6FmIGCuz/bFH+w81pAsJy2AL6ONtnO/0zcgmGXHTFg4Vuw45/5xkCewvv
a1LU/2eTOjhCUU3iIMBm4UTo7hS4GSOb0HJJu2jfmmudWd1mrZLyWI4XyIQg2oAa7t0P/jEN0Uaa
fCBhbQMMn4J1WXc+q5m0MBt4tU5aaLjIekVtR6wTukKNg5YZ1Cos+ZxvEvuonRpQPf7tpLdjagoY
TMjkBUb8EZPo901zkedENOICGbbicvv30c7eGrNGh7tqTG/6qJ/uyNnMN9v0AJqPxzN3H63LV3CZ
en//ktstxi8BgBRsdkBMkYbKtQunfWlUZX0B+njFtZ5+4kFNLL60iqnaMjhcei/9YCQYt2NEMImq
CVZPeDuB57w22RpDOuojROjnQ7Qd3d6H2IQlvBZb+QPkx6xQRFKlq1cFZY06NyCYDeDBsNa6yKlX
gB17wqbezHuMM4/I7hjf88aBiTlDJZkkaNIADbpenIYHVMdnVWFJAggCWhAAzeYPBkyFaO62X8/W
Gx6WrI7v7YMZZlGOwvWGlzpuF2obA6UWg3ocUHzyk4O+u1c/RR/jfmseBTDM4DW2hTPFxQw/vkV2
/5gFIAndOPJilq9XO+WhFtVlD+85oAPc2yHhpdDvkcuknrYrtvWjuqo2hs9iArmlBqAMUz6klNyQ
l1kHX/VeRxieD/l2gPu60rkw069yWyFSoSnXIrFJzOqJWzsdIMNvEwDBis/M18l9RjsZ0Wb4v+9A
OZkKvaCQV/Fz2sZRVtoZWM+NCi4U8VwWduOODiYuV9U2PqRPFlTFGD63YB202WjAowUP7liZytiT
SAvVDKrzlvqgv2pbQpHcWMHRiE3cEGgi2fNaFExup7sYJGPYXvD3K9uUB1RJPVVdBdtgEP/OHuvt
5ShtgEbTsWyjtGZLqszygX9imCV/lvrg4CZSgSmB46EGSh0ziF+h9FvCLLdRwXojbLXNvDEc7qux
JygKmPyG2Xe+XSmgOgRRCkImQA5U6mqKhCEetb4oSRfH7dbxvtgXD9jbFcpSSGVTjFd1K+2esVDy
1r1eKLEKnmmBF1ETolOMIGovwgXChVaJlxYadC/5BqXtHebUbCghff5t7fbhjwLUb2tUGEnbsQEJ
UoU+yrTKHBB6PRK+I23fr+tV6hsPIPtyeqfFmJzk1XexXTIry+Sk3KyXjDMQqXiMeFFvfzUpiljO
2hKFXlCxk3qP6le7ehUC5+jD7DoZTeEl8Znbe3uI8CxBlRcbjO4vFLnxw37VYPoLmgw9gpk1nRRw
wJ/AaVKs1QR4v8zPn9AmXefeZKd+AOg2K37cgqQIdhxpJIZOUW4GVujaeF7yGX9JM+jlHYoYcwWj
n3rTsXqWXfWsmm/lNwpdTuEA3e5hLonVGPrpCFIfHS1ILB4sFNABpjuiF/7S5LIE1+7WhClgOiFl
N1MZWkdAjvB+sJrs3Eke9Kf/HYGHhf+yrFOha06NOQyJZeWQ7S+H1gX80Dnm7tiaM8YqyKFq3vtd
XZkK60W2sOF4kIpAD2NsHSAWasMvGdc3IlSdoeUHAXG0wPM3yelQ3GTWs0gwoj4v0h0dgytA+4EJ
gPySX66Vxqp6KSKhtOTdtA7vpn2MFI/zQz+DtY71KLkNjVB2+GeNTma1AnpNEceX1mUbYeqh3EZu
vMNb0w292VO8mvm+XkjoYBHMwZh7QksWg+jX69O5WRugMkmOzmxP+wumlT9rZ3KDp+iVc5nk++TP
0Z9TB5UCFgmxCGDPrs2FbXIRh0tXQi3HETD4iTd8/MAflYA83rcliyPmti6tAN8O5CAuV4BCRNoe
tKubHJI18FFXWoF21pEtyEltuAewPg0vmGuwxHuIpe1KL3DS2kzfs++U6UMLu/r7R9zgrGp1zDoV
cXEMUXuMHR6gslWOiScwasiiVR24+xF0Iq3NuBEWfJfkFdDK5HVSoKYuWozgVJd0hl0N3bbVkGHM
7FU8Isc8CvvKTp54H3IEZKgF84qYcssrs9owsXasH0Fle1FQ5ELSYQdaV9gKEIoDUll0hu/MggSU
6hOkQYAuc/7Iu6fwvVk/Mj4CufYoj/v9EX6ogH8d4EnSSijGwX6yhdqPJ9zFGKkZj3pq1ujXozKZ
owj6JLrBXfKkPvHmsBL3nWXYD5KX2RnTFxYOADI9lKkBtwconh40zNS8ycZsQrv7rnlsoEcC4aht
deTQDD7K+4b5KF+4k6/sUUEat2auDwXscSv9NDn8Ll5LhX15KjFaJfiJl6zTo2Kx8LPSQsKFXhiE
L0CDB8YNGsY6T0mvSB2QZyD/ksHcIoDvComW8yHYqJq53Sl0pLUGWhEUeHQzWSc+Mn0nW0FK1x83
k5N7kGR1zuK2OueY/PrbJxYezvhN/36dRh2MMps1Navw69RTHTnCRgTkpbcgx164k5vvA4e3v/82
uZQlXJkkMeKXG8pKoZbNAJPa+Tl2Zh98tq+iFR22gkVG/AMzi0x5G7sSuv5/m2auljqBymzUTSXC
dPet3c/P/eEdaZgHbZb1MfNGK2XxnC08aPF5oVJGmLkw43czVCcQzKGcYq2hHd0DIp5E5uV7cirn
gLn7p8EOzwLqND7UBCHDwyjQ/0yAUwce45No++NSQ/udjraaEYRRrXYo0DsXAEhAJuT84By2vQjo
uOI+D6bgaofYNPac2XhdD6BxYb1EjgSOVt0cN4IDhuG9bg+FuWqfJ2xK/zh7gXkq7WAXOYwAdVte
B9ibqOToApnKRWnl2jPSJIwBucHvTR9RRprt+h3zE3h8fXVeCi5OP9oqR8AEnG6l7v/3KiiMA+MO
ulgyDYr88dq4lCZcnSnAuWMG6hWKmuP7qNpK7eLqz03p+Lcn3hbzYQ3TvyD4JrQwaNFfW9NUNY+S
sEcvqMZp1wg6UzP7l+fCI7wp6mfhaRpm0MCqxG1na618TivWFP9C5qhqkJ4hmSOQdjQ1gtyPuRj2
kFuvnzOUOyK8ypJ1cDdhOMhhrJZ8O8oRdaABQDoIQitwtFCpY3xJwy6uA0wuWLLVnwcZlLzmBIG2
x3jT+pKboaCU3xmgu0dj9Gj4htflmHNTTaj5NgAA/f1zlsLA759DD8yoRZDmNWdkVr7VPRXdlNBJ
d8EKtYVoI63jMxMIspD2XBmkUstwmKqySLD+GOy/4IvDrNmpXWkwNT4GYMUovU/GEm/6NApy539f
XKXi+jxkgdSnsDhYLRQtTTAlrBP3iEldNEpEL7X/trcU1K/sUZdr1A2DnlWw19rtVtrOvWWYKXru
+UG2+LcC7K9QZ7T32OIIZR342n8I7Vc/gDpQeVQXalP8/IBm14gufEx1P8L1Ey7VQDN5aFGDuet/
XTWSSQPBioQLPItoCo446SBlmyKjmizBrp/QOrl7x0nG8D4eRBGi6XGNmY1jB7E5Vi/yNoIQEUCc
JQ0zQQZiFhWvBANTq4PW1nBi8ZUwd8bOx0uC+fzYAVeeC9oEM0ekfBigPHb63xVBYB2UqhhdQdkf
/1AlFlnnIkUcutpqcH2BfGgPeh6YResx3PWW9CjhLGNoN7tfpcxhv9uXGnpfqCNhCgqDWGRk5zp4
hoM6clLR1Ja4A3UZWIV1P7WeiufCT11W7Fo2RlAkoKHDKDYNaBqloJPjFt+ZQz10XhkWyRQyf3bQ
T1oxQ9PNG4Es7Zc1yo2jixbOqoGlVY66DtecGR0udhyb6uFF3uQJ49jeglwpc5QTYeKlEgQ0dfHm
re0SCAUoTGgXjPygYmT9fVhu21OULfV611QhAVCxg61h3Tnv4yb1MBfwTLDjnDsemNWgmzuHMkd5
qCB34LAiS2ufO2d60zY9yJwAO5NB7BGeW69+ODHP5E0nlbJJFVdRfdIHoYBN/ZStIpv0wiYr2kIw
R8pAV9CConP0kF/xbu6xkqebiE9sy6A4Jv0viHFQEXjAJFkz1bAtfBif6Zsb7EQ0HTt3RPl6XfjM
7bx5TVL2KE9V4o5PS7Kd8o4DsGhAqkJ40Crwt6PmRegxW+uy063c+9uPbtIWyi7lsu0wGRlXwS44
x1w9Md/vFI///5g/WF4fSd4xJQWFBsp/LpA8igSjR4Rbi173le3ACgI0WwaCo9rp32L/LVp3G0xJ
/b282+TkZ33/7FI+ZOSSlMgJRlUI94RKVBmDbf1eOwJAQ/nFfDix5tKlxZiDXoCggrIK7kPtZD8D
w5rHiOUkOzO2jXMQ/Mk63D0HUA0gczXaXvR38cOXak4vYEAwQ9eLNjHYN437B2YtlYSBq1wR64fU
MsETAVmk0KKUXJEIRZrLNWjIMegar2bkpbKpnDDKXQxoAVZbHkQ187HjWQFq6fRiugVzYmAGQCGQ
8qxIRguomfga7exeX5VHZIWWox7QpOAZ2criGn9ZIv//6wkc89DEyEZYqpweaut4a+UGYzW3GRn5
jkiJAKwnhG8/SMFfNlI9k5tAUxH/PkZoYOKJ4WkAd6i+vgWz54z2R2TuB7MA44Pmi4wUe9k6EgQF
MQnT2XT5FlpXWdWN2MVpLWZ2L1klHnCW4MGD7wYPvBqKGXEOzDsRYTs3MFpsM2ezbhtB5BsAeg0A
pohBMZrjqMvjSEgLDPGqu+ZNvwszAN9jVDimD83F8PabNJvSa+2E9zywauVH7Bo9YxuWbj0oYEIb
nTgV0fm83upSDFGX7OLGylCfd8sDBntdZcd/tuhAlaBPEo3/cKdfWaScSxOnzmhyWPx59YNidDga
wIK2oGGrWd2H26EwovD7a3nUyy4rRxXECxFU2D31FNmdk9jcBWTj58nTPhmRceF8gi1LAJYXlWx8
UeqGm7PmwtdQa8QNh/VAXCUz4csjRuzU3fzCMLYQFPFUBXwYptDGo+EdY6xWZQjOYzyWjAPvzKAL
BGMhBHneEjPxcHQZ9khYp8LelT3qukkDOZ8lMQNkB8Dok+wRZnEXMwooT9mdYbaOdCIXT2kW2/hb
uWdYJyH+L+vUpTOGQ6XOOax3VkEeEPv33uXRfNdt/lx81lb0xTC4cIujIgrGG/BNAXBAqzKInFjN
nFhAGXsH4PewVj3FORwP6AeUK4iceRdzjVHgDqWI/zDISGSIf9mmDshc15rYGrBdnHoT/QArOKRe
73x3mslqiS7t6m9T1K5C5F68DFHZgDk930aHdsXtuBOr6bsU5rAgCMvyqDBi5Jey0mqtCLBzRazM
YLJpQSuDXj6YXvx69RK5xbOxE++ju2mTIJlJ39OJ4by3PGY/X/TfD6CiQJ3N3Wjw5AcAEzudVGCT
dG+EyBP/CfCVWTuRC+g78KnCGpS4rgZtocgbD4b5CMJ+h+FaZLW0L6PArKGlABIBlNmuI25ax9Uc
8zXAK0heEHdRUev2EQJvSLgM5FVsdyAT5D3WXi+9FEEj+M8wdYhyDuJXzQjDmH6ZfR6XOw/YFOGw
wgGOy/+gbkE++z+DNANLHzYJBN9h8DVcN5X5lZsi9n0GjnKyedQ7wNzE+LZLIfi3RRJHfiUVylhl
nSLAYrLlre4ruL9suFfQ7OwlVr/yFpRFLY46pRcV85dKS76mG/lA/a5zO/MMYKGwuBSj1ZDSWIlP
8t3fK/x5zt96DyamwIeHXindylfQJ2xVDa5snNW1tpGewAaBAfMjZhDxbXm3tJ7gytYF+Ti/4m3h
hdUmXMwY4Loob6BeCpQOdc1FxnjhOx0LVz0UAazkMwKueh8fOfviYPrUZ8E4F+/w3wapTe0SHbz3
6IyQMUyUZQfz6UU0m/O0KkD2/l8+76/FUelQUyFlrQPYKhw+cFTMxaUmj0Y0aDefCF8Taf4cg+NH
eRc6LV7qKfrS/P/eCgRgFVkhAFcQ0QDWkDqpYxAJ0MCZkZ16gZd9z267eZ+Rn2oOcOXn8Fh6coi0
4u+1307kwaqikC0F8ycQFHTZKtfmQEilGojRApQ2TrYbvBEOrZg5BNgwuc+j5o0zyyL8uAXGEMNg
VUETCHy9N5gvqUrHps/xFNBEa9xUa+GOs2JH9UHiOZ86v19nEDQYX4RPlujV0iEGilQ3wKvJ82iB
kSzrV7wY64LQn0wkAR/dBFpz4eqCYyy3VrCSz4AkrSMZ6VTHfEUTP6KOMcDQBvhVACjF96b8TMb7
Kp5mAa9oWwN9pX1ovFhzTFFyyl3g6AjLhBiZmQ4v5FFAQqMiChpb1CbpR5eujq0eXGBWOoO87+Jq
z5JhB+fGna3JR+bmNpPN8KqF6w4KDmAthDAo0Xyn4mQxC3xqcEhIea+5I7w8mCjGzZub8irYopVr
8za/wQuPESgXvRkZK/BkYJUD/IiKGtOMrn7WjqT+Mz8D5y69J6jk7eN1+6T67am8U0NT+GLCZhYS
R4w3ATOpiQqZRKFudyjyDtpUaqgi7oz9AFb9p3RVruJdvb48CFYDVS8/PAZO8GV0q/SdGZxvQAs4
Sr/NU5FDaqKGN4j53i32mL0BN2P+jksQQMZmFRWsxIrE+ms3lqAHgrQOL2jCPkYlVtMgzGPWSw2e
0RzychH/NkiupL24NlzkeYXXSLiUEuCE15qPkkxjoTDDCiA/jdebnwGYkgGYKo8aOPXR1Z7XWy7F
H+cxvVpZqCG4ktfjp4CraNUBkhWBzD31cgRsDioais+DC1be/QefA84eOFlCR4bfQot3y9McDPyo
N1b4WH+ojoDpioPqoe3ypTn5KgEPt7CeGHTNC/fxtVFqy2PFACU2Mdp+TBgS1Mx5VW9j3FiNC1be
/bRiHOjb0HVljyZr7EqRCAXC3mPp65Bbz06cKaDAuX0y0DBsd8Lu9LfF2yN1bZAK0lNWQK/0AoPa
WXpqMTIB4uP7nC0Tcps8XtuhEpuRn9ukm2An8WvAgLc95iVckC7cw4ucwp9cdKt0J/95/QWxy6os
LrxSru1TEStUw0BuyEYOToCqvLxv3eQlcxCxNiPkrEi6ocGLeT/299/jUTyIEE6L3wNsMavmulAf
u/4t1P1U8HkiBS1+S/jYOagsg4MbE1HQTgPpavLePJePnJfsz9FusBKPxf2xkBBcW6fuDEOZFCUl
OzGtVSfw9ItpAGkkYJqSjMXrH+kLd9JXzMoUcSQqjGBcFMkA3v0oSBpUNOOyceLEFmFEfc3tFjQb
h/pJ2JdO5hefFfJ6Vnv2NliDzRZ5loB7Ck1KOs2bDLHilMwgyeb4rEFHKXM2LZJq2ZpBU0noJwIX
XAgPCKfmVJj1OmeUQZc+9K9fgB7idf5jDJU0pjN+AbcCyLxydpnTvmOqwbuAcr34CO6b4/BUvzIH
aRbuDdhFU1oCMhlFWCpgK5rc1TmHDUZv9hUaadAaev1/pF3HbuU6lPwiAcqUtgo3+jrH3ghtu1uB
yqLi10/JM+9ZpoVLjB+8aKO9KJE8PCRPqILOZri/q8C/usuoKzwZv99D5sn+hOTcpBZOU08DDFV2
u72yC1vPvO4YKu0VV3oxQTmQHNRL6VreCfl8Z2vlzQpUNviZW1LRoft1klWjHCONBYg+bIcL9QF1
hIkH9pgdjqMtgssgIrirt/3x8f/tNTHeT1RuB09WN4xJKDXoSs0jpzsmf9H/i2YRR3k/D7QSV5hn
9hOJ2615bjY01jG+DGW5l+w5Rwxb8gs03UEklm2FPKOzHzw3n9xK1lZQEqUDHuTlLg08zyr/uYMi
wD64kze/m51QyWTlYPgyQM4v6OYQdx0BoPYGpoDsNMmu2jvtc3MfTkJxvZWcN3gP8fxCnwKukd8S
+qg/RCa6wsKNqceem636guvDyboyUGUlWLk1yyTokcRFda5V4HNZ0DWr7CkLGVgHw1vtrvNQVM4u
kmeo7d7qut9CPZD9BrWS6AohwuUsJs5NjYYUuMob9aPH3IuhuayC1JugpM1VL/VfCLrK27lN/icj
RjU7GEBmVjqbe+NGptpaY0pwxh7KC+W9gTQmXJD8gPKy8M+FdJp+p2CA1kRcH2uXNNQ5YlnRPYg8
C19lmydVL4PkGiZ0NWwit0I53aV8DSmlt2pj79udUMJ2JU8LM0L9HBq0oW8N8tavXkdKjU7vK2ic
tr+t1q86fziAN1PbpocYlOXIZYEAB9za2otghtdc+xKXW1slrxPFrGfcQ78lV9ItjrdT0brsxHzm
sheRAOjKGx4DnflEUKqNuky+TlurlZ7Ibcxc+23UHfspulNusxOdJfoGtwdfqIQ0lnwsPJk4grGu
XIVnNn40Y4BTBt2o3BzLSdT0dQXohoC9Rz4EOcrYJn+8Bi/ZzrpLT1rpZFfCZ8bavQGkZChKR1gd
bROcP9KKvKLGhClmoOpEHNkJ7sL9S3SyxSI0sy/lfe0CSucuCElv2WEwYYQlqlQQ8Ls0Xumf4jRe
gSt93Ogb45pu5F/hSySuolo1pM9RflvXsdeKdh7l3CaFKCdEJchlvnt5CNziKF7LVZ+0gONeGUo3
sRSKhJhUdEcpkHJz4xNklFztdlaZJhfpKfsB5f6sP48oLlLgaHdElOLrJlXrATXFasKQ0gdFNYSR
d4YzeMOxV0BMile88auFfggIlm+Ga4Htrt2HltDca6Mc7DSHqAXDrcR4U/28QBSKztLjV+jOs28g
9b4NUUUW+LnQGa4c4PC+s4QHgl8IIHDbRlGjXh0UQI8HXBmCk7JpQLSAk+4a6XfjoO/Sm2R7frgf
BcucIQMTnVOQq0XdBl+TZysDVboYmOx+TgIX6FkucfMLIXKJ+6c/t5AMfrZBFuRgXuIPF5HTH7Vr
cZvHvDnPfQhnZxVFCVaf4kOMq9R9pMc0cjLTVZlnQa8GlZq739CrrRzpPn/Q9pGIeWzFY32ZBm7V
i6Gmdl/M07CBMC+IDp6bwe12iWffKrfMjxyCkLN7fu6/181bKE9EcQGqHUCUDjrvr1YeWyWFhFYK
UzvkFyect911cg0hjXvYOKi/HLDxb9p3ybtJ8Nz7AbaCPQYRIxDTWwZ3HPVmLqvJmDG3qiHlTndo
I/gbQxgyu6h3+S633Gv1zpqjrWDB242359E/Uv78Ys9Zko+LHPpsOU+dkTEMx4jhfZU7kSsfzIOJ
rW6OENCdCaXp3jj1m8vk8HINlTjwEN9BgNxLj8a22uTgWgSzuJAkaKUwF/UJn9/Eu/RS7utaMxsk
rq6eJT88aOAOLW7SJ7TWga8heQJ7rX9DZce4ro6hh3J7dLydn5a1u8kH3+Is34ZGen4z0rrMtcyG
dhk4oPSDBnLkaGZb6xBnAVPQteaouPudx1yLaHzB5PbdmAZdbVrAfA1BCXwxPMnX47X8XHkvoEFB
GSQ8rhcd9CNmfSdkEl05XL6Aczugt7XEtvNuDmjMfS6FH4wu3UoQbOohq6I4MTh8LWFEaXXjzbyW
/8wzt9tDsFgEJQWstJugnWY4xYFSZHybt4vqXr+CUppnnggi8Kow27zqcJfYnJNnI268o4b51q6U
zYRMOi6+r7cmKj5NTznI1/KV7WpbHUwR9OkOIq3OD+g64HeWn8Dt/S5ndW8G+AT1pCkwMebfTs6w
kdyPrZdvsudySw4aaCPO29r6vEOcCsKXJmS6+Rf/0OljE3aYd9C3wbQa+NXW6Z41cKMQxHXKYwKR
Arz8QSgauD87YiCMhRQEoOeKwa/+VsnTPonl4SO6onjVboTre8WsH9/yx9L5gwzE/eiAaN5NHy1h
7nLtfIMmGJoOINhko0DpK7jZ1TWtJoBrM7eQ7SBte5X9hl6Aa9zgdK/Ba9S5xUsN9e5ZNH0vmPq1
A24Jz5l8X8VxZg7z2EFB8jY801OCruHSDaGSAOEi+nsWqc+u3s/DrjpVAkGImRdkLmbkYhIk1noQ
+CMRUoNj/aZDpJJc5aAVLfd014PmR0OK3KDwcOiiRlNN4oMjJHrQhSQl3x0NmA3AJAvVBA0EmnwO
t20KFZWVSKWq8GjPG/lugHBVAYszPZuixLt/Dt32FTRo58f/cZB9Pei+4nLeVWliao0mVpc499Yh
vZiuG3+66jY34JLC/7WQxWjx3wQk+M694ePO8dRsJZQ6Gn7ts13yqLiotMcZWFwU2Kf9k5B0Y/6C
c1/I2aVVFHVbavMXXkXb6B58fJDrs8B3hS84ligJBBfCwXLUW4iZRCCm60Sn3kcWiv8ChHRw0YeQ
yUzS93Vn6HRsy15F4SO5ujJfUHi/rT1QbDg1qqFcdiwNByn2feG+4RLq/IWOnLyhnrRJ4Z9E5YMr
9qojcff5LZy9pmGIokgF34L8M8L6KOH488uGNEHwDjcJ34TbL/41nXom3jT2kjhAsVLW/eUT+Hbv
wuyqJDXwCUgMZ+gEUiHKbu5fay97NRztfQQlSvkUSHPnEPLw4ENBWUv/ot2+oQ97U+xTt/eoJ2o4
/tggZxbJ5gxZn7CxqIyvUk/xLTqbf4GcjB4C7y134q16VSCJ+dQjXz1u8OQVbaOVS8rXOeGMNIua
wu7mZbG2ry1scBfdIYc83aBy6mVCZ2lyg5ANuSBXwSWZF0nEyvzdeaMyQAPRHvL1BKENzkQnxaZt
1UegCpMudDZ62kif0Q/0kEjpLyXAxKdoT2HCdMD3ACtg8TKbKTVm18Vdkw3aylVponK2rHeB5lBl
20HyFqReqmtOKDiBN0Xlz3mX9f2gAOacopeRrIWr5FIQejtKuTpXBtvaraF6dTbCSwtOo1WMmT0D
YVz8yNxyDlk12UWJcaVmeKzUrdqVu7L8c34gK/VRGMkChTvyEmbVKeuBEs/EqiP6EAp6WwXDVaNb
rhLUHQLztafP8pC1cY++PFHRw/dQwtcPmKdhUUUTlAgxFxmsltHx2URDzzDFb5JW7uS2cmpWCFZu
7YxbjpczUiNTur4LMN482rLuMR6eWPzYCeOK30Nf86hm6Skb/YvIC3KjyqJMKVqKd1JL3yfZes/U
0Qdls6M14UWnv3V4UcYtapRaLT7oKoq9M5Cm51UDPQIzSsB7915ayilGd5zOcoEiqeDjLC4ulxOT
xWGAKe8np4qPk7UFLZptIHctQwFbVOy4bseoVoVHIBCf5OxYtVkThPNU5NbolDl6SaVir+e5oJRh
1fvg1voPDGfIg670KJUCTNI9sfKqnXB51jdWarkjWhknlySNf37viAbGWe7IlKCKOiDK2eQyCzpX
1qi4BRsqgc2KgDibDSOz1JVmnkHyQI1LFLQ7ZSIq71qdP2SN8KxT5mgiZ7E6oWWsNKiSD8Co3dCn
PrkMx8Rrgt9TvDWQwW5MEYn06l5EF48F2QLwWvGkRGnZtmYw18nHxsaqrG3fQGX+NLbK5gcLZSFt
gzYw8BoTbqEoG9WpoMAxmtGd9H00KX4rUf88yqojW6Bwq5RZek0S9HGAEr28yJsx3YRMeiEM9Xiq
2t4UYSKKT4kQuVOo0AK1G8ocJQdtsCnal8pADbyMC08bHtSE7s+Pb9VrLMbH3frQM52YbQW0rtpL
ykNSH4w+upnq3iug8qpZ8fY8nmh0nEHm2dQlcQ28tBk2GdGuS7NxdCv1Y5ZcDoWaCnbZujX+ayW8
V7SYmhISw0o6BRWcw33d/K3I+yDdnh/W+on7OY88cQlqKOOkzIHDbPVXQ0GaUie5dIQa+IWaZWja
GAbTz8G+6splhpIKtfsrsVJEaiAarfr1gGpi+CplHm0tbVTLK1E926aQESCieMbqMqJZDvsOlcHg
aPoKZKtmptojljEqT1m1GeiNUiJuWz9Fwe78zK4a6AKJOwF6idj5NADJVh+ZjHnc5Igi5LXTUssB
TcVP7GXuKZ05TtDOyXkVXepTFnfzOlZAihUvg7Ahm9STmfaCzPPqYi2gONeS1LSUS5ACuKhduLPU
/iUxRjfvzX1t2IJRrZ41CyjOpzSJlEMoDJOoh8jj2Caa5ttX3RKqkX1PQ+KCtMDhvEmiQ173o3ko
B0XU5OV4qahR6eWwjSq9Z5DLYdeT5RrMO28koqnkvAol0dAWNaay0nSHqXbhpDWocKHX0ueGyKWs
1BHPo0Tz8dxmPf/61firrCghzAk0Ixn+pMgZyWp4ZQ3hnmXxc5Bn6CVv2r8J9JKojR4qCzoiSeMl
VeBBlPdJRyjm/OhnPP6Buvgenhymk0he9i1atnKEkBTUVVs6qLgi0zeKjWR6qe2DveoHMw7CQQN0
gCjz1TXOoqQiNbQhr4Epo8cZwtm+XozeVIJKW9UFgfqV+hddXoJxZpV2UoHaJXS4ZNVR646y6erx
RZ95BXkAPU2KBH8susWsBGy/YnKLjHcag8T93CCmHPL4KmOYyNJjyR3VHLP19OIUyjua+MhdBew0
WjulP0TslsR+bR7jUBQHWNvBiyngUzSSNGqRluJzGiP81dPm3VTpthwCQTZw9qa8KSEEBD4PaDSC
oYVzf0oZFlpcACYh7XYw8xfFmm7OW+va0bGE4NyeHWoIwKNe2NWTxmn0Y4PDf5KuFfoYyL//GxRn
pKbNLMIUbIy6UZwou2mkalOSoyHlblMIZm59gT5njrNR1kRBlkLg24UjcmVwEEio0NQFz6F1kFmi
B+LLaCngBkQH24obCbuONuiWTCI3C4NjqeWCJVo7c01QBP0Dw42ljtMiqKY5H5ifhvrelJrnJr8s
UrYxIbgcgdxHcD6tXp+WiNxumzQ9lxMGxDYf3KjY2X8wOO1yLJ1DLLnT6LZdvvmBcaAjAxWY/9uc
/dWLM9xDWTv3PsohCtzQsyuR3k/Zpa3cM01Ehr+6rxZg898X8ZAyDfMQgU08ikrNH/oY1ii54P93
g3LThYqjdL6uPBb2TVUjRPLYgsNe9F5an+PFN3B7O8yndLBrDNg0HTv4Nei3EcWB7OsSTrDSD/ra
sfSrhrycn2chLrfhS0Ii0jfArSfqQElQ7m4KUMipmxIqX1KaOaWJRK/uKbgZnIde3S6LEXPbJc86
KclHIJetn8rQADCHbSd60awv7aybhIsTdMnnO9FiaaV+kgspnFOKk+w1DGo+Gmufzw9kpVgQpxHk
Iv4B4S72vV0zYg+oGlDsK8gEM/XJtre1dJHpl10MaZsnW9027NIq3piIlmPVGSyguau+VFFd6hDu
cTWUa7SG7EzxvRShjK2WXRNSgBIxBN5g7T6D0AHqwFEeSb6VSBhlnsjhNJdIlPdjd2K2Q+JNUKIg
Q4MwMdtZhS+Y3rVo8wKRP107S02bMQdiR7ZM9c3ieqSTE3TQ+4uYo+G10ZSOnIrqwFftEwy/KG6f
W3f5x4am2MjHG4C15cc8rv1YRuVL2O0Eo1u10AUMtwEHZtPeLJB7tqQ31joVuYALd6ygciXwb4Pf
uyZ3oLqTE1+NfoXV4BgFEZyOM8S3e8XiE7idOGhRmibRnP6uMk+OjA3Vb0d9uK5bwdG1PqU2NFp1
ELt/C3gltQUJtQE5vUK6aIYbGpzycH9+Pten818InpY6bPOqaFtAVDly5qT0+vQnsUGomfwzCr5N
PlMCyAXPozDQoVjTwgvHYyRktFi1eigcgGUG5OiWzu1sOVTSWLKAktLoBb9vldra1aT0k2A65Ya2
7c2bHCI6eEsUggNx1aksoLnzEKKy2RR3eAmlymM5RI6ddk4ft/s2eNH6X001CfbAqktZ4M1ms3DS
VaQYSd/NE2pPW20atmov+2WhOpndXYWVuZ3zEnGqeOdNRTRMbudlQzdo8gyr2tKjFLx2aRU5TBs3
hfZL6TK/V0tBUGH1cQo5FNDSIseErDK3qG2kZzabMLOxCl1gdXhQpvIUK+XWslDKpTzEyrgbQnwG
GUHwEEBT2bGlJzTkOlYDdWqz35yfgtXdAoUFGdUHUMjhO6j0IR7bxLDQQl4N21Rtb4dIlFObncc3
5/IvBBhqvy5uV+KNP0WAQH1Jb1ziPZjQraVvtOEnXmwBxB/1rUEye0ARbmAGbhxAxYhFTkmnXR6J
4s6rfmwBxR34qpUWsTwvY8d2nXlj9U9MEZ2z6+/qBQhnK7nJJnlkGA/JQgRINadH5RFFO0DA3CT3
GfHVOaLQiNJ1QmBu++cBWP0jZe5JlqEBGITOhC53fdeh/qkenNHcadVlRX5yNCxGy/kAqyuolUgA
zVWPSLoThFvSdIK7y+q6fcg9IiiKMnkORMvTbLDmdcuptRti0DKMpk8UzT2/q1ZNfgHDOZZKNUcr
MQEDaQinLV/rArR7M0VDsgmCQQC2engvwLjDG2LvpKhHgFVj7ozpZQkGuDH83RSTwF2KgGZ3uvDS
ZqjUeHYCKM6vk34LVj2HINMXCzKlojWaD4sFjFHiAKAJDEFG108WZneRPG6yqrk7v0brMKDsBD04
EqR8SSv4k6MMXdGgt9QgW6CNSA3cDaryI4P7ROEcRU7LOkReAhSAzNgpdnQ/VvE2yW1B5GH1JAO1
4T+D4VxFG5M0bC0bPhahlCna6kHuG/GO4YVehd4kCgiI5o5zEFYd9HpbAC4sLiMVVHwdJHdFpS2i
MXF7FfGvyDYHTF2GYK9Xo/QDpXhT9jtOLZANyhTxqSrrNV9Lp/b+vG2sP4pxVKGrD4KEoBT5aoN6
K0Ws7wOwfTDfgCpe67MINU7FZVkcbOZBfrpFMUE4iMY8T9y3s/IT96PcaGH7eThVY0cx5klBNzNK
FYJBdANZvVYuILhTcuwklqYKICBo7EkYRUl2Jhytmrh0oO6Icl9Iq4ciBSvRyLiNQHKIOaUdTMaQ
yH4o28epTrfnV23VKhcj4zaBYcZtIzdYNLs41VmO6pp7Aus8D7J6VV2AcKYPOgtLGkeMA1F9R5f2
DbxgrWpOgwUzB8igHyZpdx5SNHXcRkh7OctbFZB5ECConh6g+/LrPMSqa1+MijuwTC1AGtaCz61Q
5pvXpzwotq15iqHb8RMgDTTjqmZo6K78urESM+oDXZNA8kL6ayVLQlfN0dw4QCfC0p/OY62ewuCR
+QeLW6q6alJm2rCHzDgibDAotacxT0NbB/h0zkOtW8UnFLdETYoymLwElKK1F1o4uol+O2QgYJDb
8LWr0z262f2+DFTBdK6b/Ccut266TKELSzGdKnx8C4I+M3wIh16Q4Vn1xIuJ5G4YGjqQAm0enaV7
LL0t9RhVaxB1NDZlbfthtDk/mevG+Dmo+XMWTnBqu9ZWMgwqDf0OGbKu3GrNL90UlY6KcDgnr6R9
Z1UyhqWi0maY335VjKwcvWuLROR1Z6/63bH/MyYwgH4dU25JWRBbwLKjh7jfg4xTo+AsbN2ph3Ie
vZvsv4N8X+hM4DtWCCMQmvx37dBu+xV4kMzUnDIAxw24N5O/TWCHG2uQHYYLSUWlbVbedd3o2B1U
WfDkLLtgo3ZQVNSgqdCR20GvrsdMFqW8z5sU2HS/flbOiN50KdaYJQ+sOxrWDSuiQ5I+muYvWpuC
bbK+PcEbpkBoDuqznNfRlLGEmC/OvDqVQZzodgXa17UGClH7If89ovjKjgQeYdW4CDrYiIIIDp4a
Xwc40EBV4xpOG5FLh0R+w14a7U9lCt6866HnBc78HYvNIrVjkjQBhkaqfZnvsxiUVW9pvcu6m1HZ
KirO2ve6fajSm1EPvPMbdXURF9icX9CtSmXmfKZr1S41UYsOmR0k9Vtr04ae3Pb/cUo5vwCRJyVR
GODC7E8VX+qlW0EL2hAMavW0XQyK8wqNnZhpqQGlo9PeMNp3pVUFt/XztoFM7tc1S+XELvMYEHGF
Fjb4NQlBXuk6rTbn12f1dAB3ATirZWh6qJwNWnansiQLkfsYipOkayczkx/Nmtyeh1m/LS9wOBtk
UUnbQIOP0fonZAcVzU+gtqWAiDD05dqTIK8UOFErC3b1uu0vcDn7U0epadoJuDWq1OquOgST5uDx
6AU5lAgpWGLt300evZUJqJgqtE20zQUhqLc+P/7V5Vx8BmeXWjDlWs9mX5a2h1Ivjw3q5LIBjTzS
JIBavdIsoDjjzGyj7PH6glZB9m7AcOoEj7ty0/RPoGvc/adh8YzrtKFBrs1vyrDehFHsAsseXVkX
XD1XnQg0skxIFqP9z+IWUdcHMyE9jLQat3rzB8VPZZF5sewZ7KGWG8HuXj0JFmjcWtktoYwMWCu5
/6XWD2Z3VO3HPohQ5nvMy83IWsEeFAFyK0abQNKLYh5enjghtKGkk1KrTl1cZppvmL4mCget+q/P
EfJdOkYUodhYRZsEUgrOiEjDlLD785axXn2zwOAuFUGDCqp8wKDkVL6x4x5Ng2nROUWmgvohHS6r
PrmSWfNWaz2KwPXpoQmmvTSntOr4Kq6VyK3rNPGLVAvcvEO2CyrdmZPYgSQ4MtY94L/GxTcHBWBs
NaIKH5rI00FCFiMt9cuwgqTS+RkR4XAXDLC6JGVCYFaIKe60oPAr0jgQhBDArO8VMkdJkX4FfSJ3
cJh6gbo1DIeYD505OU3mtQycF6BaG25kU6hivnprBQMAOB/ABADOyK94YU+GgOqwpZS6KRmdor3I
kOQdovsBRHL5zkYRsoR2kVzUerdqxAvg+e+LW00Y21JazK1mI6m20tBve1ELzKrTXiBwZ2MaZQYO
dkzlALK6fNqUZuBRsit0EefMqsv+aDLFBFp49H4dCkkSeyh6mEYe3RqVH6OiQsYdSffjTnQQrVrh
AoqbtWBQOznPZ6jqBq0ZjtnIThYmAo8mQuFmLgsjcATMb04pvrCR+Y9RzpmLmr1W3Saql8FUChb4
b4W+UY9iMLTtoKJCQeg8vhgTtwBts9Zc2amfUPCkaoJzaIWWSAcVKfrZZokTsO1ym6tMO5pRAkiW
O/Rk3I7X5n1zqV4HGxDePoM9B1eMffgXV4zzvmNtUy9w+XNWrWmeKB8hkWlvgTAalbHJtRoeW8Ub
k5vzWKvdkkswznODyIt2uJbNPZy2Awn7EHJAYC90zOvskG3Loz05EOpNH6pN6FHoFwcgVjn/CWv7
YfkF6tf9gJSmFps6zGcaNm1yHEfESO6t2jOV3+eBVtNYSyRu54GoMVf7EEhqcoRLbsfW0+SjYaB0
RNvV5qYCjUslCl58V2jFubhE5TahZXWh2kmY4cYpThMunXdy4gyhg1B89MQegtsjmzvaY+934Iei
XKsmMiZuc6oTjeUOLFdQS4w2wb15nTw1HvFjUFSO2xALepN4lqe79d64rTzpF1qG91uwg8K6S7fZ
4RAHYzj4VHfaS72Rb6RjLLq1r7l2gg5OUPtAHV3nKXdTc5xokqEZkAyXQTy4o/DYWnNQBCpbc/+D
oUB56auF1XnGUnnE4ZEHjjGiiC3bBsJOhNXHxxKFW+candDoPQYKGl1lkKyT9AStVz1611pk9lNp
Yyt+JT9M8ra3N8Yo+wLrnvcJH1Fa4nMrnQYSkzMC/FRDDWgTbmUUgBlpUe7UREYpNj1EHdvqJXVL
vDKlpN+j0ugn6a3lR8yn7OKc1pHpRH0kPkIpbnoJRM6oUsxyUeJx9YG5hOHfCCyTtIzCqvEkr61N
01xM/aMpmWhvfm6SB7nYGdW+mm7PT/HaFWGJyr0VpHJAWfncJatX0oFO5NinfyUlfWpG6f08kshi
uaOn7uQizy2Mj4zXhvIwdncs+PufIPhnQdKmbU5CDEalk6vGqhto02ZKc+88jGipeL7GybIjo+3n
SdM3El7kuO601r5WrzrD75X3RDkWiieb2f48rmAG+Yt+GA2dIkeADY3nGnmzTrkx1KfzGOu+9V+/
wt+GDStpyqzEKsU9ala7CuEO6dmy+mNtqK+JdddY8e484rqv/ETkfMxo0zrVAyDW1SmQcdEGUYjo
prWKgeJG8DGCAv1bRVLeWA26eGfDaKPLwu4RHrH1on07P5LVuVM+1IRQ52XwcyejAqhPZyoNtTK9
UXJG+RSko6dKmleZVyGydf8Nj5u5LJxGmswt9rS6rfWrgG7oeJFYL1lwM5i14Aa3anyLwXGumMhx
QuWZDWHsJtTf72vaOBEV1OSteqMFCOdqadj1SHkDJOgrH13frhzbeH9bVyj0EJidaLE4d2uGeaJS
GVAFqvxtlKz4bHodhztNPUpMkFtanTt15nkjoFj5FponrBnLNMB1CYL2xtgfFLCHVCJ+8vVr7wKF
M4dcV0sJZZSosT1FV/Vu2iF7tc9OJWg6EgeJW2iUedo+d6VTtpEzBzKjvipYvxUhIFwMF9/AWQlr
dUmvKbZA93al4d79iJq+9+d71QCpTeV1rrElkKYfnyBH72qHyQDjny74htXyw+U3cEaE2OiQNSHm
oQWflZf1rnE7HJst+ARfq7foRvNpCeqrSvHP78b1S/Fi7JxFpbk6mk0FXFBmWhJkvIcj26nvwTs4
U5BbkjeqU70iS3oFUnON+D9gEf4697PFL+4pga5TasfAN+5OdoaLeHDRo546AfLoWLftMbhVL4PJ
CV/PD3x10y7GzR3sidmUhjlLJyagS0OUBtImkt+IkkAClI+H0GJ0hKLtATXcOJjq1yQ4GqlLk86Z
KsELef7YbzfOz8F8HP0LGNVoArDizZMYZm4akT8aXjK2Ejmy9neKZDyuZMRtRSWzq85ogTrfgxeo
UDGso24Ealu+S4HupXQXQG90tO5NxA3jZnN+xVaJlhZb5OPev8ALy8yW2jl+OrqVSwhex+QZ/6BP
llwaDXQTX+RX5sq30kW+ZQ964qY30sW4Pf8VAq/4wce4+AgGmjx4LNhNpWCv9Mqm0F1IMf3k3FpM
LeeRChBfd9FsN1WdO4FZuQbkOqjoSihaQM7npHU+lykARU7eGsVvWq+K3gzqj7RyEqEA+VrIcrl8
nKcxpKHOyOxlpa5xRoJm5muZeHHXem3jRQi8GeWGsEe0gAp8nGjJOBejtpUMbQgMk7VbBByG9A9K
qQULJppKzp2gNL2ADC4wbNXpp+c+22fT1kKtHwQoN5MpiNQI9jtfjGaMddx288Jlli+1fgzlpxxb
MNlPaueO9nGQBFYvOqY//r4w+9KCzcc1Fi/do3xbPUDitrxgR9tPnfjUbBKn0dzbcfOQbrtD7xiQ
bT6/7Vbvwp8b4sM3LPDRfRAgl4kRS5T5ISEIBQrcy2x+332oodog7wfxIE/M07WSoekqrlZW8dhG
e2IfWfUYpT7RBEMRAXE3HmOQqiKbOZfKcVNFoEM6oHUz7b32R2U0IGT4d0icFzG7PosGdAu7cvGG
ZnPcTFPkWgtRB+/62lgEGULwEqPx7Os5MCaarKTmzDWEEtfMoihG2p9f/fXd9YnA7eBRjtTJMmF9
k5I4Y1zhdCncgOgXXSE5aWh4TU8ER+pH9P+7PXxicjvamtN11cxeF+fVE1UJnnhpDp1PO812pCl1
HLBhphrgWqXjS9zqGXqL0WZvpkQCyXgsaa9qOzVv7YCGqlq3hgu5H8pfOovSW3RX6iCzAv2Qg0qA
eJdNDSpXS7SSVS2z/qKsMHhsR3l8hXYl5LaqAdSuVJNsd2SoR6BmGO5CRoJNxgwNt7bSpifShd2J
jGO4Ry8cSDEZOzUsNmaxG33wKluL3zprhMoUtY3dRBr9TyRXCbQ3aIbYkGT4iTbcySXJtrQy7rRB
snd6oYLPUYqvCzuWBAu6HoyAwfyfzfD0MmMwEZQGYHZBeCGh2H+YnCxpccw9V5BGlC6m4gG5M7sT
EWivnwWfuFyUPR8jRUUR2RyBnMCJIjlBarr0Z8f3Jwp3M5JImoNiCTuiAs2Z0bpBt4mCP+f3xPoU
amBvkyGXMDPofN12YWXrNB8B0iZ34bSV+4fJ2FJc+tCfkcUbqXmt54q2nxx0C1TuzqDPSs71ANSg
+R1Xj7GSgA7vKHV7jd5RQxQCWV2uBRrnWlISG+C8BpokvcTam45uq4n4/3Eiee8yFEkY2ABJypug
vVLty0EunLY4jJHXIDKfF26PnEspSoGvHgSaPXMagg4ENGNfF7CM7DSdGCiySB1sp2Fwszi6bPvw
sibjb9JkPzngFnDcyoGikdStCi6bUHnRK2eUYodojk4vBuGMrlWyo/3435Fxy2bWvW1JEkZmJ+re
lBInsnal/SLhTq6QI43QE6z72HjnF3LtVoQA1iyACrpo+UMUbnFHqEAgKOUz5904ZE7dpJsxp25f
tOAFyrdRmOzGrEGjufx0HnZtGa1ZkxsFhSB14ksYc+gZQeoO8vFBgwOW3HRGQuGUGzz47JOMJOl5
uLUtsYTjrg9BRAxJHgBH5Zs+bfzGekiYyE2uHbhLEM40SW3ZU9EBJCz+QM4ipl6XgmIB7ArFUQ1M
wY1Imf0hf9ai1QfJXVOZlQU4uDid+nKwwTdi0shJg9+95aB+2dMCUBHdtzjzGqiLoWnYHpkTKK8/
mFCQa8/o4AngA6CppJeJVaCZnKjv8LNuPD0x0QN9dT4XGNyiVZmh1XTmzKCRilaZbR+ilS7Brf1F
bd91EZ3UqolYoJdETYNuosT1q2OxNFqERo+dnmsI4kSgGHodjELwBlm79SEw/Q8If4LTHvS70kwj
WBXNY5QbmxwV5z9ZmU8I7rA2y0nKWwnjaMrYjxCdqkbmmt37eZTV/WvLqgJFOZAi8sZna8yO4wRr
0ymPjLqqmcAEkIsFiTTpUoGprxrCAoxzwojLTGpBAWZ3d4F5rVjogjde0bTqGWQfsR807MEL26gy
h2QIBHK+GkLQ5iUJlFk4QC23IamdZDD8nAo20PzN/O5dosy7e+F3QZNqFEaDDVTYlwFKE0yypep1
kgpg/oe0K9utW1eWXyRAokSJetWwBs+OHQ95EWInpuZ5/vpbCu7Z1qJ5lrBzkLcYWCWSzWaz2V0l
c+9rGOHxuBvGeTIWdgs+54e0NfZNjzJLne3KhDgdOJzz8VbVthjSZHtpjSrsXDsJuD10Cyp5tbsP
0l4Q+/G8AW7Nn+j9oPLSEA0QXTsifWbjnadk5HXMwfGkfTuPJR3O0l5rsIW/QBVO5txKs7Y3wCcx
wBJUjV0MBn2twat7HkY6JDx1/HE/4DkUYMq2iCetAwzF1Q2FXPZdVxofOi/2qL7dn8eS7F/wmJLF
xhELQif61PzqODIqlBSjf40dbgkUl4b+Ro+2yOuWdRaM/ARF2Lj5ZBTgQmjQ+lIfyrl16q0jQmLe
AID8mQrCcAKFndNhTOYUTUkAAJo0XoY+xlkzQGP6ONfQZQyU97DJnIYFG488En8EjltiozAMhE6q
SIxlB6Gp87pFe5kFD64Gzmga91YZOnF+1V6VdKvMSWIYJ3jL96x8xcRRFoL6CJSo9TuwDsRNcUiz
49wkG+P6k4f9sl6rgQlnYB6aZtqEANLQfWEcKXFbc580fmI/WcOOVDl6ew5jvKdz57QdQ0C6VREu
2WrroYp0JwjS6FASfME0XacopiLskOSH87Yvq6Q6ARE8fLb0Fs/L+iXK5Acjylxi24nG5qqxkZCw
YtRWhU6oDQ8Fwq+NTf5fwNHjC0o1QlH8frqYKLyYp4F06C7AZZqi3VJhuzR6zo2HRimcwDpCS8qB
/OT5MUs3Cgo2/4Mq+BalTMmgWj36arqdxr2cuAhUd2q154VTZnhO3uLUly/kJ6Bgs+iwyzNlxjDr
5hp9LfboVuNGMCWdStRcgRjThK7tl9qrybCCkpcDzFWN2pvRDkdPrSaI22s61NRsdLSCd79DMxRe
xqgxm+D9Kra4EWTj1BYJegpSTBPh0OlyZmY7Kckwo60AoXbACVoXb8Li5/nVk3nrNYhgM0qK8rC5
n5ZKWO6OyUtK9ioEuyx3qDfOBVmDnbaGEgylVUHaFqQYjzn6qO8fy/uIPoflw9jubfSHD6WfJtdh
+qar+7k7DKmLAtIo8sgWkZvM562/Q7CfNmIqgx4ifB7YQkr9KVcnDzkHVNWPG1tDuoJQ1Vi0oFEv
K15lEjwboaieYMQ6BdH7biKKWxa78ysoK8dFVconihAShXYZpkYKlJhmntZ44/TG1ItevQyrfUAv
ewtSTOQqSq41yx27V5p8BPNbs1XOucya6ODXXyFY61Sq6tB26BfWI99CLeFQuF1FnTa0QKeMvGW7
kV2Qzi30fcE6ALUXtNec7g6TWUGqWMCbZ7v00obifcciP2lLt7KHuizWgNYsXbRmF5VbASqNqzAp
Q0wwhZBk5Y8edfBi5iaQhE4cPPJAXXyAln0XO+lHfZh20VX8/Bva6rfkJvK0PQ6z5xSq9+phi9xV
Pgf/fJhYEI28TtWNAz6sYg9JEDr6fEz0jTuLzEGgFxQKyqq13MaEdZ31YUrTXEdveP1UqfARMcgy
Lujsa2SrN0Q2z2sowRdFE6QsZx3DaRtfxbtFAraA83tlC0FwQVnVpkMyA6GAJkqjVU6y9ZokPTnW
gxC8SzyOWWT0gIjiIwgxQsMfsp+heoghOq1cBM2VtsXmJLMC6BP8EX02GbI2pzsBcvPZFGuLFRg7
lfkVmg22IP68YIq7m4CIYBEoQEgsNkgGRoibQwwrgJDrRbNr9rbtNe/R/nnyuh2UgL3ADUDB4WSW
g9pof6sUXuay1/CCZShFRtNpGWIEqlEVfhqRsWVcRPPGuS/FQawP2QeN6bD306lk5oBirgjDnMbb
yPSM+M0sbil5OG+F0gVboQgOWyXKsHC5wmGDFc9UDiZHRflWO52s7BohGagjLKgPUYjmnY5lIGln
9QVyhjbLbhR1X6PPkj0F/KmbHZ0Wl4l9lwHfYDs0ithbO00GTyAtw5DHwxUKzLSn8Olk8lArJtQx
Lmo9gzda91b4TMd3kj8qlRPOHqp7GDaFfku2eLkk23xJHzFUtSOXr1FhRzQW7p9Q50Q1qKr8YmXl
8YZuEWTJMBbSdCjj4a6LC9vp+Lqkb9rJNpFvK/vS0Sa6g4DO/XlDkZyphCwZPYQOyITawjjUQTOT
uodwMw0Z6Er9GdwVNfvoIr+BSHXEdufhJNZ/Aie4LjMEfUG06EQrA+i3FHatKyNaeRDT0/FwHurP
0SQ4FAhYIrg0dWglI/VxOn0hqN3rwEYh/nBRoAFjcEHY4lDIfnndRbHvY3TaFP4b6v0c+q13wfIH
eUHuvWdecqW7qmOh6eL8F8nmevVB4lmq2KkxzAY+aO5Q9f17skIPLjsEy0vPr8t6+osLMSbAQDkA
2kuhCyZsz55TdNDlwNMWCXCo9hoeRv3evIQHO3Feh8wpLCeZ3POj/KNR+XXeP2EF30PqHulJ0L24
T5kPbgsOIto95JWc4GjcRVfzwd71l6kzOrZv/8DTZeb8tI8/mwOo7XSH75q3G5CltbvJDfzzHyaL
YjEfFqgncHXVoRt+ahC8jUCcHeDDgu/KrrziXvsOKkvmBVfc18C9tHSVudnxL9iWTmDJKWzAU0Wb
F0Zg3kDIUu8d9nx+YLJq1hMEYaF1daB9ZQFhfO89/YB2xpviJn5pvkdu8ECRA3b4g/FSIpxEOYJ3
EfqJ8/E/foKw6FmZUJ5yKEVDsNUBQ9ebdmV4xfe77Pr9tbym++E5cLHSiscc6k2XW/TVsmqlkykQ
YkibcI53HkyBcrgeb7MP5qIPxTyw4/tLsUfTV5A7yg/jgT3Ye+t+cn6dH77s4nkCv/i9VZJrrFFH
ZEQYPr29Za657980b0RpLb+H4GIJZWbdBVvjFpGN5JSH3Bd6q1AVgtNI9HA2FKvKbE7ANR34Tbmj
JEJ2PHVH08MjjdpeK/wCJRVq7DIUSf6IQn/cegiQnsG6ZeAdjUB3Ag+xpwOfSqs0LQjBuHOLy7Xe
OolqOHDK6NPZ6/qxsG9Z43CQtGf5zcxuyq37r+xAQUWtgfFTHa1swp5WRihbGR3wB3rJYo/Hx9zm
yAc/nV/gLRhhDw8mmrIbFesboNF2roordIS/K3X4TWu3dCVkSqdEZwYzwZBjoQpfGFIIHm2NLrYE
/nK39cJ9cM/89Dg+skdtrx/6y/Gbcp1/PNBfiDp2OEp2DXSgR7d53tpVco+5+hRh2HXcgA1Cwewm
0AP2etyBcTWNd5lboY3SHdHN6fR7dTdfWMfz8y274ywxj4ZCMpAEIXlxalfjhA4izYgxCS0ky6xx
rxDbbSGoOowZ+jqi6RYJ1p/oX/VJs8VtI4u7kBo3YFe4iX95ygATkl5VE7YV4ej0+d0H384PTrZt
TYgjgnnKVHGZEmOuidrg2MCsknCaRoeXhcV3o8ZTqJdlvPLPoy2/Jh7HazQh5Ip51UzVCLS0bY85
Wm3bRvcn1rtJBE6K8PU8mnTuMDRUBapgEBFfmxoLMl7dULRwORFK2JqrUU03blCyRD80okEZiwqo
PxnUU9vgcTFBLbRs3aKYHChQOTNkT+2a+UlQXPZ5fhEMkKgwooNVG87cdG6hQe+21l1C6cX54RKZ
Y0ANJKj34YJAOCgcvaTPuN53dQsuEeaXY+sadnCZTel+DMaDlpJdnqc7a3jQCtPNVH2fdtMRROFO
xaAKQOMrSPa5IfQgOzA0dcGPOP+Z4FGLdiVYcdPrKWIDSB1SPLBaG2GadIeBvQLxsU4NnCDCDksM
EipcxZdr1Ys1XGm2Q9rXElKY4R0tnTG/NNVNge3FX4i2uMZcZnN1TJoBrVW1ASZvEifC63SuKy4f
/ExXdmpxO9rXWpo6doeKml33F+lDsgYXtl2YBmSMJ4B3g/K9beILkz02WuvHaIscg8oxprfzxiGN
CtaI4tbLGW3GdhkuVL0YckFh/pogcWkanslNZ6g8HRomoPfUwZ/VtE6q7iHhkqe/h+nSsn9vfM1i
iucmX7gP4f0k5eqIr4ESqGePV38qS6lHRn8OEt8K7qr8RVUykDU9V+lvhT1s4EtKxIiFJJ8Jh27g
0VbYKjTR6iokHeafPNaIhozwCbd0Qo4UStnWzk5QH7P1hiu7cq0xhbDUiDStHI2+dZv0Iex3LLqY
FEi66DvoRjoF3/BMEldrMwtXaTzQaXhdE7YUtdQwt1SUo2VN6rSK/VDVDNqe0EWNfvTl1oPnsl7C
ep6gCZupDrTa5NFScpdzGM11BrL1wPIK81syNE7SXBv6xqksR0SOG0JmSxWqMD6Uahl50iC2tKIU
al5IyRnPMVruu0x/GLoPtA6CqG2rfkHm7m1c2XCNR10LyvwEu4mNuG9NipogyFI29IaAeJ2Q3DFq
Xx2OJPWVOXUNBXWbP2lXQALiWOmH86YrOdROvkCwonAadIXbmGndKl7ypiyPdkvqjaNEajyrYQqT
a0SDwoulhCvq+ZHzyDXpfW1GLl6Sdq3xF0W9GBKe/dBmjIPLEJ1B3FrZOGMp7Uj1LTK7LHrWouix
LdhuimG1WrlhPMv3fzHXT0QqEO0hbNPivluqx1BbWJL0EDTcTTb1QORrhfod9DfjavTHJ6+OGMU0
2FDEKCxUcCVzSmX+oW5ppUmcCubuE0Jw6wHRy4EsdXBqnB+QGAXX8G4pO8i5N4KbjSgv581Pahk2
gcKPDZopuM7TU1MfIxSQLUpzSu70ir5rgts62rPU1fPJOw8l32wrLMHU+9yGCNQALGsu1LupLa/t
yLzvZntf9qjU1InyQIwIfFrIKDtjk053kEjX/YqGF12axbcty7LvG9+0jO+L5ay+SdgZdl8OvR3h
m4IsfoIK6I9MLW/SNHkPhqcMD4AJqJgHJdjTJHZmA9RuAX8nJuSoz3+HJNSz2eozBH9bFLSL2VKy
CoG33qYXGoTlgvHJ2tJOl+NQlOZAmcdiYlvS3OQF3qmAE3GXqXuLJ8cCfVeb1eGy8AQD+gQS1tqg
/RjpHea1Z+9q2O3NqUVKNLC+8zA/6OmraUOqEWwq+tR6WfPckP6uo/YzNKccLU9u4gktpvYWeYR0
c60+SljsAg/4oxrio1TqEOvKQJzYsH1moe8AnSrjtLGoUq+0ghMWVVGUTqkJJrubkPtuvbH3CtTT
/I3lYDUXbTBIgAqR56BC/nOMUe5XlS5UkHbgDHcoiq8SbeMMkU/eJ5DgmYrYDPophnZekv8y6Hxn
RfcggKW5103vejBseHS5oX6iCWdIPYRNhFJTbAhdx83VUe1mr2j1ja1ueKXlh746gH+AxKOjyEDB
RzOU0IbRa4Oseap6WZuB8/q5Cj2LJZcgpTu/YrLmfByNiFcZQg8IjglLlgSoXPxTiDxn42GE0JeG
coYcnMypUdwkIIpUzHLH6K+u+6D5b4L2WdwEIe5qe2aXbXyMzEbX3yKs6kxJleQZzptmiHOnRv2A
N1R66BlRmBzOj1u2pGsoYUlLWqQsNgCVDPyY9hro3rojRN1BELZF3r8xKrGjderKkYxoLXKpplwX
FTL+OjmY1sb7lvRAW41IbGOF1aSFFQAmUNJ9FxnPSoGKb9r6Cgf1V0vcREMl22DuF7GiqY99K8K7
oWE40bClYSfbnfDq0OoDwwZSpUJij6lDp1QUZtzwwU0h7Gi2ltvY9Gpo3yJtfBggO7nheRYzFXcO
iBVRWcGQSfsirDIgSqnDRWpVn/Tvdg0JgaaIU4DmlVfpZPI43xLykq/rJyQ5jVaCMkBv1SK/a7HK
crkyM7+OBmih9nTrgWuZsC+j00y8b1nYqKp4UmbaoESWjgkFN9R1xH/Z4PwlardXoTEVJx8WjREF
QhKRdMdC7Te833I6fgFH2tc0UfS8JJ9Px8m0WNeHCuDlFO+imH5L+nkjwS+dyhWEsPFJPMZqMcPB
dmayQ1n/QU1Trwi3uuVlqSDwiX4ORdj1eo5VShdHHqdXevh9CEMUBd83xEuqCzMEq4L6oqAr7i9c
jY6cPYEG23INOZ2/vLIzu2lwKJod7jpZsMvjbm9BZ05h4UaBkdSrraAEk+yoiTZZA1AhM/0RMUQ8
DXh1tm8h2X13flTSPY43GR3nPErUxRbNBLqxeHfFVCqpi2gVPes5uA8QU9XZG2X8r+bwE02IXmqe
NEa6BBaBdm0yPGHGRzuMnGQrzSl1I6tRCbYOSUTVSieMauLZfgzBn1J+2GpzMYbPPSRxz0+hfLU+
ByVYfREWFUmX7iylBUOrfZ1Yb20w3DZbZi+LKuzVoASrJ3nUJgQyNW4/RbZX8SDBY3R731rDCyfD
TTcNkcvRf3KZmrGxtXJScNR24OnMNpZu0FPr71GKpGoZwCmoHJTSG8d3pTnaWeQUzUNafmwyxUpn
9RNQVL4vuY6GuwqAhbYfqp9d69nJc6Zu9SrK6Khte4UjbGu8wlaB2oCUrfWwBbgfHQKvQymuYzh0
/1O5nrzmdvYzjz8oV6Z/3nKk/nKFLezz3u7jySoWbCi+0zTeWcQ+ZvrWoSoPDlc4woV8phCkzDvg
JD8N37wgvsF8+q30p13+rQK1KA67PchNN6Jg2WvcydQK9zU+4DLHygX2qfDT0FMOgW9cD0/G72yf
H6YUelFu/QEpLrrh1KTz+kcp00AZ8JdCKzSbRUUQAJiRa1tDQ2blTVa9Nbxldb4cqCsUYfUU0ka6
tlhOXO9pc0uh3JOhSHxuPOgWlLzw+bSvcDfDgWT3j+ctR7o7VtjCiuaZ1UelAmzeGpdTChC1ugIB
yr6OzMN5KKkvXUEJqwhKCfCTc0DlyrBXwBlDphjiaShYMFNUHNLv5+G21m75+yofNpZB2aU54DT7
tdTui6VuesuZbc3e8vcVBk2RNEKSFLNXRzga7rP2wK0L9hftNShQw8OfqqOeC09epzBNq7chS1Sc
Qvllqnh1+R5ukrJJHinQaELxHoaCRvwTMKq2LzNGENXR9llj3cUwlLU3zK+z0lyjEd3v5/Il1x6T
vHg4v07SwGEFLJx6UZPjN5fAIUKCz67cYoYjaQNnQF2UGUNo2KR/8VqxHqpwBGWURZPJllBFRePr
SKwdOBnHoL/XqqVWTN3gu1vs+sv2/hygeACFuRqG/RKrxC1aFDr+s5/QiHV+ErcwhMMnh5KBDTpj
EJ5i1XAzCBx1UrdSRlJrXw1E8FNT2lKjawDSdSXIrFTqBoT5s6Uh/Cq2giFZgQ0Mcum6RhUfil2F
/Vs1lTaRCdNWxYdi3kfFXRy8osbb4I+tjgTk9EzosYvvyvDYbD3mywhHTsCFjT0MbZFHSyuskfoJ
vTTINTefKWgVRifFg1p1pVGH9RunjTQ0Ah+1ZhCVILIURjxXpdUUEUBzJXseQ3Q3xJE3EOKX1HCa
xoRIYuyqmbI7bzvywa5whcGOTchGc4k7Z5T4TBGeaU3uBGzyx+IJ3ByuNj3lEAkr2BNNtjJcm+CC
3+maVLfACYTQJelRu3Bd5DcWfYeelBdZF521rwKP14dgKz0iteXVmAWvo/CZ26Cmhg8gfhOz+6oz
HRpUO816Oj+70mNoBSQ4G5WqQ92GAAqt8DjhMsmUfLeQu5yH2RjPn5vu6iSKWxqPJV1gRjtwqmF8
DvXZUfC6r3Xdxj1la83+/H0FFiYG3vUrgMXkQyv9UXcDfgzwnF8txE3DTu12YwP24y3lEXkgiI5u
ir5hE0StgpsrsgxkUByxfFsPDgdjUjJydBIoe6Znjl4XB5JO+P/6aKixb2Cildl6SNEAl9pPk/67
zLrj+Wn/L1Px+UWCTyxrtEtONbq/+/Ie7BNDf9un6PcLLyio9i19r+CtxGx9m28EU7Iib0h5fAIL
gVsDDRmaM0zFXL3WXN+3JnHG0bw1JwMdOJZfKtzR4vs2my56NuLFTj3SMDvq6oOehhc2DR4r821g
r3lDXLUjMJPworfwkDSQcN8W2u8mrX3OE6cqNNXpG7x9LIwhQ7Ul3CUNC1cDEcJCYtoJnSgGkvZ3
fXvk8XuFMiFD9fg4bayW3MF+zpngYOug7O1guXtWBFqcD00w7tXyXmtvDdwpFAvPLo/nzUO++T8B
Bc/KazU1jQHWURoB6IfsQ6NqaNEc/fMwm1YoOtEcHbJ9v+yL7BbqHRUDmU3mcBXFX8ckcbOu80AK
PWibrwWLlZ3GNhT6xBSkXGhjQ25XmNHSRjUfUREAl9FVE0T7wLgwYfG4vnTxW4K01hi7fX41Zl7d
9Q6eLTcG/nWCga8trYool1Qt8YFJMXu9waM0AvAKtDkN8lu7RL00IuIFFfMyOrlWcVerkFzM3bn5
RsH0nYa36vTvGRVPv0M4Tgja/LuwwneE7VzukFwZwD8CNlojr2+DIo4cMFJNu/ODl44dYtvI1akU
QYPgAYaZJDyhOsIx+yY1Drx6TLYoq5fP/rK8KINl1MANWxVl0fq5wTPohEacwCzxRgB5BwoJE2ag
KScknh1cNehr2TjJZMNC+am+qIgjfS/WEinEgkEZGNY43ZighM2mHR9/n5+6r+EyTpAVhrAvR9Pm
qJs3cKEKXabAbDbrr7ZGIezIaKrSYFwWJwvdHjn66aZKX84PYvlIcXHWgxBsrkNmwFYUQFj5rWJ1
IJPyTX7VNv86h3w6V0IAM2A9tGWbuWN1rY+/CjQ0ZPdM33jSkK8IigyQZQE1gCmgZJM58CnFinRk
cFq+S9qNJZfP1j8AIkVFEE1sUhMAlNNDXS/v6mHwQPpgw3q/HjGYLci1gyCNgd1LrNniFmSF7GW2
gp6DsBLl7nC8cxnQX2bc5c+cKskviCW2j3MQQ8y9SZNg4xYhHeif7idN1dF1JcxkHhuDWhgYKOEh
2sSPmeo0VuJkW0SlUgunAIA4FlIGlhCLjVaVTQ3oNdFA94P1aO4JQOhj3p+38a/BAaZzBSKEV2Zo
KVW7gBjpnkV38/CQ9k84dJyuazZWTmqBKyjBnRY80NLZABQLrky0beZd5p4fjNQ2VgjLF6zCZlTh
mqXSA2EwXrLoMEKFcLrRyu+NeTDil2LYeESTOW8NHcXw39hRXxgS2rGpIdRnI7AqHnMdjCVo+a7D
X2H5blg/ovx4fnDS6VuhiYNDw+GA8B+vWtOhSt+UciNpI508dPMtLKqAEfNTiZ7wgfcKzK1/bvmV
rt4kJUJr+9UyXmKwpA/v58cjNe9FphkZN9DliZfxvFenjM28dePegJCi5jRljHLtrcBhC0Y4iWor
s7OhBExKj4aNTkAdTmHrSCXSxVkNRjiN5tgkbFoGU++KGzBXHPkPyp2GounPT5+om7vmzeX8S3+w
vOGFoR0wdusrMMaen1JJSQJ2s22whQUUIaPYh6hX+ozquQi9AqlHLkYv+mG+osX9EDjZVQIBR99+
VMoNUPnQPzEFD8KU3ggrG423iFDN/pH8+2qO0zEJbqNulViLA/x+qF/V5cG0v9tbdPJyG/kcgrC1
ssgeFIMBwmQ3Cj1yljibPIrSU8NmOMxNfckBC6dGz6IZ4jHAyKqFFOcnMk4Lb0vz7/ugKRrm4JZA
/2Uu5+SpD1STbsTBt3Tu9SZc+pz0D2nAQvSAsI68jUlY/PuG9VNEwQDmSucKz9BQlQ/PfXmh2t/P
W7Vs5tYjEgxgTrQy6wl+X2sOZf8x6NBxn/Z9tpXilR2FBNccYIGX5Ut15KRpMbqq4ADV0dOG0KHk
0KtHNjQI/A7nhyQzuDWUYHBKmEPwqYK7KHWkcebE08PnikXe/4ayfMXqOFR6s+VxCxQw6mRa7+JZ
1gSX1t+AgFvFXEh8UC9zCjJ3xDZbexkKhF4gpWGAHC3canSWmgBa9f4DIkTiNUcxDg8BEqFjadYj
z0RDapJokBt/PD8cKZKFdiv0eakm+E5Ph0NKZPViDdvHMhZdzNt4PASq328JV0kKYxC6In5diH4h
fPonOb9amzGZIhIhL+v2luFW1HqKIUlr6HPtoMPdgWKbO2XobQ74zmy2qr4X6xLvNWtswfrY1OrF
gKd0l+Sz29H6bra1jduGLJgA8wPDkYhcoiUSHPFwDnPYy1LWwXHednnvGQ14auPORuVUAX7Stg4S
j7AaDG9Dt/EgJNteOAJhMCB9MeBwTxext0hgzRFCJQsCOYyDcrtkVwFr/+IioOMmtfTngQNBpMbt
UsU2EHIiIgt8gu4y3hdeC1Yuu9qdN0rpeD6BRHrcaiqGsDQBpKsNBH+1Omgf8qwcVFzmoIK5saPl
trmCE44QpCKLKSsQRpvR6EBp1Elj9cBGRLipBTGXKHdbG9Wx421XzluXBFlMjYQL2keQcAH5trB0
eq4F2hgxXO+QbzLsb2UZgtuxugoT4hnarxY0PefnVub1UXuADiAV1zlV7B2z7G402nzx+nSoHbUN
OcQFo/xAKtDO9nglql7+N0Bx9zEz0dsagHZaICn8wU3ViQsEiVbvUGN8Po8m2+vowIQSK3TXQCcj
hB0ozqsGvcNl1RjBl8pMvBts6YdLZxA8IKhJsxB7invdmtVYzxbr1Mjo5aY/0cSp0ZYPiv324fxo
/kRJoutCDzCe7hCng1dQME0Vd4Q0bVoEg0f70L6Qax3sd874MtwkLjjEyDs7Drv5xnS+59fm7XQ3
3b6i9vZgHyxQgKCt1z//PbLZXX+OEPpUw6zOYYnPWRZxDAo8Cj+dR5DQT1CUn36OWNgQUZHpBGrK
ravv6E1wDcqJu9azDtZNdtG9Kl5/UV6bDpRyMMrsKvfbrVBFdiCu8QVzbUlToaAM+AY4OdP0ikU3
QaF4BZ4qzo9UQty+jJRB8wXP0cv6nnrtOEUpZzOgoxLb9EXBCZhMuWeOYMoyg32a4Q7ftZDxQ1cZ
mkhRE+KpRbdVOir1fRaK8sGaC2Y+PLicfkQaaHNlNLhBxUl3EdDomJnMietu1xEwIaTc6ae7OARV
Yfjr/PBlPn4NLIQ4eIyvcJ8D8Mhzp4sOOTpY2/F4HkS2mBacq2Yi/YtnBWGK1dKuE9NEKK1Y+zkA
e8memW903vBwksqC5cwH1QQydJCAFqk7km4wjA6MOK7G70wI0aKr3o2S9NBrzbFP2kNEpwezfEXb
rjvzHG3i2gXJw42OFelYbUSlqJYFh5eY8FQUQhQUH4O/o01dVOfGBXey2of04Pk5lZ1Y1ieOmPcc
c7VhqLCBxeTxNz2K/Uorf8yB6vWEO2X1a4q2yvVkwRXDJlANtJGgwFnw6cacoX9iBEtBEOlQTNHn
7FAXSA7GY3Cn68X1OPShSwolcIlGtgSaZN4eBfGLKMaSOBQPaMhhNHE9gYZBp2/xcNdnv+fBHZvd
+O/7SJfWAh0SWhaqgHUxzYq2BYUnBI7HZM9lc4zj1yZ6T8rXTn3fos2QPO8BywDXDUVxMK4ogpON
h7ybcPxjRpFS7vrdhDetYaeFtxrdMW3HCJSTyDPZyldK8zVrXMG5jgmUmFRwsbmqsfs1uvfKoal3
7Mc35YnVftT49dOGl5GuHgW/xdLviX+CezPnFK8xS6c8S9GYS68M1dG1n2r8PdxiXZRtP7ZCEvxZ
SoeCRQsS7j8OhOxK9eeQuMYW57jU16xxhM3AR0sf2YKTt6iU1Q69kzr5hX7fIv3mVXdV4NLH8xt+
Y2R/jpDV1S0Y4v+fw2jpxUfHbPFcJBCayr6dx5F0UcIqkYqAmg845oiYzZsbqwAz84ijd2+62kF7
3BUupMLYrfaDP8xuvK/uQOYxOPPreWDZUbTGFaKadhGdL9gAq2zeeH8EhRy3d+chyPIbYiC3xhB2
XK+mepEowOh3KXHIEzTEvfHIjo0XPBSP2uDlrg6qPOrxn6l7if4D92/SPesvEPZeGluKrqSY3ZmQ
u2RWdyC8ck0UdMzsrq/q48aAtyZVOHonarWTOWLA1oO5L3ztXYFcNWRH+Q3aKqbB07zUi/bIN3XO
PDnGC9/PF2iefQ+f2G4rMfRfZn8J2EGxiU59YfbbyOLmHMKJq3u6K/bB/pi5puZYO+2mchuQuvmG
11zpv7Ujep3zfbw3v5t/cUcHEdU/nyBM/zgHEJ6kODa7+ALVr8Q8si3SbulGhY4S3LpqQIZRcHZZ
Y2iVWiyjLH919Ydt9JDLeTD7j/NLK/WpKxjB0yVjVaKmGzAo7m76N1BHBMV1QUaon2+Gp3IssILa
6N8GK5BgRcmcjHMYAItDbiDt8NJpotDmZ8upaw4oGjAHF4kK3CuT360ZedbUX9u08ebauFZitlPS
u5EnG/5QGjPDkv75qGUdVg7RaLIg6NUKhwpEnTvoIiiZa0/HCWLb5stcHZh6o2/l6Rbz+OI/QAWl
o5YTkyEWr6q1PRU6wcmZMfU+ycwH7Oe/COzQovsPhDAsPUyUcaoQFJBc9+vYHbS9mqCjhh8n5SLM
t/yR1EGs4ARrbTq7VcKFwUhHxmXo0c+dIhEIcbW/sNYVjGCtg1lqYxdg4sxEO/BmV8Sqh+yIq4xe
udXIKB0SkjjwMog07T98nivD4IhD476EYWgNqFAr0zFa/28E4qBygMw8SMEMgrhYmDgzr9MWUSne
3rSPUPcaZOJ0YxcFrgLe3Cx2QxOsLofzsygzP1tbnnPQj6d9qZO05tGsGMVilRk4GGv9Jh3qDQcp
815rCOEUViqQ61YRhqVESJmGt2ns5KB20svv54cicylrHOEsiCrwdUFhDgEUihhYc5s3/jzmTlj4
7ZZS5xaU4PMrUmhJYwAqIbkHVuCyJmjjdev2Ko3ez49K+iK7HpbgKes8McEIjOuDcugmpyUOu26P
hm+75La8hDyilzqJq/nz/oLdht++x+537m1d1Ja9JDqp9TcIHiSru6FT28Uyu9zPcn+Yi93Q2Q7V
LhWOgshf58cs225rOGEjVCDdmAoGOLCtPyoL8w6YQ8EMMWy5KqlpghgUeSENm0BMkmhDNetKh5jb
qHazflUa14z/nLesRTp7KxTBU9l2lGakQz4oyvYD6w+KAoHc4HJsMr9kd3yTc3y5KXxZrRWecJPI
K7QHBD1GBe4/9mEhW/Cie+q9/gwlUt47JXeVp8lTD+Sm2rW74Jo//MXyIe1lLWVF4BgSLLbXoWoe
ThivgleLBDRNkeGaW3J+Use1AhFMkk9mqPyZ1KCIPJU8R+ApPj8MaR4PAjemhe7TpXRNcChzAn2S
MVhuZMptVdzlHOXTqFN9j4xfdX9rgh2vvObKPlEfzwNLzX+FK3iXgGhzEi47vpk5pETwgGshItq6
lUmtZIUirJJS91k/IyHrVvmNUfw2pivSZQ70kHiZgxot9Qvzx/lxSXfbClFYsrEoKzsvF7toLuz4
9f9I+7LlyHFky19pq3f2kARBgmO37gOXWBQhhbZUKvOFplQpwRXgAhAkv35O1PTclkJhipk7T23V
UsqJzeFwP35OMV7z4Qe9dFefsQLWUOASAHUF4/1pHWS0W3tRLqy0mRWXAVnVRkYVO4xOceEpdKbJ
FSbemTpZKF5BdCkQeApNYA9/cMZo2RTXy9q69m77Pmq2PJ534Q/nQrXujDs5Cq6gzw+1/SM32cco
tR0sTbhBUhLMUwxlJChkLzqPPOeoyJtCoffrVTuzGz+YOxmkIqYOTAVzrbtvrHun3DjW/dcmnEtD
OtmLQLsZ1h3zrD29N+i06ZNmvNZ1AqZS5AZTZ/ytvFXPdja768cdFbdDcRh4ouHY8guze+5JifGi
nQzlUDQ3nqaWncGm1mJQOG8TfkMOkJd6kC9efF/sx73a5Pd61UAge1PtBaozV/m34ZKy1png4sMH
nBwTkUHMi1b4gClbZdOqzZM8/DGGN21+qVJxcawnF23f2UVdUJgiPEHzHPikeOT9la/eqv1ruSq/
SycptvwW0u17HRWP7frlUnL00mBP7kbGJOChIVZeN4nxEo8PUd+kBf9JyqevN9klSye3Yh3IWQkf
Y/XmeMx2XX011/fD/JAVly6O44k4uX/fL+BpGyeABMQre1jqXYjc/1TVhYD6XJbXgZqzh6cCZYjd
T4YyeK2beUeVBAik0OyAboapXnVktYjdPCUYHDAm8eLRCxeid+aYgkMdhwJMvg7gvCdFy5wPQ1uj
ygzGaZL08G+Q50bppVQgxjVpzbKorGIe+pum3fHx2sp3YIWa6c4nN4Y+++auEEXkzmCo5usqS0o5
pqi7G3tXLSsjk2DBy4dEs7ctWbbTGZiL2ZSOAB+irh0P09MIXhelXlx9rKLFAdSD2mo394dA2asp
Rx0a0AUoCV/ygGd2jgvudAfMdggF3NMbBQkZKa2FIg6AB+RQ3wHhRhWHKN/RSx3+52b4vakTZysN
tFxr92iq2EP6ZshjYsqogCYAT/z2gmc/awzdo76DHlIXLWIfLxK+GPAREhirxzAC+eTKBvGrcp4t
s5f6pmzV6usTeOZmPhr6L3snjk0PsyjwBsWryXqyAzD7uo988FeLTr+2c2lcJ14NWpqkHfzjuCjw
oiAFZO6rpGuy5Os2YFt2kULqjEHioO0eFEt4tnxin7TcnGWg49axA8JV3m6L5ecMaQHRHQonvaRC
fmYWgU5jDEUrCqbO0+u/EUG3hDwEqT3N4rn9NmcLMgMrIy7sjjP3/gc7J1uxdUjuDXagYxEepuq6
dh6LS5IBZxzlBxMnG5AsJCxIh3lTmRe7xMT+f6P1gCAGBP0UMqcoFp9sBXchPhc5JsvL9XcllmRs
83tRXogZzo7jnZXj/niXHhodZvmFDSsV/BtREI251F51djHeWTjx+KWVh267wELXvLVdSsAr6SBN
+vW5uWDkVHzHo5JwHBAdTwC+KLo1zIPnvYDOvzBXp4pUrOnGwJMYia3pIR/dBBoAydfjOFdver/q
xP24Hn2PlmNU9DRYMJbrwt/TuYoNCCXVTJK2EPsj1EzkBo9xO0LPCArdIkYXfZKPIJ009jozD6q6
VCc4LtFJVPDho07CdjGWQoUWZrfR35h86OYbznf1sENVyqnSUd99PQln3cS/d8zfcorv9mSZ2aMo
3eOeLMx6LCBuVHyHrGhWXWj6urSeJ2dYjyEb2vB4hqvyVvfdrhGPX4/kkoWTa0N2PGSTDQtohsnE
2lXOhX1/Lu//YWlOvIRf1Au0yjBXNbUfWVmWEVsMi3Q4306jlYYVW02FjNRwH6LN+evRXTR+4jxy
vjiUmQwHwn5ssh5I4LjTh2a5hTLbVIaxsXbCci9YPbsZkfXC1Y+aw6eqw9Azn3tWPsYNPFYm0sJD
OzdAzxOaA1/8e/u/0VNHoNsJ4ncATN1P6ohs8oYW+r0jOlDH300vHyfkwrQjEhtgzAsT6p45aO9t
nUyoUcxtuqoYY2c/oJuYR9W+fQmus4dv7n3/Ki/0Tp1hGgDE693QTlwzy0Av5wiYG1/tm+IpeKhu
5rcujNpdMMckTej2id7xSy7O/nqQ9Pjzd8e7Ddwa+iiwitdpan6PTUSvvW1eRzkoVi4YO+dK3o3w
Eymn00pbTLCFQmciyi5eAGkr75m3/nrlzt0/7+0cF/bdmHJa1pUqYach4davvV0OejkzX0oQXTJz
4oi1k/ekUUcz1I6ZuSqRXbuUtT+H5ni/K+jRqb0bC1pIg1kfjVgbFCPW/XP5KPZOInby2Xso/ai4
4IbP3nnvJ+/ED6OTyh6r4yIN4om/QO73p0qGyEoLICoVjay3duc+jkDl39VP/3/LduKf4Tfrvuhh
mZBXw55cMkSd/e1rGxeHd+Kix7lyLPu4N/xrAnTTTydSu+LqSNtsMCT5vFxNt1UCVRZ3zS49ty84
FHriUHBr+/nUwTbq4l0TOQcPhfjIP6pjpD9swAqCCzHSGTjVEZcGCT40FEIA9bSzPZvRydUqB2Dn
tsDb/tDUV1UJ7bDEbYakKB/m7lpkG63X3ZxY3U1ZXTiJZzIMxw8A7SK6DlCYPsVVLBNIb2oBtHUI
LHk11knTQjsbGCtILmdQTN3OuQ9NlLS5xDjpBMfZ/BgnfTR9cnIk44BbBeiLrvwdD1CTbECTu6nM
FtrZVnho5L7vniVZ98FTSKMR/TOWTIn95jgvPt4oNLKn6g7w0CjkdkrAj2muWZdtlrGKg/YRWRKI
DzSyT0IAKId2jFT/E/wLsVIHvkAyo90QN0eBcjt6wwoSLPOwH5YKhZqfbLFSS3lgG1g57qZc0rbZ
0u5KWiLtzFZY66zc+mKJVLNdGJji1/34UE3XGQFPn4h4yZNG/MWLHQeDpY+oopFJuNzW5UG4aANa
Qf29bTeTOJTQV5xXtkK8Kp5AemdnmzLYsPBJtnegd4Okwa6e70BfEzhVwvpN0D0wtWoqErXjnvpX
Jb/z5d4av+XB9xAF/2Vf9TsJ0buu2gbyvqnWYnjJzCPqJiJ8CMaN9KNgXkOzWuD82CPI1IrXwQNB
xcEsK/SgpAUoSZpne/ghgwI01xkkFtLKv84hYed8E+WDJV/IDMGcDFwWkCDzOaZrRk3NuxqsJCxe
XUljj/+w5xvIH1htEWsUUtyx3DRshe0Xl/Jb1m3Ab7uo36qLy3BvZwekscbhG6t+GTD4gEdr7I4T
soPmtQinuBpX3EsHe9haaKpQ4D2k7qEmJrIlW7PqGWihVVOk4M+9dN9/Dp2OLalHaRfPRlnotN23
oTzraa6PYJzY2QbbfqUSnRZRvR8iZUf2LbkGlW2KHfZgczTIXnCEZ8z7yEV5YehAVhdK6B8vlq6m
UvdHmGC5R2tsbOIqFofejrLo+4MPwU5x9YrC0fch7S4M/IyEJqoO7yyfHExfzn7Q41L7Gx6ERqGr
Llq+Q7q0Qega3wdpcN2mw37e5NsgaZNyDdlaUPMkl26CM/7hw2ecXHT5OEjFDT7DjcE0BtNZ4q/h
jM1KPn8D93sUJsG+ip7Dv76e+c9R0Mfhn1xzECcCLUSAehmIpPLmZws2sLaNNLk0vuP3n/i/D+M7
uensqgFzEkX9qomaGy8mu3xVYZxdMq5Vmu2GjY4vpZTOFLI+ju3khmty4oaKYU6bJyhwbcWqg8Rx
ivxj8qKub+o1jS9RDlwa5UnUXBPw7PyN3w3CK0LX2XRDrM3XC3buFn03k6F9EiPnc4sWpf54VHz+
y6abxRbbFtyvg3lBxSkJ6+lFGTcKqhy0xgztNWhJM8V4d+zH/PpTzmjgvZ/gT0zeYVi7bXgsySMY
vAshErMS2zKpbrLkV7WekuUet1qEMks0rFg0xmYFtH9yRcvo4esP+bSJQwJ0OMC4BN0EAL+fHB5j
5XNtuxnCqLlfuayLOzjXIbh25/uvDX1aXxhCYyigFT4o7dAA99FNhfVStz4Em5B4A125LyAzlBJ3
9bWRzyt8YuXkTLojWeppgBWQqoLbe0F8FskSTL/A3m5JLKAvi+JVc8ETXhrbyQkVrWkC3pUG/Z93
qnxs6cpc4rQ8/okPTuBkYCcHEhlLa7A1BmaVtr2tq6757lrEL0G0OMvrQJf1b0uX04U85rndgdal
AO32oNtmpw+9qgRMZlxqg3Lg2h7QBOY+mX7nkucLy3bJzjHgfvc4WjwXVMIzJjBEXJc408pf8yv3
BygB+Z49iPt2R6+rLY2HS0jIz8+y47y60EhDFYceKU8+WubBEpqwqKAtscWp2wZ29L2PxpSs0ZeR
HvuV4gtDPV7HnxbyncGThdS800WvYdC/VvsCmeF1GNO74KdZTev8it1cTEd8SgycjPDEsVp0FibI
YbCjqymR8Ri5DuTqY28lIKpxwa99Ltx/tPZ3cuvdSmpRyxFkSWicSZwDW4+vso6GOXXj4/tsWfuH
AYFRHqsX7KZ5c+neOnsQ8RYA5SuAk5+6wGZHSuEujQGwCpDWcWOOWSzqXxrk2e1KoALqHVtDvdMi
gq9Y0IaYVgRb+jekM2I/tfbdVfsruw3SHumQm+aWr9Qljd3zmxWKSChdHEO9U/kHzRbNfQa7KCy9
encA1q+ypP7lPi4xjbuD/nVhrx6P3ae9+s7e8efvFpNabq3yXJo4cIFkURDbjEhcrNGfmBg70nj9
XZjZz/iD4/Z5Z/EkmA10VvuNhRGyn3yOOuSpV2DiHKNy5SfOHA2HOQnW1hYNIpvfUxz8bK+sfXmh
w/8Ytn4aNbiyHRDOYKZPMYB93Q5MkqMzqvee85vpt6+n9fwg3xk4cQFAlhmQkcKXq8kHyltGnVfG
pc3uhQY8Vbch8C4o5ffoe5s9pKBzSKahyG3yDW/LGOQDketnUbh0B9OabcVI5Jj+gdERqT6ruPTA
+BzmH9fk3eeeOJCxYlVnu8fbzd/6P80L9M78Vf7Qbu7baNiw12a1mKS8IldT7PjJFM/Jw/8zAubj
J4QngRuxvKmvKWasWbad/dPSd6yIQ/ZdoMPm68U5u/hIsEBUEuf6kxZzOdKuKAf4rwW1LrG0N9Nk
r7828TlBfBwNmCNA84ZGXMpONvkkAjxPjx4ZXN4U7eQ3+mZFd6ChnX+oiD/SKwUK/bhY9auvDZ91
W+/snrzXyqyvCPQ7sLELd+u1yx5VarB9zmmev35t6fws/nuEJ8EeJCXoojgssfB7UTx5Rfr13z+e
kNMjCpQLIC8ADyBoPcGdBEObg9Krw5bkdD0g6ZHdhtO9EWtH1DfNJbjHudG8t3biBhu/XfKhhrU5
/K75SqpLmKdLBk42hB8UdHKOBnz2cKSCGDdfT9e54PHInIXqDgVQ55TOw3FnsP2NvQEly6+BJlKt
h2KFbpaQx18bOht/v7PETg6qnNBWG1SwVBB7jEWeI+NcldcN/wtSMSvuEoBLa5WIMfxuCoE+OKGe
7BHdDJTJm6weLuz4z4hdHDWQnHpQFwbO9BNfChSMOjIKfE/124mcMFEAFQ2R3N8ApISEiLIvvATO
HbGQAQAEZagQCJqTcNIrCNi2usHEPNPQ+9i3pEF3TSqH5O+J/h+v0//kb/L2f+/14T//A//9KluU
UTh4vj/+538e2jfxj9v65fVt+I/jP/yvXzz5vfWbvHlpPv/Sh3+DP/4v43jBv3z4j1SoQs13+q2f
798GXau//z4+8/ib/7c//Mfb33/lcW7f/vzjVWqhjn+NF1L88a8fbf/68w8Q8b7bcMe//68fHgfw
5x+3LxXaQl4+/5O3l0H9+UdA/0ngtx2w/iP8O6pm//EP83b8iW//E5nz4zP3iMfB+xN3mJAgT//z
D+L/E83Cx2a9v//FkYZ4ALsCfuKSf0I1A+314K/1/laR/eP/jPzDAv17wf4BYsdbWQg1YCggJvng
tSzcKGAZPtITfQyjUK1ebDDo+KkrDRgiAXEaFJBspWtFWmkeREXf+PcF11WOG1RSuRGSAByNjKjS
4ABt5yWopijry9nB/wcJwKj0nHxb6GD+PRciCKNw8ivo0oV6O0rlzqscZKEqaWfRVvFcLr6OidTs
zqLGEnFj6SKIwMvbPEnw+7E0NAVolstlzCDzp0X2i45zK5Kiqsy3yW4rfj0rBzSxGevyLp7nUd+j
CrcEv92qyfJVU5dVfyVkYw6zLX3vBixtDKlHVS18v1CEy7vKEjm/zcKlF09B3wRmN5tSgmjaAP6V
LXir9+0ULw1a8/fBpBqxpLWj2LTKSr1UEQGruA0KxTpTG2mbqlhL4/Pu+wCZh3A9z6x2437oM/5t
RA7jtpG5CQ8Lo8D/VcQXxVVoe6V9I0rACeOwhQL43pJ5Y25p34mJQLmm6sBqKB3gULqoBjtQE9dV
Tca97sOp+GkcF9rOfK587QCe6PfFnUWAg97n7qLDOnK0Hcg77WneXjfI01YicrUZnbte22IAj6rH
WdRMaGF5Kvt6XlaU6JKohPbweamXc0l/AtKIPF/UlxpM9AmAVgMDFzepBqDVA91U4atpu8z5HaC6
1j2SQAm1By7YgMHXC6xw1xsrbA54I4xYADZWmQbZBjAfNK4yfwbEzdGB16B2EuRF/jiWmsoDLyk6
aZCYNwu03RvlSLWvJuGzp8rtAxnroVqyfFPamOWQewVfsXzJJGpdVRPec00dc1BN05bXgYBQSWwa
iHH/FYKDq9ep6gSRP0nfDRDBGJgigN6B+Qb95NY0PoisBBlhV3DgyOoM+caklZwl/dDaZWItjYNV
R8IdIitgKM9jezElwFp5o266wO1u+Fh4oH3kTfgj81jLr3wW9HjtDRnvFwzIgmJjlnWexJ3aHCen
XUvMggN0kemHRFW0+G4vUg5rEjbWVVP1vZX6fd7Y6dy33q3TNc5WsZF0sWhkCZL7udHBCoCoikWh
Z9lou+pqe0yBjgU7zjjWqo/qxWc/mkIYtNlwxhHaWXhoV4Pdr1km3VUGdsMfAzhDItX2i8T9qIo6
8TLTz5HDmnbdt4Y8m96fwSxG27ZKJ14wk2Sq5HoNKQ/yV6FG61n4pf8Q9KGU66UolyyBZBqXG9m1
DT6lXyCqOtLwkcxokBWhb6bVwH2a30w8tFYWg1vYOrilfnSdw68KnecvbuXgq6rKkm1cG9+QrQqz
Qt7jPVFXce7oZkyWugGKAZSFYX/Xzay6qyXnedSbzLmdsorlyYDcFEt8yKG+ZFkjtzJc2rustaDC
OFMrGxMlhvt66PzNHPAAAm4kMP3KasTcrlTvzCZVrgHUzMZD963ngtjXkKWUaGUQqitRJ9MQk5U6
06iulZWMe+iTQnV5ydDZ50hUnK5Lp9sKZvo3Z+GYnYaXyWCNnMPPdGRbSUdBj8TDr1fBjO7NcjTB
XQNNYbTqeTOxV6wvm3LDHRP+akrqEKgny/z3bDuyfOpDu7mq/K7hSa0y/64whNQ3VMPbJJC+dXdk
oKFGvFPNv6a5ubGLxXGTujflNfPHcdq1I80MIKHhRNEz6iHr6w5W/lb2NLwJrOpGdpNsHjQdnQP4
d7sMbK5Ui0gM41NXWt6PXnnWFSGN7cY1nOqIJmiO5IYosoCtAlHKVT7hGHfHLCt0vXe0ISXq34Ui
U9QZplCNseyujvzBqSGiCu8c7ANpO8sTtsgy/CrxyKq2ubHoXllWxx8yoUUVzYwL9TYsvdKbUOUh
22bUBC+QMZZihbRxMUZePih2pwXl4XYalPOd+/NRXsOe8W/kkZAtPl7PVmT3uaWjFqdhjF3T4DKk
UKCIgsBpaEy1ySFBhHYnO3KmxUG3zNKSNlE0s8p0qAJiok4xSZOWycrc+0AXSVxbdXZNANSS8aSK
vkwcFUCpr2nrbD60Hj4nkY3rOU9QOUUZFVsOBU3ThDnZFc3SAwnhd/64b0JsiDeWt26fqFywBcVX
H5oWxLNrk1AHj8Ik467ZW/5iyU2HNyKPhMj7KQnqwjOrqrR3i49xR0jRemUyZ6PPikhZjNfrkubW
qreL+ZvqK/GkrLDwkjxve711RpDnx6Zyc7Jqj7nBiHdZi1bzvMsPYgq0vUVdqSbPngxyeGFtQFqc
zfArtoAireoKyDrTefTttAczSbdGcmxOVK1bsaV1g9KFzam3rIpWgmRqdklV3s1Z0R+acR4kCthz
Me0AC7MBHkbL7NahQ9VuZNuiM5DWhRCPZcf1HaR+ZLiynbqvgS52IGSZW0GlUKg5Aqq1V4ZOak1g
Gb1Ttm7oVaZzyuNxagd9rZb+WGEYOJfgDcotf0XabnEjzoTrop/GodxsHRtA5rhWTVlBWGuZqhWq
Naq7IWMOGRqlGsIh5lSB5Xcqwjy4UgHuvgitjaP+Pbs1DSMPO2FOx3rAgg2ZYXXSddwFQROKmPhV
Z7L77yzPLLCnABKuE8l99Gm13TQ82pVEFXrJ0fPZs4aOG0Kz8S+jmbBW0stswI6qvtM7H70pN8yC
y1lbFBf5upYDnR9DiGjRSLouiAsFV3Nz2+UjeW5p65aRN1sSt2GYWV0MHizTpLnnotY+DO4UrIk1
Bc6KZKHnbCeX12ECIjHO73nfIWJpQroEEa4evmmEY7mYgcZVN+iCz5okNyYL47YOne86sCasdF34
ldhYGpUCuAXESHFIiwY93EHm5QB+DiWJxmmoDqOrAHLKPbvwI39xw3lDw7yqd13OnMfWJ2MQI14E
kMV1GJhCwfeQlH5bDPeL05t7fLf9izCgUjBmIYqtvQw5gjg1s/F1GWfmpgLwWYMeAmXmpAyKIXji
/eD3GzRp+lUQ90AF8l+6UYFaLVARRB/qJMJHvAKnMmVBjs1sAW1exLOlbLHiwmZVouGB5p1lUO8G
ekC4XVLrssWrWTF7X3AxjYi0hlrsmqWYvpNSA80rW+0XUdeqaUyB65peQldMTg6NbmPEZhjr3N1A
iETIdOgrpOLwrWOYjgEObFpC/GRJNems+pC7AFM9SD1BR2+ZcwttK9NcNdtpgsJd0gc1us+yyVkY
3I/refHi+J23KYwLmGo/uvmwC5Wa1cZZfFpHpnRH/oQ1JxAIQzzcv7VCjO4a+P6le6lcvw5j4jt8
up1pPjt3ZLR0noIkLmPA29nNCoBK51m6jrrJCSmHxHU6TRGZNipfg1bPpUntddmShEJqvWmHqSQJ
80phQes264I7BD0EVXpGi/4ba5a2va6gNY3bfRTT3h5y1a9s/OUbkS0IZhrUg+tvpUsbvS8FgNQg
saOefB7dxvYPzqQM28wOI4/o9CUt9lndHuTY02LTqyKnCUI4pwKItQxFOulQgEi36+zwjRC71zIq
nMWkgTdra28FfqauvHYoWLzUXd3ixLRyiTqw0S9FFHhdHVxh14eYf7TlWYfCzjLrdvLDEVCTzMIJ
wmKXuQ8S/hDrtAIwfkYayuONBw4RhZx1mXv9o6dqH5vOz5dJ/milLs1rKOEUXlUFnry/whE7d/jt
gpZB2unSBHWP51DI/CzWNe6RCJKpE0mHLoBHK0CyvQM5CK6eeuL1ElU9kh0xL1Tx4oE+8nma+oGl
E/g1bB9cBAFOQGSI4SuEDgP0xImF/83STIFebtplnunkfOuMIM2YodpJqrFFL56dCyyqBlUE6Nh8
JhO3HBApq3x2+7jQgxWmQGLikiJFNaNjkgjXjrjf8RZeYSJjNOJh9zRWIXSrQebiZU2QuKS0lYz8
IMtaB6J09ew9O25JgqTMJGIiL68Ljj5ZQ/gb3GwnEhNiL61y3R3bZujYEuDjw6kPf4R57w73Osdr
9F7IoIVeOvUFR0TLdZE0NYHzC+BHsxR6NBzo8wxcvcs1ltUvdktuhQ+u8Ity7Yxk7A7WAN7IZISH
Ka+k7MzDQiDZfNsKnXt3bVGNUxTiXWq/aRQTnBTPeNpsOgM18bhHeDc+DPNg4/paGgDl5sFk4zof
HPJd9ov724UCGHhIJJ9ebCtwHpjmGoBPqx2AteaaiKSW2gNa15jiTYg5G5DndptmRLgoK+xCZwC9
2crUNjT18KKJRj60Nw1ikg0OoX7ObdCSR2TUbOP6C/td2gGeRr5dB0DMDXIaUlIVQX2tsCqAnFWd
lhVyv6pBqWwpDcFK6IXeouWt7aN58YCawfImZlDemLgU7K1+qFyxI07WgvqzwfUW8VpQ1C2tWrtR
3g+49EAKGALa1tmap2GLW/91crjQ6eJOgHKJPndCnK0aJ6xt+7FFnGID7TbRmh4A/QiGW9rOTMak
JiX0j/AgA4nTooZ8t0wF2I8Xp84JdNOoKNCcybjakllBqVhrDiZLIgzbDx5iwxZgPFIAYuG1UEGs
B/YXmSxb/bCdYZgO0OgY6WoooQ0ZARMGsPs4CXpAtys3eeyPHtp7i7aj+5FZTMEPOY7GlFtiRGDV
dGW1sX3TkKjTTPoElCXUeXJsZDmiic/0oXICZAB6iu0d19ApZFvcNyrfejQnW6k66a8bXZEQuQM/
a2Lb6vri2sxwc2nVj4C1eX5re0mXgaU40g3isl3viKVOZgdRaoznBLs3kAgIIjs0TMQtG4pnHwHZ
VsnsyADiNuxbpllJ4ZTC/LHjnf+90kFFY8euipc2U8sDC4TARxpc6KyfvTAacxLe+mNW/AxsXTuJ
ZSqxhZH5lszESuFYq7uKlwqvADWZJtYZG9aUT8reNuXc5FBWxtaI24p2xy3L6LBaEAbw1UTwUMY9
p0UHiVS4zCsLEWP+AG2MQP5sqxZhjjsQ6f22Osbzh8YbcpIukI+iyA2gQTouMiR1bqpQAds2Uzst
tcXHuMB0dGnflxW79+rORr3QcuF1M9xaQid5gcY0iHhVVtdhg1kO0jZW3Ud0QsYC6MG8OeqMSEgw
F1NahfLGpcH8zbiV3vCa2fNOcSn612GyM1wWjVL8ypqHZuK4vwoSojhYEu92AvakBhF813QRsnCW
dUu6Ob9WJGc2FIrbABjMycq2A0JqL5FVxotvzbHj8TZjBUQ61eKMU6wLzu+QLmzmNBx0c0OHkcw5
aPLlfD11gb0F6XC3mzPX0/E4iq6OaYaLVIVhV90Kz2O/nKaui6QCIgNPVVqED8Rn1RVHB2IbeXpE
YWcZi+kJLyDw21lWPy8ReNml2ll9AKWsqTfzd1saUG1Z/UKgPpiVN+0om981qF07gTevA2+RzfXS
7MDXUE+7sWdhGenF0ai9VVMpEipqNIhoijWDEGg9HhkjBC2yh4Dylu2s0iqu6rYCrqP3qsm6cjPI
smI2A/UmWFfxiCJBGkTO4s3d2tMN+aHZNI0x4rjsULjG3XtZeKd1HkIjcjJsSuA2l+uBFKAEAEpY
vNWDH9wx5FZ/zKywqyuRO5Aa6J3apmskTme9XkjZq0h1prhHezS581SWd1GfBfMPu56CZ1eggbFS
RKS2AG1ljnc9Fa+G4EhE3jCYZxtZtSgbCKI1lRF4Tmnf8Cz0DwS5VqDeh2LGYwDh01PuLNO2w915
B4L4wQLx7YR0XO1n5s4L3eVqHAIKpjrI0Fzxdv3aLpCRmv0+mjzboNyswrSoQUKGrGPulPwBjRb5
s8OwuQqGXHA8eVSvpSzQ6twXSB7FqoFUBTBmBbmZee3e+HyZXzIklL41NEMJuw2VswmF8xT+L86u
rLltHOv+IlaBJLi9SqJkyZYdO4kd54WVdBKCJEhwX/Drv0PPfNNqjCHU+GV6ytVNCNvFXc49Bzq7
y9T+8dLxi+TcRhKzT9NT7smiRnrJY7dew9gRG2Nt0MDq48bzqURw17VTucHye18TS87jzofz3G4H
i0OBdc3n/HHlKALcBhf5zpx20VNEpP2QRUP4YLl52eHVWdBZb+PY4p52C3/MyTSPe8TbtIgZ2Hbq
zUho8wopAaQbgsR1kQkurUc7svojWLX6Gns1VX9RTy6/w2WsCZJdi9fgSSjDP1VViV/UG3P8p34D
oHUCu5tssgpp4LUq5Hx2UiRD4zqahtfGqUpnM1Wugwxa2/bJTkRB3m6c1AOZRWYv890wz6CK8pAL
/oJUvTvv0YVVpQ/z0E3fkY6qq/0I1qrfuFjOje/L+8pyy/sIagdn6A6MUKWt3eGhgXTbGeY6+FmU
QeIbIPprFfzvkuTfyf21tneBkZjssMLDJyBkX6K1F9YIUCyo7QJEt3xbGoC4vwVVZiiz/bP8+fdY
Sp3Q4UggIq9Wx4Uj2wOXYAKriMTG2/IRwRfIpwIk49vIMLW1PvHe1JS6J4ctGgrQ8cZBhY6pxo0T
clcms6EvUUG1/D0bpYibsQmPSY/Ps04gLB3mHRy4B5D8HZsMYosyAT7enrxdUgLJVwfD7ZAlz5kP
hd/e0NChm6BSrWSgCbBEJ+s4CboGDK4hWE9zoMjdITXV/P9Z4v3PJNXSaxckjSjquo5LyGtvFp4U
Mc9Ii1i5Fy56UNtwb0/U2Y9J424IOhs3nkh/DQwLwCYbbUGR2x4Kp3ZNwp+aM/TWbXFxXpMlyoCz
beoY+ZY/Ze9/RiyKLFIkvmaMnixuIeZYDFusWV9VfH6Ri2c7BcYCQ+h2xjNQEGePKOV/ohH6e23X
etvFVOQ42dncdHUsUYLhNTkwSAc7wVPddseLMuO/i3n/LN69fwUCpXQnoryjhdfWMcj+tmHbHKbV
GsIjmHw8uYu1dVwBUArdIpwxIFGUlpu/p6ValB5auqkLX2jsTkSUB6Rsb2qPwB4+W92fpWF7UmLH
snoHZTvDPFcL8s5VDxTLUoU1IsWxm+PAdjYVGBO70EKu8JzMfCeyQ1PtgZzeFN5zXR8I+1n2hhOi
KY0Giomx4bnVUdHOcVP05S1zFsDMs2lN2OTyaXCE8R6uV/q9CSrGxm8Xy8E9xEDMOs3ok8FEaHle
ourJ6kbovy7b2q5RaPxXof4fdfrLk6ObmGJaRmlnrj2KOa5w2SVj+x48sBOoxOF/GobQvDwqDTyn
hYvYephjNGPekIxtWOTvsFMwLHHlp3jW/1Tl/9ZV+J9D6a/m5OKuQS22tuysnGPfsk8YZB1zTsY4
yNpn3ttbCp5o2ez9PP+Ef5D2AWcFiab191iJuJVRa7geulkrCIs5h3xLkOKHZCJAbnU6o0a3w2CO
+I6gnNcgkvYM759uKMW+0Gr2+67jc+yEKdrOQtC9/ByRTRTWHCewAdIlG+QvDVdQc2J8xdQwxAkQ
0y7meLFeImIdIYuzWoAF6McFsS9iU6QNz1H3p5bz1ofNnpmMreVHxl5Dk3SM5nHwFdODnFEJsB9O
LfLscYakaOV9s8rykDqfff8vxJzx9ckqqid/HyfF3uR2OyasrWDjoDGKTOptgTjIq/oR7JzTX5N9
jFz+OpI9xl9PdoCs4oDLQ9P2JKL6gI4YNBwjy4/IZj1eokVlA4vUTN79gGqXxbxTGEGLEDoMvfhl
oec7560B66Mz0L5itHjiyaZNG/x4+NIbJ3r0ynSbedmda8t74F5QHScbnMK59aEaY8JYKfyff6+Z
YsLSMEI4vJqwVo5fA1/G0sXxCOejoFHs2MneXp6DCSRlWMW+P0959UIHJEVg6Ly7YIGeApKwOZjd
x7k5tCttG4MQkfhOSLDrgtfrO6uAHP/+lYrhiwYCkfgw/9cxhgHok59Bd6gWBFg4yeuZxZUR0kUP
MtQil+c5Q16nfwymk/EUK+iv//wGb73QF8aKOQ2bGoKrJLszb4CAQWK/E/cR7izmC/vE3O9ICWxa
cKMH6NY0TH3d/3feGLUtmDeStcjmz2CJRgWUoOEU869hpUT4CRaxx8HEUrTVvktQuCumX4Zx1wPw
3riKScwLr2ost5/j2c4eu/LF9sDXiARl7X922zMr7W3BQUk7DrsQHGSGQTWmYsVaXa5xCwbTOrNh
KqzA2jf5Pc36XYZLDIzKa2cvN63/A46Dt2RbiGpQpDerGDOvh+AuG8jJG32gN7hAc7rpOVxt1Hur
oNjPgPQtUqZ4GHpGohgNgUjTWVX2yTBfjXlW+/c5abOmkv9+AFP3p0ggIdsG90t+xtEa3PLsTudp
Ovj93i3sGFcunOx7PExLO91c/w26n6AYTX/Jm4STZI6Z85uWxaMPeZQEbIg+M3gU61K9t4SKYQPW
ljXAPs1oRUandxNEf4Sob3CUrv9+XcSnwnZB7mNVpIHHgpMQkD9jgMYi8R1veDDQHa7lBLiPn7y9
4BNaelEEvD6w7qwqNolBbsmbh3RBEBaN28ZfvvRJ+iNk5Gu9pPt8aX44rpGOXLNLVDE+jl8OCwod
S4yqOXB44b2conTTu+EDEr0GJ0hz1t94+S4MXI66dRl2Hgyc8L5CfPXJ6IZofB6q2JKlFkCnhwgE
Shf0xwXdY4VOZZ/frf7rAgEZPy0+w1hf35i3tqB3TtwbZPJiIl0eugtfMBwNxH27AK3SPwO/ncNe
wWLiSHhy+PHhySkmoid+CZQ1DOUa5YzwJ3I73CdwrJLiz79iG+NZ1xw5uu7cxcSc3OHAYWBiU93u
UASOHTd7gG2AusE+5O0v+MXXl3DdmPdWUDEKKWceryrMqfHzn6vlX81Q+61I6e1o6lrV2AWq2IWu
s3sx+hhjIstNWpVxIL0tkrCH61PQnWbFsWEoQ7f5LOeYlOJVOMknRJjXv6z74crFH0kHtftlQYiU
LX/xWr4KHnwLxu7X9c9rrrqrXPUkAHpgdNw5BhT0l7+k91HYHFHeRpUCoNXrY2im4K4H7OIgIYm8
zEHmw2Za4GKCJlkLWFjzaBRQ01x4VWPALqpFiGCC8wDOR3jc0wKqTvnoiObQrD5i9mj0y3TLtf79
YioA1+Q2zWH+88I/QT79a403VJL0K7LFH/TN/0tGJJlDa4jqJfYpgcye3MwIC9yQbdar0cEDA7x1
C4PS1gejWdH5myq1WuO6BQ171IyCBOwbsPII1OB2r6vZfvO8Jl6jYwgoess9TNrHzoVy75GtAYlX
VCzx0AZ/8hkcaOnK2AkH8/r3NXZFpcwb7aXuPbycMfLbTyQhX9oogwDscgLU6WjZnz82inL1SyDT
UbSYlrhA4N7UwNsB63q/vjO0kTeRKHYfG0cxBK3wmqWYBjSi+gtQiMw+DUx8d0h/GOT4+NFFU3l4
SwoEUJRjOq2Nri5wprZNsg9p+bBY2XmcPrY1jmISUPwRwPKNC1QXGnhnxT4Sww041F5qq3tO3Y9l
V9Um1ySsky5B3ixGJ+rwr0h6crcDA8Alz0fDIJpn8o0m4cIk5Gmb+F6NQbK02HKWbDPHWSNWvMYh
wNo2GFs+dADWNo9L25NaxUgtGweAgSimsqezCPthQxIKXxRMwS4vDIGCbkbKw8+E1wVAri1xFYzu
xirDG9dF3FOgVNqnbOf0Y+zbiyFDpbGob62bF8sXATwDLAoc22gpHqKlQw19bm7asPkJ6KRh5TSv
81s368UYM/qrAK9C1BGmaDAF88C4IbCl17dF87o5yv2nE++sBP0AMWF1s0lk9RWAQuAzDOuj8y8d
5d5P3EeFP2KwkvzzsHwDLRKCUkQfAGPtpIdjPdtfm/pj91JVJK6YByy1wG7MKAhipbrviJIjNCCg
fEwdViDut13DzDTP9lsf/sWudD1Axqg5wzz3+yB09yEBFjM7rFilhgKV0EMi3OSla470GxXbxVh9
4U6QyMYJaId5T+p6F/Td/VuGOfS2jMmt0bLp9ustq3QxlFisoK+jCOGHZx2QpbHT5zIvtyg8IhxY
qse24BujP6JbQ8Um+J0TZlGDeSHogNl0xHjjAXiJ04eVlGtC3Y8+9v689U1ezCsFLjGo5dpqW09f
vDS8qThSl7SQ82YsOjB3RcbEzOqUvxMQvAXfF0M5dKqIW+NkuKWLwilCKXJoRohYB3QtsQIitkkZ
nwGykv0T5OQhJZCi8aye7OTJZp21vX6zdYu7/ryLnzGI1ufZksMnQuGo9INPnUQqCIirwQ52TMxf
uvZlMtXMNDbqLVN7ORjseFpzOGCcdb+jzGu3IHA1sfhrjOzbWb34uO8l0ZBazRKnDoRQ2hockYnz
eZjAWu9Sw3XWXDFVEtZychQWCMYAcjuuRxKTfvq5NGJjIRL2kf22M5NUosaxI+tPuJgOYKVW4o0Y
at0QVBBLDoAh/Dtu4Rk0lb8UPpD/pGBVXpUADYs2ZRUe9px9b6L22+JzwNMKNN/6dGdN+Wkau7sR
mmlrEFB6Rdy40080XtytTpkdZZ8rZLXx799CR/nm+pHUnBKixB+pP4wQT0BskJLhIcXd5lXz7fqn
dYuqmBJaelPdr2fEExStndE+8bt4mMt8M/Lobs0VXh9H816SdWoXm+dyJ/FZhXEmntwtI1jOkAR8
+migT5SgYl5AARSkq/Pi23+FY3hXCHpLR//H9V+vsQlEsQnAyI8hD+DtScCf96D8GW5c2sFGASB9
ZpUAos9dexbEOGzQD28SLdNtjuJkAFzcj6xYIX20F9uIVWf4ZqeuLJEsQeoEOsHsg/6MyjDmtAu3
OoEAIED9anKGXdZ6X1qY+usL+L6ZIKo+NnSjK5DuYfsjC+j1CLeIBOI1L+Bk2OI09POprI8fG0ox
E0z2dtR6BBC6/GktownJAeY+oHB3QmFZtqbC8uqJ/fdzhbbtf55ogCPBsuFLWL6cuz+zEZCm1r5Z
cfVFcu6BQuCzVQIS6vubuetMTu3794hEiikAOLqh9ews8SKycwj2TjCgPCzC8Nq//2IQlesM/SiZ
ICW+blfOt4zOnzs2fkky52C8qO+bMvCy/nPVoH4HZz/DqtUZGmCEl8N2C0NMpvu2YgQC0s1LQPFt
cBI8rekSS0QGM6lbdsUATCRvljLA+XXAldlEw6nynHvjD9ctu3LPk94piJRYdsI4uuOGu3LFXqCX
ypiu0I2ghBMBa8IxqC0YsARkyuULrfzPIT1Cn8lwcjQOMAlX03lh4BeZzySCgnCMHqzzwp/h9rbl
C/4XYX5TOTFGM0b4mkI2CZU7vmRtnRGK6ZRu/SVy2W7q5dHu5W1O0pu13m4RCgDnCHa0Ed2Y0g5e
rhsXzTqqFEu+j4c/r2y8M2hMjKp8X0O6RDTujjOD+dKNsP79Yh2tVkSunXmIxQCCn1fkbFPeDT5w
t0ll8HA190SldQBH8OA0rYsQzJ17NIH4f8wFHo2hD5X7HRS55dZ5I2PBwxLRgePvisQqHqug6++G
uvlBak/ukgQ48es7ohtQufRdC9x+KzGgi+bkENEIAw2vDwhFCihy4tsHY4ynG0mxARJw5CRwU0yt
4PWNP0H9NWML2yaVF+7KocpvncxpY8tD4f763HRnQbELLbpZOlaAnznL63mX82U+DoOX7W1pr0LB
jqnMqLFuKvkNRat8twxC4swx0CTTAxobb8BLY5jG+24MUaGkgpNwQteTjPPWfUzn7o70xW0LJ2AD
pGhMaREZvAzNwVYhovkULN3oYYe8sLlFF9CLXYeH61uhm8P694trGeagrOwbXMsEGPQ16M1D1Eaz
7tbHg+9IwwR0oyiXH/kqq2FBCN8FwNDQzw+krW7n/IweLDNgS3OqVGgoq8FYa6HtFV3X0b6rsp9W
a90z8FE1ZDS8BrohFCvQD4Ow0yWTcVMWzyRCIRa5ED+y4qZDO+P1HdGNoVx87AMqMTamkWf9ACg2
qG/pPORow5fsGA4mDkPdMMqtb2oxRy3DVCY61/fjBAayKLeOCPTQz20bjJjmAgbKRfc5yN+zERdd
WqBFF2Q5W6HV76TDDOUlje0KlPe/IO3iF2gixAbkm9mSN57/vAK+clQvKg6WZFMqUfc0q+BOKGFx
8KHCHpcg3rPne4oqEopJFdrfO7QCo7TUlMj4gaTY7Iprlk/FeIqky4YQCklvX38rXyETD1CZ5L9z
NMNVgHlC8nZNjKFgYiMPWFhFjGDg+kHUrK2vmAZObFo5YEmJUSXPq1fZzyCAAftFAj76/FuB9pHr
42iMg7+e0AsTlOIBKgoCtu4CKcZxSVEhJI8LQzZgeB0cU1iznut3whp/XeOLUTIW0cLxWicug30t
WzBckNM8W6CQeMjBCuGvVS5v3hcZiDvlH8+Ud3lLbL83rmIyaFn7EE7FuFmRgEaBxokLetJ+j+e7
ro+gmonBCXUPnBLhzwBXUpGDDgpgvY6f8oid7RrX3wMHUGJOs2quvqqaHDjt0IQQdAPNYO7GhPRo
CGfFYbHS4JaWQ28irNQ8W75iYgB7pkUelR6wV9WwmdENvolAfXW4fmx0x1OxLePIwBDFUw/NUWg+
9Xvpg2WoidH1zjfocHrKE/gWg208QOt339tIxdQwl1m5vWQe3rBi1yKQofRlbvacFbtuOYvqNbO+
zsnTYEqhanZJxUxK2kZyIsyL7QkyU1576Nr5XBNkIHPLcPN0Q6xLe3EnJFqA4WzlXpy7PboLAre/
Q8vvdEyztL2dEe5f3ymNGfMUQwLGsDlpE+HFqV39ynlzh/ft6EW/rn9dF6GpwEfwn1RcOp0XNw4/
9NQ6zgAk04qAA6W4CaXzA42Msee1R7Sy/b4+5hr8vXMWVAXiglsIZtaTndjeNusRCIJqFexZvTgP
rMbLc3QtYtgkDZgBohb/3KUuZf4YzoOHRuE1e9nceO05zbwDBhvFfYch83BfzHtp5XtzvlhzeT3F
DRGTbLuyxqg2QIHg7vkyJo8Olbt83rfeN4w9LynC0/u8e14b7EKfbS1Tgl+3vIrhiKIJfW7c8iBe
091O0GKq0bDdT4eymr6Nsj+EbgmFEjDBXN9N3TVQLAnY6vyQIVyMvfYGvffP5extk2a5y5rggyOo
tmMCWVEyYEItaW5nNJ/xufgRRhlyebvrc9BYQxXk6NZo0R5FAuskl3xTUuCoiXXrgAg4kOWpZXO0
GZLH62Np7rMKdlzcMhpB+kfjCiyZYKkYDyUZX5vBcOA1J09FPFpVLxtgrGiM5uWvk0d/ZUloWiad
sVDxjXKawEu1vn0uuOTt6Ocgnorybpo+c6fYLYhO6mGK/cpg+TQnSxVzsHPJCl9WPjqCnBD+b3qe
efpSQzrpw5uhWAff5wMsNYawrfIZUoJfedHujXU83QQUKwAFwobKufRj0AiMID5D303bAEBvO9P3
CWRWhi3XnSjlwrtjZ6HnEpNI6p5v00AcqQV9orwp448dWeWKg0MmA0sRGD9DfwYHWXQLVVuQNkmD
L6JbJuV+2wmIHR0r9GKHy2VHFhSQ0wC9gStjGYS3uWs4T7ooRAU4QjlhJHWOgXwHbCpjtF+PMZt+
BTVGhGz6DEBdDqlBcMrs2tkQxWlsi4p47F0bQhapBz/O6veg3zvNku8JoDsdOkiFpPdwg65vk+56
quBH6J74LdBUY5zyP2hY8MPkS1rTzYQ3aAIxFMB6IIfbOSAPuz6gZuPc9e8XHtDC6gpMbiVUzqOf
deM/BuB/I83nqTKYyjfh9Xc8BRX+WFppZjdFNMagAb1ZENX3FugV7sB5GUdZvsmRngiFtUVNRyJH
lTDwKNmuc4MgDhHlmr5cO6pmUT21abpLg+HolWc/bY/oJ8qY/TXCf9sU1QrPGv3qNQJsv/a6uBIn
/IWOEDpGmtrLrO8E/X5AVYT4Ys7lbZQPccAMk9TFOCrc0iUh8/sakFjPL1K5gdwgSIwqO4tOhNLu
80g5OQdyBt2tvUDXhk9nG4w6L2Bdm26bIe0a8NqBTGE/zi4dDvNY1efJmboHcB0gvG57khzR7sEe
lwnt4YaAUGNyXMWyib7vZttek8WB+yLYb9K2d15tqmxrD7Ji0dDuVDc9QV4tFGOwS2UfHUTp/inB
0LRrCl/8GpkzHIs2hEiiv3ZllSb+A92RVkxdFEwF6NGR9GzSajuN4Y5742muXnJjnl0TsKsq1NaY
VX4yo0pBmPVMQQlRePbTtFIeTCOIVqbP1++mZhgVuwkNN0ugmZzGFLxraNlNPlUF/7SwageytlNp
Oa7J6qxL884lVfGb4Lz1sf5waFar2rPhDJ6IqDvweZ+H/g1c6yYfN0E2b0Cpen1umtOnYjllIYE3
AkghlqS9A0T6B/OXW0mooWKoWzrVrKW1F1ZhgWei9KON26T3XgX4NaQt9pUlv0UmvnzdNNa/X5jP
NKDzGICeEZkw+Vc3VscwBxkP/99kz/8fs0LeGi8vPk9BAr30bYUQ30OXb5/J8wK9w8hkt3SrpJiA
hrpNUYTSi4lXfGLO/EXM8jOfugmEn+CfMfrmulVSbEGO2NcGkxTGGdJj0AfnMC+RoTQpZWiiJRWy
GYCFu806TIMHQLDxQwBGND8oAKZ59vhBRiw2CjDoZqL4OSJLZJAPmAmEoj+tYmnM9+/CmRsuoubz
Kl6TWSDGlkC5xxH5UwOtdlhGuk/tJYw/dOtUjGY/eH6ZZqMXg7LyLoFYaJpk90Y3Sffr12N2cVrB
C+sU04hfHy41fQQ2l++dJVtO4Miuv12fgKZhj6hwTL8eloW6kweQ1nc27W1GQPdNN2DLsrasPrUi
gQ2ztnDIyuoV2SODm6Q5YvY65cupZWBrBIUnEkXVgyx+QKD5ZjWJJXkeGmiy82BjjDg0zqYKzOxT
DiAmxVDdiZMdwLRJ7n1yZAfO4CenLQ0ui86RVkGZ4MkGeed61Bba772Z8BjQmkPXtPFKYjuG4z2r
wUQcLi/Zwn8bZ6c7I4opSKYuZDzACWxnoPwswr80Pju2dW/wajSx89t0LzYqtMHENxfI2oAw7lwu
0ZfJmCXRNJKTN1fn4ts2yt9Zz1ssWUJ/CJdA7mnwb8EX+FjOxZ1MvOPiOt8c0dpvkQlxqhiIrgPY
1kHjAc+3qNo7EAkaroLmnKgATbCudYVbIGTs3PxnQ0HBNicQqEI9DhRqqNC3wVdj76DGpVIRmnYX
BDNNED1C9a8DJWX0m/fuay2/Fg7g3devtm4MxXqA7HUBpsrx4iBIXgfp7AIBueHMfTY+d7oVU5yC
sXHAzVsjjHO4cx4Rzje+vbXhwfGDn1o743OnMRaq/G5azHwYBWZSSOuWpfQ1GbwtANzwo+iSAIgH
YmhTklznZ6v4S0+mReonAVwEXFcXQoUzGqVJAqqHAvSF+QZMjH4FIl7TgBqfQQVkYg3JSFOMB66V
Z1LP55m5W+nw+xryypMJr6adlmInqIQCZNkhzk9W/DtYN0XV3xBcsSIP4yGr7oGA3g5uvneE3xp8
Up1NVNXsrAwpQxeccfFS1McpHXYtRCn2E3SOd86qxS2DCcTV2VNBbPCv+9Et5UgGXD/+unVVPIsC
LKjAceVI0Hj2Q1FFN/A0DhPgygnotoy79675hRrQemQvTFgY8npeKIcwOtira+4cyNLc8iaIr0/i
3RuGz69/v/g8cmQ9dBlqP07RQ7CR2ddoItWWZM7nauyfgwBKLWAxvD7WuwuGsRR7kWX+SNwMNokM
AME7UGt6c5bgJ3tlDhp2Uzb23duMcRSrAYs0g9cZ1ZVJPOXIGoQLJBRAHlJ1fJMIsUn7/EZax+uT
envl/ysSw2iKo+GFPZmi9f2y0be1K0f3DA64L0j/lJvWEp+A4hz2WUG+dsHwMpI031g12zHS/xRe
CX7ict4afsh67t77IUpadbbsALoguAvUehblA0JBWyRH1r/M8tW1nr2q+mls53n30caklTiEACaR
hRIPa0B9ceO40AJrwQhzfSa6/VMsySiC2XLq9dXO+jub26+eTX7PKTuABXf5y66bYudPDrthlP26
PqJuOkoCYlrCPO/yyY+HwE7jlRy3546p8/19y4jFUgzFhFgdDbzy7Qof05TKuy7KfnERfiFT3mwt
aj8A0bprRf6nt2vb4C9qDIeKAmXEA+3UgDnZ7Lu9UAc5XrZdhFUbztu7r78TqcBPMrmhAKG1H5eD
OAAlsJ3a/AzNpPijpk9FeJZpldlBn/mx61kPI3KEWY9mhbxIO8MUNAYpVAyFmJ3e6STDEkm2DUnx
xekYqOrCAxrtDtxUGtQtlGIgUGRtRFLBgjuSon+zsUALnB6bwQl2xqyG5sqoWE8Q6A4RPHU/nsL7
TP7oUdFtwB86QyDICtzVlQEbq2HVNE+GKj3ZNUTAgR2waqgKIlxfDU1wPzppDPwnTtju+p18i9Te
sWehYgZmagXIoMKwDkm3o8h1DjQFBzoT9qaaeHYDEaIEmh5cHEKnuAksaPM0RfA0ZQvgMtXCdwEE
KrZBaSI41BiJUDUSM9QnItCDo5kZ/TkU2iMoMZgQRbpDotgIz1rKEm05cNJSFyWS2Rkea1nBKaRW
thfjGBo2TzMJFQDKBGQEGEVZt65ZsPXcrvwEFHVisNzvF/4hrqm4E1ZbOUFmwWG3APtdj0PiPmYl
2VVkTewAbtKDhBJZnoIcZGLoe9OcfZUhtBV87Gfhe7GbsXzD3ekAFPjz4odHv8qPYVC+VpVzoqFk
hllqLGugmI0afLnobMGAReudYJO+OHNxLMFJcf3ga6ySCgpNhpFOSFegts8gijMswSZvXqAGwBEp
QgjGxEuqOwnr3y88v1rYM0uh3RLbUFrdJ+AFfhgK4f28PgnNeVbJQJNlBpHqgEkUIvmLBvJhztjJ
wv01mlWd46XyftZQjRFZCv8bSPfdGAQ/56qCMBxNb8gMp9xCCdvz/oo6aAox6IEgR9ILcodFhM6C
wfnTmML/AovmRYn0AmbZrCoMQwrR3S4953x4AZC33ZSJM2/n3DYEHLo1VWyEAx0RKWvs2JDajxBO
qqDKB/b4tOQiFgvkQq5vneZ4q7DRpqYNFrbwwT5Q7mq72TGwG/WkM+BfNddVRYjyKbMml+P2eB6n
m4KJw8KmXVE3kJXAUbFHtA6gb6Be7NpwoXQTWi/axUnPLY60WQWwjE+tL3nfPvIM8pdeLXJDYKO5
SiocNJjrIKXuemPBEbZdNVjA7Stfr2+HZtdVFGhRpsHSevi4O0IW0855euq6Sm7BeC13gQfVsOvj
6Cah2AOouEwRL3Cd3NB7HSt5qKvuIxzZTqSiNymXSVFBTANiwRQSR479A3D9T270dP2X61ZIcRTy
GRI8/ozsjRdA9mt0gP8SQLNZNx8DNmICytPPZyjeJFBEituxP9tWjY4mlv0VJv7vIRKGU6qbhXK7
mQXBhLdnbIhK8N0GT1lhQXqKno0PpWYEFZ4ZQuAVUmwE79aQ3CMRbiFRg7T7jJfy+kZojpBKXtmk
LuQJuYuNQA9YlLF5Y1Px5/q3Na+ip1zi2WlSH1JvSLJTJMecIuhPfiufxxSyXUHzkjJvNNxmnROj
ojNZUziuJbFOIQli1FXh3cLHhZDJbvVEO+eetufVq05hFx3vg2u3Gq8LI0VoXVQDONFiq1uKE7QU
wz0kYE3UNe8nypxIRWTaAZoasgDLt4wQSeSHgeRbkLJ8auzfSHKicozMM6ALm9YZPrhh7j8nxEAn
CjJprCISV0enod/aPHpMoJAq7NFcndC8wJ5y95c5aRKni2gMODgidwkKEx8Ec4MkN1kAbmUhw3s6
c1PPr244xRDU2ZCmUCShcVq4brCpqNP9VUc2Sj5VW5xqSEadXZbVsdv3tik00DxfnmIYZquFwAu0
O+NxWj4zSA9BShQQLdPB06UnVBxmm9ognreBSufOb1v427BZ9qs3a8t8A+25rbD60+JLeDMGSJhm
EVUwJormoyUoJgStsjsWJXf9ZG8ZTz/1Pn/x4b8FJqC1ZulUXKZLkyodA5/GYQipHwhLrhz8o3nt
NBZVhWbaNgXIbMJxaKkLB33wdhYAuBMaUi2Qkhn8MY3lUxGZ6K1iY9t6NCbC5tuSsRIVeVeegkB2
BwIJ56fanQqDGXq/XAvwpeIGQFRvhKQUlqznM90NZbZKrmTo/ei6TVI7r+mYfxlAAtOnUAP0g7PT
Fb9aCYE+sNfdXDf1ulVVLIc1A2VVwITF01Q/D3yEDmv9OUz6z3MwGpJjujVVzAbOBPGDwKVQj/F/
etDgXMNFyAB+ggd0MvIi6iaiWIvR5hRJMYwC9ogIYMdhBwG8cudF+YsxDNK8uVSxDjx0BzcVFIuV
Bk9IA+27rDXV0DWrpEI3h3FEtqVDAxAbCIsJMqJuE279qnA2pAuPNcr513c8wpvwTqpHhWu2YzqU
NmACwE01/RcWBvyeNxYUM1pWxyABQqmPUOckJjd6zKHWajhouldRxW52kQWKZ0ooMnKHFkJKlmfv
8H/L6hlK4JtybKB7S6DJCYb2j5pbFb9pjYXdQyqRQhrU3TY5QDvifgbsYcA/0H7rsnZjNxR9CgZ3
RnNAVDhn72Rt6iwYT/pA2RQIf7q5N0Skum8rxqJKvdID74YHcauFH4WDHgfUBTrD9uhOhWIHhMih
X+vAJerL9pdvTQ+0CdBLBCYjaJnFaNM8Qbnvd+p4n66fQs11VekqozyhpbPGEdbsnobUfUkLYF5d
CNBBMnH8cX0QzZPkKjZhoiwUWY9BWAiy896FBGNw25m6fHRfV6xBI8B7tlSAoiQAsMZlhYZBxqvY
5pHh7daYBBXh6FGrbkDCDzd8lhtwlNzDORZRcwIC2WjSNPugYhsdOw07SjGGNc7njDdP+dC8DFH3
vbc/hN53IhXMmEPrs559gJKixtkHLmSGu6ZvIJARfgTVggHWuV2485QmVpmOGABvZrsRjXPMw6gz
XGnNLqtElDyoUdFPcDESkBxFS3Ty6+ZI7Oj1+hHVrb9yqyXvJOkJPu9DXlOuosFAcLc5enaNaAHd
DJSrncPM95PAEIMQ596uHlAVe/bGD1EEYPWV5x0JWiq8FtcAQL+nFCQxuwW8J1BgfLEJu6kKZkhs
6G6DcplJ6EL8FeWAGHyJu7Frdng5BLceAdAz2m+df67yT7JoHGd/gBeRemS7SpwhAl0FIJZvA4fa
6pOfQvK42V3fe91oKqBRehEKuS6eC6iUHpapP7kd+7GunrRoA4Ap/41IS8Dby2+6zNg+pzlyKsyR
hkNR9RlcPr9o2se8cPkXCPg12WayhLXJe04NNl7zYqk8lISx1g1duEtZny+bGuK3iyvKj3nqKtTR
44lD2gGg7LEvRgKZJvS3c4eVm7ICJryZ3f7/OPuy5kp5bMu/cuN7V10JEIiOW/UAnMHz7BxeCKft
BITEPAh+fS+yq/tmkh8+fTOqoqIybB8d0NbWHtZeay/spv728VZtXI9rhGMpJjDG9Q12imBqAWXB
HNqinQRNXm5/m3x+dDMLR/ZUHLFh67+hHKE43YGI3tlxK3VCQm39PZ/oHGXJXEWmcosq8Ls03X38
cFurrRxE2jcYsE9a7JOT3YBjrwdyI9/1SN4GZSfBXNAT3aOtGPBHFegnTw1R2wYqDtifsvUP/pxe
2UJDrhz9ikALsye6yc51a4ajXSnYo+Yl6u/jiWL4Vrr141v9tLpu20HXqI5g6KIJBThZwMmGw700
bAHoTxkkgz8tOnHclVELcdqT27nhgX+c/58W9qiv67lUmIgs5LVrctljXGBqLolr/Kc/2sM13rEe
2qSLmxy1GQCzHGPuPQOlDqoO0q0lyuQgA/94oQ3vsQY75rXJG19goUK3kU8dkMz1T6YsEQWdEpnb
OGxrLkpCR13lOnV2fd+DJTlnYRsDTrw4EOzeURL6TeUzO6AbWZxyxctt9TdZ0Zprspy0Dw17Yu9K
9C9HMCxA1+Rl8IoQyiNP3thETdEfcIHuXQDDgwEI55OAyK03uljNT9bR6XiQ9QAZS93qy6x0XiBs
d5HG6e1cnEq+tpZYRRllq/t6rjtsWg69t+m5d4coBXPpOD1/bBUbLmSNe7T7Rjk+RJN3ph0haavr
h+UqcwnkvBI6hDD7j9fZMo1VsIFQjEAmGKbBJb2pYxIZ7e8ckHeGQiRnSGv3M+CPZyczyI0rbI15
BH2TiX3IFe/qqTkbKrSgY3Yi49pwCmvqSTujSU4yfLSH2fg2EXMgEOOcHiv5+z0XazAjHXTPETXY
O1dCLt7Y/SvIWoAR6D5n/ESCsrWE+NVyraqzxiTBEt5SxWQymlL73MurNkB8//GG/71hiTWO0Rio
UxMmlxIZOLqZnTdHNi1ykJMLNlBq3/BxOEX6/PebLX7DMrrEV2LC4zBfQhOR6Jdunk5VljeCPbHG
LvYAVjUDwaebkhxVAx29YsZ+u25lQoS013XiQPSLgHoWqnFHyAaf6kcsu/G7axNr7skByVaVTvAv
sd+iKdCdQTfUjaiH4ofjsidTDWcMmN0TNvH3J1Ss0YolmISpbtCXwqznC5Uwa8dM+W5KXz2JVUvr
a10oPzCF7f3RjST8lU/Icw3YvUIC4nn8gXj7GJEYOOQPuplPHNXNvVvlHiytjYgLpFAIF3RrH4H6
BMuFqIagTOIwNklUOOZ4ssm6tWOrygIp2rHOYyTlNrBydjVNoQKuW0sZjaN6z+ruT3F/Yo1cJC4t
cui3g0sjr++h6w4Mj3f8w+qCWOMW/QTdvWwERAk8MuHyMLIARabWn04i1zZc0Bq3mLt0mOXSqhTQ
syOsfeypd25LuwCE54QL2tr9NXSxcAbVsAZrjOUbtH2g8UyPC+N8l+9hCGjwOfkX/YctKLGmqRxq
Rn1qGqTrrnfdEfEwIQU8+TAbpvUbeLFx5hx5EYhAvDhAyfwMKdO1GLNL0Tl7FTsPJ2dYt1ZaZRUu
KdGi9uAIGis+JNOPQcDI78B44IzeJfSzv0o+vX98S2w4nTV8UckYMbaNHTL8WJA2GKob5ThoGn92
EnoRd+/e2ccLbZnbyhG4hpph9MAPMgNJDyhc4Df+Td4PZyejwY0Lb01KWfMU1qvRB3CbVzAT7jGs
4viLujq6d+Th46f4+9BDrIGJU+LWvhEeeg3OmOIWzS4ykWM4tPrDz19M4qeIlgKmpX2FYz+1LqpB
MYYdahE5uXsKNrBxU69hiKjZpyLPGWrhrkqClrlvJ3O1jRxVrBGHMNAuZz2KMl083amBnwEi3wGT
FV8IL72iZf/dLRVCEby1JJm+aB6fmvHaQOGK39CIlSjQikH1CRwHl8Oozy2q9xqJY0D84dNsiV1a
pOez7r5Rrj45RkRA+lxMaLVynx8QUpzSFd4ykHW+UPa57/YoEVUdvchr6wUMBQvRwgmPumHja8Bi
krS+O8sZUXxm0x34q/g3zvvkiw+28gt/IdCcAW5//NjYN/zQGrpY6JrbcYG+k0Jv6bKomviRN8M4
Yy61JSrwleVdKs9h31FXsU9187Ze4MpPsFEYny+dXYY+5/ICWQL6xfJEK2jDC61pLf3EL2hX4/zK
bgpxBYlKXhX5qyOc6ON3tnG+1rBEZRcu4aOAm4uHLjQx8CuK1ifitQ1nvQYlNmDKHtIMHg70DfRR
NxjN2UlfNGMwmn7KdvVoOAmKZm7LMI49B8gIm7QnrGHj1a1ZK2kGVgVoWMOyLfeTGToUdUt9Z7c9
uv1Kfvr49W3Y9xqj2OZVmlOCiDsn5hloOVCZ9FFbiRuRDQsx+MerbGCnxBqtSFuMBk0DkmFE9++D
xY9ZAYmExu2i3qogOpt8nzFk2wgOBcv6uemHw59mfmvhcZdqvzQt0jKXo0LI5uHBVHkXdTVwkv50
9/EDbu3VKoKwurSc8J+FtIx1Ac3F2Yi9arg4NtPnj5fYcA5rDsrKBQFlEde4qaBu7Q/7JJ0CzPBA
3XKHbnTAc/uEy9twCGtU41TGlBAj0QRDAha3dh5AiPL25H5sPccqY2iXE5Iliu+KQRwh6X2NsMFq
5c6tmvOFSoJaf1TTh2Lhr1d7YxJSODUGbIDtsc7dPqYhc/R0wjVs7Pga1Di7ID7RKaYWTSx2iWte
VZ9ENkiXThZ0tlZYjuxPoQlCBZllLQDXxkovvc7vw8WuijI/yiI9letvnP81qJGm01x4OSaEqKqd
Kyg4yYP0ErAU9cUMNEcmd8U0pife2YY7/Y1sUquEaQuYZcct3jIaf4tFEQfMmIOZfFDxAuSd2kDJ
AQ7zZ7a8xjdWAyMj+NmB8V743lL2nGS6DOJpPlGo39qj1bnX9ZjnyYi5GS2hwqe6EQVsIe8SPyt2
qqv2Hx/9jRO5RjPOhZGV6jBTh0vU2gvu3HpzJ4LMZM2Ja3rLQa/1swuVe1PCKCbFiPdsx9ldV4EJ
Kdc30kxfh6Le2WNx2w1QnpcY4Qh0y30w/50aUt16wJVPYFaLmpNhmC2wuiag2XDdWNVtdaoUu7FL
ayhjbaAoV9eYeaRT/KLctN2RaTjGJWZxYyK+/9EmreGLfkV03gD3shsX2Wfa8SNos26A+jyxRRvv
aA1aNCWbVA5BGMz/1P03pmyJVmLZQdmiq9T08PFDbLiDNXKRQ2mYuzHGyHsuD60XI2MpyQV3vUU/
CdnDnxZD1ujF2W876sXK29mVth4xNliejaKcr3nWGQjGoaL0Zx5gDVykbWliJfBEYJTjDHUE4l9m
rWzKQLCRnQjVNu40Z+UGXJ8L0Aq0YmcwX17sMsHEE81LzB0MXQYWajSgaA0SPDVVoem1aE70GLbq
PWv5bIwPd23FM8D8au96LN0+sGdmB9U83iyXRW3aT43KHuClTPinN/gPhsCfLia0ygdrdNBXY0Uf
0SYOOTgabds6WHF+CV3siPSnEBtbJ3flGJKsyupBInibIRi9NAZcK9s1uj3LU/L6sclvLLFGM3oM
FbPSXpaYaQa+2V4EmN9clAzBgt8X1ZePl9naqjWYUVEQs1l5sSTrdgBvG5n4DigpaaOHbbOrvAYj
QXqvLHJiwY3EaA1i1CBrbepeLy3knBwkqrJZ3Lf7j59m68OXl/mTCWRtprg0+PCUFF+5ZndNckq3
d+ujF//300eDgDrLMI8CXEsSf6tG/YU14lTvdOOcrukd+8JTsZ3is0WRhTOmoF2ByQ0xh5moIj9+
Phm7bTjrNSej7Ux5YrVYqOx1QCuWXjPURyp7rk/cBltWa/36lkAvahMBLp/dYFg41/IYZzm0wb3z
k7Pjmwa7KgxMk6T5mKL0UTltMKkvADGhgJxU32j6xnEhQHkzOOlTtnZ9ddA7py29EkXdnZrtMRBA
HLDp1GDBxmevwYnlTKmmEnB80rWPUGa9KT2SnbheNixqDUqsBycrW2ia7YyhVuhVEH/oOS+Dupqj
iWUvVgEdVqXOPj52G7u+xid2fS39EiqXOy0e3C6+ROpU1s3TSWT6RoC+hif2ZqZx5gL0wpZJSO2f
A3wdwEmNbhLU3AMbFjttYBuxxhquCJWbftRQgdwNaPF3ro7cSYYLlGcq/aWI/PEr21plMYqf3Ino
yroiqMLuqFb6SjZZGfB+wG2Ypw7m6IYOPNlTcSLl3Doza9XsHsp/2uZArKOvKAF/KuowH+bPS1bT
i+pzMmfQJipoyHO2Z5Y6VevfsvCVN5igNkXGGoVg6ZFvkN3pIpYo5/jxG9wyupUfYHY5pbG3UHDW
je521O7lnWdDXAmERs3OanF57j9eacv8Vk7A7urUVwtLJvUwApy92zmPssqJFk/NPB4oz7rGQNDu
49U2nmsNaewX4qc5TUEFKBAdFQX7MtbkDIoOWahH50SEtuEf1ghG4MW8wfEw1MTcONDLHY+bp21Z
kLbPCH8PU3dioY0bZ41gHNy5jj2BcS3Bsv1YyK++GG4JGkwfv6wNC1tjGIfExN4MYD/idf95qO1L
X3qnmgkbR3SNWGwwce3yheSiGZP3xG6v+6SW+4zZRybJuRDjqVxga8fXvmBiAJHHoOoAUVxT2Bmk
25uoBMvP4SSv6Ab9gFjTMc5Z18lscDBNqxuhj31CRw89kZQ4kENu1W1BY+AIS991SSjSzHsimC4Y
IsYdDrUXnad91AOBvvy90tZ+rGLrFC3a1h6uvITt08nuCVqP7tJ45KNrB/2pCYMtz7dGLPKRQgoV
0oE7AdwbTyBk440JhCydoODyvC+vYrRTQTxzutm9ZTYrb8E5BrJTFwVRNfZlFSR2zOPzhqJIHthV
4bsXsSPz6qhdBtDDj1Pwn6/mfyXv5e3/gaK0//ov/Pu1rKYG6g/d6p//eiw1/vtfy9/8v9/59S/+
dXgvr1/0e7v+pV/+Bp/773Wjl+7ll3/sAG7uprv+vZnu31HX7358Pr7h8pv/vz/8j/cfn/I4Ve//
/Ou17Auoht2/J1lZ/PXvH529/fOvBWrznz9//L9/tnz/f/51eG/0SzGt/+D9pe3++Rfj/6A2mta+
sAWIHcUyujS+Lz/h/0Cl38VgPEZqqcP4wmlYlE2X4kf4I5fZrkdtx8exW1CgbdkvP3K8f1ge98BW
zm3OFqbIv/7vF/tlZ/57p/6j6PVtmRVd+8+/frUOD+SeliuYg0Vcjwu+DvlnL9aV3UGPPJ7ixEM9
wy1G6AI6MZUR9HOhQIPs3bwyU5xiUPnV5f9YGW/FEpRzSAjb69zcG1tIbSbp4u5B4hN4KaXfakRt
3g5og6kHy5Prd2e96PJ3gB5Rlvxph/79In5+8NVJXNa3LdcBEAZzLK5P1+TmCKmrFl0DyFJ7XkmD
WSrHDoXbloeyBZi3m5h6dyxg+CMCiCrEfypWHroWONmPv8iv3vbH93AxLIehUZc7trueugBT5zgP
pJVhrmNneBTxJCKex5JcdbaF9zCU3JyIv369BH8s6VlMuBbF88Mil635KegbaKlqzCPJUMqZX1A7
Tz87iDbP+9ScjPx/NzDbsyzu+BZCA5t7i7f9aa3WjKbD2HwedjNITIKqNTw/Q7XW1+D5JubQmIxW
1xjKpd8+fq9/95CO62KfuQuqvfUEX1u43mRVLA9JETcuwNoylue2IaoJSNLmJ8zpbx4T5xjnh4G7
D3SGq1da9Z0tMEGgw9y4/GKQJt8lA6ORSuSbbpgPPk+86o+fcHl1/w0D/LGNPgRomesIvFdn3TxG
NtK7yq51WFFOv3FWYvMk/MWJZX4/qA6l3F7I6nBOMJL96w4OU4a59ryBsLNS/KLV7Zt0+q7fzwa4
zYHlezJBZk+qsSjOPn7A37fQoR58J/cgCoEq6iq0Lmxko1ZlgN/ncA8ByVNMUxf9/DYXqT7Fr7mq
7S+vExuHZTh34HvF2iF4hOVFDbogaHQ48tkbtIskntH+wFjWtzuACpw86lQKnU7Zgz4VQyJdJ8IJ
vIu7uixA0aXTYvyftWaWb+VRC17SYnBYwloPkOSCJpAxmsqwTyGWdLGER2HR+fl4lUHq8IQv+v2F
48Jh8IgUNwKQEqvDOk/USU2i4BOrkV90Nc0OPLHTNGid8VSl73frXS43SJwKeAbHXvcfXXg7VC77
Mhyz3j/YcoT1YmQ9+Z8R7v14gQxe3vUZw67SdY+ri5nB3ZiUYTMWw5WcCKjyIQ4Vqbnuy8DlfvJK
idGPOiaDDD824N99u8dgvo7wcbXislne90/Oryswy2EqPGPqWbjdeujGQ2vXzcCqYEkrv+orsFOd
8ER/8149y3EsD/5I/H5oaiYSt4hdHabWbG7JrBRkREcRffxkv/k7lzqAm+HWgm+w8H9/fbLek4D9
4ImB7mDkVjgyvopr4ZznWR+HxhHVA1tKSR8vupr3wV7CAXmecO3loGLV5X3/9D7LhgzEHkwfCuWn
/kVsJ+KotKmCHHLA4kggypQchlyoEco4PQxqUm7ytoApji3gpf6ZpF5uH/NesvnEVq8yGnw3bLTr
ey4G4Szn93jGLnO/mwYyhTM4skCuSOWAkR0O4TRmDQJlDU9edKZIb2Od+OEk5+KslUOCYzzn75nn
Qy2dG16XEDXvs1Pn+jcf7kFjniLiAc0KxmrXjavBZDMUoPUcdkyKT0036K+zL9BRhEhPdgfcLaGY
GSYwTMSJCAPZ3BhrN80W2FoQIH7i3lgcrd6DxI2fAC4A7vJx3DlN7yGJUY2Zomqu4JJzbkEdqJE9
SAB6fwTiB9vommiqivytbGBM4WCh5LOfjOhGJOLaqsIKOV4MzOLUtmAOMPRqdI14HzQrzLGNXSmh
RVWrcV9ZAr9nTWBQ3Fk0V+fJ5PfZPlnOVkMlSIKr1OBL+H13bxqW3aInV+wxXg9EJB2NekUzYwrp
OGoVCqPTJHTwTsDUgYnp2xIk5n2QGltcWAm43IA8HRB9dbMW+RfpSnOdUajN7z626PW+wKsjjgfj
o8CgMcP//mrQRuUm1UNZhORaDZByCG21c6KlUfXxOsttgY/6KVpwHBufb3kI9yFZycW60ydN33QQ
ghaB5WRu+kIs4oMzwUxlG1poKZcBdCDTYICaE7RqQP0Wyc6+jUGDEMQ0Htqg7Rr70gVzy7VbJFUR
Ja6PwaZ23qs8vQT1Jgkcy0USO44SRF/Uiu/nXM91ZOPgpbtUz10ISIg6WKO2Ai+O50W9Lvs6Wxil
CPQcV2E7gqWvrEa1y0xFX8Z2Opamlp9pkydNIOJ8fMicoUgChFoiAEadttDCgJJPO4F1J3Lr+m5x
idkezLHOEYCz6rYG1HK4zLJchpUAg/pBAv5pMIKfwvcnfbwMudhehJ5HY4LY88AQp7J8pLt4FN4d
Bjf5Va7S0MoJdfd9SmgTxT6B2DTJK/eQphMYrjyObilwpvMnO8nOKgdtjBdsOgud1uVWVKdGtQdi
Y3w2aHHzNHui9PAIf+IH8dy3YVvlHioNk7xjQwXcYodvMe1Y7RL36M+CnFM9l5HkCjMfdKrua8fL
Hyygvd+dtm914Kd16wVM8ZaFSSXNIe6Tm96vavvQKNFUwKm0/vemYk2Jo0b453gozBSWbEaRMrON
F3Z2izZb45n+lmZxfcf4oM5c2MllUcf8nHT23sWo4L6xDZgXxESvi8mBaIFD5CETfWuHhPGu2SVF
7YC9nvH3NJ6+Egk0W9D1o/+5gUXdg6utCsq+r/OghEhfoEZmf+lozY6jj+GSQsVg2x6t24Yy4L5n
643JpIA4OipcgZgJG8NyGqa93yifghbGs64m7coLrTm/B5vU2ARzD30nzF0Bk4XFmu9m8sqFiQlB
8WEQPcuvVVy9eqn7kKEbHfSNNU6HwejZDpxZzRA3tdlzNYJ17xAnlrWvZEXvLOkkgaTcRCTB3GKS
za/NOCAe4zIJ2yGbgyq3+3tPVd1O5X59iH095xFyqfIAkWcwv8AQuwheq+Vh3uMNSgKWzZaAIIr5
otO7Is7jOMyyxntkiXxMrbhLzpG0KMiGUTvFeHzWHkDMz+Vu7ib1CUwkM95kzhU8RpLgGiGOCo0q
+1s9Ewpq4ZFCENmZr5LeNedIs10c7uzLgN5eAHqQh9hWwEGrEeTx9j6l83Mj+bNElhrgrXIQsBdn
oAgzUIwXVTDCcQVWOlaRCwjHXtU90Nrz4PM3S/pzHeqyYwpTtoW5qcp2iCHglUyBye0sBMvTDJIT
Uwdzbpod9BScOzTkyI3VpEjhuyqMrcQOB54+FZyzM89PHqCmVt/1U529pYOrgedSlxJ9KT/jSeRq
C2bKXyozv+ReoySGxfPhK6KdN9/B5WbI8A1z+M5nOc0e7Nlxzsxs5eEw6HuQEd6QqSwuaO0QaKTN
N9xAbDBPsi9sfmuK7Ekk/ls6MhPOYjqfIOEJJ5UEXj/svK491DM4PX23LjAY6XxJEn8IFbduGNB6
YccrCKfPT7YHdAaw2xeJa66KJFa4TcunhDD7wKf8O/SUokpYX3xeoUkI0QCO0q3rgjwMQ50Ck4Pm
hfpeL4O8ml4R390be34EwTbdkxb1D4sRSF1UVRGWgEIHsk0uK9iYAthtaNh9HSciTHHxXkJ/LmhY
1QUWKBBCEKQnUeoyzFFM2KEZzZ1UJpcIP8Hrr0qUeSrXgqLFRK5154wYnR4VGAgx0CZbys9BE0kj
S4x2oHXpBGkBHcLELq8LjNYFXh2PQYfhEORC9pEU4F4sbPmYjO4Boc6MAIHXO4Nz0mcKDMZV8mDZ
OEOiKG8wBR/63agRCWfvIk2dM0RvXERNbaGfKhl/yxF4gLgcIulvneLdZw7Gi/MY5+zSKecqdIp8
z6oMX90Q/0gq4HFbBoFFYpkHhzRdyHTxRKfhYvbQh2n8JclIsj60eB2Yaj5DNHE1t0Me+DXKdTMD
6cDCSaYsfTGw9nORx+dto+JDBoLcgDj9rnNQLEKpzw85N3aUNFm6qwbRQipDPXmoKOrQYRQbo73H
ep5JVLT9k+zYnvDkTiH+ClClQLeTj3cQ93hN3GkI4WPBQ1HzbleR9LW1kiwaLHjEovAmSNskOkQt
mke+lYMgt6perbQ5r9NcnPudXQZGFd8F6dMAa2ffkR6moQNGYkg3lOlbF8/FRaO43gvHVw8O79TT
HNfYFCv1Ed0QAGMhigkHzdIoT/L9DHppRM2HarTA8eBa75b2Z1gdMv++nbKrTBcCCkbTfcqcIxuH
B/AzXHZ9dV+0Rn42pr7LoFYdktSbQqsSrwBkJbsyVfbZPDQWiksTUKxZnIOoqYHciWmCtMuuIWbt
3jf1cE95mQb+aA6uCyh8aa7suk5h785TCYHyWPhJIOrkVubpeU345WyGOyut4ej64dpy8uvcqx7j
eViG/h1xhEDX93KGOiXq15dpwuA3CkxiWD0kYpK0DBxCv7sgJp+wKZYNldgCjU+oVOZl6waltqzQ
UuOlaJNDrcsiQJThAexr7uwC1r9neJGBWjZcd1+8ZGgjYA0OBA4HbDhFml/TBOA5qFoGll8UT36n
X5HZYC6naUcS5Fa5SK7QErY4O4DSeNN13U7nHYTgd3bvf4ED55AEmr/GAyCuAUtwiduuRJxCkkuW
WfQK5IxVYCnI7Yi5vxs1jBKlCx1MuZqCNIuhyjnEQ9DMHYmAvY7DIpb7ATrUNc0PqcAsojPhdzpo
vFg+bnL0J8Km0i8j8b0Q0N03mhEAtZ3U3wvwwQqnAK+DgznTdrBvCsTR4TjGj25RX7pKoihjuWWg
/eolGdnFkPjmJo/zHn0Oh0XSBsMLmcgn6KVkV0pPXthX8XVZ6niH0ZuD0vkZ5LFiLznG4xRNQ7Vz
anaR0fTKS+WOiga3cVH04RgTGtSQBYiWMW7oo79lQ/rqetlZsrzb1J0fOW2KYJod72zkTR62usFf
aNSqGkuxKE8rEUBR4lCl2YGMSu55Y90KBiujDzV34r2poSIE1Y8YWdso+5BZzi0ijT315yFw8ipC
RePNUsN5m5VQcSSHhmJElWDGJmg52Sf5tB88cYuq8hPV8ZssnD2H9BgqRzsHQ/pl6T2MXN/MLZpZ
s86/eM0c1fb4VIoMrhs3bFuynTM4zr6zmnxvC3WL+qnaG+gs7Sxtj2ENEmjUwMAvyHpshw/qtbKQ
7bWUIwJ2tw2KFP7djsejb2AFWWEfwPEKzeCxeajrFqwnpNqjZbiAFZaAh5TPtBNu4Bl6qQi9txLv
GihwQH8MuWBlJ3eK5iCNnWwFk3LSoFTJBXGy4lDyGS+oI4UOiOt/haaQvYvzqVmuAh4Zf7oFROZi
FsVl7prheijKV2/iJPRGKS9LgYgc0fQnoetbT4zFTT+76ZFbGU6NwNWtZ5CqkuxoTzF5ypCVPCbC
/+b2FcpF3tlA63vhkkcekxDyrgh+XOd75okBaSgGRgfPgw6ubAKANTQ0hWsQgtjzVSasIrRwCSDE
Hr6g1v3Sd8IL4sar0PMTj+7IrCBl1r4s1Hwws5HnQtuPeSIe0pR4KGvUd+jf3HmJKa+pxZtwLuev
zkjOm66yIJHYp5GywSeoBsQNbRzvdFLdkjxToL0wCrVZ7wxB2mGSvN37GAxF04OrCEXzmywevLAt
3XqPdstdWctvedO7wUTSm7LCMMDcLTJyoq2/O0zdAcIA578MLlK3em6ppcN6qt5Ke7xjle+cVWKy
nwiDKLA1djxUcTKFPWvNOYalbjqPY77WSoY9T6TOgxoqKtA7rV+k7i8tVV1luMDO65nEkY2sB6qy
Y0ZBA0DzK9jdfGGy4UsHYY6w0BP8HMKRGS700vOzMo40c4tjnJavpMvNedf53cL5fFN38U3RZufj
0PdBBTD4oSo73DqTR3bEGfOQNdUYMJFaYZkziSGHudlJ240j2eQs8KV+ruf26AkDdwbPElAgVidN
CujMSQDxbSua++Kp1OR95rW4BQcOBvxAyXpeeqAq0xm2GQhhslPumFzZAzgBcoj8jNYBjSEC3m4s
DL7Eg689nCAxxodCkVspir1op+cEmk6ln7XhOEHW02sO8GYRBRFL0Br7suzau7K3VGBV9aU9xzuf
T12YT+Bb5hWCHPCf3Pe+91hK44R8bm5ryj9PhX/j9/ax15SdNQKviYBsNVLQpJdJ++TM5IllNb2o
RXk3iuS+ZuW9xkhVkM/ZFzrUB7vAuZu5czmo0oSgmzxvuH8+zwYN5urK0AZpCTIYXNX7tDPwUaW3
d3oobBkDiIo5U3PHcLG0xbXgpcWA9CumS6vhA0j5/bNMA3zpFEk4eCZHxSQ+g4TH3tbjM7ruIkoU
2xmGpNbkApky+95VZjm7FXAb1IO0ALjW/EAxNNaCBuxOyFnLAVSvTFmYgK7lOLp7MjZNH+bggX1C
wtg9+DROVVhTkuuImAr0T0TKuFLQeqPAPSsE0Pdu1uCanjpftUeeD+lV3ZL8ziRl/b0tBzg/0rQI
GWs7s68t1ZSoZmWdQ85jg5pPmJTcekMlhz8T6EcdCU3H6852IT/AjGeeq1hWN1UmaBwC40LUPuO9
dRuDxwGXNRti96y0ldp13MohtYxgu45oO/a7qmeP5ZD27LLnnffoVl16a6GqHPXJdANy/kdfTHcM
Ff5vxoAbthYv8HdVKKdvdjPfjF5jBxnU5s7dZFK461MpoblOaffF4AXBwlo78CFJiIw3He64pfu9
h3oWaZEsyPQqJsmjcdhC7YS6K3jbIJcYqLm/tRL/DoXgIpyasQ+1z2/AaYjSx1TKK8tAgDVM4jb+
xlOZ36Sy2pXSy0NZQntkliKaaudb3Qhvp614PFNoEsO3lyMGsUGgF1IC2w15g1sGmJTz2ZbJrnBN
eVMWzcXQD5/yrC3BDUj/N3XnsSS50e33V9FOKzAAJIBEboFyXdXeTfdsEN0zPfA24Z9Lb6AX06/4
fbp32OTlBENaSFwwGByDRlWac/7uDI+dtF8rv3mWkmQos6iAwhmh8p5hDKTniFCcx9l6SlVPpS+T
L0nutqCPnTkeSs6SoNDuc7H4xUPZxC92yYZlbdRukPNOjlGLjWRAY0DV165EXVW4PnCY0XjGbSI2
BABPG+YhHaQeLwzR3qeDuOnXOt0ksx2doNff6zyr93G6zA8JBoXxcpiH6o2+LH5vq86/LZqcpPfU
Jw6vsUF2U4RxS2+4cAnTPQDlZon9YzJ56+084nE0unjZ14PHeZYRjjhkSXZpogp6YIO/6W6+Tanm
byrVZcjrFclcWTUbTzTCIK4RxM4DQ5DXC67FDouuUT02JT1esa7ZrZTDcpSr+rKaFZofS97GIvuC
WH841U5VbxOp1mfDK1kIFG16q7VvPhU1Hf2Q5Ml2SvrySa0ACF5aug9WHPMKyEOI9BD+xdy3ajO7
3nTbMET4m4+T+ps7uiMpwq7AteM8t5bpn5K0LG6y2KAOd+fsqvCjkVICFj1I8Vpk7YyHfrFPfjcO
4cz4ycCfNJPDLUh8PX/LpL7ia4FBm7o3aOZi07nN3dTW01uTgD6xY3blrFqwNic5QY/gd2yb8mKs
+uHCr4vykI5Rc6gbd3wS84KRtVPei2319raliA4ppaydo87pDdIetrkq861UapsCDQVOu9gHrLB+
OM6LN4YDHLu5rA/emCZhbYv8uJp63LEBiTxyFTPAXQqZztcv0zL9IINit/gi2hbUimEx2PY2TYTY
FPWiM0YXt179EHdmaWxK2+uu+mYFsRJiNJ8cN+JesJsU/Y3KXgFJFgAVj4mqiAGsk53O5l75NviZ
sQxh0g+3i6CSLlyvuBjzqNow+Eehe+rmcTeajT4sjStJSpqsjuO9MC7qxcuuu9JrjmnsGFNQJ0u9
qz0Rh4sfxw/SzN2rKhsujdJGQCrc4rXo0+S10pnLmAE9EdnWSPONyV3dTgEcf/jKtCAJxDwymCXt
3pTKEucy00iP4dGLJMg6bX1rzkgz/VKbbepooFBh78ROiBMvY0EurvIDJqsslIvzghd716zDCIDk
y74uONKYUXVXm6jYVTA4LMjD0nUgFQaoNft7coeQYYPqbTVHxiiGDLlXVNx+3ERHK0m7+mKM+qQC
pQbbPVq9lTof5GKO7N5+6KLAQ9vffc34O6cXoTruAivvRfyu7CqdL82199KLqRx0TDR4Wzzrsv+d
lfA47QbN9goy22/MkEsCLnKh6u+ptU1r37aRcC+4K7yaFsiL0wezdLz3uIy925aGnwT23+mErs01
E5Q8Y3EoKCp9GMy08QkgoMg7OmqUYhf1Op8OdV/2X2qvYFFVucf/mMdZZH2w4Dg/AyHSyI5MK1+6
MFkGIciWsmdnPk7dUpTXonXm22IZsm4nBlMcEmKnVcjIk4j+CtwRPLsrF/O9bEvmwZemX3/0tqGd
m4WBKOU2c0vHhSpzzXjTYtGbd91cDy3TOLtyDOfknPoOeVmqgJvLAOkZG5UfRRr1Piramh/PsDe0
23trNe4WZwaR9dv3Usq9sKe9mhpStfPppc6An5X1zcD5V9b6psub3dhp9NJ9w3GjrPYwAjHfrcCt
G18n1olv+zWhqk3G4YMhkUwTltP6qouU8EzQyEX7NUUQ2B0dF3jDdpnofPp5Ip4iA3A5N/HJzqkb
Sav5tUumDmuWZ0Abxdra0cVHZTCKNQ/j7nuq/MNoTF+tuPeua8ZsBrmad/EYtzf8EecByDx/FGpw
n01mIh8Gd34nW4WrO1nloaXaxs5cJAOSPVsea35WpuxJn68YmHKrO1GB1+WjUsTKmH3t3U1F4ctN
pkZOg7nzmELtjH4SVM0ys0W8thSXgzSr99iZYoTRZ53ksdVTKcAaznTrzprsbDpkOqWhd9y8IzUi
IXA+qCWJqiF94zCA7hRqXxNz6VymbbbU27bB+xsmXYPnUkytJ09VajDTk3i8qtyxYHy9w8c/mydZ
asO9YZKW9A52nRqSmZhIDM5xSfmVxcwQ7zQ1pqgv+HrT9WCNtr0S893zc0vZIhtDrQILi5ojnnZ1
29v5HRXzHD/25FyLy3w2OQq80eDfC6eQH5hmrfqNaLR5zqaMLjtHRf1urpROdonrNCanix/7Qd3l
tbgsrXURD7mYOuukeuY0Hsy0WKeDX7rMQcLUdT4mRj8byq+j57XprcPAvRLnELTOxpwGzbAp0cR6
DZRXmsaV8ho7PfA3k2oSdUlxsnrfBc3sWnJ1MT0FtsyXo1uXXIlOrm9Yw2u/60bRG8h8m3h6HlSl
tqKbmzRQRqIPpUEbWBTAG7e52XQHdGTTmfN5bntt+QwC0GrTTbCXMXXn9cqkxgu4uB9Krl+4Ummy
KMBPbSeWGw7v/pQ63gkXeHEoGQmyR65wVn5MYDnC7felXa/bZE3qUBudE1qtojaqiAFKtJEE3Zl8
Z5pYRctBCu53ZoAaOzjz6CWqbOTVwGrJS6lTsuj1hHKHLr/ryKaNZ2rLseuXy6prEoq6lLXgasHw
XCkAgpLCU9flvMwHm8Rymi6VubQhVbQlaHTJNqzlc3CrrvTjmVbZDcyZfZm7XLHMhV99a4182Q6d
exlHef4+x9ZyZ1jKvht1OqX7yc+7UBprfLGa5sNgM5jMcM10hzzDA8hhJDGYl47CpVV6Z8SDfUw5
ItrjTEO2t4fio4iNbJOrqH2wO5uuBkDO4U2WlaGOdfdV8aU9JNAnX/O0mjZmofSmJ5YuLKRbWIFZ
G3ymS9pQzS7AW2tnOodVi/RYWdF8i0x9upWsu1DZ4otTrXYawtTa7wUoAsSZ7O0NDMfylEO0Pie5
qO9yS76ICWBnskpiv+YxuouioZm3ub/cll1kcjLURSjtqrnyu04C1vf+Ta6GKQLK43syMbXCTup8
vOhUX+x9L1fvpO/3+2ac6ktrYtqUiExSSEEo6b5dO/CS82nXJs+WGYmTbIb3LreLLbLCC5lG8+Uy
t96GG6O/Vr0UR+RFDQxT17zJNE+jjdXaCyP6qjNGmomx3sEmim3htlG6cZn98D4YSTyEhqpaa6vz
khWWT97y1jJPbgqyyLBp+7P0VkHcvSTO0r9Mhc81Icw7g7/pSlird4OdeVopMKr1aMIcq80CZXY9
UYrsNIPtvztuq++qNdG3RjccM8wNBlTKJA8ACqBWbicAiqzMdZIwr1fxmrSrH/SLjw+7XqprTVbU
oZPoAALyMto1tIYs35eZWWw9hDoxB8+afE0iz98ZSW1GQQ+vDQXbMBqTUGWEXM0MTpzYPZoz+7Qy
KGtvKc8GJintKWS2ugm6P8UWW8X3N7bw5YMwK9oB1Jt7CEkFqZdE9j4pbHp2aRRmGE/Vulsds72K
jbF7l0smrrN8/BjMCmu8btcLepo4lHXUpxtRGuZFVdbzRetRiLrM9ThZKVhWxIClvdMyDS7o18i5
m205vTa6sdUmGtvlylame1/FE5VH1xR4Niv/GgDHDxgoeBjd9UD/lu60OeRBY873aEKMR/IX+7sO
VozyNa13rH/kEcrMdm2Rii/acs+dW+SKi9hlJQbzXMv7KEUB4NdZcaG6UR2abIgOQyZB6FK1yXyz
PrJlL/IqWV9R04Fqx2CPZuZ1d4bDNKiEsp+OVmf5wyAm62Vy7fjazVNyioWdgON49o09q2dC4cBX
rbLM9vhRUkIH0RYgx0tCRYFPb6ftQ56uYh8l+XC7NkNBmVFErP9EfYgp0t/LvPoosmoKu3YY3sbM
ltdt7bQ6aBgYBkg38Bw4PcjuOWRSzBr6zEimsMmK4yL1zi8IXYDc3jmtcZijarxwvXgFLXWPtj21
oZBpE6p6edV2lm0RkjyVZf7NJcyHw6QMrKVxApfU5dpVeKxGYgmgPA1qotbLM4RBZU9U8rm+MYxi
Uy0V/mdwusucbpyorTm5BwqvTrNZ3I9UzqNfpt6m1rQTxgAdKZDdHmuSzICaFlrmuDSW5KS7Nt0R
fx6f0Hn0fBGciWpSXMAlGFYxrg+rSSR9ziG6HVnEYTFppFSm2saD8yjN7L1EL7ZzfSveQAhuqb2s
p97KD0Dt2bFUy9dGW5rhQIX1YdTcR6mYUif0xPK0+s1kBU06IRks9bqUhDD4TLBcS/UlKqMSwFIu
KX/Cyjgrx1JnGz+iMRgwUiZB61bGqTBoq+txMh5n3fRHe5iWU8z1HDDUNj8o0DRA+Fnf6NYHUJJF
F0ITJyc/J+E3Qah5zeh3MHRg58XxzT2YIk0IbVdY+QLlnxrNMGvL5jE1GTWZc6huq6J0dzW34I7p
tNl2MZgq3YC9XMWWBxZslkCCqaVDS0t16quOW9CN3Xszksvlugztk0tUwlsJUvlieMbFshjHehlM
ppRndX0Jih2affc1ZRzA7TC46uRlZXq0Ldc6tJ2hnyLfsU5da/qXddy23wGPzRMR8fHJsqoRE1k6
oFcmIxeFlxFtOc9gHaDJIH3iKnT7rDw0CyJC5Z9rxpphJfMsSOksKrWzbcPt4S3c/nbA1HLtp9AW
MY3/Y2M0/m2E4nRbWGBhdrzOazguRX1v2s2bL3R1qQuuQ/Lyx/ogG4JcUgf/YT8v/bvqYfkLRNUB
zR3Hc2mfvJnW62oB5r6PpwRmeC3j1gpHoN6jMQI1nktGGKB63EYtoa+RKUk1GbV1lFNhBEnEG1Qd
AqxsAtnc5YXWR2+eVRN0y+If67wnpI+a7OvCSTMf2NXqoavzIg6zppw3idR6gck06sMyW5wBadFv
F+Rqh1Iu/RZtArstdbvuS9RRYoJ9+KrbjOaY6wDkzjzNneEcYzAVOxRDK5+c2DZ/JD6xK31HTTYS
VGw+Na6n7ybHMZ6qdLCvukp2x7Vfv2StX17NtFh3InO7IxOJ63ujXMokaOJSXHiyHTpgdHstwwly
bCOqkc7enJcroP1i69IYmsEIjF9fFATCM4ttjC3w67gbnY3Rx13oeb05hLXbVN8WUSXDVtlr9JS0
ff5D5JGCUzG4C3wfpqHvTZaNVmPGkk9rUwVNnWaPdrO4ToAqzvY3ad261MCWPvVa53sONGq2wl3R
gNE3Tkh+pbXT/SrBE1aEnB4Ic74M9a2R0C08lqR6QQihjAsjQ/g3ZNLKDAGN1VnPDpoKiqfMi49+
VUUhHbknDnYF0GA2ZdoHc1JDeTjziAk4GRtrIXRoiD/MPhvhRSUyLRK3jraorHdBduqxVyvngytm
WAyxXjYKDjAuxuqqnozoi72u78lc+TDycN+5yzk2pellnsv5WsxmvpONMTVQg+cu2am/O/500ZtN
FLQqu6rl8JqyyEET59QO0zohBDZ1/W07OzmNTdOUJUP/dHXjopiKt4jQOPWotg9WxAiH1E5BlgbB
LPrYjuq9FZdMXvCWsuadPEMiQfKdYPTkN2C8dNe11V677sRUqEpfFdnYhR2BJdBXWBSQZHuBaaFu
yTpX7ZKlKy9smoZQzP43JWNEDogp92Vr9V8yw4ovVB3FelP0bXcAjmrZQAghaHaNYGnn+JbPGx0R
erxTPmcz2tOpHncrRpxdniyAxytfEuN9m80Ki2GclLmWj2NN77nxysm3+MXqanWs9ZbcDuLz2yU2
1iPnKhythD2mggL0gh91IIOCksVHtAejIS50XFGj82vmVnNIQyCXTLMuBiQqNCTxYfSE6DauOY3b
GGHJDvjPGMJqcu4naEaSp2f4Iekgwprdr6NwSY+zqILC3HblgQ6rf1mrdDpYDBWgcPCrKai00bwI
POUF69yRL51roBWU3VJe9ZGbnSZz5ueg6IvgvM4pi4M5boxR3yUCSFMXCxjoUNXrRQoA+0vR5Z8k
l6h0PNPEq0XeNRpwfv1nuTKGLmfs6n/L6Ve/W+ZwKj0GEwDMI+pxKBE4s85dZy+ji2Xy+zfIegkR
3OsOg4yiCz5MEWOmA1J6ELhyGs63CkaSaiybqzxYezHYG+KPEuOj7BfImXyoy+lf+uH/24a+q/Rb
V+v6R//Z0fcHE+D/R7Y/6+x6/q99f+H//B/9x3/7/t8vxjrtPn62//3+B//l/zPs3xyFQJ5O18IB
JdU5QuVfBkDD/80zrbNfSCECpgXyEbT/2wFomb9Jx7RhepDyo5H+2QH4GzYxbDH8UUsxcQ9Hzj9w
AAK+/mGZAsfYrmv7jmsKhV/Adj/F82SFIAOohSIuo7h/nKNY9Wk4rPS2j7qXJlUb97zRvXpmVqVf
h7TM7XtN902QvsktX/acTgC2/veZ9j6KdknTuPV3cCs1DFfkv1Uva9QhAkOo2hiXaTUjRegh3Q9V
pKrbEXX8e6zH4t2souSLn5B7FCKB8NXFkE4L3V42kTcdFZArQWOt8w/V+xHa2aJFzqgxZDUE0voz
x77D1YS4zBoex2HNWgzlFsMl16mcHQqQOr9DTdldNOyej5VhBss26SxHbM4mivxmMZtMPEISWzm0
QkclGdfKOjAruvzKTPkWgzp8dgkY20/Lj6Sy7DsB0YZu2h+Sr/QHlRM4Zjxe+sZEFBTmRX5eUA4b
YCxPPHe8nNbMbTeW5+fmZtapu95xWaRsfk26dih7f7Ce7SFNm8u0EVkNN9bYItlatSz9nWfPggO3
iKcvQ5o5+WkhoaHZmr1wnotWesWmthivioqnXuNwit1mukBiMiUXrnSMnvksRtu/l5bOgCQE9WzQ
tImB+H5hEvvGrYekD1pvXFTgWc4ybIWo3HXnxV1O5duIfDlr8tCjLdQ51WYUVvsdyQ7y+0GgyCM7
dyIyRlvxtfJ07gSiEMxJRvnYPxqTzUUqVq/Nw6Y3SbEynGx5lM4clcCHs+l8k/YMfSCSsSa7sYCe
OiUq6byQQNGzlJYpWi2sTpvofTYg+QxWp2IOkeyHjM/ctfiLzT4Z0JBkU7mtia2P8OGtKIKhIHuE
K06F1SGzhuq18wtEIHJtzpoXjUwt0GaunqlVqDAtMl4vplgxFyQ2GE4eDNPgRyir+M6CDiIs39sW
iyJ0AdniwJOG/30qKMaDgmAGGaaUZsumcwYuwSLBynpyHMTESMRXdRvF04pylYmg4WJGlA5TzYVG
xZESFLM2zvzVN+z5Hu5TvulmRn7lwzFwm+Z2FO+mwXSRNgkyH8IxHqO3zFK47pCcqGdi5EUb+vZc
uSGF63zfNqN+yYyyuhtlEYPL1jr/yFq7aDfcDel7PKfOA7fNRFDr2M2HYtSGA2aoqBWIzxN7ncp4
PfDpND+mjDqXcCyhnowEHQa/U942JuMyt3Ic+oc8SYFmFS02C0Sgo4C5AzfRbYGbYXYchtg0QN6v
qDlI5KRIbGY+VjBS8JXG/gHcVN9Xgs0ddtqxJ8JB15bGIp/6L0SNZ2vo6t7NdoWVE56MLri4Nmau
VMjVXn/LV2neFDr25JmxPit9i9W7nlCcThRcuWleYFcEoRrOelB0PtFbiarHOBtUuiVArJ6dbKss
mtCYNUwdTnfSCMAeVRTacbYcPVktr+ak+3dk8hptkjU416vTjx0qkbXtiJxM3AnThFk+EcFFs0++
WeFfxHHXX+bGebyNqkYRzAMA+cY0CT3loU4WEuPBEAy3tuSNbc7pFzvyqXViq29PupHee720WRUM
LX8u6KnZnjVzEK51GzUPrcqTNqgXWT3Fo9nfk2EuTmeDjB0YNrkptUx7iqgyGV5SijmE9fFStcem
SlvNyAPtvhZZL7OLqDUIKGRCe3k35IhseWN0XwGzStuIs8Fsr6htmnpTmYVx3QqJciNW5fBQinSe
NvAD3cNABrNPN9yXJ9677japgQ0r5FGQlp2ycBj7WduVV65E7DYQVPXcMhnKCks9IlHH4W3CocRF
O21dK0svG3qKPPRyzqIw9pBbBOL39tsUdvxuiAIRIvPEpdzIyOi+ESeYLZdykPCeUOqMWCsTWE1v
jc5z2lvO0jVFYpsOw3QrYsSHDAvlpw7QKqIZmpMkQWQ903dM+UisYtIsiAy9obWaYEU4b2+Q3EsS
+KrI39uacRsBXFOLzrGz8x82ne+rwMCOiNrVZz4pNiGva1J0Hx3hSC/ogUmJtmhG+0pD4SAX9+vF
DjJKgac+j8Q9KyUCEIkS8R2BBzMzbbNKXuK4EI/lbE5zGDm1fi7SJb/IUZMNjG+fiWDL8jZ6L6fW
RgCqRfk6IY2Re0bGL1kwuA3Lak694bnjaxqDbJUedeQiGT4WG7n/rddJtU+Ep+nYogw6Ks7zZt6V
huPWwDK6jLdZ0ynn/N8E6bq+bHA5ZN3IOtLlBLJBWMc+M1L71vW9tN1EDhPLIdhdFF6C9NBQt4jl
Nh3vXAY5E6AOfZULtVHMNWeaR4kylmGkVQNT13AbkjAw4ErjFEVe5ftLuol8MZ0ar6+x/Kw+0Fal
V34eXQImBv1cmDB/sGnTZh0L70XqrjsWQ+T+sDwE2UFlFVF2aJyI38wg67ol8KWf2l1pTuW4yb1+
nfdks/fWHtDe0VdD7dCcVLQ5T1bWGh+6WrPHyRN5GqyqOLtxbOh2ygzbYvszGXtC8ygqcbKKWFaB
g9su2Vd0IY9lCRgM3126fFRVUYjN1OAPosA3o6+GTYoJFIjtvkX5inujxDQRE66S2+9x02FEsNPp
HIDv+vZdBOj3A7tgdm/1qfzommruN6WO8h9JPeVYrWs5MkSrWOdTYw3dD9mQ/OebTIwPJhINbscZ
0zi3EyrlAPEIUrCh7NEoJ1qvl0CmOXzWaiDuEtrdWoPNnouyslM7FU/IEIRnZdc9vQvdFSEC8KWR
X3wjpQfCc7C9ftpCQ0uuJytp3rSe5mQziV59g7fPL/u2EM/cfZgdWf+4A2KMX1dJ3PTNvgAFLU9q
8J1h3+UVEJav1u/K6vQj7HKZblJkhTfCbqiYUBLpCpJWM/MMzsX5aFTneEEnkvnGckgR2BCiglK0
X8BYAi8jbBjp5gLOMHiZ+dAPyNqQnCOH3DOJHS7NNGN34y5Fd1N0HSqMlDUkOGti6zqr2KMwmswh
GhAAUjd61moH6ehb3AnJ1LYhjG//ake2f8JOMT6ljZz80JBVtq/KFS1SxYqhGB2xnGFWU+uGY6/y
kM8100kP9vBqcFK2nJrxdLKpLCS1FjqgwMP6RHhTyqW5x1Bnfymnha0xqMG4zGBG1tBZlvoNqUtm
HrvKai7m3BRvElTqPq7mCJCxx0JAEaN9JMwL2taktjWzU6FuPfYV3Bdkc+PsJmm47onvenqy4Fl/
qKVCK61SzzG36GnyYe84wxgjFJfjVzcbUN4hHkdnzFxz/J6WP73GywLA0OIaeGw5bR7cnuCQjV85
fjiJYl5ImoEmR0W8lUYlh2DxDO/C7O3iA9qV+ec5Au5DDn36ZXZh0KLWBgzVY8NoscICFOdGh5cw
Y2+CCoXZPYJHV7zKEJcna4ZdCI3YNz4yqHKPGwqEc5P7nXvODsGVv4udtNsnXr4YIWklSbxTk+Xi
mAHnuS/jhLTRyvDWSx9JwLwZ10ibmyTDjYpfFKVJUHggADtdtkBFIGveztWIjYIGo8xtZw82sjQM
5GfVS0rRr9qUWRL5GJNTVLY+N8fvjeQ/6rhvmo/qoe8+Pvqrt+ZzS33+m/4jWOf/jZCcs6v4b5rl
JC3+0COff/u/W2TP+82xmGflCuucc/fv7pjUm9/IIcCqKjwTw+Q5ffvf3bFhSbpqXxCDg7Hes/mt
/xGQY7jeb66Fcd+0LN8xcVqLf9If85CffLP05/hIuco8jz6ctvtzcpiQRAkb1ryerMTVLEdspMVd
Tx8RPSGgqK2nJM7q958+GZxtS1xXfwinOSdb/KdZF1bLpG9lBi6MqmurP/m105lWK4oL/yiDmzi4
/3J5/XD3q8gSPqG/fcYnC79aRqfxXLxEefDy9TEOLqPgF+mbn/z6f36NT9EhC/L7dlU8Qm/vXq4e
b7PN7Rq+orP5BdL2ydz85wed3/UnpK11umJBIewfTyqwNo/JhpcpN9WvPP5/REr+9Bj3k12beWSW
mdV8LXk0bXD5y3Jg9ltCc97Qn3bM5Cs3iIqUfLBqetIS7nB2wwjJQJ+f65EjE86CoRl+Ecbwi2/S
/ZST4iz/+2Nedzc3KtxfYwz5P3yE/ekDXkx3jNAvHcvgaxI+9sG1Hfzq4z3DoT8tela87QtbSkBT
C7zr83i7Bm56LpXs97WEdgRKSjZeKkTQ0oz/IgHpvLY/P8qzSGlQ3FxCfs7XRtRtz4Vq+70BefcY
u/6RINLsMBlxfgRqxx2bt78K5vh0kDgIToQpfTY0JnSOk08wG3LIbM09tzy00Kc7OFgPDw7MEGaz
6lja8lehD78nHP38kucHWrY4HyZEjzjnk/XnTREZtPzIYHhgiUfQpn7acp968Ei53AzN1G5yeol9
nyVqmzCF5uS6XXPQFqVNruIWO1OPOLcxuwZFqDWEUVOhfE/J1Q+GdF6R6UfZPaJjMBTCULHLxh4F
VFof8Kv5+4aZLNuUkuiC8LHyZNC3bB2XAVgQbO3OtfU5OsdMtl4uLP6rLDBTQsT+/UH6xzAUjmzH
IxiJ3DUSkBAqfh46icJSluWAtFg0iblTRVHs6noa/+lTwFAtImZcT5iC7I/Px5wBvZCba7tbcCgT
VhSNO7jM7hdP+bw9bGWZjqTpJt3lHBb4aZevHVoUdynxhpHj8Nz4CMGL1p0eBir9w99/bH/xKItY
Ht/jVuaadT9dDXYelTLJI2e30ORscp78tGCj2/qrM9z/80cpH+mxo1yu/8/gc10ufs3sKGe3WsRn
IiNcN1aaWrsECccvju8/LQaCL7i/gXT5upBCffoAM8KGmyhNvB0pLliq0CoQ54RY7u9f6PPRQqAc
piH2HkuB8uQz6RPpIdX9pIaDjCz7RwVincD0OemPIlIca6uWzYPSoyp+cUJ/uptI/OGBpukC555T
usSnt0MoYzIXeGRCXxxj1PYYdfhSuPmU7yozTb/0ruxeU2otxKRE8/zqfvh8uHG6UYpBU/iOsIlZ
+rRiSuaWNKODJpMBpG0crnFtuYdZ13S2ssvxFY4KudQ/+6QdjtLzlqMCPPMnn4P2/XImcJeafj+2
dXrg1I1fGg+jj+6kwHi41ltM2f0vtsbnReS4kC7S4h8OFrbkp0PVLaOVCGO/PpQV6RYJruWrtk7S
X8xc/bwBf38K5k1PENZj8pJ/PLpJsooXNmB9gASm+Smxcnp44He5no1/uCt4FCwTi4cNwQ38uXiI
R9cijIcXIuJj3UzSMgK5ruP277+rv3ghsssIurEhuZCqfFqdWd3Ock2q5jBVdk2RpNeC5B7lJASk
tJxDv0iK+vPjuNNdrj2LiDHX88/f4k/14ODX0Zzb/XyYTAepsytQCIkyDSug518kCv95QZD459KG
sPU86LNPb7YORl8nrrcczCjqrjF8dHuzUfMvSum/eoo688hkpbkmqZ1/fCEDQV6MPns5WOVi7Pop
7Q5GW73//Zf0Fw9xTcl1oQgro9k5b/KfPjXds9iUgcS8QQm3zciEqIIsTYYff/+YP50VfFomdRCM
JwZq4KQ/Pqb2yQrAxjodDNbkjRxaJlyZXXvVLIwa0Mu8fPv7530qj1kF0pV8OyYqAYQ9/ufN5BI8
MSz1fPAqJ75jKqSxPY+fJqihbDetmvAkNdiI/AyPXy/SX832+4u1KK1zjiH3Av2jef71nz7VnPNS
JvY4HTAsGNuoScklmxImPBbwbU9//6p/8Q1KljxbjCMR6vhzH7QQ416N1nRAW06+x1IoO1Sxmf6z
4WfUVK6UaFKgoKXJ6hefliNKdpFlQi2HeXGqNz5RqQ8+Dl9rj68Hh8Dfv9WnCZ7/i7Pz2nEcydb1
Cx0C9OZWopSUsiozy5sbokw3XdAG/dPvj9UbOCVKEJEbM+iLaUyGIhhmmd8wHNtxEdClbok+IYK1
l0sok45CqCGUoI8Gwz2CQl9IvkpUfi4iRXkC5prLb2nuuR+H0HXfF01pAOOJ1aWQ2AmwPhu/52oH
I9wE+kRXKclBz1rrJIJdQSISSecgYh36HTyu3kP+Af+Moz7HZuPX7WTJA2W9jLaPRSwH8MbuES1J
9cp5yCBNFEdhOQpWUQpYUwpRrfJZg4j4QhcPafz7v/fqAPBzHR5oywbexRFYLd9oO5AijHkKUuQK
fxeU4QbUAbsWVohuPQ60uo5e7lIMd4ZFWW0aNm7jdUjEDuH1Rezbs/l69jqxo09b0UWvp2Ay6C3p
BeV89EOSByPPG9SoFp0p5r6xaa6OHYNSuTE0z1JVKC6rSc8dnHm9UKYgSdL+e+b1AlpZJkvUcjRa
Chuv6M3RFjQG4Z+tIQB7uUMRjRqb3ramoOiT/uQA303AN9fOXo+R67j/OW8tJzLSXJ06Rw946OVY
HPtw6FoOn2jp9nSkXFzTU9IFHrpah5Jm+mFExM/cCLf+hDZ/55PLZ+Rm0Xi/dY/LexXjxbR3Z0eO
UzCX9MvqORbdg94a4YuRuFCDU7UIcLE8VpWTfaHNUz2bo40mmJHR2YflLMY+eauRtoi9IqJW3wjM
bp1JwkBEai2Vwtl6VZQEmP2gpmowmWgegFSfPuI5SG+Q8n/zaKhiK3O59Rk8ioKwEumJU7e4/Ayh
A8OBrpIaWMJGHDcvvLe1IctPlVlHcFwM8wGQu7IhxntzUC5CipumSuVzNagqjF6xUPYMEERECaRI
zQYAqQ7hhY78e0BtwJ3TqjScjY9/Y39TvDBoUBHjU6RdVb7GGkCS3SZqkAxeBeUj9iRqCmHv/rb5
uF9evcENYlITpR6kaN21PZAyeiGGe84UxJmqsItaAQqIpubTEMviwO/AE6rq5GsDueUdI2LUiRhh
c3irt9PujVIYjT0HKnVRgMeaSeNHxTRoy1Hj6pH+MxC38bKQCD+uviGIdMMQVJQDGCmdT0KVBWKE
w3N/EW+Ngri8x6QWfMpa8lPF72LU2lIL2rkpex+ATqH6MGmw7bo/0LrKy+tsGehKUrMDlEVetLqP
Clt4SpgpC55dVcfD3ACK99Ehiea9ES3Lp1EHBkoWma4/zC0WM1WjywilqMaJ6VEtLV2sEbIkSFxA
2hs/79Y6EKE7DlczBTF7uTf+Cr9CLyyqJK+0IBVu5fllCkz4aJvxvFVeuHVE/h5o9VnJVUU4GQxk
FWA1ITTWYJWrsRZgempj3pjWVbrPFWfyXNs854v07OpA1nXb0QwuuH0UuJ9RbChf7LTVT3Ic8w+5
JdGUabDG8HLAXhtD3wgnTEu3HVM3CDK99TswhUM2wcXjps294qPlzi3iUfjQv+ddQCtRtJ76BlzJ
dAZvCIO6FxAv72+5G9+U9I652xr/RNT28ps6CGjV4MzUwM5THNwLVcrhjEh35W3YIt0YiJ1N/kku
jsr6uk5cTGLOiqx1ArrHpi9ENfpyavPXP11kKERIvK3q0vW5nI5Ee79FrskJQkuxqd0DY/T8fkjy
X1xEMTpWUL2+3l/BG5vVWcpERO/sWRCgl0OiwxKD/xNOUCqD4zeRIw/GNKlw92S4kbreeJixWGD7
EymTk6/fSSIj+ugtmnF13rbf8ywqXgwPsW3fg4eDy3XpYAt8f3brftByJeGnwAa1qZcussyX07PK
ppo0LTIDAIS1A4tlRtMuxj/mpdHi+nEeiup9VEfdv2ZroNRmz4n2rgRPUvobP8S+sYPIpik3EicA
9V0nuxThrVydUzvo287D5GEkGjm2AL3eKWpk2hjfQRR/cK2qRUu185D+yEbd+tVG+NEc9ay1U05Q
0eNKk7jZ5zSCOudLXpDylKQ63MBWoOl7QPO0BcSYIKmTJKGe+FFvpmKvFnP4AXkf8UVTkvxJjUdZ
f4X93hgwqbTxGY86pGhcaVi231PYQtIWlYUKhdrUMPaTDuP1Mc5qWGuz2ZjD3usnKBqWm2u/m6Zv
/yUArcs3sW4pEMsGPQPeFecKG7gFOJUIWb7HTAywQyoV2PGVlE5/KPXW/NV77jDt8ThGo6ouNJZk
AFj0FU6eM+4tE7sBP7N6xT2OnIwBLYZ0bPZ5ZoTP9If68n1quFboO0aPQqFCDc46wsOA1G6SBGrg
fl09PMwFmEoNYHz7nCawk/rBQhgWIyXEISoCdFi/mvJDQj1yT1MO1NhvkG763PZV97FqiwK2OLKQ
H40kVf6ZGt385crWrB9kbwzvbA9sLh8zRc1yDnVv8sOMzI4wfLSMdwIsUuT3kx6+a+CZTUjStd5L
KysNzSV0QX/FRYuAQY++0RN6xL0TMKf+E9q4oKhsaLHRzgLwUR9E2eRPHbAPuc+pZ437xhiU5jBY
Rf59AGxuPBjSFZ+QzNAyiFVD99sE1hwFHX8j2wH2jcGqhqr1y420gfnUVVE8xgheLBDYEXnFCA6V
4DXs4NNC/E9DABAIORwTYFDinToPZbfLYfpCK+5HueiuG2p4UgDe9ftWVwf00gxIVPsoj2Figj1W
H0YdcgqiKjlOp1E9YIk89pnxq4Qz5+0yTRsQGHSaPj+7SiV+jHA+fhFCzqfJyZDIBFaNmjLKIo1x
bNwx/BlBJv1pGm0OsrHpINI6+K8XB2yplK8KkgTSzxAgf1cRRhBFQLsLMvZZdHDVFhiJBWgJWSh1
pM82iMWRM+KR/Pf/9Rm6ejKtDZ5PufxphEa8XfSH+3r/BrjxToP4R73WIRN1Kc1c3kSpUXkALaUZ
mIOxsBgxEs8O2TjGX4GhDIg/Wk0RNIoREdP2bbiV+t+6fiweSJN6G4rS6/ZKbihA1tRKD1quyaeG
joWfCxFvXHPLdbrKDMl6l/mRHtLGWU1ynLA/KY1cD3Sp9OW0Iz7g5XfVDhk/lRcUBVFDOD9RBoU9
cn99b70uPM/0xRDeX17Ry/XFQCJaQgU9mAS8TpiaFroahjq/tyrXeRil/e3+eNdTtYGDLMZFOtkm
UvOX44VVWChaPFjBHOYtOtO9oiZ7JGSr7hGfIAspHGnN4zEGYLdVY7jeSlCfqIG51BDpl63fbJpO
aMIpY3qqpij1DiX0/Z9RkqkpsmmDC2ytdIoOiB53KwTo2NvKPW+U4Sjc0qpbkhZys3Xi0k6xbYLJ
zk82zOKFzYVsICTDoqx3RkScfWhJ6TT0oxNpBPQBKuXYmw04UJSE20+mWhTZq8sutPKoaYEWIARm
G1x+jUxJamNEsf1UAziFOyAb73GCsn7um8T9cf/LX+80xuIse7TZHBg9q/ywiqy6KFWRnWASd4fY
SDKwpXr3NjYHD7Z0H2/M7XqnkbMAGWDJqVybzqps3feJCaETQRU3Qb0ARJCLW8mcvzXSSXtIJLqI
k2rIjZN8HRcyKPphsItw97hKvQ11BJsB2D/g5hZPPOTQ0Cd7hhqOSNL99by+mhyKyISftE1gMa0b
J00U205rSS+A16ofUVjOzi2qTcf7o9z4ag7NGfxCOKxLBfRyh2jhTLJQdYByVCRQyiZUPsgY/mEy
qAOnFOvh++PpOn/w8i4kkqefRm+Qo0I1/nLAdMShdyRrozaso+1hxMCNYS9laKiMQ20g7lkM9mlo
MwkdGMJJ+JDGWvwsh8Z5SRSzRB57GGktpmGjfAwRIYh8DZy3eJvqJpqSEMLn7kFWVvsuVSFiP0FR
ML/hEOR9miNCoY3lu7EfAAKQ7dG6cy1t3c1OJp3Q0mrDAP9erJRbLazjg+GxgXZTZI3Z67efu3Am
dY8hl1Le5eIpEsLpDPInqOrOneByFblyoGrcfDRFXiqvTiOB4ywNSU3X9OVevRytnrRGcWItDNpc
El5Gvf2ts/NmA2t0Y58zislTAVra4a26HMVrGEGIKQxKGworiiJG2n1SR8yKNga68T64WETRXeWd
WC7Ey4Eyx+xr26zCYHYSZ/YJl3WiP1fCrOlyZP1DezhU7hi/SaYZUt/9fX9royzlANJXtj0UmcvB
BfViaLV6GKhKm6CaZbX61wzlvE868kTVx9cPRmmQJI8cFsDYqvgRIQY3eGOvBPB6FPjGKYoDZV2r
p17zko0TcOMCYeNT3wVYQZRxBbsZ5yIztUkJIoHkiOjb1lcjfTi2zfRz4nhs3Io3bn2aFeA+qaTR
8F3fipbatiMqhkpAazyGHFQ3vj3b4o3MRIFUWK+cGi23N3bO8nFWdxaDcmqtpZyjrp+2tkcjlrdb
gfK1KC1FuRrDoKuhgBw6WwLwhxZuezsD1SSMY/7wYeRkvrq0jbMTmApAMzq1pXUZEUKAnVt2pwQU
LnMtiMsQYFiPh8RwNEQ/qf7sRZHcI7HTfLi/nW6dUOjZ5n/VJLAzl3uXo4janMyVQKAO/pins7KP
SGc35ndrFJezSf+LcJWS6eUoENVnq3FLvmw2xTgm0Icz/KLzpLMx0K0d6/4J0OjT0qBYTcfuPSQ/
wpjpOFSTUrRV916CqFJEzbWJkHy+v3q3Tj7HwlqiInrP6+FQEEhFBQEeRIw0fdMo8cpzWjh8af9/
OBz00JfeK7A0tsrqwnatelLR+UJrKGuBh6Fq1r1T49wEyYhFKIhUs2J6ae15r78EuE89/gPjCQzG
auC5ZOu3M3PswrYNKMvCjkDI6pPoqc9QbC0Or15T1pL3Fl8xXb+Kay1BUX1JJgOhQWnTQy31p9g1
KD7K11lWL711Aj2aLdSQ6XtchbW08gtDE/Ui4mQlT7Bj43Nn9+nD6ydECMZoQBfZ+6vNHwENGEoi
+SDKxPjoyrQ9QB2P/vEiq/DvD6XdiMB4G7DTglcPen/94KJh3mio+3tB6snyZFJfOY6Tni7JN5aO
amgKlDNCVN+iDpSe7OFS2Z77pTFmnAaE4m7UP288yx65Ihfacvqv0jZBYSNvUKwNSlllNArdskIk
uOnPEXW0fQKF8JA0NhEfD1q9sRY3zqZn4CyFMBvn5apVDDNYOl3O2PRamvTNYI/AoWDsgMq1lRGC
4P2lvzkcOSrXDhf4VTKeGEnVoU5ItKh41Sm2R8P12RLDy4D8TLQx2I1rDh1Uonr+ib7COtwZwtkb
3J7PjFCNjZPZiLOGoRu7EPDFTgqUb+5P7kZRmciUziAgZZ3/rGNhW+kHUVitF0jU02cofDp+r50e
o282hWqjHG1UWdJHyvyo6qBNhmdDDCeyph46TmLjQP1JtldvNj+FWgSyEeRs69Q3HUxppq4ZBjId
cnPvUYSpz02Zl/FzUzaUW2ORuugyzrjb+YrIskfUmMZ/7MnuvmKEUUL373BH3KGckGq8C6isPaht
55wnyuqIV4dDHW7care+2BJd/CnNL53JyxewCJNoRHkvDPBmaGD0GWjZZ1n5DbycmPwi7bFLu//N
rs/e4py6kIAcj5R2fRWgDh5aMdqLgALmoX4wZa99wwcd2xjQFWhEySppMh9QjvlhltLTN7bM9ZPv
qgYtMp4OdclzV89GZ8nMm8PMJa4yGm8/Rpi4HLMRgN/G+3R7IIjF3HekMmvwL3w1s2sjF1naKHIf
lFgUp641x43pXB9vpsMrAWCNYgt77vL7SRE1NgY5jJLFAhMc5KlylCJhlU/jxva+OSFSIMhPwBEB
Pl4OhYx1F4NTdgIRAqLx4AcEKFz+L8sOatxt9/ObEyKMoHBIVYeo7HIUQLbqLCfbCWKnKXyJHPG+
6VXj5CjN66Mk1o5UmmIkTu9XAFhsRyxcDRcJS66KvVuo06Hy8GqZp1Lb39/0N2flgoThNef5W2/6
IifAxonKCeZ4/KIBFgKIPcgHN6uGjaft+kAvCCtHhcwC/IOK4OX6JRYow9keHYBdZXtKtMI9qjBM
96NX6HCdDOvVFwhzIjkCAGsAJ1vXVqDKo5RKnyAoSls9o9yJfYmY5QGn6B7RrWHryr8xP3a7waFy
df675kEUCFgSOLRcH06qvnS0ut+Rt9XyTZj31i81LFN9IxO78e3gQADeBLC3EKJWRywa2ibrEOcL
YqWb8PXCJ5EOPvIW1VRt3I23huLDERwQampXcC602FvwY4YbzMWMi4HVSp8W0OijltJvDHXjNFM1
5CAvIdB/WkZ/YzBwRTTslkcnMHqqtG0jMx/FvWFj39/6Wn+N8uf9/gvpYWgpOF4EwgOOBuBLT5/o
+U39x8lN2gA9Uvv/sBvZ9FTEHa52gp7L3T8Qvk10c/lW5YwUQFF67yZ7nOBbl8XRNFPEGl59sCmv
wO/w2BiUk1aXouL2DjW+0g2cPowOjvS6ow0gjy7XuMUmua4IUASG+7q00akCe6uhMLeUBAQFa9mo
+r7FHMXPTHYklq7Zfh4MNahcus81TAXfShv99/2Z3ojhGR94AlUQwHX0Wy7Xti3nDJUK1nZwUrMK
ErSN/vHquTP9LHEdscdpQZYvU52hV+g2ulMTABnyA8Kx8lxRIqPbPCBXs7GPb4QT3AUgPOG5gKla
x1woSaddMxpo0TUWGgLgBbS3aRM6P7oOofY9bWcPsTmj79C1sWgB31+UW6eILhdEF0psMAlX+y1f
oNEIF3owNRTpj8JO9tCIldP9UW5dC2wuA9wY1Ej+wOXKxxHCTIlC28HJ6ump6Yr0kPb4Zbhj9ev+
SDcC6oWczUv1h7FEvnA5VMuRminw4NY36v3zYgaNVDN9DhsCv7C/mdhUYGGGKsUJwWb7Ex6vdHtb
ZauJdGNdoUi67tLTI6G4itKwC4Jgg9Zn4WHd12UVMsRT8Wpovs1keUzoViEFR0Z4OdnGNpECazQv
CIsUWYWlOgIKe3LRp7q/rMuqXSYGDIRNGHVtSuhXUVqcRwuuIgoDSAZYcgmpGLXfiCb7LERoY8KV
ihoZ7lbdKt7fuH91sntmB4/zuvMxYe4g8Wtlf4pMe9Oy2ufRiaO3JmpI+2Jy7Y0Y8eb+WfCGQPtY
VfrOl0vqlDoxYqZRJTGN/lvmhtVbW+IrEOJRvIsHHGwtPBR86K7eg8zS/Dho7dbmuTVp2gfsH+QB
TH1dOh3Ndp5lQhera6zs25iW0nuwHXRvd1VhmMaB/2HONh6eG0eUEBy5BBruvKvrh4eyx2DkHg+d
2zrdvpljpGlKDw/aBr+H+5vp1lCMRelmuYaJki+X2LCmruhQfQ1igAyfROKZ/6C+M1u7OLeiemPn
3rhewar+/8GWg/rXA66qAxJmE1kMsmaqiSlOg2rULCQORbiR7eI50l4Ae7jOrgQhPAb3p3rrGiDd
WBr7qPmo69tIp/doepPiBoo+lE+JmQ1vYAroGyHzrQUlh1ouGn0pyiz//u85ZsQTVTdxvU5WczCN
JNpjSWQe0EYMN5bz1oSolNJCBih6zZox42ieVUHUFXZpfcpQfkesBdvY1y8bEMwlu14auVeggDaF
Y4d/TRCLPH7A873056SuNvahduucLW1BwuJFEXN91ilgY9pr53aA0lkF106T7ydD8VDpManpmZm9
r8Ipfqj0MfFlhaAyzhHOG8BjNC3NDr8+BWVyVNiapzyNSoT0U+t1X3appBIR8G6ShQP5WwONGUXL
3BbheCu31LfEhnm1C4GrmUihN/rP+6u+Oir/DUZRgcYUfVkgApfbyG6kO6uAX8/8mDKiMzNUD1SL
QmzQmth8mGQWP43AQiB01nIjQlh9imVsD+YXhRWOiQru53LsuBKRJrpenO1MM9/XmvI7Q0zh3xLb
Fsxwur7Z6Ges9vHVePrleA1OCr03deKMTFCPmqPeTj89pNr9+0t6cxi0COC9wxAHVnw5DPKoeY6v
V3ZWy1J5q9RZciYW+3Z/kPWb9d9kLJptlN2hEP8RY/3r/PM11dgyC3Hu4QT2dPkijM0nTJDRuhAE
04ptJ/izFAjQ7eKmRaMp6XAQ9fMUlMjG0V3dRf/7W7yFvPKH2rPaRKqTNdPQgbuoy/y7gaFQMLmd
DWVJvJID+d9ILleES+RM7Lqs/V+zpube4GzVijNspfJzW7rtLiVfsnYCcMnrz+HyEcFSAyEgg1mO
zl9j9eQARidqcXYre/5AucBaDA5Bi44ALTe+5rLV/4q1/sxLg4K1wLaXk79qRM+Y7ym2zDnz0uyq
gz7p3b95VpU/G7Wu3oypFh41IesH5E2T5EBxrT+hbd4h/klmvrF/b31NgiGXGrUBrmbNX5lkU7lY
VaCeDjjrS9dMYD+HEnU8EU0bt/H9obj6L5e4rLusR5QvO8dTiAkO2Y/vgK5+Uox8q+a4imb/W2Hq
7pQOlsrPmsYijRa3KgvvsTjTcCV2YiMY4zQ5eWObPdT00IIpjl594ZD6AnpZCsYOgMbVbh11+iZp
0eTneAynNxT1rY+iyTcbCtf3KMOwGSkMEqlf6d0YpFrW7KX5ue/d6YCZmfFWDkrhh0phv0mk3IK7
3BoPmhaFg6XiQ1X68qvpWGcbdC3zcxLj1AoaOXyLWVr2pBu9vRv1cau6en2hQhR0dKQoaNJAwFmN
hyOo18oapK+kBfehQ1gZtDMl1vtn8Hov4iy9KHpwQS8E79W1nZi5LW2yqPNQzfJXndfhEQFR7OMx
LL4/0vWby0gAyWB5LlTWNeUmM+GXTHGVnykIVb9mD7X1vdNiyOOGI+7QKGme8CEYP0MLjIqNq/rW
WjKmCuaFBrS66JL/fanJKZkMoF/5uUTPbiH5aG8oJ7sba3lrh/w1yhpXg2pmnE+omp17q1VfIn3K
jmhYTkdbQ8FwNuqNBO7WcJQfCRsh6XJ9rm7qtJOLPqknzt5UkSEOCj4SGlBojGs6+SD5/7x7/Rdc
epMUj6ktgTK5XEVbGlo4QCQ/N1qNUmzsGF/dWfECVCXDD9DJsTeXffqtx6ht6x5bs2e5yKDKu5iZ
kURBl9NWkx1JYLsxK3Pyb2xe95VDBLVrtXKxScGo7WNVZxq3qOohixB252xEAhJXSYpvWhV/IZ6z
fxi6QLbAHfMUd2Qt7Df297ro9t9P9HROLCEllYrVUXJ17JhBIwjEgi3rfZSV2XFoeozQbKxxpwRJ
6LpaPDyw8d3VuYtPFh91H/XSfStKqHz3P9afPX35uNJZ4CVfuufgAdeaF5aaRn3S9sV5GFKIQkDz
wmafZsioDQgbN1jb0n/wvUjkE3bSJVrFLn1nPIc0Q7gYiQsz37nY1CBP2UfT7EeQQZKXNG2ks2/7
dMbmFavQyk9iFzXUsW30LYjrcirXMyDKIwbhStD45+V+i2s3LhPPzs+eHiK+pYX2ET+jeO90bvNW
D0X14IlUIq8/YFJcNslGeHLjfMGDpkqAyAbyVOuMZIGzTWmMupjbN8rzoPbtUbOE9dBQ7NpTEAu3
vthyo6/mi1YNnX8SE+pP6xuSw6UUUaTnZxB56mmqG3dfW8YXc/TKem9Ni/AtXkIYmho4AT3VtZV/
zidt3PgZV6u+tCipQBEDOeBZ1nIDJdgZOU2IedTC+lo3Zv6SKRNc6cSygqZq8mdjbuavCOYKrGQq
63R/214FLBZvOtgcCmCo3XBdX35zJma7jRjtk6eU8aGUkfvcRn3/lpYqOst6ZWFoG22l+n9uj4uV
tygmLWocBkBdmoyrnGxESddN1dQ7eWZRe29QDpD1Xg4ZRgGmhZMaZuru2ZhFh0UNSrQvfVep9g5t
tDTGMcSMniltqUDvKIDgaBBm0YeCzfuk2mN6nk05PxI96Fv5x9X+5Ed7C2zM0jRguOtcKMKKccSA
xz31dfwlNUIa9E6UHaWlm/tWmvVG1HpjOOJi4BvQYcBMrHPmJELFO1YH72TPxfg+dFDiz2sDBwHs
bX66YIxfuxEQFoTyR0mJ3v9VHuI6kdqbo/TwjS8MtGKzsHtj9PpXRYTmS55ZTaCVVbvxpF5FQ7Rj
rSVGIAWCp7A+gWNe1T25kXdKIzGdXLN29+aE5+YwUBK9P7+rkIShbA463t+qR01gdbn1XTliIT+y
5eyS3qGbCjghJt4Gv++Pc/3ZFlkzWuaUtVnQtdhKb3GaQn12TjVOkn5qYnvtdKiIU89Kjm2FDeX9
8a6vD/B95lJrMrk+SKguD3Crw6XJdemerC5q3nkZEmK1hbYFlhrlWRtxB1ecsnxyx6jdTzg1btxe
1/cHti8kO0BxYX3wQy6Hr02BHVOrOaccqt1zEzbiG2jSjlGtwvpeRjGPsufUW82l643DsIBleCwI
kK6C9a5piyhD/OEUY8D6kNVgLXot9Y6qDSvv/gLf+KAasQZ5D7QPyNWrGWKY7Y7QBhWOvfoptDr9
NCSqcwQVjLFINYrPrx4O9D2N7oUpxMlfRTUlyKaSYhZHwm7g+qrYzn0b3Cx5Gkv4wC0O7xtx1I35
MRzFMWTwELxZh7WYwpcDlQDv5A6F+0GpKxXR/lL76mg4pSda8+/9+d3YMMhcgnL6o3bMvrncMJ2I
FXJVzTuFS0Y3CD1+Qs5be8YTut41ntbhpmt0x/uDLofg8r1hSaE0ow0Ju5mYcTXoIoTgzo13anPT
ix5AaacVOLfYgS+kJU52KlGq+w6OVftR5g2CLPeHv757GB62AaTFBYCyTvriUnSDDd7j1DDp4+Qi
oREyyY1K0q1R+OuL7An1MTb/5SRxRzXA+2JEVDe1+aV2nfhcJtGr6450VijjAtgG9M/RXz3dAAXH
yFP6+OwkuMxJReqHrsq2oukb5/tilNUHcxusWAa7js/ahO9n7VUW5toGWP/E2HrWbywbkliL9Cr9
AASYln//VwEuKtn2ZqREZ6ed8TvqJv1k4KPjv3oLIOZJquICqVWvxOrGuPIGhYj+7DT5fNLGbDhb
0WxsbLRby7aIFoCnp7fJg3A5Fy3SNBTh2+RspMXnuQ3FA/4lyR7DpS30Chkof2t1plB1+kOeQYGU
EPJyLD2vB7oXRXqWg+s8O2Udfe0NxX7WZjXG28PI4gKLhARY31DmIvWjxNXFZ7QBupcs7Dv7XE5x
fDJ7c8DWfBJQ90yKks8xbP5/Mz1yMQwxnbHYw6susreJjRsBwmOd+kstY7vbSS3W3zutMwqateik
Ii7Um29jNxfTLjepP+8yQlpsGpUEhf82nuG9tkmv483T1vpHgvIcwjX+6pDrOg8LJFvkauqXtYdN
55wmOf5FTmm/2BCCVXIexREHZcB0AAF+zcWbEc90H+l03pusGc0Xd+rIjWQ0w/HHhGGenghyrUcL
jmdPyuyqP8rRS/9FC8F5p8dZFPqDkuIxYvda9Q+C4MV7gcTz/FBw+z+bTRiW/rDoHcASh4O170uv
xkyxKL/Lvss9ZHst3PNEX2FaMWOY8pF+8jz70GKqgxG6Q0cbbbTf1r0ytueySxrhKzI0vgIPS3AR
bQzrBYOaTDkMnYGbNNZFinLMYOy+yTF9SvZDpmTfk7ArkqDAqgRXRqnhudHSvi32rqfUWBAkoJwh
MYyNuu90q34uyhibX9TidKTjRF6bp1lG+W+MsdMvmBM4NZLGMf4XCpzAemfJ1rV3dhb3ip+Akun2
GNBileQqVvWs6qaS+RgIeb1vE7apfCRboQLR8gA/TU1lYePhTDiGI8HQvMWwZJLvZGSo/+COqBkL
G0izoVrVc/2iY2v2kNol/r4RNSsFjnfd/ALEG/X7Yc5CCMmymNh+7li+m51xwDUh9WokK/Gq/Hee
XRGfGobkU+j5YtGQuKn3YqeVrj73vU1phsREvuGubaNAG3Dj3o2OcH4o4xxj15ACZH4fRnFSbnA3
lwN2eQC5rwDW0MhfdILX6TrSgS1F7Vk98bBb3/oobD/zqrwSDMetSK5DnEVddOkyr9PTCmo4mtky
O0OXyZ5SMbnfncTyNqLYq7kso6CQSyQH+lhfB1l5nymho9jZuefqxbwXH3XwBGKjwnA1Cm8XpQVQ
fR7gPsBJl1cWBkCaOiFdfp5anE00Q4YHyy6ajZT61iXs8hCTJRKaAha6HGXi3RqbTImR+BkSH24H
huJZl/pNuCnlfWsoKgaUasAh8HVWE4rFnGBqIiI8q3Ek6cjVDmObZA/kjXJDW+jGUAtge6l9Ln3t
dXSh6rIcLDyHTmHaGvsUn6xjVdvRG6Ptva0m/Y2Q1AQosiDDoUqQGV6uYGvZpe6CDT/T7OgO9qRm
B0RTxA8lj8SbQTOxynv168zjT4wGKG3pSa0+mSiIqcq+CE+LYiDmRQVKq1xMG5H2n1Di8sQSYyxr
Z7lQsyBer+aFgpiwJ9LdmtjTF3Xn7ZHQAV89NNR3B0RbrL7BuXzKDT+3o/Kxr6efHE7hR9j9BEOl
d/sWebSNY3EjJKdurcH0U0GWXQWO9JSwjpoj9yRtwGRoI8TfhF6rh9Zxy+9IKFgPRLDlRkh+Yz8x
KPg1y6PvCYzlci1CrvBZFKl76qgy+2Gi1cd+joAFdIqzcVFebyeK2EsjhCDmD0b0cqgJK9syh7V/
wqpRdLs4GsPkc6NWBvLOsUx+4Apfvfq0sJ3oytMroN1Kbe9yyKgwhRyhb5xwn3P9pkmaQ6jDT02L
euuCBnPEH7vYVgyyKC2DNFmYG+vspuqqenJrekqp2bv1Aa8f+6irUYijUjzF6OqOlfNvVrQaL7zA
+XSH0bHjHo0yrNK9Tbfrk047L/Ip/iWhPw4RPiFg9Ube2dIpF5qSrP24c7JsP5Sl/oxEqYaLOXFY
4etiMLOjIgfrxWu8InsQxdR+RytY/qOlWf7Z8qZIf/CoznvYr+L1/sbgyjL3Oc1oHlRv1H/bbYPG
nSvF8NUptXEKKiuXziGkEvgNt6YI5VVXyPnYGoj/zEix0g1sSss5kVWJ6qh5KXhPuweE+qh0klAl
coYGHJ0J/msPkAbl2E4iXHSIy7EdsWjGIjX39LE86Bilpjtdp9vjJ67S6jswVc0HCcluINRwgTOM
KCpq+xJMkkfiBh15j50ZyjiEVWizKp496TtsTjPt25iXdrmv0HVqd1ibpj+tpElCvBrn7FdEN8w8
YjTofQUt32A7GhXiUWpe2Dw0RDrlXphgAY8daqA/sxwG/rGzxva9llUdKkNlUo7YsUHL2pVGZ2DN
Og/zIxA34IpeBtB6H6LF/dUaEmwD6RMJEMdeNj/GiOMKUFRLv6pHuUvZmV1Y/m7DjA+PATWIYy1B
C9EXqlG9cT2R9fsCp3dzl44RrrMiz79nbWs8wvcrMVITEe7UjpNGdZBm6NkV9P5a7L9yMCBDofzW
bRxAXa2xvk+DpwRZr4ufXSPrr00hWw/1mfd965ddmJgQZQzvw5QZU3qQEfHpYbkNh52NRN4CnUv7
f/jo9dvU6GbtRcUn0z64MGrEuxnJ2vbY1wNU81pXpo99MnbWPhd9/6CgK2scTKRuLEoziffsNhMk
RcnC0EOx5/aQuzArT0VnhOWekKf6LkTGsHhxIVcvvVnNAscOzX/KESEkn6wRz+s+JvLxRTfn76IR
qvKxVqOq2CMM1iV+IbuILaBi8zntBm2U7/HWCHt/RmGofqNGJA67tpCW4w9qiKBXkiZNuhtnpQ3w
PJg92LnABU5YbubPyJGZnAZ7QJow9N7K0lQ/TDAdQK9HrUh2eW+LT/TgxMTXBKZ6QOrMjR6kY8jv
sKlclCqLeu5/RPo8aH7u1RqZRzZZ9UOceOXHPJHwhOYWA4B9rC1+Ei4eJsGYaBX6ZWWuv28xjZqf
POxFvzWl7f10irhUHse5V9vHGHye3yp4FDwOsY2IGx7KA3CfEXHQXda57XOTYauG1gcysg+TYqIw
I63Q+2Sn1jh8QBiEpdRTdjjnk0v+uSSEaD9oI/nI/3B2Hj1yG+sa/kUEmMOWnXtGI8lW3hAOMjNZ
zOHX36fmLK6aTTQxAny8sA5UXcUKX3jDx1kvYHt3Gbntla+ifwrauf0aRPQ7TiY+GJ9EWVfz/vGj
f/fsEXNKNBGtOuA3d9Ggm+MyHTs0qZsq3o3BmB10rTMPWVwHe1Cy9gF/341Hb3VIbhPEO2xK+ubi
0XNKeoNgGFATy9EJaGMtP4imjvbUJ+qLgxDGHiG8aaMocBf1ynmidgoIDtjPXdRRiNIakGTMaNI2
wZdOT82PJHdbolp37/nrKKhaQZmWJMbFi9drKL1gJphfs7HKdzRDtZ1dKdUfnVn2p8cfToZJt++d
nBAFVoDjNA2WFRvSHerg+G5feVZ61Ok7PPkAjANdRF4d32sn4q6ayuyYglf99njs1S/42rKiL071
YxGaljFlPPRJ6MmnkbNrRItpKhSEQ+bgi42XaYqdX16qPx6PurK4YBfpUNIuQaxkCdzK82jUymHO
roqI3edM6aDDOkryYy6irYL+2lD0SPiAUjSbKOY2cokUty1GubjzbOJQPKXNSTPyYt+hbfPWgiVl
YMghiBQQc963nAwXobkxC4CAFdr7mMj3qa70eSPovgv+CI7YLPLQ4UhE8nc7HztGZazAJ+GK6HvK
y6wm/cG16MXEFRboHqn8Ri5xv4AUmBEqhRBEudlZfqtBjWYrwkX2GibsiFZRjac0N2dEb4N6YwFX
5iZzZRaP0BbJvMVmhFcFI65W02seVvhmof16wPe7PVWlKnahmW72be9qfrJ4zsVFBk2yaS0L2aAr
LGS1h/RqtjEc6EoRg7JPdSP7mCvJXP/UtZTYCN4jREAoUdOHYhzDj300ISU5TcmMViKb69w5dTtv
XK33txxXuNSgAKWKfOnyUgjMKO8jE0M0JXMbJFK14CMuxN0fjw/i+igudx2LLonat7vJM2rKISg/
XptOF3slrKIXIpb+38ej3G8hDobEbQG1g/G4zH+tVki6G4BFJDFRthEBCptZGH1qu7HeMDtYGwqv
Ci5SSvrw1xZbKEh5GtC4SK/4pibvpjGzPgZ4xI5Yyo3DFiPwfvV4bMEovrLLwfov3gjUJA3oUXkC
5jNVcWGN4qOh1e3hzavH+wOTQOMlQgV+ceInO51LqvjJtcyUH2lT5PtRyfULFO1hYzfcLx76ChIR
SfvVYFMs5tN3ldWJIoqpVZXzc1BN/2bOVOyL2Hgjh+a1CmciGinfb9pXS5gG9h1z02MKezWyoMXB
nQrtnFcKwoliCxZz11CWm5vJUIwDkXyHR2nBdKl4AvC6lmp3Drva+e6hSnDMFN39Wpa2/Zkp9xcR
h47wFWBoG9n6Ky90+bybABap1dHQVpc4i753rLIUvEBT61TjKS9iKeZUqZ44OOhZBj7W6przsQ48
8dNthYYhjke3YVdgBvw5z1I380WLWh8G9Yq1pT9z/8klLU6K63AB6LBbby+A0Ws8o7EoVJphol3h
eJhI7HbKqRxJRR/v47VQg/KITlMWnys29O1Q2CBOhHV8CDsoxyP03ezFLmxcswcgIH4U0AWArbUF
yVj7/ABGQZ7IfilX0O2obWJbJf3Y7GoqinWoJ7y80KKwTwb5+AnB9OGzRotjlw7RSYvmjehKHpjl
p2fnsaw2MOO7S9wxhgxmEXFOpVjlZ7SGFD9MlNYPciNN/VKL1I06zdoag2Y2EAmh+AVV+Xa26hCp
gdLCbxgtK/jSR6Gyw+o68NN2yN91Ipll3UNsBORre+j/ByWgux20bEOuyCQmxKrL8mR1dfY0VJm+
F5WjbYTKKzcukAfgkfLiRfZgsYfAAKNMWLnU1UedYgi13ffIEGw9IvJvuftsMFK5c13YGUuokhEh
cmUHTIgGmf6HSKgNN71V7DqlNzW/hMyOauTwTdGarb7Bym59lbqDmwKdAeDE7VI6FUjKaprCa5Xq
/d8hdOSZ8WqNvr4OXtefwMFXH0XhOP8YU6HWT9i6JFvA4JVF1hFNoTaOuA0okcUzoPVGlQ55EV6z
1J7AbWLmbSplvH98HayMAhVFAou4gGglL3ZNO5cjkS61/iTp2ycPI3tr5yTC3dqdq+NQRoTq7OEs
stwyIDLG1lbz8NogM3917Sx8n3mtvnEGVrYMgEd0H6nxww9fjqK5qa0PuaJc9C4vdvRoPT8ftJma
UaW/uNiY76JeBdQNcuztEY/k4L4yboBiLB9t3YpUTI/oxMdhgAS7pQQH1EfcfRfO0cbtsrKUlGTJ
UpHFhTq+LMyGRj/oXN7RNXI15UM9ONpfkOOSjVFW7jCqGPxEhqIZuIxJoS/GndIF4bV07ag/aFWo
/7RSG25/PkI/PSKkKMZLGZLrbORWKxfZ/9hY9LmASC2xZ3i31aWrg9JoB6pl0NHrPWKdYj8WSnR5
vPtXh5KsZTo0iDwsv9qgNXEGji26hgLLu5r8oQCjGMZHFMP135gWD4JsqgH7uqunp32Kml3ghFcL
J77A502yz1MfJrSVkZR8o9SODO2k8CHpFBhkXJLkJvoFfzLUliclqONrWvG4O5VL478KrL0bK1uN
nrX9KJNSsHpIcgAxux3K1bXWzfSZXLgIwneUF6cTivP/Pf5S95xBOSE6rFCSgFXdPeKlV1uDTdR2
JTsShwTvwo+DSPNdUQ/GYUzaak+v1zthVGAfgniwTmMxvRkIw29ABhXvUw4f0fnisoxip0vUgMh8
UPPqkhmVdjIGVdtXYTNt7Ja1ReV0o2FAfY03aLGogxKj1VzkfL8sas/umEynMXXjDZLX6qri2gl6
jF6WZEkvvp1m0wGFQXBVhabvo1J3juWMYL1TlMmuU7sMxwAEnMtkDn0sjfKPVWC+mbwkVxU2CGB7
V+YIi6nGE+44oSpiqLRleYwpgAC4LAcf0Eu2sapr5508nrsTt1eA14uhIsXq8cyqwyvA1fqvppsc
vx7H+sfUbCIcVoeSbo0cQg7GMnqpHCMyrbpnqFhNDnpF89cYY3jQsfFm2CrWNYAsORwUD+CmLMKV
oohsw8u0/Gp6Xf0nwBnny6iWzuh7dmRvJKdyhRZBmYRTMBw9dKjei9BP4XQ7ZjHkFETa/qiqaufP
koKt14lyUgvh/v343K8sI+MxHIkbze1lJUFVuiTU1Ta/dmLOIx98dPuMEHj6AbhWsLE7Fk8e8G24
Ch6dbykgJ4/d7WEIeurCdoRns5fQElfBl/na/qAWkXoYIbb4j2e2PHt3wy2uaIyA81gNQ/ss+l77
K2hN49+u6Pr82JX1YO/y2kzPiYjKT7jcmeKK80NvHrxgrrY8DRZr/PpDeI8gT0iFc7Lz23mXpj7Z
glbnWRmS9psXge2z9Cp8n1pFdHg86cW19jqU5CNTFCIHJUy7HQrZgsgu3MnBk1gB79GoMJIiDHse
j7LYpK+jAIXwqDOgHos+wO0oeIANsUuQco6iyblEjavvDZxG0Ogriw8VPaSNa3Rl48DvdB3oBg45
9dKUAsdW0QovsNGkmrunoI+8Qz3nygsrMO7IAQvMl5rfUCUhPiPGVaFM0xtZXN166gWhqzCo0Wak
loXQ98OgWGe9s+KNWHBlPQkzcX145V3Sn7xdzyia+zatIr5aLLydrZl0lEQZniIQXDtqNe3+8fdb
2ZA348k//yV4ydSOVm2SOOeQ1u+ujnX9xQFLjbxVlZx/YygJb6aAyFou974AU9dhFmWfcwGhMMSv
6f1A+ve5tLewumuLSFYiraWh5UMKvJ0UZeamwpUkvAxl3PuEKNUBAYv2aR7cZJfgHbaRpC+SWHkI
qFxLy2BiM4ZdnOo+zhVjNtrwYtSOk13aoC8+J4UGgTwtjeGHCzM5OyBn6IY+GvX6U5v2yUZ4vXLa
oXkS8UL7JJJZSku20agiHuOGl0402sESKJeBFNqKHxZJ3+tEydMBqYD3QfBpsVssPYuzqjJCFHJa
8WwIEFa2OzvvnNq2n8Evlt6eFWpD32m9cOM5XHLO/jc4oDJJ0rTI6ORX/2WrtojR5cpYRFBGwNIi
YwNeHinj3DWfuwZo1U6rSsQtR4EUmm/1VN6vVtYj090rOWRNPejMUz3a5nykcV/PfuUmTncaFNdN
95YralDDmrTZcgaz2vK/W1s49BqgukJ0ZUPKa+2X395hgWYIC0hFiAZp5Du64hyDLoo+ZPHcXj0V
pw0XQMbBgeS98Q6snXAeAWSSZYTE+bsdOnDKIHPbUTmrOfosXjfrpyC3RgAD47CxCdfOAfUjjpxs
yN8LZHHo1LyYY/AZUeqdKuwKKDTWImt/2IGh/3B7A5iNYmKfEEem+4zEQua9rTrwuksIbumq8W86
XYstalDqqM24iy6uNsYHz62Dw+SE/zRT9Eb4gRwJvhQZLTAD2ndLzcAkTULVnGJcITwB0yaCsOzt
yOTreRfBjzH83vba4RBXQ5e8/dWVhHLCULwUpVrF7TfVB0Q9jb5Rzgbiq927vHcTuDd9iWBdyZ/9
0ZhRV228TCv7CPSddNug30u5bsEbGaNYF16SKmcMvj5nVVt8VrP8c966/cYXXHniTVaTABAjDHzs
Fxs2g32maHoZnLOsHiOQOTl4IoyIr9UAcsvv0cUvDqMDm+rtbyE5pzR15nPCH1g8G5OqtV2bDSin
Z23k7lOhQBzAiDYxfDDqW7oxK1cCCTZfz+DZ4FpYrKcD2JenBK30ehR6ePJAPRB0T73bnsvEqstT
yXX/EywY3FiFrHdjC60OT2eS9gxEnTvl1xQGEMfVDcAv6cpnzcsxowydBoRaQ5gxPncQ98qz6SZl
fanmoVe+PI4GVu4KZGxckmEErDhDi+l7LmKWUw2WK8l7p/8XM0AqeiX7D+iVPuDaJ1wnKfDuQ13D
77CtE77mNeI3VGlfG+8sNSB7oBm3JwkXl2pKBV4cYKbCp8wFredmHT6XTphvHKClJMPrhQF7iHuY
I0RpanE1lYWbpbPiKOe6shWAf8II1SNUwahAANIwL2A1Be65ndI42TGihNt89fIwGXeqHmbOEWmT
OjnBqKGuNSpK9zQoyvQydogTb8AS1o46X4arDV75fZZi5YNQvTpUsAIbOsuHHhb+UPq+Nne0Hsot
o/eVaA1dKp4Nik5UJpZ2KHka6GmQ4q4TFTaJkVWVFlSOaDYuoSHCv2LOz3R8vPlWoiVeREnjIvdE
0HBxxZCetaMeqvHFnDRaHcIpj/Ng64fHo+jywvglg5cfnECFuhLNRuogS8On1J3jsXQtIpa6jfJ/
K1Cm8VNjaVPs1/qcjj5kuNCjTeoV46lTnVmhyT1YWDPiPJJcQnAZydfKNKFjTbVRD09B0XcvESjR
dtcaPdz+aU6cCakBu5uueuKI+o8YqTn7p0IU1vqSykJUg3/flsDWijefxPxIOi0X2L01ymDCgEMg
IL4oHpiAi2bDu4EyjE+DTzvHC99RvgPVpQdeCLlobljh3DIb/WgYSvYivBTf1servfZNETqkekGJ
izRtcbpsTWnUwbDjC8gycYkrW+yiDC+ax6OsHA3iGsy1YPBKkY3FG1FVutsj8RFfcsdKrirh8Ie0
ncUJMqX2/fFQqxMCGMQ/QKzuoilqPaDOYbde9DAcTyOuATvNbYyNZVt5beXfLRkoyC6TP99egJla
pSqSm/GlpVq3U5y6yvwByZJzKTA7FabevqMhJk6/MzcWEZwM+ecyF8zm3iiqlgOohxqEMm8yFUnd
c7ONNVx55XCOJGahESD9+OSf/xJ3B4PblHaYJZc0jEiJmCMKmzGMFeHnaRGMJy9wY4GQWNV/NsGS
v93Ni3yHCUK2pYQHwed2/LCaxWjS5eCiqUnLPJQmkIwSL0WtBueibaPz43VduUuZKiVXqO6yc7V4
zoaoCQUiGNElt9rkCArZOJuzMOjqRNNXdUy6jd2zMh4dOFCGIJ0QgljecK3U/xJzFV7ytBGHLEos
f0ji4hSIeDyrVfEbLxPwAnjLtDZpcS41qcEXhBm6u+Fl6mvMDFowGxNX+RHv4y1nxZWTzlC8gBC/
qVMuo0GubpC+VRpCqok9XF5s/amidH8RQ/xGwpl8J161Rtmq0kVhGYTMCPdlpU522A9YJc9Jkz0F
VehelbwbNsA5K8ed8rUEikmU7V2dYC61fOi7NLrMkzUVTz2U0toXJIQG6IUZe+wpSpLgm5W3c/T1
8d5csZCh44DGHYrixHx3mxOtwEq3kFa/lHOSVicKzLgQIyVT/ttErf6UjgSex26uAmOP4vuU7VqM
W+yjY8dRtrOTrpt2iiHMr31jYCBedZ3z3Nn8h4NtJfFLqFpm9OXxT17bA/Azge7+D9CyuO3T0bax
ZOi981BZ4S6EWXWmCpRdyXy2YLtrNWrKSDRMaFmCRVhubcVEyx9Fck96cOkvcV2ZBMKQNno9LBGO
iaLDkDfjoQrieF/Vkbqr2rjbyIBWrkuSWmRGCf14EZbXVdNAZEvUWoqGi/6/shz7K5o55j5wYfxM
Zjz84Vr5zyCp+o29sfLWEStRnwCfSsq31ESfI6uM4xG18rQP2nMwGfYHeLzexuO9VBx7PWgEtpwz
TZpsLOtX4yQ6Y0TTCAMRMy1wiFfMYD/FbRcd9dyov+PhkHxtc6X/arU9/wcziQpyzQha81GBDGyf
0Bjwoo1odOUSpWiHf7oknLL+i0s7Q7ITfgd7q6lriPJOOP9ne+F8KtHu8sUUiG+Pd/XKV6ZJxkKz
AGgG3ZndDE4Iegyh5qGm7+LZ/zla/D6qIZuH9tdaM/4qC7wWHo+5cu/Qtea+ofMB9m4ZZjQDjnZ1
OuKeFRrl9ybIp53qtvohHB3KtLP4V01tc+OuWzm9HF0SC0r3THYZZNhGHrWEvjgFesl3Kk3trskL
hNLrud44N/ILLQJ9QkHpRIYyO62CRRBl1xBerdRElT02+3gHEa1F4ACG+ehXFafNL+3W6veSXv93
WM9NsPPyWvnweInXpkvtzUKFDDAHc76NNco6U/q4oqCgCej0vpOq9kvjWAGCfzacoY2ztDoa7wgg
U2rOd4Gw1cAqMk2KJUPcZTvNKsMvtRUlu9joq9+Z2C9DycvjlyCuB0cRjnkfnOMmKU5Vp3w3RDIc
Jy0dfuMkUtBBfgXmBE16uYt/GSkfSDCSoMPwMR+Vi9CBK841l4M7le3OHRvz9BufjJibvQkuDCet
2/GEYVBMy6rgjHpoE/tlPqndQW/a/KehzfoWsWHtDJIbkbHRGLnvncWFWqlNa2NUaFuS2TDGefLi
YXSQ7vVpQh5BS3QtQlPDirf01Nd2C2G4h+okhIe7p98zRnuIJqQvkY3rDxjBuC9Fmas7o9yUXVsb
igoebWUJNaLufbumyhjbkxth2lmV4Yz+YcKxN0P1rHXuVgV4bSjgRVRIJPCAi+Z2qBaEmxhReDin
5ZB9yFUN+QgxObt+FtWW/eDaFUPgJKXWaLfeRdqDAzcXYRbnLMzO+VAp4XzpAlP9iK8cjvdaOzTv
SLOaC67Iw/eB1sxWfr32amAEhHYetC2CuMX1AhtFmYfcIjGMgkC96FVQdEd4rPZPNQuD/4AK9c0+
HDLjK9FC9kbghXy5URIGzMjLxLlcnhSPHh5tB885O/mUv29zezwKt7F9ijvW17cfSsqPeFAg8ivJ
37dfFSGcKLZo+J7Lrg+OdWLM+6qP0Wlv9N8wGMMImPo9A/FNl1e2gWyXQSnQPTeeOz8L2+h3LdrC
u6hKRr9P660Nu7KJWDzpBAGA8r45ElpJ0cWz656ldVWDcYk1f67Qha6pRJXh98mCjrerC936hySi
vE56E/98vLgrgR6gBJ5kblmp/LY4MlOIAI2BBuNZF5azq5s22/e5s4V9WDmYQMLpU4KwADyzbLcZ
7tiiS4bXWIcO7nGozAgLPH08JXVqbwQ2r6Hp4u0nbIdO9KoMdR9N5W5XWp3nnftOTfszVOXUKPyW
yuDfVZQN3ldNZAFKP12X1T9DpbWe59GMXzQRGOLLbApaRGYvnOFlMAZlPA5tNWVflKF36kvaTnDX
lb4McwweovzPUtB38ZO6nl/svumU3TTU6fzcC039kwZwWx+U0Zm70zwF079eIqDwxkGjG0d9mKp9
pw1NsRsmZGkvZaaFliw7a9MePyszuk5DgHxb5n3TnGEaP8Lz8pqdbsSmdi7iJvtTQwvI9hscz/u9
3njlf0jQI9WUCjiUuyQvdPU82XH7l1JWerCvw46t5FZN9Ad0q2n0hZ2axQUkE/oJeD6JGK6zV4ud
2iUt7hkqbbKDlqMp4bvCNV8SpGTTryVIHfXweAeuRNv07azXU8AGXB7vqe7npJNnjqqWspNavxfF
SDQ/L6z50uuF/fZAifEk0Ak0I0qti3szJgQNrAFvZWtQnY+lB3isFbiG9Kq3cbbWdj13IPQesLwu
Wf7txdX2SoxeUhRecHxIy6PTIY6709LQbY56jHDFxs5fCSd4+SQqGuQ+zdblUa4AO5A7K+cOYNCR
5zH8hBx5g/hgZKObaZp7KsfDxqCrc+RvxTNHAm6XJ7uy66pB5oguZD80Fz5e8KJ7pf0eAsMWDW3t
spSSKrRYdf5ZpkmNM5rT0NT0JQCs9HSE9JCihVXHtl8rdeLujWwqzV2cqeYVZQNn3CUofFfnx9t1
bcLgjmTLFb/su3cfX/Uclz+qhSIaws9YPRU7c67dL7miNxs79fURXV5l7FJq50j2Qx9ebNU8rh2j
TVoaVASC05+dh1oZ/VBH+CKLzeiYZfMwHTs9QPtijpXkOWxpoPlJl9rfUnh8L3kmvPZiZBa2As48
2nRvLRBN+GcqZvIxDm2v2MWjhVibEnX15yorUtSym1ZFya1NFSDG9Eb+AruRfCFULZQjsF3tmntO
FvmDWxRPdRjEb8Rvy9ACPAtGmjgV4Cm03McjNTlFs3Xl7Kn55zQ1vJOYbMPP1NHY+JYrjx/UO+IY
qol8zmVnGxFw3QscoBj4yWeHQOTcvaWINz7jWiWJUjPUOxoz3AbLHkUpBCIouclnjM3xGReGeg8n
LPB7T2OJk8I0/xYYyR9GO/029FF8CDvt5+Ndu3LJ8hOoIqFtpXPrLe4GraOQWXgKxxQr+7Niptng
l7GYDwCFtKOWFuEGaGDlmHDtUeDnsYdKtLz7mtlOB2S40SzBm80vgj7bmZ4SnzqFt/fx3Fa/IjEw
195rnWxxSqp5NBKrM5SzFTrFObaj6TwAmd8AOq6NQmItAV2SxrksCsVFBTV0CJRzE5rTrqlxddNb
DKgez2V1r0iQHCx+Sup3eMrSVWJ3nCjgq0HtXDw0u87FaJjve5vKt+WN83/0rJHuNnvPBg1szVL2
qrI/Pv4ZK08JJBY016TsGjWMxXYZvSFvMyWmrJ+O0XmabHKork4OhKYz1ZuxO9E2TDa+49qgEqsE
/ABZcOh1t88lAoNGDh2SLncU2odQVYKroTXFuyxKq3MfFtUfele1GxWGlUcFjSE2KBeBxdGUP+qX
CkONVIk9jiVAsCgWXzTUJNFhQYsxmI0YmnOdP424rO+ikZdTK37HPlDiTcDXkODcV23UeNJFaFWc
S5qc74pWFHsNFm7gUmmUjtEbS3y/ialrAO7ARE3q6C3ryYmGmYSODPo5mh39k2PgRYBX87Rx9u8y
U2nhBxRLco5lcUH+il/WdNKrtmrpapw90bgf674W7ztPb/Zd1jkvVY7k0zwIQIngl96caDA0RGey
UuqLstt/O3TeeUGCLkV3HvuoU/3ZjqofDTqeE7QOK9hSur0/rVwFlDQ8WlK0a2lL3A4XTq45Q4wf
zqAx2DRVVyKpGaLLEL7vnbGy95qgELrDZSKd/IrEQ/czfSiIqS0r2aKtrSw7CbJHz5LTQ6C0OD9J
AsswTIqeuRewNlOA+/khZDW+JlXnfnPVqjOPYWM4A00li2Ti8Z2xMjwVZfnAEB7xmi6u4W5G03ug
w38mbDF2ZUthyW9nu/GLNO6fmwJUp8gy5wo/8evbR8alW2aWvOV3zQqvc0uKLPXAA4BDSOqK7Ekt
TGREzbwYThpCfE91XXV7oNXB5fHQrySMmxBNquZIP172GiHhUn07cDE3wrhqOGNl01/TukXZaioC
fa/30XwatUZ5FklnfMfArqdrFDfHRDUCHzk3rPqInv0G5dV/uqDwNi62u9uUHyafQ/4FcgjO1u3W
xHRgdqNE78/doNhf3ALKfyFm5wQHYf5Ue5HxuTOz4fPj5bgLMyi+wS2ioMCIVOAWe0AArgmtRu/O
IhOqejDGLDs3ThS/H7xSqY847ZrRxot5d6XJeh9S5LJjI7XAl7t+SDmAoejPXkHea+nxdFApgx8e
T2x1FLBD6BTwWNxBxdqmNosgaPpzXXfW38JKxXvKC8ZvjEKOxisEXkD2SG6/Gdr/blHHFC3qwbWQ
QRjLIw3IrU7B2lxo2KN3oiJST+P3dpRmskwx9QPmg60y7UQ9SeXfKDs9XrF7RBIfBlgOyDreAmL5
xTCiolJhBznDDI576lCbrvdFYGsfULuz4r0AHO/5FECslzkuyw+oM5TuvqJlFe0mkblbT9/d1oRg
B44EvVACGjoK8vr65VEqUawWjlbN50jpUt03CqoufpuhuejbXokuwkjc9e/jNbhbaTkm5TWYxJLG
dVePFmXUNwDAzgrh6YfObJuXHH3pjV2zOjOXSj7oHUhwy2DNLWPL6mNzJoQJ510JE+6cdHH1B+1b
/aTFkbelOnN309MP56jRV5MaCHemwOHYgo/XrOk8Z2Zy8ICzPTtFnfw5GpHwRy10Tjq+VuewjcO3
dhDlyPQSpCoAQKzl1rVjmkGgQNSzgq3C0cyN+CPSHerZ9pR262KR+/PmZpdj8Z7x9SQodpkcukbt
Oq1Q5jPQZvOAOMr03NZ29OeAo9CmDpQMFJaD4QAAz4jglwhmcVuPdAid1tbn85Ap1Vdj0KMn4lE3
PuZD3Xt+bzYoQraN1f4zhJ754vbe+D5JqAhuYGLvd6xs0MquKehb9H4WN5AbtgJeNkG+XunFB8ga
LcoLSbuV4q8NI8mGKO/wb5grt4exz9vSShy2LBssSPywmhp352nhuJV7bw20eB1STc+VKjPms5Yr
5lNS99UhT5GsfXzO708gAm//P51X3Okvd4vJJA07meYzTtlowRf9/FGYyT+41vT7StO3DK7unnZ6
aeBzpVU1qEfwZberV88ZVUVHndE1tucDSrzNJTbN8TQkc+UXvWpchpyi8OM5rq7kL4MuVrIoJs2a
zX4+u9aoneZmyqGjD/rG/rs/dGhMUfDif9xnNM1vp5bqZNf2zDkI9HH6EOlThWhyUp5DqA4bQ91P
iIDd4yngzPEyLB9bRUkiTKZ641xI7UYzAsFjds0W9e1+QnIUeaSpOON0KP/8161BxRLMYWWc2ySq
dvqUDbvBGMWfcUf1/fEXut+FUlHeNWAQAB29S2UTU0f6L1aNM0ZrKs53qXqY5sY9tPga443QqF8f
j3e/DdFRAj6vSc4EjCb9dmotuzvDqd2kIJD1pyFXqx8lbPl9HoowPiSZh0E8UFZ1oxCztqKyT4Am
JV+P+tLtsCUUYSfKQ/MMkDPag9Trd5lGs7xUDHVjz6+tKLUYCadgWYFg3Q5VkMlVapGY5ypLq0vU
dunnsLLn5znRp58eYlJb5R95iG6fAbBmBE08Pbw89jKFs7xci0UE+3PQ4/qvLE6d6opTOYQEQ+Sl
TnjbKNYJM1pnp1PpvxSmXv7z+KuuLK/s5xIlEU4Q6S5eokAfmkzEhXOeA03xMfLAeiINtIPrJuPp
8VArJ5DqNoh/przS2J2miC5ViKf7XBrRCVKcvZ9Zm8PjUVY+ItQYDgUAVWrpS9woFFAr77lGiVYq
h9aclR8HYXV7iKPiNGSjshUeLab1qkZA1ICkigvyhwLI7a5xQAEUdJiyC5UV99kKcuJMM9rK71ZG
eVXA4W4hqKUGcTtKVneGNzVZBl8nLV60MK73c+lukTwXZ1zOBSEcQlcaLnSx7uZiVmkqgH5eTK2Q
5u6pdujm7G+n1/ByNLE/CxAf9rbcbhfH4HVUADEkddSQ6eMuqjhd22qwLOrsMlhx8SmhiXXtAyNJ
0MROSs8v00rSiLsY1LhmhcaH1KWftvGmr/4GWNHsTclhWJbKFMOcRh7V7NJPqvuHZRBwjYHj+FWI
v4mNNO87RfEq356S/Ftm1uLz4127tvDkOrTzSKbJN+Wf//JuiIzWb1/W5YU2s7bDp934Hjh25ROf
tTtd0Yt3kMO49d48Kooo4FkAQFG1WHI2ZmwTGm+qyssM2exj2Kr6qbLH5kujju67RKQ/YzAY3x6P
ubKR2V907B2aXPfVG60ssnau++KCSajxviqVyo8UdcupZOVzAj/gAUb9TwVxv6jU9ZQlRuQjiguS
X+4Pt0qS9DBUQyrORDZ1uM/1EFfbPgmlzxHO9PVBNEEdb9TVF5er3Njg2CjtE+nTxlq2tgbMxDos
WMuLLCZ8C8z+n6mYLPx7Ov3T21f1FXRIhMhFvnwlI03Mcxvn5aUKghaboNA6zsaYbtzgq/Phjnt9
KigtLy4hvB6i2qzn4tIkpJ60IGv09AOHTEV5I9zpdelQX6GkANEHBZvFgWgsq0wKTOYvjjPqXwYj
gxGKs4VuvLOVUUbA+I3YlzCJErGnEGnlbz8alGak/6TsaAFnuz2Qg0qXCziFuMwd+v5N10+XzBXd
YSjNfN/lOhHPiLD/m78iAAWk6aiiA4FcoqyGpAwLbLjKyxCqxhFf6NL3xmHemNrKV4QVQw9E9vHB
zy2mZoheIdcPikukZaafxkKchKHPvlCU/vB4QsuqkPyMjEVBBDlsylxLDDCmzERaCqe9qaJ6PBl1
UDV+XBn5h2xAQvsoAJ4/h3bdT/te6GP6jK2EqxzqyamGXaJ6RbZ//ItWrh9J9kAaFXqcjtb67Xcd
8yjEEWFi8v1Y/FPpQwsZ3ta2UCerw/B+grCi8EZr5HaYbmzSininvKRVU38Mh9S5BL2rbExmUZl5
XV3+ehCJsg9yR7av4kyvR68qLlbvpYZfUMy09wYuv9qxDaPhak7RqPhJryQnDIHyLevUlUl6JukA
9XAoSGzY20liyAdJtZnrC60P4xOKo8NV87otpcO1PYS7MwG5FJ+gTLoYhk4Dzj56Xl9CNJk+e0od
vBcoP52UWmt2IjWVHXK1yq7v5/aYtZq309Ox+mQpebqRQq4cHHq0EKbpWaKTvUwh8cmo9TYKcRrI
i+Klt63iK2WiyneNcEuif21pwZyQrYIk4B/5U36JBxIRz6OW2NWlo6d16AvIc+yhN7ZgJViJYFzq
QEE6IfJb3ATQnQOFTDm9qE6B4njGTmM2g9dzRnk+1SOl+OZDqAdDuHEx3M2PkYl0JDYBEvAdWD6T
zidJBTGQemX4h9HC+4ae+lZHTzk/wEM8IBRjiSsXj0jgYXPramkCh8zp/ALao19M1dZZv9+gchi6
BbBfkTu826B5FiIh2QfxJewrzviUQ0LwrTr3xEuf5kPwWY/aWb0Og94Yxx71TMDsuVUoBzoAc+r6
CHIk+uXxPbeUa3n9trItKgm5VN6WsV0gikZ3cA68FGIyRt4tlfBxMsOc3ujIhjuoeTBdRF3Ojh+h
4v+PIb0EMKxF4f8J5T/ZyGoRDVZrjZRptI3muzZBTjrOQR59amqRIjsapvEWU+XukLGYqECAQYcw
Soix+GZm16OOjejhBRWY8Smxi/gyllnwsc5yb+O5XR2K4AI0NRIi/8fZefXGjTRr+BcRYA63JCdJ
smXZloNuCNuymbqZU/PXn4e+Wo3maOAPC/hivdgekt1V1VVveBW/tIAhsQzW8gQbqTyufWaGS116
x3wVj29/jUsrEZ83ujtwp1d821TWQNgwfOGgSTccrG44iWSxEFYQ2u7tpf6Kov6nqfD3w0N35Rq3
NaKImi9Dx9T1ZYqiYnmi1jSfa5s5GdQ1K3jUYHSpUAxCPrV8g6ei0MvixoV164dGOurfIbl1Imq7
0baYbZfa+M5pJudhEIOj7TzsKutoMf3qp54kthFO/WJ9qf0pWUNTSNCmc2qpa09z8cX97cyDLnod
+80WJD8D9+LkzYgzgiEuwlbv2mhisHKlLLoUkrjCW3RbDVBo58VXusxZBW65ONm5YR/XUeV3QLfS
/duf59IqpGxwbohVoX5/VhgAyB0CgQXUyS0C7M0zZI/qXLnxv6/CySc3A3RBzOwsZfaos9HMH/OT
I5UTI29t7eEdXtNyv/AsRHCwHxvYdWPtvNxpOXyVrFa8sRm/2Q+Ljy28447yihrG5VWoIwGUg9I/
HzIrzZ0ra0xZRVfdDh5SubeT+V8FT0kVzEHogBl/y6nz8U+nBTXdv5JYULXK23lp2ddhsvh+FbrN
6BdXtsGryu3vckAnqMiooc7zeykzJBiHtTgBD1HHcfIrSCQCVl4wBevXxcj6HWKa1g9dFNduVtsO
O4sPyEN51KZb2HulltZnnrs1VIoTQrNW3FkpNgi1NFbruPh6/c7IlvlLBdTtz6CV3nOrO89v781L
69Ni4h/cOeBXnJ0AN3HKqurw7JoqWas9VZ/fwR4Wo39yAySJ3xVm2z30wO/GHRGrq2Jr9cv6ylV2
SyPnbwHxbEALCAq+Lp2FDpEwaYfyhJq1PFhLTyC2gW59HIyi+pSVRW7etHZ/rcV8IZ5ZtGq5flBJ
ovZ5lt202p9rzLjlyZ0dS0WJX7VOmNP9BnsLjeHfExyXSALN1lLi3n5e31keaAynqk51O+tmaKx2
97HFGPR5sZR7raS78EZfLGa+jAalnbSO0yXc2MdS3mp+kcbO0OthXzxqhf6tTpxrFphnrd4t0yEP
wKgFExFC6vkhGvNhxtncLk8O7lU4VYti/oxdCVAnueS6vykpyeWKcuo5h/nvogz3se/ZAECAJl8+
Zt0j5zk1WXmSfrs+4DiNlUS+qCNad1acutW8n0RbxkvhGse0r6cI/EO3o37sfvaqukZ/ufTSSYzg
0v2tarLP+lzsnnzpTZ/CwsGXsten8WYJ/OZuTLMiTrg3ARcva/XvqXILlJTVtGyRMz47wug4lZWr
1eUpGeT6MNQAwFpd83++HSgufV4mMVAIN4EUxMRfvmkkepZ5GChk1szX9pWW9HsUCdpPHeiDj2U+
XmMRXzqbnBGOJeeFo372Zd2B8rwPNN6lRb95WjG4dNLRP+DfLK/k58tLUZfTByXpnOdnfXEXfCxl
eXI70wmddvnZ2MYaKQwFordf4oXsCaQXNhZu9vRcz0NA0ecarsY5cW4sqjvd0+abhN7a8e1VLqSz
TVGUKnpjlennnyrQu370Zi5aWGKu032V9Ckm3kG+tviOV0V3cvPUMuMgWVrvBlPE7M/b659re22n
Et0OIgGCSNRW57eG1e49r18p5cvKR8wR5Lh+TDW0Bk4arnrzN8vIPfG1auuqjPC8wZ4015RMGdUE
Xv2o8sK14wLjjT5ancKudtVale4+aAJj+vezwy/FS8QmB7zmP4Ezrqys4+z0PbeaUuTylubGlaNz
4asz5GYTQ3KgoDmPjFNi0/0FXX3KGd8fuNjgur6qaya9Fw7odrdkE4Nfp1d6dkBREKqmTRb05Myd
99FIVH7fO0v+QzW+eGyp1cWVd3dpwU0riX7B34nlWT7zQDRq2JSlJ62u23jI0dIcllS987X1u8Xw
e/f2rvpbWp4VCVTqm1MiyIGtI/syAjWJ3+HENmWnQbb1g+WumR1C5cucmJl39cmYk6l+5ye6C1eQ
iedxHteJ9r49qxtXraazt0a8zuJqG7n9KAppSXABRaZid5CTFeqqTJNoKKrFjsbFNMASG1aW7twA
Ayy62r5FHwaOjxZWsjC0qO7SEgHdTYJnL3RZ7wOv0LqbNvGtAXV3UeB6XXgdU2vwl96+M5arJioX
AhcNcQoK8h/3y/M3UpubobBToCGjbLWb/XJGe8Cy4mTo1ZUYeeljM1Wle8yx3hpUL1++4K9m2qvw
A5ZAnXCpqD4PQy2e4C7qET6R5v+yu+hlIgSCZhSJ/Ww7J/AqbJmO2nE2Ri9Oa+t9atjcN+1+wsxR
uyZ9eOmMMvCk10/woh19trlWWeoj4B3tmOh6H+eWk8ZNvVZXIvOlD0aP/6+zyQZd3v7+P41EHR3y
tA1c7WiYgw61qzVue9n1HxEEKT+9fVwuPdB/l9o+6H+WgiCGOrOPjFJviSHClVkevBoxqv9hFZgG
NAWATCCi9HIV112XbNoYM6nourCkL35gildcWeVCQmNoCOgQ6beNyXz22kSeLcKwq/SEMfQQVaWh
7aCD53toteaNdLvskPpCj1NBzHv7+S5t++AvKs+Gs4E26MvnG/XBhHfECRsXlUc4OJSHesIiOCh5
3HmSTvT2etuuPotxtC4DeA0btOyV5lAALYx7qIdkma20B7s3/H1J+2+vUqON0FAREGfVNUDgxUXx
4NimQpvnx9nrHRi2isLxs9NsmMkOD8UpGrvMOSFJ48VT7QzHgJ7qlexx4Sgg74QvDXpwcFSDbf/+
Z396vdsmmtajd+NXxvumdAcuu974RZsCa//2S724FDwq0LmkeY74y6VMZoeTL8i/VZ77+9HFKElq
Mn3vt/9qdUnsQMWWMR4XVqQFzglNRRVIRzYosvlO246RkWOgwICtlt/lmMzXsMfnDJitzoLgQ4HH
2SMHv9IPWNKsGcosO/XDON7ZvlbuPVtIC7uK1P3Uz6j57Ry5rjKyMad9sjcT73aV8tp49v/5Idvw
i8PCaHHbYf/5mCleb20tUCPPjdaKM6MtD01SjPvZbOpdNgUad8B24lUYtR+hmkVUSsZu9/ZnvnBW
t+hAjoI9xyXMfPkjYPVUs7Ogx96XI1JqhfcsLbNH0ql0aKzgoPj2cpd2FQ6W9CjpWWwUtpfLiRp3
uKRGqVXb+ntxvYw59MQh+zmAj74mTHkhmrObmHPRRaZhfT51W+q1bZK60Y45VtsRzLzuRpW6fvof
HokyYlNnBRd8ngSVbN3REZB/lybvpxjTGueoSmhd4TTk1ve3F7v4ubgHob+ziZ2dj7uyGbOd2oRx
mEHfcqJqqPlyicEUpKiNeF65F1z5YpdWhIKA4BaNLjs47yk3treQW+Cww0RAJ9+35QiMoUiT90Jz
1RA7Qnr6lYB+6cPRGGGEv4FCX0FQ20bjoibG9FTkBcdQ2thccpW/ssqlCE5ZtjmxM6Z81cdO4BYx
2qMU7yptBIjhWnl76CCs7VGZH24HphAiXK3MObz9DS+cgW3UjL4mjD/ITmdVYTDTXMoqnW3p4B+a
ZXW+K63ZCxNgA1c+nnHh62HYhDoMoyhYzed2Tah+ryoopvyEr6XUD6ZM8N6SlUjWaJzNTvuSzE7r
7i1pyvxYuY7WRknVg4wx1wRojF7o/ifdz5ijpqVVH8tRTo9C9oW7L5zE0a8UDpfezH9/7VlE7DRV
iKGXaIsAHIltNSFeNw9miAPg9O8fHwwFsyXU2nEgP7/4ib5gfseMmv7POn3Wl7WO6orRsaX17X09
NnbcD8N45ctvX/asUNlIUlSQYKu57Z9d/pBe7tq6o2bwqqB4GGZDha5mZNFYWmaEzaIWo4Fhf+fz
6PE0BvLh7Y13aTMwRSZ40Gvc0uDL4DvhwjTMRZqdXLOyqjjtBINT3xmkeUgXjDlCpXvjtTvQhTKU
6wEgKApdbiXn93iJIBlATNwUAs3Mb42x7vfOjIPeqgmDTUSL1SibCahg9o/Umy3RE7fA0HHE6NKf
P+6SNkVpgsE8aU3i3tee3jDwy4zILDrvyoe99GYh3aAstYHxmMK8fLOecsHqyW0WUiRbSd9axkG6
pXlwGzqXqd6uV07KpbcKl4Jb0SaN8EpzuRhlYYEQLE5ZOqVf575sAFy1xa5zDOXd5P0Y1CEhM9hz
e9fklcX/dtzO9rG33SsQCaRk4Nu+fFxnNBKm2i1vdsyKEeKoZrcxVpB6dmMhetLt0qKemHdOaRZb
A1depiCZboad5Vf3WtbPj2mnAYstU7Ov7qGcdk7UpEZy41njUD4kST48BJ3fvUOTVzejBofTdd/5
Tl1dOREXEg10U2hMREj3dft96bLWLlq6I21TLPeOaow0HLGg2r998C4tg63cdj9hYPSqywTtqUSB
UGSnatLUnT8iqlTZ3jUR0AvRE+lYJDPYgmgpn9eTbu+so4vt4qlxYL3EFgwUdLG1BoScTVv46e1n
Mi9sQVzPDQA+DE9BUJ2lsQmTp6bchiWJ1fvpPumbZQpBaJmfcmnPY+RmTZWGbNPBPChTNUWIPmcA
w7pflHiSplOse54jF7Eq1Phsofm2RvZiduLo1R7/g0VqKNCPgZ/0h3pNl4cZasZ8b+tZOn8aXDct
I7vCzyMa2yTVblC0bclY0yhu7XSsHmA2re2VD3nhFcPkQ0QH6B1NlvNghhCKHL3RklTLlVyjpJ3m
g5XaWXMaC/68kqPOqdpbBMPRFfAPjB/4qOfLraIaJrxdecX5ZPgROlfCiEapdzKsHJGOUWYO8mnI
7bK506GO64cm1Yo5dFOPBhO40t4PtakzRvrzFrqM8yqbNn57H1x6JRDJ0HCipkcI4yypVLoh12UC
b18VPt9fb8a9tqg+dIT4R63Lv68D0iiwT3hkIL7PlhrsOstwdBEnhFKNPWJow69EJnhMm2v159+f
CvVouB7bdJX50MsIl27T7QYJmJM+1P5elZYbD+icRG5ZfX57pUvHiPwEQI72LJK61suV5qQcy7WX
4kQ35knI3N8FqE+GOqIpD3YwT9h5oq45G01x5SpxISj9df9BpQnx8FfFSDI4qS4d3mZdD83OUsp7
pwB//fv8dlOFoSuD0BeqIWdRQvS2qPquZ3tg13ZcS63ZZQt+X9poXFN237LOWVZiKfqRZCYgSucl
XT7oiTT0ggfyU/yW5VxFncuNLB+VQQLSsgiKf/349ue7sP0DEBDsEOAIr/HOybAZoExQZ3LV9YCh
+uS2MDBsq738CojkwkbZeIYYKFFjvNbZGXIz6IjG5WletGk9BSZyvTcZwbSJWmuB3bEW9bK8n4Ca
up/S1DeTa+HoQpWzTWMIyiSY17CHQXVST2sdAo9u578SjZ79EbWd4rPhCtGGvefKz4h10alF+q9w
P2qqgWjTUfG64ejY+b05CLc+TCgy3ILx8j2q+zS1Q5FAr929/V0ubAYuPQwmyYgwg8+bSrlnT2NR
Mk1rKMkO0lzcsNbL9Vg71hoJSX2f5Mt0hex98RMB0uQ2SX+JKcPLs+w39awn3lSeRk9Y342gFo+q
rmbu5XZ2KPqhvJO8X9Kb7pzeftxLzSQqDE4x6Zgb8/nSdI/wtrfN8mR6KqvDXELFDmGqrEUkkGJv
YzKNEAiK1E0VTVNpWNjc+RYU7anVPr79Yy6dCSgAG3Sc4pBB5cvXMFQWd2fPEahPuq0fcr83v+Wp
3W7WLfqwXPnSF+IYLBlIMvRit/Jn+zX/aaNxy5ZZ3ZCAgP550Bx6hBjRl4v//ZmodzfvZehrr3SI
UuoVGocjqwjDewBEa4WZrqpdSl688kCXjhnFKA1taNhbS/TlA+E+WLba4MJgc5Ly0Evp5ZG1ZN7X
pZwzi3nBWD3+68PBwgVHBJ6KYo7K5uWKiAJD2g8KeTIF4u2hb+NuiPRiMzhhva7uldUuNCWohJl+
0lh2CWfnxJTKpg2oJcQRf/JRFR/rAi3pSjrllxIOcHOyZe+30QBBsHkI6jlLwyQJgI+rztHUwSUR
K/rD6ZTsqtktsp3b2nO1aytzSEJsKFr7nz8IisVIM21VB+S289ud2aNrUiHzeYJO3u3yYHFukFNp
jhyp8n4IhvXKeg6v+2UiA1jOdBKMDtShV2Ye4Oka+i51cUqQDo4oO7qo8LF1qKzJO7795Y0t/56v
RfVBg5RmFDSPs/yMchh+acYgTgQV1cfZOCHI7m6y1CEqEvrnmmv790T0bX1YvS4fIwVdYwnhqBYp
XOm2KcN2kJl7Cyp9uRFLGjwDYupGhGAXHR5DOs9pDNXVneOpmMnGV36/+fr3MxD5q68JTJRh6sut
661o4HotAKrcM7oPCe22n3NCXQfV01zdqEsc+zcXxwAWlAyIQKVnF59kWUp151YCjeQMPs01p/bX
JxiZGvY3wBgab6+0ynmfI05zW6o26uazkWtuaM1BsJvkZDw24/L17ZdwYbmtc0/ApcZ6rTmfa/o8
iykXMOe4j2Solr8fixVAU+DS1LHX4hpr5nVy5ehSFQMI8C9gZQqbEK+VDtiffMg/zhmY7EXXFeR9
28caVI1HUJvFlfrndZwH04wgO7ZEFKzM1F9+adgANRy2cjo1pd7uVr8Xm860dyWRbkfs9ZZiZMql
lioH/tz55MuVeaJPpQhOfdpZ2d6FxZK+r5Tn7AJDaVkoZ202ojlbvO/GMNf9LnOW3ouRTZhUKH1t
esaEpTI3Wpr7bVic9L5JRCbfO22Pl1pnyKm9g1Uy9NFcLapmzNxlKZAeM+0PiUoQO2vTYZk+9HMl
3DBf8RmPljIRuA+PuuxQvPeCH50utG9268gPkiyb0sYzk29+mmZr6ArKqhjYofZnRdlMxdU61e8N
mQ4/lFqEvAvWZfnlGNNUQI1wpiqySngdEY+SiRDFPTQDAYz1X7YjnIULbVFn3w5OpqI18FT5AaUy
8VmvZPnNK8z6m7GsRXfITNF/yXz62jsjX9c1FN084wY0JmX5G4mYrD6N9Ia00A9ENoeNg6frpzmp
BgxE4EaW9mGeXUYngTaq5keaW/QIlWqdj5pe+z/zOWidXU4dPh9MnNlKZBTKobsrNUaldxK6VBqP
ziLK21FqSr8FNG5ZPycR5FqIuNK8/iKilahttcIErm6sVRLlgRLvpOlqZLyua4wPokraT9LRknSC
LbIE+vO6tEF11Mx2tt4VVs1sFivgRTcJzZ5Wie6EpzbA1GfTz0Y3AodVLdS7lvPMZKFyb7nAq0Op
1raPxs0r57jQcZqOwp/Ec5aY4zcGxlQqEjjD46gjwX1cBP9BCMpyruJiUOYSorDoYRwE5r7BCy+b
2wgAUfrHrxrLjuA7Fms4VlI81SqdIXfLdGZo0fr+R4SNDQEiTGZfWydpWihmnfg+oOgqItPvqckV
yS4A4wZwb4f5iGxD0DzGGspVANURXRWAuYIx/5ykyK9FhgHYAzh+qtIYnFogYtq9y5dEZcZ7ypjh
OyCiodplTV92u0mkcxd2eN2NoYvcv4j8AKnfqHPW/g9n3Ikn4BUPqg+qPMzV4N5p1egDtfMYPMra
KI2Im0gZFUnjjtEUZPmD1nfI/jroKY+hZ7fjbVn4osZss+6+pG0pbgvHqg5aJZufynJlcDBLZTRx
j2+GiAJEiB/yoXaLUKvMaYnY/mWBTSKKLmG3Ot5vY7KSbytOeTd1seTLDlYN3mCVLiwRDzp55i5r
WxNySdnYNxn96jrUm7m/HfNCgdz10uTBWPX8W0AKFciq5+mnukyKz7rTrk+ZVvRr5OSZoaLCTNJf
OCFlWpibk8ijEpZlGmrYkKk4Kb3KPzbGsHyxzNb6EDTCGsO8TssvS7k6j0Fqj3O0tsp9P0qQpXGW
+/Ov2taUGY5TTf+y8/06g8E1WlD/+6ZAwNuTuR5n9aTGMKjXSePfj8Gu8McuwWmiLu4RaE0Nniz3
2iIe+9ppY0v1ufoFbY+j3Ae5k8U18z9x1IbWvpOMzO7XJAtiCUMdJRNMJ1UI7NBeIzSKpzquGe7J
UKLdF0nRzx81y+36WA2zeW+nluAPp+pi2ay+jJZ1drJIBmP1LS878QfbXAvacNUYfF2VegO7sKo+
tApX+8hR+fg1S0WfRu2SyjXE/4QDMnXLgDK0U7U/SwfTqzAhmMm4x6E22Q+Z635x9WL+07u++GJV
Y7nsBncanCjo3eyD02huegBPDhFIVe2YxpnonBGIFo3AmII/MKhy0qQP51QzD3ZfynRv1QyRwint
u3dLaeolkU7Oj4lp0vyqbOrmsPYK61eu52m2Ux2CUfuyVD6tHaYv3621KrLYp1WGXSsicI+9liVj
JHPX+Up/rxt2hZZ2dQgvc/2jMefdaGyLv4aroamvGG9XXRSkmjx2NpfqaG5LA7EJdFnL2GXPBKGh
NdUHOG7FNwAWYMCmfpiWMAj04SlNkxbzpKrWf+AXMXwVYC2QMOjN8kk4ym13KbJ+bhjMA7qPXs5a
UZHnG8cCtpkTFkne/JlzIERx57iF3E3T4nlR6+vi3oQO8GDASliiYcmyAdO1zPoCk5sepJ6PfvOY
DLo7gEibqh/rBjDhOBpat1vTCutE08Np0DbkoMc4vQ1d5HvZ8qWBpUNpimWtg9tThUV1ibYmeii4
GBjh2pkIZ9K0RePXrdbV2/na7IHB8TTgC+BUEVG17Uadaj1xkkNfNxvjz7NzXoq50PGPnLI0tahq
TEPuilkzv9AeqFvEXmcAemNdW8+9DIJ3sI+gG3oKjkvYynqs8LYU6sFapubOKbPeC+20A9xEiizv
ldmpR7su18datOxVhMLcP35CHberV8ppYkdp3ixFiear6FK/3dsLtnVh0IyDAlaJHGioFdIWd1Y7
2ac8HbMfaU1YwB0xy8pIFVP72NtWVu6LCZLLRJu/vkGKZ20Z/9j9aWl64wfmgwX2GA3/hxG195ww
P+rpruq8+U8zrRaS2hB76CbLnjCo93XwDpJDksZqVN7BMKu+jazEcasIzc/ht1MlwgnXRs+yfaEG
T3LK0uAPJO4OC1miiRauNdkyksAAM8xcc6xAmUHLP2PuTiu1RVbTi66FrUIDWMEQGWmXitCYq+A+
SzNEU3TlLJESmFuFttUW3yYxZr/rxpynOPGkr+hqa+5Dauk159/R7IqJk3AoMFA1BaBEYi1bvnNo
j1V/v/rm2EeKkvljokGH2/fE/tPoLkkQLzKhOG7IRCa9QjX6wKlzlG+h6pF1XTfpvpp2ba6AcNLy
c6fWQOyqGgBsiJuUf9+gNzDF3pKwJ2tzWPpjCVvtt1Vp1YdSqzDUcaQt5yj1/aaM5iKYlliVW9Ri
iqEelrTO3WNhFvk7pKqwr+ix6wPP4XTThxIHCXVQNST/PVFC/+DjCL9QFBhqV4+yCd5zhS8esLfg
7tvZrSfjylFA3ZS2wSXIN4qIvKai2em5LoawSXXSDo5tmYcgjtDzO01Lmzoculo00QzZgvw4LQ1H
lGj/u1qH4gNyadz+DTvDMxZXktU8rkO1PAfGmB56t3ICzsuwfK5dVd9myho+67okDSK5z/yhavs2
CWuTCBvhJyHnUNo6yV8rS2RSfA/cgdvN7nfhF5wwfe2sm6SQ/sAT0PoMk46gHBlibvDP07KpDlOz
dt9xl8uX0EPAtontwhr13VrWphktWUtc7KzFcWJAOsCIBOoMJkck8O8BAeHM4SVZUobarJKK7Zdp
dz2iFDJs2n7iL/MpuK8FczvyjIercDIH83yYBmaGzM8EhVeBa8DvxnTGHGY+RSxwSolRqehN9kqi
xvIZ/9slQSo5Mz5J2aSPmjMG37xeJ8mngpg+Ftg8HeYsS7p9h0sm0kSuaXR0qButxsVmcTU2fKUx
QnGr+tsU6FND564cj/i+ZtVRLLn1WXajsLh/GLkVNp0JpjEYO6Pa661mA+h2wGjETDUQP9TnKrm3
/c1SObOZFINFcpC65IYlMOtUZjbvM0Y1AxpkGjLQC/SyMdRcp/w5mtXaHSs70z5KqSNS1ANUfzQ2
gEjkdAiohYULfDwEHWEeK6ktzO9QgMV6bJnHT0HetHpUDv701OtGepfhJaOisrNEe+SebBQRlAoy
icZlp6Q8lPb7zk4qZoN+ZtzMSjPmgwR214fCn8fPyKQ4/GrdERh9KVd/KpuiuJndZC6jykOsNBra
ZvnaAtobwszo3RkjYGtZomzspiFEBiZpcByfy2xnjBTiUVBxs4nZqkYVMUrqfmWlPaFWFOReEZJl
NP2doQEEueVy4InQRDaNq9Rkyo9tntd9iPSP+QvauUMJElSIVXttI3dzUbHJbIxa5hDBj/ZDCqSx
DlEeSH5aozF8WRvZLfFC8VHxnrabQCcX2cWTKgca5/5SdmHC0BL0Tdvmn/piDe4hLJD/V1d1876n
TLLDog3SX0NrJT8YexoycvxWnyI3sRuWRUb4fc0c6bmzHSrsTHc/SgQDu7DSuvJ92ugMYFXlLD8w
FEIZPjDgQUd23fRzrKi8ftqO0X3dFMa0/Uw98k1bjfEPqn2yhEM6+luQlmoIS6qXH1JMPJ7Zq4nu
MjyA9wnzmHlvaiL/xRVt+SMakfUMBARb1JZNV3KbmNo5LDKbIJwsDj94ng1EWwR3DNnTYkqs4R2I
BseOyqoRvzCP6n7ZaUDWEDYCb2Gb9WseD4Vmf7NH7maRvXjzNy60BDICFjhJn/B8V6bSziNl5FMW
U+Y12/uRSIoMq1BPzuK2TYh9D3dLx1ytJ4iiVD5aPg1LXDqB6OAvTfW3PMnnZ2eUQDkKydUpBJyi
3VOxO1xfx1Ykh6mVxhyO47DwmYXT5juM5nvIC+AsB7Lior7LHBG6cPA6XYtI8MVNghkK0aYr1U9t
TvPb2lz64qEygALVmnS/ZBDFy30zqwAyQt0E1i0C6HkT+71MD37SDWVM3dkAYDHU1BzkhDxDuHTK
Sqmzk7oCdmKO3JylbXKs5SIiPXG3hrFMSeM4s3S/Mc31y3BWa84dkN6f2G1J+2nV7GUIXaBBZUyM
Tt4vrZX/cd3BLmKn18THydTzKt429W2NlwqFe+vqbQSvwMTSofBotPUD6LmZ6vGTr9yxi/p5XvQI
SIhG+tPK8blMVjhpgbbWTsgldzlWRdAaIaVV95j6yl8ir0CBItS6TvshSBo/k8Wtn0orXVFdFsFI
7HdqhxuxS9Vl2IvhE/4aLYgK0fRflfCcHFudpfP25H31qdDr/AcwmfYB/SX51Lmr4R2WyWgHdFtt
Lkq9qxoyhqzGOspW6RH+JXDgUHLD4XJcZvaPceyG91bOumGOI8jz0pRScOte5wQdgcIi1ZCrnUhv
l/mD4O8+ilwLtIMrDfU9kTL4mExDEcSJBvCKk9B2ZGabBn74lyIUZsAaTlORrFmkidECDuavjhnP
c5U/ltS+h0D6wdO8ujZxPKgKh3iHTH3YNEnwG82ftgwpBrtuF3SJLfboIvhFZPkZAVUls/xK1Wjc
zeinj6HdOAZu7J7R9/tab/0fS1KoJ3s2hxvH2DTqsG5Vz4Rr9oo/OCwYyLEiSoIYTEODFsDzoBz/
fvTWdo0Qj81/Uh8Fdqh8rbqBlDF4dClGEAf0A9rklDUrfaS+1df5UARzQcteL8ge7tp5ARdaSx4K
bubLscNjTIMU72jGLutF/w7cilJRPvh5TWJqaUFVWsrXL9qxE2FvVoJ0ZqnZv9WaWX8cs268h/JN
MbTaMrujaOa6pjKRVqAk+glD6smkYZevmkVdCNJPhFmD/v5OOmb6oOMbcqxMs/44r32vYWaB7UyY
GP5Sx3OSeU24+tNcIRDh+3mUZYrTMUKpoF02mWrn25n4uU5G8KRrQ1fguxcYDGTbNRjDyVdmGjY+
TfJoHBvrs6VP9VMxBAsmp50/zzSf+0Y/cW8cZyrWucsj3O10I8poLKeh4yO7mtoN9w13arP3uhaI
NqKiy7Q9xESmHfAgnY9F5hpVLMwRLV2LBpcKbcNF8KTwlvrZFRM2fenkreT6wO+/lMWSfJwXK0li
hgzm756neV8GJnxCzxD+w5IPC79RFhsb2fSeEiBZMiwLLmVhn9DUDu0uSH8MyDmmkazbhgyTZn67
a7i1/zat2c/ioalr0sowWWvoNBa00Bpg8fvEkuTUlgZNvzc2ht3NsLbTvSYKmYEHHIIPjduNBGhN
X2lseJ01xBrd1mq3OrX2fxydyXKcyBaGn4gI5mHLUFUqjZYlS/aG8NCCZEogE0h4+vvV3fSio8Nd
roLMc/6RhwHG20nt/nCvcpGhzwcuw0+yXHCzxd3af7N8p36kHsSEIHpGfkT7ovzMDoV52xq34vuq
9vBqzdKKrsiPYwdiaakMIbdVFF7pMTdfI9ls1D6gn/sa/R1YpvJt4qx75CjMK7pb/o3Btszprlv3
gclsX879zeqXJgKMJzPDaJ5nxthfQxIu5NRAxr8n1MXVLOSqkeRBLvEveuu6t5VuBa4KQ0wqOsiY
Xaw95PqSJLKp2bSl6xR+f/QhlqrI/g4haM13g2a3TpPSDZ+6oPSuBA0nbhqv1fLLVEH/hwnO/fL6
HS6gpkeYcrrRI8hnLKO2ZmI7nPlcDsK+x0M6zgirS2nyeKvG38Jb9hgKLakUIQ5JqAp9VPOPFazN
ZXiv2rFgFgBajJZDEBjd19NXZ0+2ggMq+7/rXHF8dmC2cb7F0uLNO0z/olqn/kKhw47tTsv6djjK
PO9+vf3k+fBeQ0ro/tSgnG1qFOpQojHL6VdPXsRjVcnKPR/tWv3emRjjbG52eMAkYhlLj9aVH9W2
Dj+P1rE/18EZv89kBX1avZrD84Z+8Bm/fvRbiKociUXc2yafQOCG/LAcc0aXhqqQIdP970AF/lMR
YvTZDaY3GVFHLK5Mqu6/fgfnz0mSCnnmFl6SJfZagvNsp30L/ZL4vNYtEZX43P92mhDNnKR73yVz
FtjGmHMyg7Awtkj9A+La/dZEify+BLW8dyYRtRfd23adt2SD+NnGZWJSXXs2LSguPYnpvvnVW2lN
ewUP5zYfW1JbHJtmo8JByjn4b7CiHTgVyufzEAuJm3UnRh9ou7XHAs5nu47hZiJUD5H+4VRuPXGo
VV50HoiQjlOeSyTP/O2IGtgX+4GDiONNlLKEeR2d9QspIaeKvdf0R0IuSevE93Vj+3jM3/YxMuwL
mi3nzhvNFqS7hEdMx6Q1ccrosf6acA0MKbaXGCyuYZZNO1iBIZ1G4VNsojlh0h4BtoAyWXiwvMrt
/lMADODZjo0Yc1becPLRFjqZryldz/d6xo6LTYSjcbI6VuJjJFUlDQAK91yCnlZISbruZWknKqvr
rQ8ld65Mkqxqpvm6ucS78RGbtcl7Cswfu6lPwoyyJvtHaebwS0FffB+qlRlDtzyfC0rfGZwwkD7H
k7IS+vq64cPVhJWnRkTifV281XunyMV/nZCSjcMpHiG9P+Cs1X/L5Fqc8SpeaEY9K+664EwfwPjY
usnCPjP184Mj0HNcCOBb+2JfZflr4ey4YzI0/akZ0VBkXajlP1+UDbnpZRfP5LeGQM9U3SWsznJd
3ie11aCsnNn1eY308phojRecFvj1q56228bGgvgt2NvxZRdONJB0MHsbw3/TP26j4760q7FFMWHQ
Emks1f7V9KF3L+tofwtGp/3oeUoDko6n7WU33vxbNlP4Y4BoB0ETIevm4DXLe4fcWj5E9ObMbETd
xlo5uQzPa+80QELrGrBLcJCK6WkEXZ2dSydjb20BYYI98ID27V1qGzVT5PYhYMGsqgJWYIiYcpqd
yd1GGNwW9eyU7FyOJ64j/X/864EatdSKjWPnM+fre2O13ksMcsq4gRTnv4000I+lVdbnzGdx0oEM
/x1eSDnYE9nW/0Xa86FXWJG9DMVBc9VgWmNeq/GGA3LKPBEs20lcWO42FU3Jx4HVMOEVa8Tgn+wa
G/u/zsGtnPqQ35rUuXJlkkkYKEnkYqPncECGpslwK0NRPgXGt0227n3yfdgmM11conr389qT8noD
F+zx4m4scUXg9mYtOm+oPgYLnSzwxQykQ41iHWY2sa9NXu/1oe/tsGrKwnhHlOTDEMY6FWqMtlwi
xYgZS/TwimNjbyDm9wkpdrTxRbTJvH0HiJAqa5LOjv/VdhfACsb1bF/V4hxBGnF71pkaPcYzHZdd
y8vEmH6GGKIMQS0sDlM4Tn0+9f20g59i3Sg8Z7BZAEVlk8aV7Ag8TtTFGueFNpwV6SZ33Ie7lzHg
/xDcUh1H3+vtIuwb82ONFp3kmxdpHMwhVFbqI744nvn5JjfTIYxbrtd4vOfS7j/XefMuSdNNf1tu
sPqyosxtT/G2980pnKbkuV9V3+a8LEAIjRtNNWtG2CaFdHCLpmIJGBAFAPt4ul2Pzl21CRk9NiwK
f8vOp7xuWr2fUte7zJvOGYbUkM4is6TDq0Lq3OF8BYPPZJMCh+nw7ESjq1/2QCzHJ6CHUY8HEHhY
+IwxdVp2W/UfLr5qPztQd/19T+URK8FSR/0PSQape3ImojByQEF/ukNa3FSnNZpr+eTvY2nSajui
4W4DTp/ZRH2awnkvGIJBo8V+7T1fOZ8cW2w0yYgLQaRim5cw7QR38JOxOxG8WAnBJ15qJbvRBebR
7o2pqgzvbNPL+Vm6N4FYGwe7m/e2PP5JART4e7mZN8+aB03zytsQd7WwncLjyGsKUeH3y1ZNZTqn
7tA7pymuFnZTnh+oVGcjxE0QHaz5L2XpX0mjCvV9chu63+kNic3fprMWxRvM4ZO2rI98X0oo80T2
6sLRJu1mJqu387zHyJhQXNl2+zbDHtEApG9bTXJoyY0f/pVhMCZnoPy+yrpYwY/UQZWsBdxE8qPe
Ewst4HS4f73dV+a1K0O1FHJr24SO5JURVU0wuVnvSOGet3GftkcCZi3nbDUCUs+iTUWeOOemL+NZ
s00vdElsg4YLPXWHs/0bqwYcpC13szG8JM7Xyh++PgDBTe3JA8TU71HNGXTej4Hlke/HeZY27rNs
xKHAhEsMj5c5xIvoB9caxGUZVwr2iOtZHhxaFed/XCzxlsE8Dc6LVU6xl9XxmFgvPgPcSFjDsaxP
SbnFUJS8/9s3Ry7z9ghWHfmfDoEgUaGM8mFa5O5u12aPN/3IO+DojC1zJKdT80LkvsQln66rCuy/
Djz3nMcCaP7O27puvAPWJV0A/T2XiMaPoDi3uCwuc6DHOg9CsamzuyAnSnGu7O5bBzyk0r7dbMAd
Gyg9m3ZphschUtwFHXusyrd5QKBuyK7p044k6C5FKGHf287aADoJb94zd/QTzWpEQOo1AXj7d4w7
HDPadKULFtfSO1VTSRJgxXmxPgzJxHMExX2YXDP6yO/NzTzBXSWIxTGLWaxcUind8jGXskkKNAGh
yUqp119ue6x+lmCMPlIeOB1eqi5q9Em1R8gWkdBXX7jDOuhs9umuzRUNhXtRkjDn5rX2p/2jjXvX
hqz0l/AtUKMTXRO4VZZEcg0zzxr44DTf6fd5MiUOF2qqZbZiMjWZotv5yEW3rpTf6l1rc73leu+5
OXzRFLhqXP5a4YGfprbmTT4l2xC88odzQUr+cj+U3pSTH3pJiLeA1//HJqWeCEGq9gskX/3hl7fr
iGbx2H6wa2NvpzHZmCyCjXkTxs5izKvDqh+vTaW5F9vaOsIcBcgB+60jb9wzYNTJu9Jh5H/3WW9R
3zWagLsUsLIdWBvK5fghd3vqU4oX4xJ6YYD5lclSlid7tf3xHSJC8cOsTV/dA2SgAlBCazBm+K2w
6EyNEBHdmYLKrjpn/QEMX1enw5SkjeKUCKd8pPsHnXcQa/M0LJH1GCCviO+AE8IxtUZbOPcB2Mf7
spYBYGmNIAwOVVmcYHMyAM35rU9DUoTyMOt2j2h85fYjCJ3Tl/VJR1XYp41gm7yOR0AmMK2AzivI
LCtG381k6+lkAEnt51L9qn1HHrncDlFmfXiMiqo86Yu8GdDv/Bz7nsnXg55q0sjrhu4yS6Hs56TF
Q3nq1z62H23y7jjBVyADOE14EqYerAFeUDBCEOrTlVuozzyMBzXss8LaUzcdIK+D8td68krk59+C
WyLHR6vruoYMXmFri7Ep2Xt9lNfB9zEU9povKwHD/xpdxhNkAedox3wOfgM4a/OgTzZL2NmfgSyf
DtdpRG4hfPUKHWyJvgyVr5ZTgj6w/r7MZmacwBU3nIxFkvjYrbu8bLQxv/XkUd/PVFzPuSv0AauI
ziP3aicYHiKvkeMdt1yP0tAIIBKhFUThLLyV9npP9J/gXWWYiSkua2phguWrP3QoCAjoFv9urGZC
mVasIP/G0VHPG+TXJ95283/cxIYI0Hr3TkDFlkvNEPDAG8Vt8U51mx9NuTs2VkmWECOxIQQZ0gt1
gXcaBqID38iuQbIe0UX4X7Moc1wHDsGtsDYRowLhyCMHf4S22Xjd3Ff0F1LaWd8Cf/8nu61rzjhO
2z6b4bGj3B2icD1NPjQ9tjJjLZNMo6Npqf+27XUdHytixVfiioFoHtC8ivUUNnL6pWe0UWBUiwBZ
TOyB+AyiPUtOxIo6duUeGPS79Zg/2Cb69XkOkvoBV/Fcnet5X72TBCQGJVhbeFuVHM6AzGbwSgrs
2pbm8U3HqHvCGVBQTbYfpQGutD41lrc9Cjj75Cw2DpPMUVCGWdAbd6dca2abWywlltPQTuNZI7aq
Mo+iqvrBhTTr83LBMXyJCchChbsP7Z5TtbyMmXR358h1Fcglg2PgxuaaFx68tr9Y2R5E1aOhbogg
9WGLQfaStn7SSDhREtVLwF9MOEcRCkd75z0Z5p/NMFdPK65ltDCCz+0QCNyfDvaoH3U9hU87n3vI
kjJe2L4rIT8207m/CUFoX/2gG39VpdOjvFgP/3i5KW/iR8dbAV3RLilCbAC9R+r8YnmkGwmyv0Qb
jHXq6bhTQCAW1XSVCpPjfBhr+M8RvNinzpR6ONGDGARnXkYdF24drd2J5AhEUlru+3h2rbA15xBF
gcqUqKLghCFIlW/rwrKcz75/uxAGbX/whznzg2ZgdX7TOZsEZyktx81lvR31aYxDlZz2hjKT16Vc
xbvf+Ly6Qs7lzzZOFAiG8b1f0D3ouBpiw77rHcCwMNUW/JorLCTpxIIHV8zQwivPwfRDgbnVWVnP
09dG7W+fC7ihJxDBFllNqKMXogFmxA1xsDYn2HXDm+TWpZ3anhTojeRiD4QFViHIeG8P77U0yXuz
h+MXqmG/e/R3WyBe7nE+uKvs+iySNRhbYIsRT9vEJ/uug0nWF6RbdBuaFeT6bYlupAWT9vIt3Kb9
j4MWpydsMmZnjS05/YOga8QDpYhc+GUYKv/e27VSnxt6yehU0svln+ea8+XqWkC85+pQ3pJPylvR
zLhbjwW1ZLFpgJTM3SIi/Z1oXh5RywrHXz1etj8byutvVkKSczZUhMzwRtImfWkMcQF5Pa20jIxH
afs3dZZHayma2OFcjuv6eui1Z5+eR0JhNAx9krvxDndUWZ0GrqsFXQHjyHqLmGPb1QUh07Ll1jrZ
L1iMQMtkPc3kirLv1qeedfA/ucYGcmqPIKPnikfvbzuYuUo91xwuKOZqpjtEf3wJDBJjqqgI6U9e
rZ06D432f7JfIBkARNv7H4vUGzf4snInUUQLq53iDZHkI4+uqosFELZ5bGUjftRb27X5JBPHLtpo
meVnNJVDyI/mwaJ4tOTqi+1ofyNZqLf/6HJDuIMYPziQVG3rH6WtgzSFSSz6glKIyoQoCGhTjzfa
ePLIbYNnm3l4+9fRQ+yniwc9l222wkHcDVYtUXjNoTjVfkO2bELmHul83jj+2FySrk/zNtOgy5nU
egX/7OBNWOEGeB2H51lNvd7wo4rj06mbcjiT8Ev2GbI9XxclDyqwL0r796ar7OhxCssKrUKlnaow
tQZDtxMrvO7WMgIW1dHUweHMtwmVUMwgowoOwUiF8RxwtbJLFEkQMMPd0FEJk69DXJkc7VtdIzMZ
gbHWsdK0544x6KAjI+vHPvRsUnxdP20rplh3GbGRwexD/+ZmraGJ0FraiCA4oSn6rPiV82Ppovki
INd/H0oAn0VgxytzXNUyaIh6eltXkax3pjbOf6Gqw7KYwb+/NYdCZMRVWeOsGKPwRk/2S4EtO8RS
Ymo/h08M3ibkNGGBpaH8jyxCtDm3EJ2XI3T75pyUvR1dOT7XNmfc9lyuiHFiIw4OGw0R+3x9qhgb
43PAD/9l831NzLc6EucOoXL3W80k5aeMHHDSqYgG9wItUF1xxlvLHabSpL3pYI4xC3vDfu8CQU6v
MgRNT90hBuRTTeyYe87NZsuCZIyL+OYdSzWMgnMJCG7tzyxGNW6/qq27K8rl1iDKDBTG9Aik7cQT
PrSPDgLTnjcQlKPAsF9eh3mfH2vNz386wsX+Dnm2viaxl/xyBxfWu1bcjjb4tM3Dg1DR/hJzYrWp
htisc4ggxzu1iYHcAIXvUIQZgPBlEvNrtPn2ltOaY7B0LsMYpxrh3IZwWW1uAereQvo5wkU/DkYv
7ls6TWbsco6uIPLBtT6jwZPWg/AYBPJkggbOfLslrs6tXev4hmYD5E1PZRLmW2cHjx0asPp1l2Qb
NfRY92rJUKWIx04bZ3j2jm2G5FN7nZw9S4hbkr5yXm18mITzWcI136ZEVpiH7VH/Z6RutnsDBiyf
GUn2W6ZBXDIPD7a0z1CvjCN+qCf3BWRK6sJikx45XePmQ6qt9VOvdIP57QD/ZZxqK7BhhnBjfTjT
ZK0Pe+fAzh2YS4In4K9uPdEmEPjvluwOL0fWZYCOQ+HFty1lw7uBaKnOFYOtSNut0RZf05i8NCxo
wNcQo/YFQXPy00P93Zz04vPcJElnkDJ63v53WZOdO7CdoJ4rlDQ8VKWuvqxxTtZXpOMQrz606vzi
1/GOihSwaHs5vGX9haC2nZG0otxLp/UI+7OvEUMVlU4sRarzrlQmTbS+HEvjrgyypfypGYQq/CfS
+rmPFsNiF7i4mhKvX7e3GB+I/hsCCiMl9zeNOUYeo/l+UBxiv2gAIyQT7uL700VsKxdUhSLumxvt
vg8OEiQfg9PZv6dkjn54KPWX2543/eyrrkm+u2WDeNw9+iZ52Oyx6l7M4d0Qq1jE09lFdovG1+O2
ykYXsvfbIUCWHuZ5mpIHZ4zgF3y9tt8DfKbhk6UXtzkzAZVu4bYQKTQVJasFzmWVM5ttWAnz0ATg
UcW2hOvfhKt2zVQ9jhzVStoDRbATq37pOArsn/y35wZNYp+GYlyQXwxswi87AJLMyfoaypRJo6e7
dTy6NUUWO5OOSSUd2L25pRmwd61MLeNB7/HMMHZrqDtKnUXzLoHCpLt4WcX3TnTVMm2S6SKMx8zm
wL2NsPgGc7nDfQPso6G8lryCSbYLMMysnfpYMr+M05ARg8wnjJPRnr8O03hufdNHL3sxJ27gZg6w
+E/Rbt2W4gH13GKJ6sh/VLPkd/QV4c2P5FogoR4Td1RvHRjtcdrpKLk9jQmgHM6MpsuOUA3dyUeq
siPFZLtpSPJAE8V9zSW4hsGnMwI0ZUy6Tn9uLTXO99vaijdnHnuVrarZrXwxqHRhZD00yz749fNB
A4d1ouy894phrKrxujlTU9/78bgyqXorGk2+GubPQWz700BoAhFfUydJVzWNbFg61aAYvZP9ih+k
6T5xPEcXEkOX18mrkQ+ZaRx/b0HUfcFFxm+00wCJL26J/J4C1EfXDtrnDufzyzZIPRcGpgKF57K7
rx2DMJw3dPerv3IJwWkSgcRstM06KzsX+bO9qPW0DcpLHoApnShf4lr94m2YuEqBAKDGnY1WB8kU
+rOP1xWzxD4jh9urIP6qTOJWRSNUazKEcWq8JPXkffUW8tYi7BBVsEjSuUd07tSMIXx0a/4sWAA+
jOKOuHHaoTr5x9Taz87OOZ9BY7jznSeW8ji3SNZ/opLCBOHuffzm0Hw8P4+I9DSQVeRs4CxxKZ+X
eOeQVvFKjN1q4uB3LdomOgN1wJbJSomrF+0JpgYS7LsLl7pGehpVdhEF0dwXaFoRzyk8mPcHk+WO
0o6AwWvvJM43qZW8lINE0OROJX+pXWwlg4y0/Wsc9Zyy3izVz7W3XPsU1Q3nO3s7hywfkiWpFV04
/Xa4UN5NHao5q4nH8Qo7qL340gsG/AI3lD8y5QwB2VBlJSN8LyPKsibc+r+mi5ePfbem5WpF9nbX
6mr1X2N9xLsPsSyOf/a4YevxBxcqYCNL7OeMOj+4Pzi4cgTmzYArd5yS07EE7F9gt6buT45lHIGF
YVteassa/pH4wT682/b8S4qukSekWuiVm3UF2pfDKAPm88H+oDpN1W/4cLZ3NhQ8dSbek3w/uDdR
TXg27pqZe3hnVP9D1eFmcksuHGQUZCPPsr0Y+XPPivnUoLl8J1QAus2f6ulvhFZNp3GbjPeRJ2nR
jssFMEcdrbgH+uD5IfHWqCyu3eAXxeHNj13EIkoVhEmdzjsyD7zX4lhTv6sFOqwbefgQ0z1jCqdU
zJWRdlCKY7pGyrF5lguConbSvzRJGm/+0VfwFugk/kYLbue7aN0OfNT2Ec6nyEUonpW28aazx5hW
3nj9RGQrREYxWTXTFwn28q/gRayvesC2Bpjoul1ubR4H7GJJf+ZiZqR96HsoDZT8E9oSFIUI6AeX
haDoVGypYkwq80Ry0hb+OfgmyVlhYrTvx8jvcUk1i7ueapEsXhFu3t5eusj4E99XwBnRHZ3G8bPW
RuSsNeTXp4ZBUtF5AhcCSD/KX2RvYfrip/BEDjd6ExyNdvLHHlFepSjHO/F02KqbCiuM0XYxkfg+
X64/cDYP01oupxmzjLrEFqA7VO6BanbWDhizQvuqchpFZILiZkfiKxi/Me5V1IgVJHq7SFtq/dRG
2/gYRVpVeVTrKnoIvd354xmyi2FW180/AyyZ/axEso2/WxUpNxMrGvnrTS025g7Sy/EMxBeveWhV
uLwYLeL4opytaR6PyZF/WY73V86zVpxx0ohHS4XLeN5MJYJ7ROLJG/FU4u+gl52QM1TOPrLgYab+
Sw6iZqUkwjvto5WrGVXVINhKkJ1mmA2wI0HfVoBMkjXxRGIadX6T8LiaEeIFB6Xaq/ZfMFY54lS6
unkghvnQhWLUbZ8UG8ZpWDxytxJrmjktqUD8osTHb64ID9fPxC/Fk8+mYXLkiPq/KrSjz9HDdvUU
J9ssL8ds629RZ7z2pw0Ccbwf1br1l1jvleYZxUWSD9G0JowIbaTumiribuHwc96NQ+pt1vkdpxzD
PscuN+BCrihbkyKN1hn8s7UtvpXjVRheAbDFl7RW6++IjI+9boFNRDq49L+tfmBCjBy6Cy5wRqEo
grprGZ8aUxc0q94or9gTCJSYZh9mEIUhn2xkunjbvdYvWieyAlD7I/ozmBryzllxCjG9TO2RmwGX
adFFAj3hSgybdwktFCTnZjncn9GCoip3EGZ3ZzuMyj/hxkedl3Ih8Qg+7hnXCFKrxSCLuaXhoOXR
/bDruwDs+9SGu5lQPPAs9RjihvmjblbLhea5JRDOXrCZ8wT2OXEo9PFvPMTeN+QV7h9O9TW8aana
6gTYONXfndpeRrT93NH6W91uEgYHlWlZNL3ZN66fQLQXx61c5uxwZ7lE5j7I3AIe/5RT7S9nb2fV
gtOqZP9Yu5So4O0r5fJi18Go8nXa14d2bQf0pogjWZ08mMBHjBfSRhYrDsj/3htplvS1WMzFcoC3
UxBW5+KOXWij8zK4ezBtqCYnEGi4D5ph8p/pnKjnU2jdYBi1JuKFDzT8QmfM95Me8GTMa7tTAynQ
tDx+90oD6bEcq0bmS6Q9rphN7uraRDLpi8RGodbit0OLT1h5fOaMs9eLVSNgRRyRKE5HwPI3BOo7
83MwudVjNS+DftqS41jwQUYH6gUbOwTUhcbzohas9mcw/TJ65UMN4LdYd8psK23vvZQQu9noCNbd
qK6TEjHewGGc1EgGd3vBdr4iH3goXSuITgOmh/u25aH/FtkkJ13Y0xHos2Mhogsnxyo/u9Ys4KGD
3L4ChAjHHWvXbM4WNK93RS7PoBkOrXdC6t7xIDWifVyks6FORSP/hnsK9RfPqexeGT6Tv0geW3zD
UbVMGZYul42VgND6LZzq6jc6o2g/jUR5BmwSdPPh2PIj9zT1/187ScrzeO/A3P+62zhvKXra5hGM
aBZXmh76lTyuVn0ZtwblBgxC9z8RGsgDNA382oLB/TjZwTIeV8mrXOWdL8SLqPoGh0bEq/yD23nA
C4AyoHqsUUvHV4TlwsuXFjsqYklo3Lzc9XTfd15TZiB48cdE6FR7xjvIJLP0bTPeRbPT1lfHFZJ2
TYohMOhAMZGeSfU52GwJ753Nna/Gj022vGWu2xBqSVwaNQjBYGtdgHbH3TNCXdL2Q7PjTtndsXqm
Ok5y666dKSAB/LLomw2Ie7S8+J1edYkiZdq38pGXDInFbZn7ble+s1y6I2ZyKaOYIyIMMCqFmH3j
XDmKqz/xRhk+LCbCdhABA3D4Olv0uLXh8SnmAL2cApRPst4rYd2S1mancZt1f+n5//Ct4FQQvMAj
m0jrRoPIbOQDQeHRvLEVvYcvsBgcH4RCVuB66TKjtMrCyvXbM3KcNj65Iu79s7EgS8nkGuazHQvk
tZPaPXHxw1L4p1XU3k0/FjTPWm+lROPWhuPz0c9i+Mb7K8O70rE2c4eRAri485fnOsJJm8mxXhGM
8iUyixNf5dqjszySEGTiazLOw1O1Y2i/S3ZSR5C/tAc7hNhj1C9l83XgdJ3voDdZn4CkEmG/9FYQ
jykRa63P09YcXd7rOpD5DI36R/VQ+UWkLDlnUwSGxIh1VN8UvgDze9IeHJlgYmuLEnFIeB5X2K7L
uM4RkyP1CF8eVyQej4h+ptwO3WY4r4u/bi/akW2Iua/bf0QbOf78L8I+xrDgzfexNJV9tjW613Q5
KugJIh842IcKvyI41MTN07dIYVLThg4ftGzgPQDnOuTKthX+S+qomrPKNbXI4nmfnKIn0vrOJByf
GWpLYk6Dww1n7i8zq3e1VkcIT0W7kmRoYrSeq2V/V20Zf6ugeBxGByT9ue1rOr0dhEnonWWN7Xkg
vhlXRxeoLQ3KaPoNFQJtnwyJxw7r10gN+XIEmAVzYXtBTO60hetFB1BNuPgCFgxTcUF8ThWdnBnw
/25HSgNoNSA/ZQRrbQUYiLwun6JNWFnTKu62kuRH/84cCMovgenjf3AOmLGAg5qq8MxkvOKQ/f7O
WwydiBlzT2Nnl87ZG8iiJVBh9d8m9IfyQSbbrq/VFKw/eMFvDX3rUhV9IuU/T3v7F3JdgYNssnY0
YTHDc7ig+OTSiPE/jQ14u51IDeONqS45W0Ydc2aqsjyK2fPYn3jcXyQaqS9I9CRHA3jzIoFMz5/H
vh4NHy5kFt5YN7CWrNX0DEk1MR4aNC93TO5bzFw+z3Eqy4NTz0uIeMiw3gyyoMQjQP8ycRrlpiYW
PmWo3T/WJNDfvclRP00f7ZeOmCJxncCp7yOS0m4m1g3zTUeRCjreiPx/MK2yeZjQwH269RwPjJbS
GZFhc3DzyEeTKci0KkE0qVuJLvFmxW2+ezXWoGQjeaOOETucR4R+RDpYU4wiIa6GF4rCpp/E3dav
Ym+tn84yQOz0EbfJA9lYnVcAVK5BhvA9fogag5GExh0fIZRNqZ/XRggk+tLdLjcSFGoP0T24Ogq7
R+Wb8Y9N/fFWLMYniIBABTzjUSyr8Gzo70hABJEcveo9TFjwuHtSlqXkh0KLJ/DNlEtIzFAZvAWo
mRsoGte8Rf0xfYR+S+2U58j6t+bUM0UH/vxnslB8pYiMq/+Rdl67cSNhm76hnwBZLBbJ086ULFmW
s08Ip2HOmVe/D73ArkUR3fAu5mAGMMbVrPiFN4xnVOn172wJlENJU3TyInsY3yIwIRfFvNmS+IjU
SXJs3K5pnvB5qQFVm7PxU1VzTjZCHy4/FDZq2odgtsv3Eeo/5rEqu+ApQkLqF4+5rQ5al06CRNow
Qdbmafojp1M3AkGvbPKaeZCg7MyEllbdF8CJZpNgfi7hrIKNdRLrYguSs30I7p7ikUCDeadq9Cn2
wgjpaMgxcNGoiJAzamnQdOckKHqfZ35QX3BiH+C3mJn1NrADciEjds0vvW8Lce4Ke3wXR2mQ3iuA
K/8pu4++NFrJWc44W39KpHN3QPEus/dII4Wf7KKI+0sVzfA17MB2L5priuERfhg+X707duApRWRO
d44CdUrw2FMNKRI8THdJO6qv0zACExg7t/XPCW3pewPSXnQqcU/RCY2apWwMIVKeZ22e3nRVO3Se
gILnHlRC0grjcHDte7qkTcYhrPgVWldQiIanGSf0QNGUOFhGG5ePeeAjccHu1T8m3Bb5GcgWXk+a
mUzNc6K6+ClppvmnAdvBGw1YlUufHEP6ti+qANf4yZohJzkUrF1fuWIvS6IAL1eV1IGiaGjOyShM
grOFNgNNeUsWwWGUxJdnKvKh8W1sxuFDIXutOUFqVA9zG2T1WSEJ8TXqyCwor5bZM4DOfNgNFhPH
NkCpYM+LidrG4Kv5uUg7a9pRSJhA79YaOmyBoUCzdNpEykO2PwWXgBrlUegjHf44ygxJ4NJXv1rh
kCS0QAvaXTuoUZLtzP67rMtM7WRCIPipp6mpPDkI83c3l1ZGaUXpT/6cZEDuC6f7slhIAxaB+E+o
IHPXupsBWmL1jmrI2xztKqDMNJO6u6nsrfkE2Tx/ciiA82qgQPp9gEBP0dyxmu+uykLN6yivva/g
J8Q7KNHRYwuKOKYHVMong1I4u2wy6QWIqYj8B/iHETzPpHbfNkaajmd4mZjwiqUjA4Kmeq8ZLYUp
PRdueLTatOL4aHXbvXWHYAyO05BiJdag/F5cuJ6IuNzMwNCX7ZhiHTQ6Scp+stESiXKwI2FAd4yb
qHXMcymkBX7nT4UoW5ih1DZ4pvYT/O57qxh7dlwGionAKaQTg4ZLBzTQoGf1I6lD923M84Y6DA/J
NwW9q76LQj8QR220qT9QkBjMo43GSHSAems/C382gLybZZhhV1HbT21Yccs3HUGellWwY5HEAbdH
4YKG3I5+QmAe5sQvqa+J0j7p9KXAOOWhae07ei/UH3W9eCZII5AbCt2A6tZwTZ1ny5zepgZ36K6f
aKMNVhwtIXRNvXnuVUxlrIjCfTSCA971PmZK92app81CRyGU/EFOY9sogljiLfPMW2JZOo5h8Omn
dxI9rs9+UTWIL4QmOPw54gY5odrV1nc6GcxzMNgJNHyrjIAIQajqd0UMHP2BsgOFsKBo5CffSfyn
Npj9B51OjX8vCzXbezQ3tOHouoOR7ebJUNN9GUj008ZWz/7DfbD8qoWd/2kCPDp7CYpc/9H8iDA0
y4FA7Kgq9qiCVyG1McN3szfIQ3PpmrIPf6BnFNpnROUwS5ymdFKkP8gieJpdVm/9sDKowCsSr6NV
0+pjGcIcHpOlfPNia4Do4eOrGTRjXdX0IArHOMg8q/YJZoPWhbYYrQrQMbF/kLPtAF4D6Yz3RpJ2
+TOch+5pirv+nZkVDdc0gPYGNH44fq7lkp/AH+nv0GIANuYkmT3cc8f5+nt2I0QKNZl5D2TNsoxj
4FMsgQgKfm1HYroI7+vtcO87I1hJS7NQy6R5l+2VExh6sEuwWPpd0WFfIGswjXcU7fuvneGAACdP
qZ/DtgSyjxrOfQFKyjr6Ey04dJsC+Gi+GUS/gqozxgOQcaRfFs0MsZuBfPgni7pLi2CA6X62fBF+
Qqq9eJ+MEQcnknl7mVSh67RhQnkPQScQu5hNg/Q/8U58tBITVYkp0t1z4cbmG7qybY4bN2Xut3mX
gsmhUG19aF2nb3ZlZ9YcBOA/PuWEgBdTEj42j7MfVe4uQKzK2jdGvrC4A+KaoxYY8RfVxNV8qmi0
dE/81PG55nFCmF+rXCqoyjLb4wzdADwlb5diuiw6nJmcm09IPtH9SVOn/Nm4vV3vjEA5PBVpB3MD
EAeYEVm3IAGDxRxhH5t+Fp1rfQTpgygO1h1Ug8zmUcxu9IFSv7Ie2YgpmqFCdf7RqCzeNIr/tM6D
DrQ1RUurCo56MqAIw//aV0fkj9EtiO0ZKTz4jIj8M7dwrigfUXhF2sGOD3U/tPGpQdI2JMEK+0ch
en0REXDCh3k2Ned94MvpQ7YcRsoTMVluWbjqgw4CBHkDq0zug9pJTRR23OZLT9NzPGdw7B8zHgTs
1HJsYQPaTgVPQzd8a5GG/o1ignwjtUwibWQ7vrMPJCDqO5hsOgrOZTF6qBNZd3WN5eIOYguoiJnI
iv1Knm99MyiIfjZAaBI2gTmioAl9036vRGqWx77uFUo3PMj7BpKRhxBFX535szDZNcMI+SYVqtQP
Jsyi7OTIbvqW2gOV7bkP3eAgyICzbxRlnSMU36WkY9bEzaR3mnkBUNjd9WZPHUlzKou4xLbc73TP
RAoJ3wiX9wF1aPgS6WB+QIlNfz82Iv2psU++NtlYPIQymBbaiM8NavlT/hOivr4wlA3KZS4idr/D
TMPMjv6LGncT79e9y06f7lOZpU9aEifWfgYXHO8sG6jBF5QxAthu+BDDTkOembr9TKbIO0Oz+dCO
5fA8xvHcPhe06+BNuXX7KaMmCTQUH9gvICwG5wx8zKxAAeXclJhC2tauqkg8L4NeaM03GuN6vhdD
VJVvqGsUdwXx1XyugcWIY6gHGpQGIFyI9GRj+I44RHwzAp/oM5+BjYDZbsHAzXpctcjp4Pywq+gr
FZSVzTI+z7M7wSjLU4LnUukuey7MJWEyF+B4ykjhuAWKxijfAnNNHiHT1PGboUwtoEB6BugqCcwc
tHAsg6NFLbkkhOyXPmiFCuM7VNCgrltG5OQeKBll7sFl+d9R4Arip7Kz6viEFYbIj7VwB0CZjqge
MXCuqp0R6fxqiDZC3AkH+DcobSc9p0aWhncUSAviNuyJelBZzaR/aZ1S+0U2njO7Q2G/m1QmgV5O
ca12yEZ20fsK6NfJDMapO6ZiJOOfRd8AgDX94gSqLn4yUDpCKqooyvkxqioT21moNhjAgb4Nssf/
ARmotDZqB085fXiHPGdpP/Qi8t3dbE+jcfgf4Zu1BBSbebPf45RlZHmZI7kj8/Q4oAo8nkCh6wV/
1QwooYjL6VLWU24f044Xa+pYOIgTyXBD3XNDSFQR4CCviborOcry539J49L8nGj0lJ2HYLS+N6zC
BBcCfleQZ94Sh16ENldCooiEUGNVSFHyz0pINF7UQmH0dF6HTMLBR/ToGCnhPE6Iw+ypENnfNH8m
n3CJA+lpgz0riMYhAsbmDcnxLaFI28Q6nraQjS3TShJUY0tTLtM7r7Hn9tShh4lMdtSfr4tubmhg
KhtxOEeYi6uDuZKj1ALKuBNpiNf59XsWMPhsgjBfeouaR/2AJKpKIWRfH9TYnGUE8A3wzJgHrT1N
ciiQg0/R0Rv63ngCxuCcpTC0vaQhcyLqQrkIfM0xa9R8KIek2mFu6u7Lobhlyru1tZDt+j8/ZNEk
/WtrobZU27VikvssQ30PmJXjGNE9dNH+zfVv3lxO4BoYQi3C7q8UXtWoUlvWnafoH59Nx7QeFbJx
NzSrN0expc1smSbAttVy9uBTOgOEqCdwZ6U6Ja1LMdTW8fq3bG6av0ZZKWObbaBAYY2dV0KK9nCo
CI4O3aHPKHHld3ENkJKYr79xHjaWCssfHRNTQ7fxFV59GgbyLoVG2Xk2eohHq5zaxy4ZfMTboP1d
/76NWQQLCqpGAVdCrX4lgN4htgQeJO48jOoE/NlWOSegkjTP/3UcwW7QTdxvDKRo15dNmHOdA2Jh
98WN+VjMAqjoPAY39sRrXV1GIYw0pQ1H8pXiLGKN4MItdp6P3OLJKSrx0XdHbbybo1h41AF9ccOa
fVn/l5coflRYSnJ32QjIr/e6wOrERo+o8QgRuk+hRZqhxWlyHHMVIKm8aP0nqkD9zRfihvDtH6OO
1dg2pgmuQnNcOtjirE40XReIYNHstb2mDC8B6Iv0ktRcEuAyF4XX2+AOvbojHrvQFVAVaYph3XUd
7IRTorsVeZUPp5gePbotVmpP2R5KhG9dcui0gAgydEDptDpucJfZFl34Enj3LoWSnx2xgwIhm6F5
AlIwneUHu57N8sb1+Xp7onLNwyBBzEi8a1bug4abFlEUickLnUR9QCgKHMMc6u+ub87X520ZZdkv
3NCYI63OW51oiaSnMdGqQmYg1IYWcmEovKGcm/P1oTY/COc6x5VIKCLL9HLNdKiqsxPYDIVf9jGR
VGYX6OCNU731QZhc4CBnKqkotL8cBQEpt65dickgYKL91FhIH8wkdXAWbrkNbhwAKps6tVWyHpuu
3MuhwDbn8Bad0QtIkIpdmg3oQ3XDImmEgKEI3yCzGn4f3A7YrUi1KbxxsSx//+oQOAxvSBvKKn2B
1QVGNTXOOlmNHuUSjRJiRr+2GIDpUXG4ryo9PiizuGVCvjG/DhVAC6cyrhmcm19+dOmXUWy39eTF
WoSlhxrSo113w9FE9ubfl5KhFp8EiYMHRpIvhwpUjIh8wt6M5fhFirGD3UWvV5kyuzHS5kz+NdJq
07SVhoRMl01eSxD6DHZLPeZuMUGNEb1XoXJCT9ZRp+vnYXNQl26iiZGOTsTx8vPgw5FAOxA6GsAb
Pzgxwc+sJHlxcmE8ZEYnvk90Xn9cH3Rr+SRvnmRSpaOv9cKhrQU0dZLBC+C43FUZHCtNwnigRF3f
mNStoRwlJFg81xAoEr78PrSnSVGHcvQGiSj4ICvIR1H/uxsH98ZLtDGTgCd0i7YHbwEeVC9HqiZZ
5L2hBi9u+vYJFVHzNGEe8pHWbvXG8QPgi5H+8/pEbo6JVRCcM95AkJkvx4wmKorG0h7tgQVndH2b
9D5FYv4QjQgnoRGgI/8zgSaXl+sDv37oTcPgPcCPVleLwcfLgcHC5Qm6SBWPnhVCn6bZnuKB8avI
uuK3iUhJcGMdX9/bDCh1i3cWow+1Ns2qOXhDKJoKLXutIWdESy5LoubGGm6PQkhL8Cy4u1e7xWhy
1B3HtvKyYgQ+4gLbf+fGStz4mNebko/Bi9bhaRWvl82gdCp7v629ekDPDPROM58V9cThEKJe/N/1
pdoYTC2vN65cSPpazmqp6G5NdhWFrYfgjnbfYj94Ckc/e5z08pbh0rLFX74FJhKcREPKWEwV1s5c
7mBZNBT8xivLpmp/oddMFiW6KX1EoBDUdE/zsb+D5OM/4WCUkukaPPXXP3djCRFB4vjxtmMGt05L
UICc/YSSqmf5YfdGbzvgLvCNPl0fZWtSiVZcsjn8g6z1q+dEc4G9VNF5YSbCkz9n32HuZkdbgja+
PtLGSVvONmbfNsmrWH8PzYUhNEa79lQ86+dudIKYGjZi0PSc++6M5Gr775bT5IQY+eqkQDx96zeh
LDBTMJEm8PRaG594DVAVUrN7LyDmnq5/3Z8AcrVleMB5dzjSC351ueH+yoph+oXgYBBFknA/s7vF
sK6mYw49ZwerQt41Vl38hho7fMeMQBy5B/UPApnvG/fZxnqyYYTAgsQkblu/SCCbR1GJBbcApvcD
2rW0KZ2o0S5TBrz++jdvrKhrIjjMdYYrEs/gy0+27SxVXRR1XgS6614bSuujX3UZhL+GQhEykHjE
HP51SAmAnKtTAlDBSGh1B4DUyfM0ihsPiwmUHCx1pPfaHHRkz/f5AGP9+nCvzyDDYcKIuYpOG9Fe
RTLzQLkrbJ3aC42w8xC8KM4a33pjlNdrxiiEvYthmU6tbjWPKbhi6Q9+7UWtOz8it+Oc08AFXL1I
vVz/oPVQrJRuK2p1vDwK16zVu6BVEuX+TqOBXvfVXVOYDUhVuzgFVvSvAcufoTjspoPmoPvKspEG
DCiyOtU9nETyC0HLF4iDw8LKCm7M33qV1iMt+/Svo2cg4JAkbYFBRVgOp6Hz1UFqyHdcn7r1m7CM
AoVGJ003yLrW+UkfTwYvRWd4BtEIiquW+mSaru0Rs9vHvjXiI6qQ7gOeKc1xROPwxmHb+EicukzO
tkGcQir28iMTrJLxLkIyUgC6uMs1p7tEC9ng+keujzQfSThkA3iB6OhQyHk5CmJeSkbcLF6eWHDT
M3ioETKe+MhEoLqxg/lHZ59lvP8dowj2JDScl+N1s0Y05Gu6R2NQ7/fZnMRf6tpGj+76d23se2aO
OMgBJaO/egl60D6TlisBewUPV1jT8YzGUkshF44N+gY3httYLJCnTCDlMBc62OoxsIoK3Dj8A9Jm
CxJSFcdvWFzbu/5R5jI7f785zB4XPWmH0G2M8NYXh2hVTDILCo8T37ifoiIPKXDIovlQlRoYMAd3
t4iaShCectlMuF9UQvDczqhkgl/txV4LIgPBE6ezo1Pg6vWFvW00+9pxQThXczjhgsC1Ci2dft67
os5b7YCgjnqawepQukk1U57UkETuV4SZJ9RQStGDv4ZPIGiKYXRyN/p60u1RkMnDPS49OthxEJ/T
jfd3a4EdnNoMnZ6HTcHi5UYaA4HuDKqlXqg7sTfDN9zFWlpQTIBsdn3aN84IZVOmHSv3jVJSHCNk
gZ78jGxW2H+2cbDxoKMNh0525e9x6m+4LS9vzGqRTVoHJgdlqY+sEwanHrp81hkOmz50heYg+w+j
SedjgFPFHvFb8RZtD5yfM/xKrn/on+Dv1dAWqQoZC2XQ9WubpUHcVBVwK2q7gXVf5jL6Ah7Cfe41
x1q8Vh007cIueDt3WvVFZF11AtevPlR+IT4PKCG87SkZHq//qo2V/lP/BaHOpLwq12ejYQRRIrFB
haB9Ceq2uUP3o/gIgi6+MQHbQ9Haovuqlrrey03lyhkpA02x0q2OZmRRg9axovyh0ACY/D981VKl
FxSBuN9XD3PWiwpfdV5LhEzgLiGS3R5SLQyfYZy3T9fH2tjA5pI/KUrcEqPp1WdVEyFI3DizBz5g
Tj4FxHYfR8AED12KKNBPISbtxuO1OSJMxqXyZPKv1YihlkWBkeSzZwylDcceSUlQbzi9dAF12DS4
5Uy9LidwMfJOmhZdAqK2V/lb02ulXSXt5CVhIA6jgPXYlyCpgGdkIEWDn7prqn+MvP+MyZ7kIibi
of242iwhOM4ssLiAc7t4BhwCnxMI8LkY0uj/c6jl+fkr4GkL+tdB70zeLJw4OuaYD7zLErBBOy3V
xXRja25OpoW1rK1MPA3XMQFSwcoJgYF4bjMY9wMC/+dOpul/C3j+Esxl+Qld3PLGHt06egIWl6SH
TVtp/bQtoLxy6KhWWpCOHkcEBs9tWUfIIcHhvn4cti5YyvYOg0lH2etTHjc1PO/cHaHpC5oUQVFd
oCka0CUTlL8Goh9ssXApBYB7o0pza+Tl2Py9joifxtqU85EgE/dVZoN+cidERcfcvcjR6H71YQOm
oFZFfmNoY2vspYfLYcPa1lk/K5VV9jTgE1a1r+uCl7z1exCNU9QfkAmOnT1WI+F4yEmLhr0CYuxN
8FpjJPh99w4dLcfY6RAAwr2TywCJa9jRqKtNo+/saqtqMCuaxQAvekD353h9wbb2BlUggh/6EvJV
JJ6FmW9MyJ15Veqkp8HV7APSASnRo+7c2PtbFxcBhS6I47i31vmS3iPxLId59vq6mk5BETYX7HKK
gx5M85swLKbz9U/bOmtIBdIGJMi3KPW+3BHAgc0gQPzV613fFSfZmd0D2BY/eOrNQjhe5i+qEkbS
tM/XB/7TL1q/9SBGoB/w1BMpr0ZWAe+cjsCFV2ijKNGWiOT32sUFxmvtyqnPEhyEc8KpK4mOQ52E
qBtU0F/AWY7WlwHZhPwtrJNEIC0fQWfyCzk4h3KKkIp3kBdITg3cb/1SVH38MUMJbdHK8csOAkdY
B3dg8OePcdXrYJQmSwEhBb0mv7UBdOw9nKT259zOM3oRDhChA+yZ6sM0xDaIZqcaQeV3KN7do5pj
4ht0fWI2dgDVWjTCXF4TouzVtT7GeaPg7I6E8t0iY1YaqXYfJ+HwDbhtnJ6arouq07+PadiUyKjz
U/Jfx10lnhJh32pU4Au49YeqzCe2HTfDEcCrb0BW7Sl6/L+MSQdaWq5JSXcVgNQB1eGxZsxJ2j6L
YABobrkbTpY2ju973b2x4ZY3arXfAFzwVOom5Xf6Gi93OgKFZu8jQu8FGd4NO7/FxmZvIdx9Cziz
caQktWmLFEkp4oLVArooxEI8y0ZPovYQojChGxraPhlupWi1Jsj8h/P8Jm6m+Pv1Gd24pqREYpn4
mX/RFH75hfMQN0q36O0JZMaxh1DR5B6x7DH7Yy8scaN9ubVP2aOGJQ3kbqjHvRxNZiOatRCpvKqd
O7SNWoRAZaSJ8WC3M3olCgHzG/fwxhNCC8Nii5K8UuRZbRmnCIPWDKsZRBKqmg9tstCDVZgoII/Z
d6VpD3Zum+M+d1r/xpu97I717qFduoT/hoUn8Gpo1NByvSE99bhTqguXf3rMWgB6tSNjD0dZeVHY
Vh3yOtbmXdlX9Y3Z3lpb5ZJcY1RgUrtb7V5KwBnBucGt0ObvHKyEPAwPfsy4sJyvbyJjayQbDfGl
9uMSfy1//leMkBioauVBxboSJom3YWxRVIV4oOUHVHroiOzcOSsfTLuDG4znS/6taqr8AkjL+aRn
uQkKEWbjD05Bpe4icCuth7QydaTrv3PjOPNc4RoiBVEU5bGXPxOMSmu72Th7MoS7KboWJfAGFvKN
UZbDulp3+DKw66krUuVeRy2aMHAQRBbSM3j107PfZ115D+w6uOvwB4Ko3A+1Ca/GiO9tjDhRewry
+St13AJ30jGB2gKAPj/rdgTo34ZQ/KvRQXajpCxMTE5mYbd7FMVQ80OvB4oJKSZWX342QfeIXTe2
fyitQdQWSWhd3JMfptPFaSpMl5W0kwEh08xGJbhsJxYpSkoE+Fsu6zf9NMU/RhmW72QUBP+JUmXt
wR+MAPaujwHbHrNSjGpQyq/vTFTpgkOmqSnHIWcQd6beZPnX6zP5Ck5IuqKo3htLJkgvcp0EpgjG
IpYQWKTRXSR+EhWUw+8OsZ/P8KvD5kmXjSTnjXo13FfdiGJozsKEewpp0382IPHsxgO0sdGp6HOU
qM8RlK67CY6BwGVaGdIzC1Dvu8AyPpLlyye8B8f31z9+464kJ6Tf5ZCP8unLxfbXmdLdOh+K0sJb
U+NuQcqtrZDSiW08hoMW3ugzbYbw3xMayijUIIHRMOT6sgzmSERI/5uoQWRKXQgb3Og0CDxovkzS
sG9125bztjooDqggCwG9JdNfhxBhM9FcnA3Ty0w43CashXOtsABAeT37DHx7OGV6+e76tG68B+wn
isdK0ssw1mAhUke7b/NQ0tW2wZ8idCSwFney4amuXKLnqqdMFczJPRTo4BbgeeMCwpAesCPQHa5k
d7WmQzbDucdvEVQqCt1QnZDPQlL93685HnKQgXRKIZKskXJDhHdKMuXKSzprwJvSxmY7NG753W8c
BWdBBC2QTVr466p43FquLwnIvBH5+4OLlhdWa612NAs6h9fX7FXfknuAHNBCqsp1DWZvmde/zgI4
fJi7WDR7dW/DLleZ9UY6bXSMNGu+2JM9USnO2i+y681DqDnxYcb35MasbpzHBXHCylG45ZesfoOC
g4CmVGx7FrSjz2lstYiaG/6pcAbrMz7hwa3G8NZXAyqWS11PAI51ll/011c7TapKyD5qiXZzDO0t
6DJzDkXTtcoDvSR8+ybscZJhRIU1iAbMGWf7xoW3+dUOUT4hIj9mfVySSZ/GMNVtpDldeUpg5e5x
y0GvCkjBoTDt+FbKv3FEXJ2iteDOX/DbKwwkxPdUxX5ne3CeYgeBEDdBqVbmh9bB2sQu5WJ77UTP
AB8QjnL0Blt76v2TFde7npLvAf155xyhQfPp+ibc+mHUPSU+UgKVGH0VPBgFEvSDrlmcXUc+24S4
O6vrgxvfv3ElMtP/d5TVDWEhkIQZeoTdRYLUK8/eN3zpxedxkN97BIDvmqE1b4Spfxo9q2uYh4aO
NZ1diDTuamcjTU/I7vDKlnXWabvS1rr6VORjiR0KjsC7FhsXeDopogFvc/Qs4CqVCAw9iBhN4TeJ
3vZfEWudLrjc+P3XKNUkfg8iR4BnQikFkRCQWkgsQtcN9vUwJM++GnAzSkSv9tRHF7a8lo6f6OFo
OCAGQWPhzmc19iECsXIOkxYNNhPrXxiHyPhjGVPHhn/AmcTynx1/BJdUmEtdMQCKHxyaAW0HRHYt
eauFu3kgTUp98FEhOOhSvDyQNuJY6Eg3ilJYMbmnOCZ4O9eVrYcXI8HzddfU0tV2xhTZF0N1EwIM
AvQrhKzQV+fr23Hj+l1aO+xGKCSAsVfnxI06Y3F9Ud5Mp+EYqwB7tFhg7uVm+o07YOPJZCgq4wvU
fOkYvvzsxEqgGTmCVyuIwl8JHCd0i0v8CYN6eoD4Nl46dAjuaOlbt0Jp/ub1zlxQDZTPuBRovq5G
zpD+jKdZec2M+FtuiX4vx+hWr2xrKumBkiUSZWH7tdr/yC9OSeTYljfMI2aJgZFxs8XmZ4RqP/77
onGzQWlwgEsRQb78Htwy8IgxM15mF7/nJImK70BuzYeoBU5xfaiti4RaMYbSS7BKI/DlUFqOwmBZ
sj+y0TbvAkurPqgsE28iku43YkRu3Vb1jdhqayJdsivqMxwOrsCXYwYxomsxbqSebQadfdQIwrJ9
ZPXlEX2V+EZysD0YeQFobIJWsTqMsnarDPsey4twM+dmKBb9ciO+IPEkbxyA10ORtuoEjBDyCI/N
1TacoshKZM+l7Ip0vq/qCblq35rfl3N4q5a7TNHLHb9kyCamFBR0CTVWQ6H3kHCpCsuz4NnDjuaR
zxA9PF3fHOr1kTaWawyM7gI8e1W8c/vQD0UXm94QWJV7HulaiHdWVwzhPcbPeYotn9vdL/vqV45N
BerFPKuIhTXJBywM9Q+uBFe4r7O4QrbKiAVtc+TabGRf8VLDa6FpjfoQ+63zabQV3HMjFPl/M9yG
930JPv/kF0pSoRx9/6dK4TLuNCsMPsIUK7I3Dmpozi7uqD3uIFloxt7pffUz7RLLPEeIBP60LbQW
UMnWrN849Zo/a4z73uKr6vxoUdct9qSw/QQvXZQYH1Z2cw7dsrM/wDWjxJXMc9U/N2Ma5/cJDg3v
5twakpPfl/MvHBTr7OIXiPcfpgFIEHKalfgwwI4Hg1SB8t2D7MqNEzU5nF9kmg/mLkAm4Gea+GF/
LKa4RSmEgPkhKTWFiV5WtfodPoxoAhp6pu86e5FTT5XZqRvP+EayTOOdJ9xeEkYqHKsDEbW6jmtC
YnpEwTg0InPlBj/0KuQ1xKDakA99aQ7gKJIYQ8tQuSl6nMIenniyjM+zU7r1jYjpT0i82swAZ0gj
DTazYa/Tyb7tB9QidRoTWfjewY0ZmY8YQTL0rMf6wZns9oi/M9IXMa2rQpPuIZRhjOSQadJj0hAP
oqr84frWN5ZpWP8oCuUws8glaMCu7uA5K5CVTAvhyXTqEmRDHC1/E+XocbDb3OCzPYNhuYx5hCJL
g/B5vM9cfdbu4Oa06V1WZmN8klGGR+WNH7bcyOsfRlOZQB+QN6XK1Q+j/QXOdCqQqwqLokeVzC/j
YzoNlfswuXr3fdbcZNr1TeIUe+QcdfwAaGThtSLxEfsksnbULxpaT+bBxCm3RBaibb/Tnp/elpHR
/7r+azfuKQGux1lQ1UQf62zIwtwTS9TapFme6e8THEvH/WQi5HhjVtzXk0IBHmQx0F9GU6tnrO8g
Yjmhbnr6kLtf0z7AwAEQ51uTUBVtG+xqMiSeBwSIxiZF9KjCSsG4AQx4/ZTyuoD6R3yE8iFYQX7j
X3mYBvcbmaCKO5n/eM+SOqjFZgK5ERTjA6RtJ/eSAou8kQpsTTEPAV0dwPEG+OeXw0YlKk5NO1P8
mnuBBW8W35E4iBuHdONtE9IEDoDBlkkfezXBfgqTH06K9OgCYBOPaor7s3PL4J0EIR2f/nnXkGgQ
SlKQhnu2vqKI6vsxRxTbK8rM8iYMQd7NbRzcqHtvTBzJo02Nl94rYIfVJ1WDk8co6JoeYWVw5+tI
3EDmqh6vf8vyt6yOK8gN0HrCpdRLRvByefK5tX1zqAYvj3zf/c8dhEoO8Aok6pcNB/Ahp2d9Y8yN
nSjhMkA0Jjh43Q/PZzU6dgH9y6jM5tugL+gU5EZ2NjI7hxLtwDdTgZPf9Q81ly9ZfSlGBRbFD/gn
FOyWM/rX/m9MbKuj0ey9PsHS5CETFVg5pPnpnQBnqp+YHpyssBptFwHZgB43il/WMbCasFxE4uHm
DGWIc0iUZbFxCFBUDN6OsIs/DtFMn2sBajzYaZXjW5CEpfEhDAh5doDxF8/lhAv3u4m5SvK15Kn6
rrWhUVwSLowGIJeI7NOQJgjFZkTXwXPq9JnahcVtcubW3LOnwGVS/tFZ+ZezYIeuacuqbb04Nqf3
PoYuGIUgLAicpRWnkfo11ihGNTxfn/2Nbba05kDr05+Dd7uc378mP8wrBNwk+HUDEtVTGqB+ji6Q
vYfy6rzjsmpvXLjLrbJebGqU9CJJcBeS6MvxKIF1BNAAybFVtd4NudH8RLgr3KOagPBo3c4/AdpU
e9Sf8hv7bOPYkltyB1mkDsz0aptZpWhKv6YH2skGGTRExs5WYI3n6/NpbEwoI3CKltsBzbBVhF3N
TjxUpYKjFnVIlrSWrzcXFRvCU+WgAjZskcw7zIo07ZAiQzTfWw174n2HCWmyw1HZb3/VAQYBJy66
HnEzUQtwP4U2fBTYUcsbv3dj23Fb0ldbuEuvCUXYi+BdXMc08ZB7oD2syqcpTRHf71sz6XZR7ade
Mbape7g+T1vjckWDJwDyLMQaVFLGJsIxiPx7WmGXl7Rro3eyLvAE7hPjLc9kgyBrHX26PujG2vyp
jVP5W+iR6/5+348oqi/8QdOZSxQSddydnN45jl3xycdjyrs+3MaOw+eP5izvq05XenWk6zzRZY91
pdc0HdIfdu9iwyDL9BY8Yys0pwe7RJuQDFwuipeHarYq2oGYWHoWWOj5MARm9D2nwrRI++YTtshh
LT0D/d4eqEYSvdfRWxfnXlYWxudCTt+vf/fG2tqENCbLRPAG+PDlzxn9XENPVm+8CItN7LzTyH5X
so/PbSeK+wSZMXE00rD490LLEilyLMxlbV/1e+Yk0SNaEjAKe4TAfR/3xDQJmktPWHC8/okbcSPS
y9Q/yG0ptKxTj8mdyFWjsvGKOTT2VqCMXVXr7l6Po/Y0mqV/Nny9PUWcpVOImd6H68NvlAoNNhXd
JO5SahRrQEc8g22PRNl6SGfM/kHYHZJEOTYFTxFi1bDUbYSwQCqx249mlEqqrLERfNZDlH9v3Ogb
EZ5NDEkEC18QNMLqXh3JspF6hLkzJt10UGB01E5qY1cfmr6ob/XYN44wNzgMBs4VULT1M0m+C3Sr
beB2DQWIvTbsLqRZ3c7FQ+eARH5+I+3d+jqbC5JiBqtNpPxyL4c4s5WmG7ceQs3/i7Pz2JEbydbw
ExGgN1syfRmVkd8QMi167+Pp70ctLlRMIomaaQxa6IUiIxjmmN9A2q5qDS+hMZ+Cb3hyNOqH2991
5XWkKUt6xkPF1lqORkO/REWxbmGTda3XSQqi/IZSnLtYkQ7WiELwqFjGc4Ua1MZ9bKhM5O3DTLll
DpuZ5tyjXXxG4C2xX6QQiGD4JRzVnlAdo4cuEy5lDJkWGNSRR5Haw6sThxgpFro9fUH8Wxp2YPh8
quy27Zv7QAjbRgm6lLGMsv0BAb2hbTB5ENUYuRMeCsoONaiy3jdDinhdEwCWOdpJMc4q6gJF0EDz
lT+Zg/cMmo7BZLmWX1qvStlIqSvQMnv0O8X4k1iKFB6Mka7BWaNm8rEIfJSA+zrvAHo03aszIEBx
cCBqIAPYGpLGx5swp+ytwelR/TMTwLyYke0MWImo64T+8KcIEbg7Q9prLQ/fFyPf1WhN+p5iRjjF
uUaG6LIXVKFpbGyz6w/PUQbLSblMISdbIlzMeILohxTbGe3sUn+dhRicP9hrdeERfXTQJGFWwzWJ
uW99l5BN3YK+rf8A4iLKFrJyBfGrghBLN0viPTb1Nn4RDdgaVIqb6iEgmjvSM4ofAXc0HyYYpV9v
7/rrM028NLc8iD+41JY9uaih1yYSTaC5zJsgW+iMyhjJuQMiKodpICy6Pd71mSbgIAhkqUl3UJt5
e6bTxAor3H7gGehNvo9QMN8btfxf23eDd3uk65fw7Ujzofsnuh5VNY9wrZDPLUbo+3Z0OgyYekTw
eRMPaogFkDFO1fH2oNdhB4Nyim2FeJ5S1CICbeMJPnrI9FSfIuoQafalH5N6I7ihRXx9YxBF/61Z
07+9uvjzbBpa6idz1zzOh89aj9ztd6cqEu1HaUGquJP1UB2OsM0wU2+jGn1xH51rZOJTNBb3eqM6
1ZlQJaEkBXgtdktzasUOM14Vy98iE4arKW1ZuSnGYLOAXlnGd7GTUhQPzKTs0N8BW7vjoumqc1Pq
af9EbCFU9P/t/nep+zBjw6hq0Z4OfSEh/69gj1klo9XvqrDhblUapUX5O/XxGA5ws+th0Uxa9ySF
FlEooO5w/AgkSPpkRjHamEEadMGd0duYymEyH/zxTSuxdnqJWu2u6iI6j7oZNq4YUB70BObX8ZG6
f/lIRztK93N1SSDbEpkfdHolIbIjbf6rIEg86IavPNuA359qfvydOjg4lwZhIONWiUlYsxOCUgR6
3HFc3UNoNig8o/n+WWkVO/FCPMhGpteqj0OriPhrI7Cnc6mMt1TafWIBnsesLr/bcWfXP9u0oCiK
5JcT3hkoB06PQpbiz+00hf6uqpqhOCB56hx7NdfaX5jiRK8Ih2bJ0TRRhz7ZGHcVT3LBkfmVUxOo
ma9UBtgymg1Irlaor2j5o+XVDF2c7sux7IqnuIKa5smjYUc/1Iby6KWxa54WiYXRPCWrVVQNjbx3
Tgj/+9GZw4t6iMBuAxZ52SI+n9TKdMEi1ra9PISC9yFtgWWBi84xkbDx/PC/mWVsXtpWxceL4jjl
fY1y71fJqJuekriSjB9TUarOzob9on3wo1gv97AessSz0G+2Pw8BAMJ7UYEi/GyiwV38CJJEUlzV
qtuTVqO/RrlftkZXj1EJvZdaPxjcceyIrgQta/2uFpEen4KsqMmnGpDkLqLAkoIT9mRGeG6Lqjkg
mMirl9o1PQA5NrTyS99E1vClMaRGddNKVX8ElRY2d0WU4/0RNCGCRiP3r3yacAsdcROZwzmn1YoP
hmFyTUK+tOQDlhQygo4mAr1jBsh3x4fI611LJT5CgNZU9Hjf1vikg8YT6UUu8D72RGmo37HW81HV
xUAPtGzaTs/YaOGtZweYUjnINmv80RwfiiyZKqQ187DzEgAWP32/NqkNJVlc3uW2M/52GivijRpK
PjuFqhFL9NAypLPVQlVwUzxaI1xGiXH2Kb4QpksGgR0fT7Oaek1vtwqG2rb2szbAQezp/NDhxz8U
zaUsbJtsF6i1HO3yUYqyk5J1SgZczUeuPyqd+HOBefGdiZ8bTXHbT59lozWNvR2DVb/A6+mnS+ko
UXOwhOWfuYOT4QOZRPSA14hcHNPBbGsP224OlhVONBfHcMqCe1lpB+2UpvLwmqK89AvyO666eooA
qScMswt3w9AHmOeUUozqo1l3iec3iIQe8RsQD1NtV3esGotOB5tWVkULKnMnW86VvYgdTB4Bo5jd
51Fua+s3dI8OC9qmw+6Ld8HHrLpWeXsnI59N84CEQOPiyfqd4+6h/BpVuf88Rm3+pKSq8smAJhMc
ozCNzsPYZMpuKrA2A7dY1fWRv0I79zaZl1vUBi0bhIK2gteVfgy1yrmDOefXzlX51U5KI4rTyD77
bRRURHOhfdAzVf+hIyD3muiT9r00jPShLrX6IYoC+9AEqjm4Vm2E34M+H/09jqBo1GMzoGzkpCsx
BpJBCAxA+levW/2SGan22ElQ1X2/8tj25WF0nPEul+vpTu5z4/0vPwKAHDyq32Ck1fn3/PPytwGG
dm3JWsTkhc81PhqjyyuWnnz2cujmkel8nAq/+/zutx/8qEJCalBLvGrL4zGERG4yWWcHUYodSWp/
79O3O9we5Tr7ZQkp3oF7p86lLFsHHeDk1vEV6yylmpO6JIU+dtLxoD3m+Mx/rqswv9ONsr/HU3B4
EbWoft3+ASsRHAJXJgUPFW6ItizBo+EXq23N6mIe0+4aDRxiGQCRHXHHOt0eam3jaGAQCY3n/HYJ
OpChpMpjpzJXimOuj2E3KRmPAjLzzqMCBWorEbuOquYCvEnxEAGCq+hNjZsG2wLNOitq+EMPzOoi
Usd8SX0hb8xsJU50OKq0ckGnUJ2aU4J/tigtcjXhOgF7F4QkR+mgPBr9ML3cXr/rEBi5CPoXeHVC
q0IZ5u0o/mSqVa+M9tloJPkujgMJn9HQYhHb8kRHoPAGld1ze9Dr/QFdfMbIz8SImZrxdlBTYHye
9BT0VFyTEGTE1IEGsgEovVf2/8tQ9GzZIfTwlmcB047Kl4eaMteEWz1akJob6sZ0zGI/3Dh21x+M
khNQJXqinO0r4C2mXlFIYGefqxCA/QxIfyDqrTZqENcbnlFoBSBPA1iPKsvbtRMp4Jp40K0zN7kv
7wFtBqmrBYaFHZSE4Tpilqh1v38RHRD4VEupRvOKvB1TjhtOAxZuCJqqc0zFKVA8HmLJM9tq2Mi1
r28vYMsm+qLIAyEbuWxJNk0TtrjoGOdutixwkYMJwtOAQTvQ1wE4824cNRt/cSI73HVBAe7o+I31
xjn/W1BZFFz+ImR4L9mntNvezjmzrAIxL9s8D5UdSB5WTsYjfVpD9+hNOB8hJMR/oAQauDOCHC/d
mbRRe0095CZOH0AVXdoJVnlAA1YqjqbfD8quL4M4OfR2h8kDhs61vQscs6yfhqxVOxKKKchfAwkK
x8MkBPIs8Atn8y0qqrgdoIozeMAT7HMv6okWUJxovwCzdOrG7X29j6lzoLbFlePAYFnC7qqiFxM6
WNa5rfL4FOLmeSfkvNtY4OvPjPII9DrqKpAWr9bXcaK+dCQu0gL955duqpNv2HIWpaupraJhp2mF
lzzDE8FV66o44hNXfbm9q//Keb39xBr4FC5zOuAUFJaQC7mJ4tpH1e+sDVau7sCdmPnrkJR1d2fn
lEg9oNVO5qWkSB977EwbbKNk7KFh7kfttxBN2WHXSlhSnSC04Rcmo99a3VXxYGn7SRowKVLwk9yi
RV9/Hr4JjWfqkHMfeHk+UmFJJZtGp2ihiH0UKxlOYhho3F6clSt63s2IPlH34tjPv+Kf12fA8dOp
I8c457PjcpvQJHDLiB0uqlTd0i2az9LiQ2ho9HFrUjaeaQVvB4vxX2kDGWKERE7sdc44fe3FYMWY
rYTTk06QWnldaMn3kdZuylqsrKfGDGnMyFRLWNK3g2tyH2iJCc6+sijbBZOZeO1kbD0OK+RlsJ1I
psGXRfABdPvbYdBEaay66uwzarXtA3w8pjdhmP7cqBKadOQlk0RhTW7ViiydQwH7JSErSHJJGyD6
y4GCub0pfkDiAthG5TXglBSxUrgILLQZPjoixz6Emn66t5O4vpQt0G4P09TooaKXDhA56epvZk/E
gbdUaHf9zuL1l/eQ8ZxfttKitoU3rvboZGT5pH+qVHjo9+DErYkcpVtMI5x33zWzFP5c0ASATkls
ecv2mc9/jO2z3TXpHvNq7aQBw3n/+4X4Iz0QHhaqp+oiyCkc2TeDkewigpfvja2V4DSQ46tUTVuv
19pugtGEqJj8V99jUbzs1ZRXFFdL4sNG3lEDN3YhwfpGdW/tdP47ymJCFPTiStcTlk2NBKidMjsE
o99/jDEU2hhqJUAkCkVWY4ZhE3ksvpA/RGmZBKF97mRlwHp5wmCSuxuXS2pD905Fsx6qvLURIa5E
OTCYOI4zxN1WlyQmX7TYjykUL/UQExojFcNBHvCKpKEw7muclJ5uX3drn422joWNGPvrChaYyfXY
68NgnRPW8lHgru0BPrM3Qpu1tZxbcNyshG7s47d3gJOCGIp6BNmoQDrfCgy+HSw7qavgeXYpm0E6
YyDVb+mKr2wWKHb6TLUjKL16MGxKfGlNJHFOR6w+olIKzpi84RXnhPZGtL3y2bi9acSR5EI/W2YT
3O7g9HLZQW0qzMk5E0P9JWnS+EiXJ32AUpltgPNWOq2A5JAABrfPy0HT9+2Sjpg7BPgQ+meqv8ED
+lrWb4CS2hfqU87HEfzjLk9aLkSROLtEzcznKi78cSPyv45lAP8gyY3ShwloYvl+EcwWKMIVwaUw
Ka3j+R4PdyKeRnRK0Cj4HBJQOXhWhUnoOWoeEKQreRltXHIraz+r3+AjRfSG2uViJawwg0oNCPvc
KrKYXEeWsgkUqDT9yYXPlRqaYbFxe6+825RsVHS/ABQg+7XYz7qBgGg4OhIeOiI6j+A3ngq88rw+
mupTFFajmzuhcHsyiuO7zyu89hmVCf1Fu/rsQ5AZpSMoXhpWaz0NJj5qTu6kG+f17+W2CEwQakMw
iWx1jhIXj3YMkTQQTiXheDDKCk7rKFL1Cm6fbjKAMXCBc8v/yZKVPMXwojG1cqbog4zZ6A9VEYb4
mIVJ7LsmwWFI1mSI8bGIsiJzgZgjLVsqlal4jtS3OLMEUqQc2laxfPyaYhn/oC5wKHRiLi/2PWTW
+wZuJXolXaoMEJxS/MFCc7IxU5+iIbnvU/oMbg9u3TiVQaB8hMngDCcFdDW9jaDXXpqh8b+g0xO9
tHWeqrsEa+5mTyslbI8TPNhngf4VBkvD7ADekruDVJ8qHdvZZHYY7iN9fDUT+PteggTfiG16p3zA
ccLErszI0pc+DzNzh2tq/rEnWsPh0S6JNFpfwrHKiICVevWY1cAxq9ZqdlnvlJnXYkNnum2g4DZn
0B964ZnpQfcjudK5YTdW9HKKMX82ihDHJrwYMA+383RUn/IYySEg4xqGqXFiT5ecZPRPZrTqny4A
4F1OrPF+CLrsO6KUieOOlLMbT6Zx/ROusfaxzqLsJy1N/1tXB/UvO8V74RJ3sfgEtwpTPJup1khv
dPY9VFqIXLElpQfswsj5fOpD2GIiKpVCbYtt/VMmWWa48fau3Nxz9A0Ai8bzTAN/e7lNnd1oStdJ
8M2jL9OomnQHasXe63oebTyAa0OhI41IBnE4UdIioqgwOOZnEKjIeT4+I79SPOW4bF0i/F03HomV
t3aGNKoUfyAHXL21NPhiHxM5+9zSMTklmHw+TjGGWbdviJXr0J7ZEMaM8iOTXaydibEUxvWWfcax
RPrKB6zuwsiRI5gqmk3KVNhFv7s95NrEwKGA/AFVJRO8LD5X3AQxDT4S9AnZDcnq+4dUhbt6e5S1
L0Xsx7pRHpyrWm9HscNBqSLw4uehUcQu6bNxp3fDL+Bkycb2W50PNyyc9ZmTq83P3j85oG5KqWmG
zMfCjvqE/yQGp6W/1Q9fn8//j6Iv5iNBBM3THCAaxc7US1C/ONI4irwWDuzp9tKtTYj3irL/LHaD
zMHbCeFvbyeY+VHHUnCpbyh3/W4kK/757lF4f2c7vJmcdlU/wf/YTqU6dM5B02d7rSumg1IU+ftP
ERxCmUcJTB0h5WLZYuQfMkzuHFwBIlshQxt854Sr9NBuLNrK9yFjosg0S5bOchRvF62VhZ9lTU3P
ouy6j8kQAxRQNdTT6KJXwUYQszaYzk4DXwWm64qPoPo95ZeWxAYyhr+DZQ8Kt+lHF1exLU+4leDF
AQqMPxotCotM9+28AjMnclHpxaSUPyQPf0/6435ix5o7FVLZAgjo7Z95iBueQt79fHuTrFxPKCTz
6UhxCJ2Wd0WooWCVCerumFdnrjRJOIIOYanDsi2nj+iaBBufcW26oBGh4dIS4p/F3hcptdYYcMYZ
QYjkF7hfDG/7xhc72n3po5SCwYSRIT82fY0+3u3Jrn1VaBI0SBGaouK/HBt1sqibsyvgveLSmr1B
qGPU1gPwD13duB9XDjn0Lg2vEzICNLUWgzVcIL6wCgtUXmDua83JHu1MTTdGuZ4SqhR0TWhgzDXS
5XL2Woe5YtP4Zwe4wwlkQ+N2TVh8GK1N/48VzhqKxuiPGbB0HArjixkBMFXoUof+Oa8o9OzI0qdw
N5eNIsoYmv2JlKIePIxjzWHXtFkzekWG67mrl3qOLa6uEx/urbExt2C213tq/mEUieFiwFlbioDI
KAyZTR7N8YkIggN1z+QnAqP6AQdipURmr2l1T52COnLTAlvU/e1ttTr8DKSiM8FluzxDo11guCEr
/jnqOiPzMMyeeuSNQH+6UtAUd/0ga1/ARabRvh1QNnt3hKHLhHkURtDs5rpaXCBFjSkmXhs+wuCw
fnTJcXa5XPb73He0lyxItlp1K7kuDwp5tY16DPnuMt2q66qis1r4Z1nDP73XWxilqB2Yx6nD67RT
WnlvKDEuIKU9POFfjL2kPpQvtxd9beOTcIEgoWBqXfWfcFrom8appXM4Dpo3OSPk2bTN92puGRtn
7Pokzw8oJVPujJnKvlhgK2nMoBgK6ayOWFToMfm0pWba/7CL6FGjk8bDM0uVv30HLNF2ZZ7b86rG
00FWUmwc2zzejwlSUh3WKbs0GbRdZCHieHsp57/5bXbJ+41LxCymCWJqWeQKO4h5vtD9M7q/pleZ
mv4QdFXu2bKUf5DoQGy9ritq2TrM7/msMuZ1txfnNx2jr9Y5C+Ahc96WJep3FMKC6sXohZkd8qzL
v1htq31q+lxPPQtHe8vLfTsq8Kcu6j891L1nrWio7txejLVbDjwkoOpZ1wIk93za/4k2jcQWqVyX
QDJSI8kO/ZAkr7IZq4i1os73ZZhkpTxAH8+/y5IT6C7S+PmzFllqvRs6KxZeJZVKsrEFrys7QFAJ
Rzh1xlxnWvyoJpnVUGrLOseR/DJ12X2BDPkxchrjMgVKuic8+I3HttgFaZV+vb0i19VC1oH/kcMg
GHHlB2jmaqiZGdXCQDEfujzZJWHtAURKH9MiBPaG2ubp9ogrZxt0EL63PJs23RDt7ScIgj6RtKpy
zo4fAgB35H4fpor8u1Sm96MbqOwSVPKcoWrMC/J2qK6c4HvROT1HVqZ6mlR3Oyhf7cbnW50QTJO5
04ju1jLwSCKNIJUSzBmYHmamJH5kGFANX8WgkWy8f/UMaO78NXQKCcvfTgkNKlX3R1LowARUCPY0
3yGJY+Dz7G/lgPO2W9wcgLG5sHj3aGAu2yZyAWvdljrnnBlGF53aHgqZ649YY7iYTo2FJ5sRSHS1
t4NXGcvHrcO6cnMxPmEWOQH/WgJ8qH3YhFjcI7ItiZ0NMWAvtLbaFVafepDWtvS9V14CgOBM2KJh
C51lcUfDP1WVaU7mu8YYHkiGdFT1o62e59qsKLZA0iIg54FbvDdTL9EHIDE5B5NjRhcjUIrXLNK4
huXS8rs9YkPvx7pzC9s0c5EkWEFWDFhKNmpAFmcN2n+q3NT3ZSb8Bypx6Ra1c+0soC+LIgyFFwxN
Fms4SVnnDOzR81jKA/Ku6B3X1CQ9GXHjjersylB0B1Htpr0/64IuhpIFCBhtMrVzaIGi34uBzgcl
M0P6U4ZNku1vn7u1l4PSLDSr+eJCXWMxXFIpYhAoF51BdlZ/hkxDDAzcsZy4cUqOfJxEUYwvWj0I
1PaDGoGY3oE9vUsStaYK28Bm3Y9yKacb7/vKrrUBxlCCYi9RrVnccQigVEkWQOFPdan+IuTgy2jk
0svt2a8M4sxpHekb4lRXnTI59DUFv2bzrJRq4ClUCs/SBLr/9ijXR2MuaIHGAcfO+7wMPRu/Ujp9
Bi52dlE+S2bnTHh2RSbgFxH/iKZA37hMr284Bpw1VCmkGGhfLM5igtKl1Sjo7cHj859bU88OY+SU
rwXQIFdMYf8VrlHuObHRbBT9V6c6P/jU8IBmL6/xRvFbLZZ7C5D7OB1BjZU0kzTTUyHc0onU3q+K
gHq7QZOTd4NG+NWtkzgmHf4KWK7fj8di9JVT3Q/Wu5925H7mYpSKIDEx4GIvdipCm9SIrDPkZXhe
shbc57X46ah98f71Q7WUQtG86+m4L55B3er6RB1AZKKarT6qnQMsum3Qna0l5SDkyNioUl6HSXQa
IdKgm0fHGMXdt89ubfVxaMK8AkKA+HlsRvV+RGnC6yV/vEixPnkI97zXtVwHNzSzsk1eI57hZccP
YIajiqakp1o75i4qsAdhQ5X7WQH+0+2jd33AQS0CX5g7bA55yqIKC9inY/zRP41mFD73zVCf7VIZ
tmy1ru/seRieWBTXWMQlK3jSWjQu4fadCluXSk9SlGIHJREPXllNtloAq4NR9wJCO5/wpUYyEsk6
V2PmnybZTI9NV+LHZFb+KVSqLaT3377nm1gJ2Ura+sQkFMuNK/qagtmZnZl1eJEmG1xmiDyHtZe7
BBmketLbX1NWDuOuQHnddOU6RYuoM9r8Ry6cON8HlpGj4D+O1ZfcKLL/hpyi06ET3VRQaUiLnyHj
whWrhsr3dKOzUi8WFXjnUbMl64MW8M1UNwjwq3VTEesWQkdRl3pFXqCwm6moo+1ElwT+jsd0+qJV
fvXfMCUxeEKAXR0KUgA6uNkntI1nRqvHXW9hl5hMbLa8s9reKwe/+mBIghJXJoIQr0qhZV9EPiCS
Jeq8/yPioD6BKzKUXZg7Ck7tQ5dC+JBF8jIKGxrMOzfsvOCziQ6dWSqNy5wJBmKW+zggXfyxCXa0
evJzrgJwuD3K1RYCZMsJ5AyScQEWXVwzcighUdCO0rkBE/ZJl0ttlwqlewx93vTbQ12dwL9D/VWL
YKQruLIdIgNhGKAzrLqJ9lpfq3ciz7ZABKuj8A5QT5rLAsuYXqRdZ6LvQTFtSJ0jKpLSPoe/tjGX
q9cNuRbkS2adT4gWV1XvUjh13NuGf6a5qO59q009RVKjr77TxRe9HqMtb4OV70SVG93cGfjGg754
eGiFNabAo/iCsTeStY1sHX2weG4Y9ltZ0TWgk8lhNU+Xgi7mrH3/9ikolEmtgGVKZxH61ScyS63d
zcW0e6WNRe9S3Oj7XZR26QDVUQwcldBsL1gGBi+xGo8vaj7Kr6OhtSGOdKPUuUWhxvaeg5v/pPVc
b7W+Vj45txI6K/N9y+dYrI0izHhsobKdrSyPn+W6i75DrpQ3ZIO0tU/AEHQ7aIMCz1m8kEqQSGll
OhCrbCmiCR8Gg8ObrJFiTDVcuVPSj7ZwGz9ConXC9Uo6BTTt8QhXWvtHFjla+KzlgdSj+N4bX3EC
gjEVIhWlnZI8qSeX/mNr7QeZy/OuR7En8YzQqMNnxR8TA7GYzIyRkVVb4yhFkdR4sA6SH/mo95PX
9AZ4RZQxc244FAa1vWF1VXUINcMvKHXLYC3AGYk/VIEruG++r245RK99BUJNlf+TF6E0/XbXSEas
GLgXUMeN9ZDLtpouml9BKL19i6x9hRlWjXoQYudXt0jfqIORd7l/rnQp/9UZWvhQKumouyYC9u/G
fHESAJjNTytanM4yJVJ6RD4oz/vnNO4TaIdCdQ01ze5B0vX72/O6itTnoaDCUKmiZnjV9UZIvfM1
n+7EFI26N5joPmRJau8nWfT3DYWto5RjpVONpvnf7ZGvinOMPAvQcblQwL2qD/chYpWSPTjnygGi
6JZTYpyijLIA2o2VJ9lIMqpmCrwuM8QeFH6xEXmubRzQEiTuiEJx5Sw2zqAImee0cc5G7oeXITSF
hxpAdrg9y7X1BcEgU7RFegCG3NvtiV6m6A1fcs66VSNxhx9Nf0yNMP02c/lOkjT8qAer8QDlvbti
wPrScZqfI7ocxIZvR5YKwFs4bftnYxDasaw1+TiCcgJdXObvrRgQv3OWORn00qi9zEv9T/G30XsU
/ub96tt1cp+rcn6XV511qMt+K7Nc+WpsVRAhs5jxdZlumkt0aK4EFxTFm8+VFsyMz6zfkO9b+WrQ
qua8hPYyucJi7cwCNseoI0Cn9XbyJ1D74Zj3MGz3ZT0434WSadxrRh4es6T0N3bM2gxnos5fuO7c
KXq7mFYi2XZLF+xSFp1xhH+vDTtZh3G1u70z5zm8jawBOlMLIEGnJ0Wt+u04TiuSnLZBcBGw+/bg
zE8i6/dO1I4nPE22fLVXVnSmqkETpdTBbl6s6KRNka6GQXQJtbLap6nlHMpuMjHVMeNPWqVWZ9XO
6q8tHKGNzXmVYc48JBgqHD+uOZp+b+c5JoWDCGUdXVITjN+o9MaxTdPkI4xZ7S4V9R/48f5GweXv
Db1YXMCcCHBhUkFjanmDT5kJzNBK0wvUhNLfU1uWkBCyi6BxrcHuxn3bFFl8aKO40E7+qDT9JQPR
BmytD4MvKX6+ozuhEvcLJr9quL0e5eWesj/OIarTGW7aFE3raj3b1G10KTgq0mhqbu3Uhs01Zsgf
xlBT0kvdm215acLab93CajFNj1C//G1nE1wCyYnOfdnVqlsWTvQItjb4auK7+9UP5OFPFMjYdAUV
WC83bB31F3iL9FuOWUGwNxEDCh8NAz/eNjH0Fxq04tFiw0LWF7I5eWgtVx9v79fV78i5J78FsXpV
362cXOmGFM0CauT0vTKhtIqbqc5guE0WlOZxmDBv80Y4wdrGkVx5qkiqGRjfVGoUf9kh/9xv6LVE
SJln4SW2urQ9pn0SgGNsAt14KZKmfmDDDz8l8NIfCIs79R5tV/pat6d/XSdlH//dU3M8zuW0eK8i
RUu7QYuiyxQnbfKcGjzb4Bnp2EMk4VpyOxRVhSfhnvwThvr4NOJXJO/g+Dahp1RW/yp6LZY2MpLr
tjY/C3VDcPdI/0GRWVxX5jj4QdNyVRZ50/R7BmpKr69KmC0jTUjFdTIlMo6K0pet10yVkbpGY+q5
a6e6spFVrn0nIMUISml0cq6QKnoHYIJyQHBRYeHt5jbnPi4n/zFNwVj5mYk/q5Tnu2iEcJjQNP51
+xPNU10eegCL9P3Qe7xOYPypL4bayYJLrteVa0uTce8TVG+cg5VIFIFxjExAqbEpl331ySYDhGjF
KAGZJrAnNFEY5TBUYuvqXB9qbp7S2gWtvQheSEMby3cSnohEdfZtN+rPWqwMOzQsqo04dH0oiu1M
Cw7uMn8ug44oJg6CS5wNLc5Wsr7LciHcru+2usKrW5Z0FsctLDBnsNHbF6Ee0jAvsD88p3li3qE7
k+8lXzM+alLePI5RgUKYnKeejELooR0VmF6an36+vVdWjzOI/5lCOTMCl9luhbNYFCoEMp0yWd9o
c0bEwFVdfmjkNEbJBMvY7DgmegimO+F6e8BPoxC7ItCGb4WuSI6rmrm2ZUi9dsmyg2djCpyWruCp
cpIJi1skuPC29T+RYh+BsqeB/Mny2+YOSU0YteqAEdzt1fhbn1wcHUSjyESIx/Ei17W3nwTPyZ4O
ohRd6LqgQV9hnPKzAJf+oxgn+VuudtVLP1lp/qLGfYFySSV3sgvbL0ZfJ61JSp22tV5QwIk/CWR0
UzezhPQDb8A+93LRKR+10plCN8qrqndlbZB0DxUbpdvZZjhRVZDK+tAXugrn2+FhrYaygY3XxdYr
ngipcdHg/mE1Fdb41oYibL7TvsjTuwzTw99Y/vZk/qlV7nGE+wtVR+bGQwEoBLY+pfFLPFXVbymO
isEr4AEAkEfvBG2kLIy1fZIXfsPNOBU/GlspFBcB+wpdtljLnkgNpeJrYxvFHQDRRnsNxJjsM70R
zV3VjPGvKkyN/6IgHH5vfJDrq+zN91gckTKY7CnR2J2DkfxQ+8jaT7VVebmeiNO7R4J0D2QdFicN
zuUd000kTgNx0GXSAb0ZPb5d+dBbuzwajafbQ80/erHJ5r7G7JVJe8hapil5UyHALLXRpS+c4q4V
KCOYRV3sbo+ycpOh/kkuRN8LAevlg2gBgsVyYIwvlMS7L7qfRI+540eHHPecjTDzWpsUoCRBJsgW
wAT8aXFBU51Fz9cI4ssgOdWPZpDF9wlm4WcZ7ZfXrmyHD0NdZj+Uqo/KUySHAz5Lg9aV+0G3/e+3
571ydfDusrKk9UhrLDtHoQHCuK+IT8C+1Y92K9AgwprlQMfX2htFrH51jNTc+KQrSYxtU47h1gCh
eiXoUTuplFeFEl4qtLb2kBEgdyCA/Bh0devhYRJ8+h8mOTfiKFOucMUQ5upEwCwvcRRRY5rVyl8D
Jbf4Yxr53+j+j8LVqUJpGzfk2t61ka+kBwJo5Apxw12ItBM920tIuhu5Wm4L7KhD++X2/K4xZuwo
8pUZl25gPrN8hyd8yVtLncJLHfpQlAEI9h9lPUW0u/V1ZM/KIH2S4GD+qnJ/PDd9mSK11uDOuh+y
ofLaVo6VQyX6auNDr52qmZsIkYHNftUnDFSoEnUXEv2rSvI4SNZwHHzbuU9EstVLW1nqWXCPZJE4
ZK5OvX2L0rA386Kswosa9vJ3q1a1QytgQd5e6ZXj4iAwC4+BywLPsMXRxcS6coSjB5dK5cEZNbGL
Ot+b5Hjy/ATKVYeCxftvJuAcPLOU/CixL6/aYcxR3WyxMs2NNN3pZiAfTYWGvImQy8atvnIuwdYi
PI/nAiMuiwuIicWSnA7RpZwa6a6P7e5RRLE0eSlRf3vIpULtNk7ISoWBpHAWKJ7RPzSV3362EkSv
EiicEFlL64eKyPu1sezpDllR+RJGYXdnmI0t0eGLpW5/+2Ou7M750NDPmo/OVX++V4VpZbJJGbHU
sqNuRd/6Siqe1Kr67/ZAa3sTVwm4KaDXgQIs9uaUgDLq5+NZoDX8AbjQDxm4wUYatTYIQT9oZcQ9
qCIuVtLHFVETFCIuSoPPzoiCaLgPNb3eooGuHQEegxkAAwrtapNIhpJHYctkurZ/rShDH+ldWwe9
TaMaIqNcelENt3pjn6x9K3JVkGL0Ha9x2GaOEgtOfdwkku4/1eWQebaCL4xZTP/H2XksWWpsbfuK
iMCbKbAdZdpLak0IdbcO3iWeq/8e6h/8XWyiiNLghE6oO5SbJFm5zGuOTJxfouUm41j577TyoGER
WDc1O4wNrY3MOg8g8U7hWe3bJv2ATH7/P6EbKD9CH0Ghbeoi3dfoN1ouM4zuY43aBODZJf6epgNq
klYS1v+0QIV+ylHUfynzDs3FojTqxh2d2jpKxu9fv8FcZs0mkCsGlqG+/pD4hPR2LuY8qDUbK6I+
VE5oDdcHjYO9Vda5mbx2yO7nNrbTk+xaER2ysUz8FF2U09xk9bs/TI6xRteGVw2R+y4o9PEUd12D
JONi5mcOfH4RQqlvmYBt8d5Pk2ENdJJ1CMzQ5q6gE3aqtuOYBpYElr7O2/okquJIQOr+m4E7RQeI
z0Wh2b6dBhZz1xdRl6aB3KH/6qpds3Qe+hjWh7BjMuuq9aSI0wDk5AiK8VKDvT7MTKRIC9Y5ESTJ
7SzYpJhCWTIpAvBB2pqItKrtDWovJr/GFiR2U2XRnZEiK6raC/1Y03QleZL/qXO1/1YiDzr4Y9pD
qeQ2NRk2DW3xsyk6BROpJkLTMAYTED06VRIDfgUm/i9tyOmDgX6q6UGK0D/oTpx8bhQTvZRGdQRI
iqrQJn/plBzbv66zzRNapRqQ8jhS5wvvq5y9JF9QbjfCwc5hMLe6gKGtFJ1ni1WaJW8LPfGqWtb/
WLQKuvTgGISctJopAPVc2IgJGfzrt8/KfQxiKw3ydnpnKBlu5wvA4sFTairXY9mllxyb75Na1ZlX
WZlzEMz3DszKtYf/C1bnTiCnDud4lLQpCSYETl0Qq+YPPRPgfK1BfIGTgkPb1L4bi8slyDyWGEsX
DiXoTQgZ+k7Rmow0GeSIcm1nCC9y5WAJN6mSD5yzOfj27ht/wFUo6EyKOzDNdx2dVnQoHZVpoNiV
kftJFus/U2GGykoGzFCK5QY6W7NTjicQL9ZPNWqQKX/7nd7nH6vZBukOhml7wltpnEltOJB/1GkZ
ekM4R1/pRecP7TwWj2YnNzddFT2yMvz+g7X3zhPlJmMOtv0eUS4AYs3qyNplnjvein9cNZR1VHHz
o4bvXtxenc5M6hA68dutzqSGEqfgPIWICJ8mu6yvlVN0B3H7Pn9EXptkCtUTOkIoO72+g/JZW/hu
zSxQpcKr8qK4hPTfXblB2gXYxUEuruzsH55Da9HKI91LYURpnklGBYYmUnsVZYA5Mq8p6Levdly2
4WmNBpNvRC28Y3ugm+OKJpMehwJUkUiS3CslrAuv5ohsmBdCVH9I5ehILOUFVreJv3SW1wkWEFAu
zs2eTBERD10z7rIIZ4DLAvwFJAwTAWyZOuTBHxXUBeVT09f9hyic9M4D5zVUp6Sv868yFoz/wwq4
WB5MOaluhip3q6y10DEpTlLrZEKxS315SGwIiLlcV7ec/pcU4JOTD55tr35QIUIs06kIzTYDm5kO
7cEx3jlbAI1QBLHW0hN9ytdv3aSTkcw9r0FBDeSrXuiOq6EjfaDBaK0qTtuNZLyKWSdMBxCTm41c
tKTmHgdo5NhimoMEvXjFrUzmY0DzpFI8AOhEc7tPGkP5ZNSVLnlaxvjCbY2VyqYCyytQ85rH0Est
ufwSRouOqAeM9MmdermjpdvqPcKGg125KrYHxdnpASd6aVTmwoum2X6iHgHCOJu1vHi9nCU/s07v
GUUu5o+iX7TPRjWPmqsAkUtcuY2T9JSpk236US8Zrd/mULpOSt+Yqj8OjHfpsljTH5XQCt0bxjm6
VpUxdm6RKPLfTZ2E/xZ1aD4r5oyLgwUo9msy5toPKPRIJHalUzsPYYl4s1vT+AzPc7YM38USF5JL
EEdpIY+kdDwVPYTaRyuiO+hW4ygJ38FK+RsZlpSdF4zGbnOWy7/ssLRGV9JF96NohpnvF+xmhBYK
qugunY1EeUr1ZvpDETivn20I8AZ5wawdlbs73TGqGCBaPAVN9rtbdjZjnIjQAr+JdkKamV6pn+oi
8iK5mD6sfcJnp00rJmZd+VRIXe93zFA8y+rVg2j2UllvTxxop7WgAsd1D8CPVK3Ixtm+IVqi6Scn
GuLab9K2Ec+LMzV8WWqcRA+Z44zppejIDlC4l7Lk2qaTMNyuc0bnAkwrnM+aNqJBX1hIq2ToIBuu
QWvefmRsMvf/yopIOg+hJNreBcflm9wbbY4D7BIjGR8J+D2TNMjV57q3h/pcddn4o8gt7AHQPVeq
J9tenCdzmU3dF7EpPqaGlP5l1xi8QsbQs4K/NrX88q6YZ09qrTF1JdQEvifVImfnwpI74OJzQmGy
xHoxfoZUzgczI4xeBsPcV8HYJj22wgSYyc+dWfkgawt2cZbDOTsIJjuJD8XFCu3hMycxWK+Y34a2
Q4N4zjJVzk2Vcclt1KJx3I4ayx8VzoCUtY0fk+kerLp36FgWgQq45QyYtuO5sFoBu0KybzHyBG5q
gt4Ys6Lyk7pnmtVXuWcXbeh1LemorNbjA6pb4qK18xHEdicf4XqmHOG3wPS9w5GgsZ4y+uCHQC3z
xyZbniV16k7MooznrpcnVO0L62wYR43gnctUXbUtEIOUVxXSTRS3wA04Wr0edtkpz2Gbyl7aOPp5
lWq8vJ1z7bQruaiYGdIJ4VXftSqmklGrjg/Azc6m7hPCOtj+pjYYbLfVFmbAZpEtn9JkQHLfamQm
mRDC+uRrP0rL35qKeEKDOCNsJzdKQrl8N8IM3D9ZzMqQpJK+a9ZMWK6Mq5SILYn8lCXFEmjTWBys
snfO18kZ8Q2SyB3Oiz8oihmSPd6GqcRwC+Ds1zlzxHp79E4w9ZmFI7MRJ0eZoLKTda/MBmbtBujX
OwQdyPzR6ppYukVh3k4nTUSraGLhGGBX+CMdhH5XowttDPOPyUimf4lF3WfODcPVMpsVTHtjrXNO
phIazZVsM1P90KqHP2eAZgzzrFQ625Ngfp9Sk34+ODq7v36tZkm3gVRv5zS0k0dFjeCn1wuRChwp
M20jzVtAAkqhP84aNhaQP6NzXSnywxRGqnCpiw0PPpj+POKV4rXSIH1wtEk6L3Yvf4nmdryCRZH+
0vR2usS5dKTps5MWI5jHjUbtDAx1W/33zmK1TgzkmDiS39KliC9jrRf/ptOUfU0KSTnYpJ1PGYLM
qsRE9+S+3RhnDZySjvWgT+U/cxgmjVcNvfgYcekfMQ92F6MhbuGDjSLDtj3dId6PcZ0p3eapT31a
ULi0oNN8RYrNOL/98ncSTbjqhMYVoXUv5Vih/4ZIDM/FIHnylAX95mo2tIOqdO9trRhnTjSPw3t7
fQPxhKRTcUmNkAM9qZslP+m0iC4RiZAfV+oRxm5vA7nt6IJDSdvpp0JFEdiDhLepMHvfILM6Sfio
u6hpvL+JSmRfRcCYxihYcW8am3oYWlMerY+WzN0jzFQZ6WUb0698SA7i2+5TAdSlfbfyxO6gAd3I
mLXPpJteD8lTLznTja5l+3ehxJb79rE4WmrzwjCbUeIpSvm8EGU5W7JNaw0u8bcoTN6tbE9nnWvB
5H9MS8E2vD4bFhjAEZpveEux5IndftaEh9nLeJ0sgsjbj7VzQ9AWQQlhLaiZn62R8LdMSBKdmoIp
gW+e9dGp1Zf0OS6G1LeM5e+mj//VW2U8uJh3dvL3Je1NDjCWi5FNxuLcFDOBHoa73fSlQjt1IDlt
jyAEe89HuwDMygvaeZtyNSvERsbv41bbZvks4VDzkDWt/lCaLeqzYzRyCS7WQV9t7wlXe4y160Jf
bQto5V8uXduHNh6rchaYcU/vtVrUc2SM1cGx3IkjeGGuwloMt9C53RzLGf9Wpe1IKatB6vwFWUZ/
1DqM8/Qk8SjVzdPb52VvvVWUdcWwYRywnQHDDg77oUTdIeuH9Jx04/JrbI3vetepQWIOzkE9vrOT
VGd0ehiDkq5u+eaJkpRSLlasSRyjSWzgWlFgvHNBWvLIb2R3Kd7Vy/15z6OdqgTeImyDgOA7Pmql
MT/T9TE/9jZco7c3cQfgZaCDhmAXShyM1LfzAMPMcT0zw1V91FHO01xIXj2Vuj+By7hIijVTiCwQ
ayGoPQut7v4oxqz0VKWWHqKIjvfbP2fvyRn7muAWOEt3kyitYf3KUSFXoXp6miHAXcnppFNEp/YA
lbLzOaI/w8lZrz2uP/V1uBnEEI7WALcPL7T5sW6r6KokknwWS5SfRGt8nKQqPQCfrJ/ApsAGFcA9
xLie/ulLy+e3ECe3RY6w/Szd0raMTs5cZp+YRYgDveLdTfxtlc2T1XJRmfg/SLfBTBPqcWwt3dRp
EhddaMBLb7+xvUoSfD7cV97W6ua9uSL6MF/0Dvu3GzQP6x9M0Y3biBSFP4QwBEhFHe1jg2PbQxdO
zh9Kk+mWlywaULImfDfLneoCwsU6raDMuKulNUHxnmqkZvUs50FnWnngRM6RqcTu9iJxt8rXQN3f
VqySnFpRWtRR0GrGFNg5IBrbiLtnxyn+w7COPYUSQJq08qU3ezuCKEybBhCtPcVAMFWnvOZD8eXt
N7j7Iayqb7QfaMxvrwiECBxhh0CjQ1w43NmacQMxM5wGU2RwhzxpvT6LD6y49vbwJXAD3+F62uqE
AE5SJguB3ECfo5beoFphDstuZiGk4bcfb3epVVSC+MY/tsVIRfjM0S9DPxoGnjfPGWYbrVzcQuTb
DvL19XVsP29AHYh0QyC5B3YzQROV3FCrIdCaX/relpFc6bMzIqqpX/Rj+p0CzPjWRdN/aEkDTjRJ
PkGyrGyO18FsnBDQQSyaKB7XzqVCcsu3kn4+GEDshS8KLNolpNPr7Oz1Kij0K6Nh86kDPEYLREjy
LVPV7OAOUPYOJIXjqkSA2xasv9fLWL3CuNVBskwSxhK5SFQ1oGi7YVZcE4sqcQ2tRfuXARmDVLEo
U+2Ldh7EpcgXY+1bTUPtMgnoHN9yLOC069mI3Spfil9yuYj2RHtTPRoF7R2zVUSZuoZOCins6x+t
qks8Ycgm3cpBnoPFFvlPp1S1k2lNyn/4YC2g+0zxECW8QxOikyVGuc5paFSF7a8wKjcx5f5Sd+Vw
zrK5dIuqSg+4Znsv5cXZD+02uvT25oSBbHRiIQM3k8JxQPtRwQITI4hTZkifTHuGrgAl6z98uisZ
3qQ8pUm37Uw5KjwaFc/ywFIi/UtWicRDiVv8nK3l+9tBYufLdV6a3qxCVbo92UW6KHWbAnOTSpSS
GCfo4kFLIuUZ7zsHe0kjKr6YnV4vF6ClR4XPzmdFbUqApxNJp2cboawUfyscYKPAmADfuoqQwWyi
gCsfbOfuOvTA6IStOJNt50KvQjNuWgOWvMjq0R2M0TqP2Lb/eP9erg6QYPdk8qvtXsYFShKLPtDE
RCkpYNiMqNUMGJR5bxggO995TgRNEMuPo3J/7wFpLZLPOuDc7lozKsMusw1ps4q+GD4z0Gqgm4ij
S3kv46EeRr8cARqLb3ATBkN8Uay5gbIax6sk65I0re1DVlg1dut5oY05lrV1KlKnCF2oKeNE9zYe
GZYsWm95mii1+iCZ3XvylUgLhgG05l0zu7KnyEgr2PeFLs/PLd0HGAHTUXa+++QUeBQLKxiU538d
5IwcgcQassoNdoRynehMB9iiVX5kQvHQckkFD1pEz6BvJteJ++Emd07j96PdHHRbdn/JOnvHNgGI
4R3NbjR6aeCjtW+5hJKJX8RAGOCFG0njl+ZsmVckiHpEHOUGx2mVQuVUI9IizhpQA9vNJHNMD37S
zgXggKYHurLWoneKJAbQSjEbWXjL5iQ/C1A6j1o6KecVPPgf3jaYtFXtAgD/nS5wsVQh4mIJ59yS
45PRNelJmpojAtJOfY10InrKpBMIG25vtGkuQ61t8KUwMxBUcVNH10FWMiBAIvTrJf35dtjY2z+Q
b2ydSrf+jqHnUExXebU685pQ/GWBNERdDjjIDFn+/rtstWpcYUYruXjbOaA/0aBNFUmImCXhpdXa
VHJ1U9SPQ7sYGplorGhuZsTLH28/4s4dSppNVCQ1QWlpi7OsEFPvMMilVMKH4SJ6SQS2NUcPYWpj
fYEEQTC12lFiou3gCBwIJQQGQj7l1ubmjmvo7RiJkt/XUqmfkhrxJS+J0WJh/lFSjkHk7IMeT2/N
TbVY/OyFjVWX1QCSg4oZctHLmS75kFCs+dpB1cjcHhZ05TVCzP3JjvPx07w4EtgTkYEUVZJ+Sl2s
ONJ/aC9OTNaLpUjOHfJHf+G+mUUefF/xXe5gnnxsnWHAZQ4Q1DWthW15AyEsOkgp9653Qha6s4hZ
gkDaxC1LiuukqWtazlJcISo/WdljM9fOubFSOs9F3Fa32Mkc5j91cnn7pe+FZiD0Nvx8wvOdwmpu
QCIvlQYRb1VNTn2jdZciCY9QBHsfq6PRCwFbtS61Hr3fOgtVwXxdHrn6pCbNr4YsZHCqmD6HtYHF
SaVlB33FF3T1ptbhkv3/C25OlahxTYR4gOqpVZn019vCWwW6P0QTAEH+n+PqM8ZIOYA3Vw3R+bIS
JiVvb+3uQ9MCJErRb6R4ff3QOIujowIvjZBRNx8myRHnZIlUT2o0w42c6mhSeh+i4O8wTCAftZEM
fJk0/rbJUtOmQ4xmDP4lAwbSg47yD6yEkxnmR0XQfah4tZS6ebQqBWDkpKtss22VP5ZiGT0HNSWP
2Z323DKnZo+LI6mgtcP++p3yUKt0MyO71cJi804bMmymm7zTKVXZz9ABDwkI5WQnYT64udlWn7KI
7p8jtRhQ5ea7fY9XxjCIUoVPFPL4tvDLWsNeJrWPA00r4g/xtJSPdt/Uyy0F3BoenOC9l8l3gvwB
+rL3Uljt0I6qhJN9kEVR/qyFbYebSjh9zKsuPbiv95aiKkSx94V8sW01Tno066nIAbeaTu13qY3J
EFIFpzZD/frtT2JvKfpfWJXZMM7u6G2yKGs56mDGJnMiPcyKlP9qtaHzrVmbvr691P3XRw+MXgMp
2Cp8t+0b5X0hzVw7QKypPaWW28LQxuichWPm0yRZTm8vt5Pysd5qv7aaoJH7rb/nt69PtOmcRCOa
uUgl2l8HUYbutISgkaVCOQ19P4NAM7Uzjgyzj9FV9lhjY+VNmaIdtEHubxNaLTAP6IQAMMcd5fUP
MfMxHuqBHxKOXfrRqQzH00xqU2QLLE+fZsNNGgnsdzkYB4YeO93610uvl81ve4DIUW4M/ZwFzSLL
LUidtu6Mk2xk2dNio9Hn1mJJBpfWMwTiQhFa0GMqUAd9Hsrnlou5Y/ca7Shw7NwGWNGgeYH4IZ/w
naTB1DPEGqjPA7XENqIsW/PSSUtyToeJcq/I6wdtaFO/GwablybiS1qN8n84+qv6Ig551Lh3NXyr
K9hVcEaCrDMsLyyF/F3p+84zcTc7eA97R59ez+qOTVv2DlIyyFFDCwkiVVYvfyKlUMqejRqNL7W1
9aWkk3AQQHb3lwSGZBXZaTxeN9eBFutoVRhSHIRpn5/VWKHDlcyF5vZKaPqVFuonQxC3KlWJPxgN
PVssiMRB/2DvqclkVkwv+Ss19uvDh069XbYRbDmlSe2/ZdGZH4Y5K8/IarQPOhnckcDY7oLsLwad
4IPuqByWkqZh7hA3FZujZRRy/nmW0uLBGqX4U4429EGqtnfpUuggt4DCAxF0E2GquM+0GqPboOhR
qrDGEZfBcsKoruzTmdJ2CH2R6trntwPb7lOC7ljxny9t/tfbGkdk/umA5pBwhun7VMedW0px+jwa
IcPaKDnqUu/d8oxqXrgxUJu2t6zaiELuSjsOrMbEfW9EKkYphu+zGRpo8hcLxoFx5s1Uy26Zz7/e
fti9k4yKE5LyMEuI59uenjFUtOkdbCxD5lS4C0YKIpeKgtrQRerM5VxgmxWoQrXOGAWMT7TLtM/l
sMTWQbm+RspNrqPQj4VdhygY4s+bd202xhTnUx8FOfNsN0dg4Us9SvJBkrG7ClUmMG6Nj2aL3rLZ
YTu3mRXNSaP9ojP3rUGS8M+DPd25kKjTcc5izE8fcXtuNfoeTb9a5MiltBgubSLaiMmSdE+9XOPj
PNMhCGQ7tv7iy80zsK+IprrlALrUzXswv64Uh4twZ4fD6GIb2kfeYuI5jhtEY3R+Xw6rt2SVZdLR
pb7eldvXsLbqCKJ7xl85ebaTFAqluKk3jieN8fKYTnFrX5I+0eVrSo5TkXqq3V9RIQ+Gb9mT/KCE
Wf1P1PXho1nlduGTC1Tvth9Y7c/JohB8B1h218Yc4WHkpSEBKpOi8Tw1nXaOwdL/UvNK/jSVy5EQ
3t5RIXOhoYhOwsrrfh0GOCqWNCDyHKjw0gNDDREf6uHQfnz7sOzw49DmJ4ECpUS1eDcPQ+9HiumC
RUGRp7ntQpKL/4lDU//WLmrDSShC1AyhJkX/qL2lTE/SrBVXNIvE4C2wX9tnba4y66QWa00CvXP6
HlsmCIHaViX7ahm5LRAVGua/QPlbP8SQdvJFmfjifdNOG4QPlqL4UtkhhqIuMx27u44oijmnqq/w
ezOgodrugvnEeB4nJBquc2fPizvrVfUAus+J3HFQsi/lXKvmkxynfU0bto/ERQUr8bfFfyT7XxfD
TwdaKyLr1NakSCf4Mk305WAnd44u+a+KFyOwubtIZqlLVi1zB0NXnrUA9Lb5PLZteX17lZ07ibkh
AZNoRXNsG6cGJ6kQAGDuUqeV/CDqsXkwy6QN8iUrnmEffnOqUPnr7TV3igjKIkIJuBDGidsJdzfU
rVpUHH10FmpvKvTi1jAD9mGQJAcBYOfyAzoA6ZhZOpLB29DFpZ/mzQJoaG6qn7VjD7zTbP6C2Yfz
IYycsj9IEnfWg7dDz2C9ABl6r6H0twR6Du0IUEkBRCDUZgiUK2Tg3OQSDatI0sTkQbeU029v7+fe
ogwl1pSJgvNuNohLb97M/RDeukRSTsuo/rDipXXNuUaasV6OLCF2Xh/8DfYS5iiBddulb6ykhaDE
fKIX1Ui+Ha3Rm79t6F6VaOnBG9yJW4A56dxyT77khq93NNK1OpKbFf9RNShEyJjigRnUDi7SnS1E
shMcLOoiK5h7mwDrkLBrk/GqkBminBuV7sQXc3RiINCOWKpTLarI9N9+bzsb+YIQotakXQs24vWj
YRhrtKgJSrdm1Bs0DxfpnNUp40GK3YNd3FmKuQpQiJULwYBl83x5O6cxomUAVpqhOluUr09DrcWF
1+SHgUvdeWVrmkvxsoqL3fW/oYCakrpoeWChu1yehlCBjmkusjG4hjEI000oI3+K3kr+ToqiL1xd
GaYMmlau/5tlafNExK0XXxMwl091pqLxPEWxfdZnW/kDLo9terFTqw7Eqx6OkDR27Q9lUOVfmh2Z
GKZU6fjFxk3ryJ1877lIslQ6+7R07lqt+tTTIZikLKgTRyB2P9d+iJXIQUTeW+Wlt0LXA+vV7eel
cxMZU0QNbuhLfq1HJG4cbT7qhe2tAqoRVhgJKunHei/8HqgiJUpsbcgDkIDdYwIvy2ur7shc8WiV
TTjsG5YZ1TYPEgMogTaZ8Vk1G/k/HO41HK28A1Kc7X0CPB8mO+SSoC5kyRs1+kXM36qzDjj1IE6s
P/h1PglWgCCBGO7/E7d6vW2gRqa2XdIsUMIoER7VhDiFZmF/HhSziHxtNKwzyr9XzcrigyL9/hMm
y6dt+tK5xG5l8wk75IWmPOlZsJR6ibFTIruaPsxBLPXzQfGy95SgFhlgWSvQdosLixGfK6m680CL
Ibld4jZt+7OwJjvy8hIC/U/VGtAr0AstDLpphoD7dmDcXZ85M6RnMknIa693ORHZyCSaXe5qo3zQ
lzF6pn8qu3ZrxNcintJnaGzyGUZZe7Dy7iYjagWmn6LhjtfdqVaXgBNn5UVWFg+PePuHAeMzcm21
Pjq3918HqkB8fhjMsORdHlSOdd63KPkHCWRsPObn+BFmXn95ezPvMzwYA0CQiFvw+++8Q1KtHJnz
lhCmkdQrUe+bjMJHh6Ct3CFsiK1N3IVPJo2Xo6HRTkt1JSugB4J6Hcnl9hwJOSr7VsuKoEKC4ltY
iekpz1NTPhWohf2MO2P41LWl5aOw3z9kmhRlXlbmVe6aNq5i/+HV0raDVQ2G5p5MH4GoTtHUyOlt
1l+buLBusRGrPqzj+Ov7dxywxIoSXfPArewTKGO16824CECm52gLO/KnGcq66+R1+1U4fXm2QEEe
DJ13Oh8I7KD8tA4CkBHcxod2aOjdFlERlENVn2czQmNCMaaPI51mv7fUX3PTO5dMdIgy5m15oudx
NAveO9C8aU4afZO1btl8t9IYoldgZYGgQX7pG1vzUnC9B+F+90lBJQAlBYlyP3GWdDtS5NDIgskR
+SeMTgfHldXJSd1cqeMVZT7Oj1UXxSfbTIrKLWtz/LbgYHgETr7PGldA62pjD+DavosWoTpCV8fm
LsBTJVvcWrPGH3UG7RPpzCk6lUr2Xz5mpmcEZQUo9B0NSPRoCffkBSuFGPccm8v1YWwZ+nvZGJqN
22fJkHlCHYRx8PnsvdvfV17//LeEgfY3vkZtmgd2JS3P+tiYAebF4qDzvbsK1S4tCuZ0oJ9frzLR
II2KJuTVto5RBpAAQ3ROk6h3/Le/0d1XB+gEkSfAf3eivrE8Um04XHGhrjZnQ/uFEtUPjL5Ur3SQ
bn57sZ0QTDQgDtKDXUtD9fVT9Z08RVampUE2qmr6lTlJ9qeKY4b6ITOt8IIRQnWT5X66vr3szjNC
7WOkRVyAF7xt+XT6rDOlNtB8b3sQ0MNCdeCFKS2wRM3aB7Xsh4Puz33vF/FShCFRsEU78E7wHVjn
UCeCXrNZjnTX3bEZ1ebRljoJVKxdDZ8XWR20c1Mmefy/FkWq7lyMUad/ff+DA5ZdhQtp79+9XBSV
1Iylk8AGEP0EpbXya1UMwOSq6DG2+iNRqJ25Gc8NkB49avjud1yhgYDIaATlGVvrMcmKw9ofkll/
FPbSXYRlYh0SZ0guzWrr4ZUjPKxwHzIpUr6T1g0Hr33vtK33LuiqFby1vXURae91ncZOUMUZHc28
16XibLTO/Ecj7MQfer29ObUSvV96ELwzfCnwCyvQatv7iFBxC7OCqVUUhYWvL2XuC/usFMD9k+Fx
6JyPWmqVB9feTsAgScWQZu0N3A+kAQqBYBgcRmVyiHxL3VnPzlIdccF20kJWQQVwlVBYVfNef8Cx
oxYOhRKCp4aUeJAzxHlR5tCfCzxr3z67e0tB1FtP0YpN3rb0SwAtlbUg4uQsI/ynphO4PmWdE6Lm
POAg+fZqeyECihIEGxr8K6L99YM1EizjNpbSoJAnnNoS0C0dAIKrsyQ/FnBV74+61Ge0xwAj0R3Y
5ihRulR6ItQ0UNuiuTHmtv1y1NobJWJ2SkOjPch99zaTJtzajqZiv0PElYiI9KrEesPYxkE8hsup
Q1XHr5AXOr29k7tLrchMJvY7lJNcmWYpQSY9kAqSknop1VM2tcqfHT5MB7t4f+YhlKlrbx2VT6Lc
5jS2beQ4aT1lAar05JdUnie1gw759gPtpFkso2Mvww2y0zMCgm9y8FWWQWDYw2Y2u6zlzKl2Ihta
v2Z/RD6suVhImrqSMum+qQtxcHPeXyjrb7Bw/KKyR3Vvk1FOaYeU0ExGaRg9B4Yofp0GaX5Med/e
WDuT4RLPKxfXL7R15vSIC73+91/X+6yP1iDqtJzYu/a43EUmCoM2+YjaitQ1TfGQ2a04Rcz3vB7k
jzvUy/yps7Lk4Mvcfcl8mLTQ8G7nPL7+Mjul7ZFZL9j9Iu5OC7Lpl7bUtXef2pfGONPSFWgC2+P1
KsBJy6TJELKaYin0Kv6WNwrF8qNWSAeBbW8rFSQumYeSud6Bu1ceveR0NUuFXXUdLas7d8ZUu5a8
OPCmJvkMinI8G11rHHG0dgRSeEzqbJWqDMbPtiJrG71TJNoYQTOU1qep0tOfxWCA/l0nEcOF1iTm
HHksJU9M3urm6nRWcuIi6H1zapOv7RKDNUHc8d0tHX4WYxcAR6TWdziPSBuGUtIM8sLIbGaQW2n4
eUEWsvUlIQANv/1B750oWAXAx9FhgGC4OVFTVOcWdtFpECKerbnoY9lfG7tr3y8ByFPxsQKIXUlW
2zOVWAzel6RKqfp7MZxTJB2/2YgDD+h12NND1RXU9pCT8whFQi08qCBUZeeTRXkIvVkgm/dS+pY+
5HXnFGmwLEuTfVaLbkKzTIuWyFdW5cE/i6kekHIqlQRtsTEd1dnXQLJprqog/uYmtl7H+CKkZeVK
CchAfzJau73my9L+1U1qDSWjrwf0HOfQPNfFPCVXWR600F1mPdYOAuD9tYIy28q5oBzi7G57mwaq
t0VVZmkgZLUIimya/M428mu3aEfnYzfggx3nM0FJhxbYJtiqoaM07TCkQQyY6kM16BpKZahUnWb0
2U5Jk0xPtjEi5wTB7V+7i0HkKdgmvf+UomGEJB0cPeZMm4iUdkkfGQYCsuAMu+dpGSTPKgrrIO7t
fQvkqHjRMYUnb9w0U5EkjsvOBrZQZM1wMywhXdEMs48aBHtvjzUQwuTlocex2dFlsIcKuTmmq0Ix
/VhOTK/tYGw6eWQdsLLvMzkaECDj0PkChn6nuEXQHiGmjGQ5S909KQjEY9lOy3IalMFfNHv2335P
u6cFrCRTM/pcdHE2W9hnE9qLqxNTvmjyD9SA5uHUWeWgP+SKVSq+oBneuDnqgrnrlFllfUz60v4g
Zx0Uprd/y942o8m7tjlJiO4qD3q2kWTPSLrHkIR8WxdhEKeOdU5xqDt47N2lqOGZ8fKd3Kkm6qBI
IIMC663ACg6+ksut8jSi8+Vh3sLc9+0H23up1JW0Tnmh9yCRGGsU2ZIySqrOKL0JSNNDlII9cJJQ
/wkI8wjeu/tSwYfANKLeQZJ6c0eoNYrqtNxwvglHNXfROMwftE7X6ys6x0vmjRXdA9Spoq9zGafN
qQ5FdM2mWjvqz+zsM+LKa/MfPTOd/Ot1YtKyK6OGXhctk2XyCmXBUQa4VXodyrE5uDJ21yK4Uh8w
ioXh8HotNe951XjRBMCb1avppOLkWPDpMgUSytsvdCfuMOql38QqjNC3+xuNQo+hEXN80Aq8FEVb
n0M5POKj7N2B5DoYi9KN4Sp8ec2/Neu0eYK2C4EiMFFr1V0EKaef+EopfwNssp81payw6hhDtXzo
q6HmMsR7cPoHrfXUOaHWXn/rnFnuTzry/ddKdJHsj3U6ZoqrKTO2qIqOarWXUnkLF3OTbAXw2NZJ
n+vcef+nDQSGYpjaG12UbeaG5zgTZtSLA8nUsORtbMXNiyi7ZmZuHHzaOx8bSxE6uXbAoG5rjWJI
tEEdkzyo0Bd/UqS+sz0BHel70kvTWdPDWTn4vPcOHhQXSEOkxGC+19Py22uKuwW1joLsG5eK+alv
dfvSSFGHaGLvHJQTO9k3Lh6ATsl/wWRuH66eq2WA1scUyI6Sj1LppLdFZGZ1YfP1JyhzVsBcs8GO
Ep7hwTvcO/QUMeQxoIzI/deN/+0x0ZICulGwdoKOx+n/ODuPHbeRdg1fEQHmsCUpqVt2O+cN4fH8
LuYcirz689Bn46YIET0bw5gBXCpW+sIbZsCYp95K+oMZ7n3MVRmLJ53rkvf2+SiVMWpRv3bTvKZo
bB9Yk4VGu5L+thczPagr7G0VcKRg28mZbklXaGqmyNz3OT5tdnpK9Lh+JRXxodbHKiwddzrQBtob
DhjFGrpDCmDHPJ/ahPhQPQGnu5ZVYYYdr80XMUBvVswxuxSGddTA2vuUlIyJwdCMorG+CVusJHNa
0yzy64IufZjpUxSyJcuwNJSXt4zwCaAcROkQjv8NBoZ8BS0VUFpXNRqjV1o9NqdUFEcN5d0JIfZA
0wSQ1I3KIfDqYTBdylz9LJxAUpt9U9We6S/o836+f8PfVl+ZEFQcCNzU3G9KhdlYgY6q8+zqtv1y
VrgX6YHF7lugs8Wl67rsMW8i9cVVUAZFzoJ4mXvyBqFbguBrGpFxkTSEypbQRt6y+t/7M9vbhZBS
qEsSadH2Wmf+9zEusEzXocxeDVC8UNBbv/Ka+SzmsQkVrTz4jkejbfag2ZQdzwIq2GOVWK/rvPiZ
Nln2rufoBXU3Z6f7k9vbIYDZiNUp86C1vhnO02d4FaXIrvMIz2AAchAoMexTUXEC7g+1OzNAyUD1
UIi9CSHx4V0QNGYzmorinRNDzx/0TvRBkibqqY3leL4/3t71y76HzQ7K+JZ2Z+iL55QuhRcv0/Iz
oXx9jVZV5fuj7H1AYifELXimb3tctYmVrzdUiMC5o3eyoOGeZiqVD2LQ2/+wVnQYyFBptxAkbtbK
pWScTzbXoUj15FxFSWyEilzkCfHnsTgYbG+1HCR1aexQJbsptlZicVphcBcqsQpJUYunIHEQclYX
+nVO1R0hUPbuD1A3IFMhDQKgW3/PX6cM1AnMk5JnbPaK8nNb9J2PgG5yTupO/Yy+zHLSE+UItroz
KEEiLwyZMKu3jbLYh0WbrXVyPkB3rXJUk/28t/tgtnsR2EqBmfHQdt/ub5ndUbkjV2UoHu6tSpPi
6HBMnSW9diVWhwkZ9CWnRXTO29h5hUxPeV6WSnv5Pl0FO+lNWtpaq99kOPXoLWOdtgw6d9mboVzi
D6mWZGGhS/MALLZzJMj7KYbBLyK32C6l7sSmN0b4Ekon1txzZOfNW5GBnHysbFKbg9RiZ6Nyn6zY
D1iRq4rG840jcfPIjTgiH89y50cTN9FlHJruYiWT0vn0WqeDR2dv+WhCkKKt8to3sGM+4lKOIxaP
0OKUIEnwEtHNWDwYsT6eS+DxgalihX1/z6xne1OQX9OBta37JyDaLJ/euMNoY9N+bUqtfudo8g1p
rH1OHHw5nbhJLrMo5UVi1vXp/sB7i8mYpAdI393WpbSyHTKAJxTiEPZKA/x6kP4tJlhMo21H/2Et
V9A6ZX/u7Zvy1KwTMqAOn1wNu4r7AI38ugtqo44phlVQqt65JQ/9wbu0807wAPKuo9gOWmEb9eE5
W6wRL3S4tddie2X+5OLBdbCAe6OgI0aCRcTHHb5ZwNRuoEX11LybwqrDbF7LjfVYHtzaO9Azzhst
PwfiD4nVdjKpyKca6WyAfBpBRDCS933zmlp513IM0yBDtaL0u7Ipa1+DCRQKYVpxuCQATVTH6A8q
DPs/ZwWnrqTp1Qrt+eGEnFAVIBgJLwywHmKsiqDEP+O1tpT2V1zC628lOuV4RynFQ07fLRyypn8S
EtXI+9t4/5dQWV3V3HYoY7Enc06uRkKdZ1YbzNJMXlupkrCl7dy7dpHo37Raa57nyprfotysPsUt
nvK46PQv57kC0lA9tgP9ZzSPNl8Fa2B7KStqvW0W/8rRnCFrSzsf0VX9MqVK8x+2HlEXNz/X/i1O
WOQdEBTLJqTU0uWD5TTZ2xiowsHZ3bkoDCJ/DVeHVSxvW8BGfMOeBbrpV8Bn06kz3F9zF/dnQuX6
4H3ZuQth/HNJcIxW3vZ61P4OFcbIlU6pQsZvq/qnGVepfCzcLn+jwl6o/S4uSjAvDaYXgytt5XJ/
J+2NTuEXeVe0mgCsbwIVsbh1l1OuuCrUXmkAA7dJm646a62MH7LGtC8tvgMnnYvsYB33vjBlSHr6
XMS8resv+2vegxDaPOcFpW41m0+po7hh7ETZhUpVdXCP7PSfAQ8Aj4CKz5W43aEouXALd5O4ZkvX
X1W1b7ERKYqg6IT85KDh75fYpV2cGK9Inybry1mCJODrI8CLw8W8bfVjGzFh3s0Sz2N2gqGynJd+
gWfTd0nIyh582J0XnRuTnwn1gDLvFg2C53mFBmMbPZaphxqTYo2vXSeeg1Zt5zCjb3uKJ1V8ur+P
dhiDKwMSTWfQA6SV22JlR+RdiZwXQcU1RJ4W4dAVthe7KE5LU+HwMoIWQ73ayCoN3vBkf0itPoaC
b9nRGEin1r5qmsC2wHWn3+oU502oZ1gxBG1TKK+zOhI5PGsdgdoW9yvnMi5SvE802Zu4CfX1q6jK
FtVHlkOk577tqm9mW2nzhVwqy32a8P1P2kVNfKbZ1X7BojYxWXQUU8M59xL3obTsOQkLTVTvSuiB
QzggDZn/ojxOcoeWw3Ja+sEUD7KphPZV1/v5E/6z3RFSYuc4ohgLNYX2Lh9z23XNkEyE4JjEVyuP
mkuBU8N5HNDBy5U6/V9a05CZozKGjJOoD/cXcGfXQEeggINiHZHntm0YR1rTlhNNLr2Oqyu+krA3
ZTy8p+qBPsYoWgRRsyPs/M7BJH6HR4+tCGjnbWzd5FjmDB7syGIQ9clbcjXMkMv+2uhGjkpPXl+k
KMegc8CfjbIavt+f804UQ7VgNS0ExrSCJ55fQZUzphm0UAI0hMgfu8RJzmq+tAdKIHujUGkBxEcc
g1PD5oKvCzyyvDlbW2xjJXx8fMewykt5UF7cH4Z2xFqOgHG6Dcm6hechBr1oTUtZ+MUsip9lXB05
W+wkKGgbcWFzof2JMJ9/M7Hq1LDzsXuMPeupdvEjSjpD9zsEE8JqWo762bvTIphFPwbSDpvk+XjG
hFOUVxJEl71SX1O3zz/KfDzqteyP4tEH9XiL+eP5KAj7W4Pgqafeh8p/KGbVCkSWJ/rLwwr8joF1
8t4RhW/RG04KjR0kEuJFk9kLf9Qq8q3K6aAtTwog95fvb0aiWgStSgWc8nxWcaXpadGAmctL7M/a
GkR23B4KDe7dWbBsYAETloFK2Yxi98NQNyCQrqYwlDccJydMEXd7vbhZh7KldEJulDLQNPlyke0/
1lTwbnSUOG5KSIviwRXLgI1qCw3MuVKxpVuU4T2swW/3v+ROsEKHfEUFw8mglbnZhVPsGrItiuQq
7Hr8Xlllw8yS7pMEKH2waHsHbFXahwpMU+nG2Tz1RsNNejyd8f+kD9F6117P88Auly993H+9P6/d
wVgz6sHrtt/GChDuXcXITMy+B9E/eVYS+8Wguucad+6T5Fsc9Mp2ztk6LcQFKOFT5N7slWQx9Xwy
KiRqinQ+E0jMjwtc0vD+rHZWi1GIZ4ndoNttQ8ukzyc5axIzbj1Z3soONxybbuDroZuOUJw7m98G
Y0NkyQm7DbZsFe8gDFDiK40Wz7ymapanob0M7UPlKp6Ft6CdXlo26RevWeyDK39vnkBHIW3QUyIv
3bxfpVHhG4PP0FVOeZuF0VRoH6N0SutQjfX5fP+j7uWc4AlAptDlpKi5PQNKLqLSbuzymqNheNJm
IwozVeZ+6vTKeXT06CHRvE8kinggW6UHKVmLQ3fIDo7izpZd3djwf+D5oVW4/v+/8ga05puoTcfi
muuVeCxRwgkkWPWzVXgEaWN6FKPsrPBKIlwvuBVjtJ22rlaK2SROeZ0MqbZIiyTxN1Uqehc6WjQT
uST22y6Lk3CGkPjv/W++c1wA+QEdAatCe237XDTuxGMemcW1K4D4scCR9U6oTn+kobQT/AFOI+4D
+I9xyZbDrhdLbymwNK/5NAqUiUeosbzHp7ID5Ncg6R10bVc8/IfJUXEE84PQ6U3iK9IaPbRWK69m
pHavCrMtHtspbQ7S672pkZPAgqUMB95nXd6/tgs4VLPOlLm80hmyfnXjoj9EmpN99+rKgE0jkHJC
ezg7wqzvrdzaUqYwYgE+3uriAlMBvhjFJVXxbDhlrZMguqlPB3CxnQuATg80AzpCSDhs62MRhW+o
R3l1VY26Un1gPMb3Nu2qEVtKcWhqtnMSKEhz8qhNaxivbC7vpidCG5WIkxDZ3vDgOlP3RLdl/NZ5
WlyGjgF0MsBnd9DAX86ysi73N8weAJgfABGK1iUJwzZHMSMtY9e4dHEWCTllGcxM9cGJtT+72Esx
4musenkYuTZi38lE8a+Ba/2XJe7kP02vuym15V5ovgLXOjp4tXdWghebI6QB8tqBXOEfj4agzU8T
aKmqwp3PjpGbD2Q+6sFn2LkACUHogP+5lW4IYQoQfpsaWE4s19ShtVTja8wRB6zRVut1KNcHl9Du
Z+em5RIC+nHrSK5YuYBdDPJj8KL+TZfa1jti/8Y947Y6u+dEqsqCf6DM1LBD8tm+GrndfkRtFRV3
Z1BS9XEpMuMBDD5ylve3xN5nJ9tZy4HQ0jDYfn66lTqeKk2yI6rUKn4pyQy3XUHiI5os8+Uwb774
+gCsNoI3xV9Fd3NJvIE+gZH8tiLTe+22w3g2KD58fvmk6G1BQ6EEuVpXPZ+UhDEUJbqVX7M5q8JZ
TRKyKwTmCn12DvKRPynuphNDp3wFm5KE34bQuGxac5w0xbXPo/THVLbL+37Kl8ifMi971CbPvNhU
YGzfTAu0d9zKOk095ZsXHx+Pi4UWm0uCfItVSbVS8dLKKK6NoU1mALNwyEKwbiuobdbbI5nQ223j
UawngljTvZXs9/wLV9kwumoMutxZr80qm/Mvs23/ROjVePEjx0h0KIlHIcLeFMdHXvUyQnz+quOg
5VtqtDw2VX6Ev7l95BgFHSZULXHIvbkYKZNPxugmNCbQ3/3MPlEfCOKyXwZ4O8dXY3s4jSoa8wer
dnsTAQfD1YmLD1zfTc0o481Om1QiSrjY+UeUgHUYzVX3xp7NRlxGI9H08/2jcfusMiLJLDV5eAE3
cGWnaknQLDO5TonAaXvqi1CpHe3ght37nOwKWBYrDuIm7DIqLruOdv21a3Lx0FaVdpqLwX2T4K12
JhXoP65yni8/irTtEcr9k/jxxyZSiRMSFW0hm03SUveziKO3eEMcUCicP7Yo2/6e6JY+akObnxEh
FH4NZ7w8WNK9D8wtBxBp7eYQFD4/GbVrTnwTmjlU0otLFHvRK4KXozLIbd2PpiG8SCpVNgjl7bUN
vmPWsH5Ir7WizMNlTkzvQeHx/iR0tPzOej+qKvz3OP8AADcZAjqp7buX7yQQhlRadXYS987ziSLb
J/pCj+EORKN4NAxFCyfEcg9qf3snhKMJZpP6lUV89HyUgY889BjUXHVXLMFcyOFd1urooQvxT5oD
drk/qb17jcvcpoYFcPgGIVei4oIzD/QBVeNyU1rDwJUmdh97ZMcONsreGcHFUVsRcms6ttkoY6Eb
bD8HaHec1+HgWUDM0SKFYeLY8aqy3IuHpZyHL/dnuEPSpioCeXflKPPsb3PeYVbqSa1IuIXVyChw
AdoEUkbqawHk9bdVdG0fwJnXLpbIZs8nVzSjU7Ms7ls8txTaO6Vwf93/TXtnZl3clYFLVLzNSAsU
EN12HuNrNyXGP5lwy3fm+B8MXddnmioUEEsg1NtcUHEVmBotrQHX6qOrMyHD4unj/GS36pFk/p+G
2POogIVFAo8LkHbVDZ6TXBjJKY+LPc2SHDNX1BxeN8VUzP5iNB0YjUxgkyYcZL3OKU/oJ9wEC/FP
K6oY9ojefR3tenir9n3Rhr3djMbFddjylOj6xfaXuDI1HwlHgx6MBBV7dnvPOuGYU3cXZVDrU925
Zk45oUm+9YY3zYHRjfQBNLmA3vK0pHKCBbyu4UtN6caD239nOVfJLuqlKFHdCqUiOk2sp4CgkJX3
SRty+ylHmP0gLd05qQzCHsbng7twewMKI9f7rDeSK+SiPsQvnJ6AvjSvrHFSD97MnTsIcC6YkHUp
b7MmPc7quVkxL+akamjKL9PbqdfjJ2dZ9J+lKseDm2F3vLXXyT7dEfIanRLJfIc3WskRSUwS+xs6
nPnDSPXyLQq+7sG7ubdc6HKQF5JL3bIklNobUceI0alr1YH+nCZPMNT7g1H21ov5oEVMpe22yN2I
ResqmJdXOefpK22w67BSdC2AGlYfJPXrzbk5fKtkOAHAKh3OC/X8zajQY8SFBIBD3FrzrwytyWCg
f/8gh3wIasVNXzs4Rb3r00PTqp1JoppIPrV25Snn689H1nqN5qKBOJlHGcg6o+uZvUmKtP2ep0r/
4/6lubNLAClRR4DxxSfdqgzZrTEjrbzSCdQ5OWPjUPXBYNIzLrNOaf22NPWDBG5no2DMS1ZF3wWC
3fYCzQxjKWVSF9clVqrAHkvjsnrOnO7Pa+8bQiegPLFWnm8cimzFgpO4JMW17Uwq3CJOrhj12gGg
tCOpjr2hiKGAcRNfUCvfbBR0rwYPo9Hiig7X8hNHQREFNOTsbwkcvX/vT2vnuUcQBtCNRbeUB38z
1sjlbKYWhqmVPuVPmpzmNoiKTv+YRHpS+lLXKtRSq/zgLt4fliIaVnEaPZ51Tf+q3g0rO7mewdG2
riwHf+Baqf0xzq1TLE3FClpUy66zOnlHdnt735YuDKhPcOREqZv5zpyS/6cRTXKwwwR/wU+lgfNp
IVX9w/1PuzfUWnSlrr6yEbeRlJJZuswKh6egLy0UZxCY953azE/FZAB3uD/Y3uXCewMKF+zNrerE
hEXyXNj4caiTZX/tcqmhb2t0zqOdt9ZjutTGgwZ76CktU/OIFLw3UUrM0LP4qKajG88X0wQ5O5s9
UYXlQnupGnM5qU3SnJPEFQdnfe92+Xuozb7JhykXtdToGrtFei5TtztPvB6/FyPBc6iJo5e3WkFA
4yr4p/i3kiuez81QuqZOSlwIBm36nZhj9DrvkiOwFu8M/8zmbVgfOrYLpSFqcZsbGiGUhDYDoKmo
ji3zU0F6s1Q+bHkFXu6gq+d8STrHjyI96wPEdKwhiFHwJ12GWIL1SlkWgaMNynyxG9eug1lY6ntc
boyvTlcIx4dZk7b4CRTSClUz7+x385K1vzMoSqnvuq33SWRWWT54NnITF8NtNHHq4rLqfAWB7muu
abi6e0UWqUFcyum3rZYuDiyVq37T7NLTQwFK8v04TtGHbLSX7jQVelmHti4RcPdSMb5WpNf158ZL
jW9uqcgxNLNBNEGZG0sR5rRpvLCzmnHwMdFVFIxGl+WN1I3afqynAaz7pAC5Dzxorr+sjsTyQ0Sl
jTsjsjPtotdtB/1xXqjTjkjOBXNSZXnQR4oj/dnqackvwBbxRJyLsnsD4Qin4SZ385roopL/FAgO
onBNbQlkSinkFylk9plbylnedp5DX8oH659b/yI2KZGC6LT4e5c2yfRY1KZ3KUY4I4+KPnXiRDSv
pYGRqW5+itQ8s09qIUxcJEyhG9xriaEElZEmbxbwAnmI11P3P24Pab/Sc5noJ6EoLbioKS3Hz+lM
khMurlmU75aq6T7WaWM/Ia8nCn+xJ9m+m+06rv28tZdvrpV5vyZ7mc+exMPKHxKEfh4UzW6dS6k2
BQqH0zi+GbJSz56mbhonH/6pcEPyyonwvrAyES7FCHc08yZzeVDxxhO+UHn1Tsj0O3mozYPZBvVk
42xYU5vqHjJ11Apf5HVjhm3vJa/KeeoGjL8z7xsaZJMb9LK0Pjee1ZW+A1jHfdKVabpatTblKAvD
+Q1UHhr5MMbV3CD74BZmgr1JV2h+78GcguhTT32Yg49qHrUstvHe4rFofHcU/b+NicyfH+WK3WBX
R8c56HCRV1/V/WJ9GZQoBgBmpWWQDyWiinZGj9qfQbmJdyPJZOcXrt0oX0rZ6nYgoFdflbpbPhop
IvfvSmx2F5+YLR3ZlN48PsqkaT+Pc2f1vln3xte60RftjNCqXf3GklIvAh0zjaMC0s5bSV5I/Y9O
HnHHNjOuMylg/EHEsIbCeAcQN/rkNZ77qyA3/9h02r+trOeD5+TmSl8JGEhA8UAS7NwopXeZOzkN
DALsdOYk6FasXZ0o6WlWrH/uP1w3JSMq/Kg1k5KijclYmwdZUtZXrckprnan599d6RXvhdHbYI68
tP9Wo895GbKu4uTN8gt43bQ+3f8BN1Ol5UQeRfmRcJVW4uaGl6nslnxq0I1uvOq9jOWMQ2M0kba1
2fm/DIV2BtBunpQtSiIdy1J4KkTAaIKvWZRigZ5QW2ddiY5sqtZfvX1QiOZoHaJgc8tRSOIFsKNb
0u9tpubf1a3rlzbQKXv5hFZtXF7IVTNoW1UUCdpugPnJnoyRY9suMvUC102tn6t87HKwKfceSRJe
jE+B3K3g4udvsdnXxuyVJFAZTP3XXmJMl5EGsbzYhiRsbbxEPppjqZ0qVZNHp3Bvm+B8TVmMbjMg
lE3Fr2wA31Ei4hR2WEcWvdmqvs64j6XS9y9XwwVEAy4AXV6gazdwmtJO1D5eqKPqGpz/TOeKcnt5
6TAjOfimf5CnzzbKCl3kqeSL4lt7k9fotmJXSLLS0E7zdArXgumrufW6fxazdP9nxybvlVq4me4X
bVs+ZXYbu0+zWRtK2MeKm58jmSff1ahUadlOJLb3d9jNmq8/D7s1mAj0Rm92GJads4ldaXGNo7YM
8FTnHemWyQjz2vs5Csc4ua7MgygqjwhUN6EmI5MpgC5fIaTIdD7fbZWWxJNohoI0JJInxSiLU17X
48XKnOW1nljzUX3lZoetA5LxrfRdsobtTYj0cBM1MQOWuBpfq1mVHKv6A5SU/KBI9eei2S46LFoS
ExqRlATXr/5X+oXrzQxC16ETqS/R6OuTALEt9ckSoWn0Le9i1LiVT8SysiqbskHSdk7bH3qWVu9V
TJw+6VZizuEyw4h/GAfEsv0ysbr4wfAa53PRdfaEEUSd/QAukH/P9Qjs0iyZ3mnUK205TY2x/Cql
gthnPUaAGxBc1XKs89pW/8KeH3o/7RY5vm9jKnUnp4NUSpcNhr1P2GNTVAOl970RwpI+6YCTBDiM
pp7PUzj2vqhwf3nDtZV9bJGBinxtdqev9zfmzQXLasEbpGaNAh78SP35JyzL2JZxiax9wlxP9hL1
n61EyV6Kq1tHoQpGOxMGzs1FoDop7ldqXlzVvNe55xLlqS2aI1XLWwgYw9Cf4v4iCbntDiVpmts5
mNLr4kTJJc+j6US8o4YySQfWX4uCONfNt3HSJ7jMWcuPuHWMtxN96/D+V72JddYfQhuQyA8SISyo
51/VniKVShZ9/yQz5xNmRFz2SkdvWjVkmLkKe5LL8eA47N0xDMdRMPEfvaHWcdK8ZQWeUAMR5f+E
VYyPqSJcxye/dM6RWZk/4IelTxGi3EeEu71Dj57PiuwGf0AE/HzCbK2aQ1aXV3uYp1etmo/gzSKs
0UbvSP53dyhEjimpMtqNuk2q1KR7K3QJMWqXAqciYKogFiCzxT0IdHaW0VVpsKLKSlGOev/zWZFF
CGNGr+c6d151mc2svtaZY580Wg1B3cTVK9WJyoNBd+ZHQQl1GHCTdJC2wUhrNDaR+VJckdrufxg4
Ul6SdugHP9EX5whZp+08D9TLkAqiHL5jeknhjAxiZNO0pI1+O1rao922hV91OeKEyaz6wPXTU5sN
7u+JVmFYJ2DuMlvtHlJINBelXKxHqmD9qla5+FGjHqkZ7UTWtHupBiHUpII13Dxgq3KQJiXvSWI5
wKcQeCy4LBGpO2PtUH3CDKj7toAfPssMjSjUNvL54f5p3v1Ga5uUI7t2nDZ3ZOMCd2lJta+Lntmv
1MF6h0EFypxTAVMKh5ODWGZvOPo6FINpW95KG9Z2Uy50nIpr7WrKZ7fqEB6wCpRH6zE/Lc7cy4MB
b1E2lCGht2A2CUbptmnZjXXp5UUPZjWy6zfgiMSp6OsY3SUrS7/jTTSd86avncAovflT1KfjI1yn
6iBG2tv4lNyh6JNF3fqD6lLJ28IEZFPYXfKqgP2Ebu/Y+L1SJAf38+4nxjmLPI1YDPDY84Nd5OrS
uNlUXN3c7k+OSLwLein5g1cL51W/tM73+ztob2rU9k2AcSBSmOPz8fRY1tNkD/BhRdz9YCRrCVBe
Nj9b49iaB8u5Nzm2D4eOjhN6q5sDM2A2LbCwytBawl0707LlojV6c6kQJgkGR8b/YXJk2ThiUtJk
166T/ysKy7Uyc6IFp4Sak3JZovLD6El5SrBE/fLyz/j3SOvM/xoJVIkmFsKha0+TOQQWllH3ou6G
f+xRwXRvxcgnsEZaCZHW9szrHS4wnkZKOHd15Vfg+J7yrsdVCvbb5/8wqxUzSjUUfts2WJjhvWLG
CzoqVcv+mjgc9rByud8mbNiUg1R33WmbkHmFbBt0Df7onW0+YUapTKVKlF6HWAzB5Brzq7h2l4NQ
ZO/rrcKahObWTuI3dXZi9sBh0alejM/pEmcn2VvLuV66oxLP3oRIcEg3yKzW3uDzPTHmHvWkhkZd
J3JUiSgnXwHvHCHYdmIrNgLBK88A3e5tEwQDbjuVDW5jEDbRRVW72DfduXu0Rjs+xS7l2aQZuwsB
4dFVtfcpidChcIADvOWTF3YOqoBHDVmuNIGvoc4PVKGyIJdZdb6/EXc/JS8cKBEatjfUhc6WmEzF
dn4lvIbtPPdoao7OEbhx97UhmoLxRU5Mf3DznKKvHcvOWVOOyBtOaZcuFErV+ONsLOmZ4DJPffSR
+pORLVTqpqHDsNipDrgpt6hh3ryVlQJ9gYfvJmKNBvQ8SX5yvMR7XZxSPbIltfTUPI8pUgSAStwC
VrAC0d6vSq8dLlVVoGicZTi2km0XhQ+UYHgk5j4qeu1tNu4cfhk1k1uwdjuKtIx0mgAlcOlXk93Q
xLAd5V2RVP9MkVR/eoi1/RhpORy8HHsbgKuB5IE87Zbeq0eurRhenV+lOtpPTj8lX5EqOZKm2ouq
eeUB78BXw8hjs/6YUehlVhfF1Ukc8asYpPjmKf3saxKSOxAi6XsyO3J3vxn0z0O/YvlgndOjWqf+
19MxmmjbSbulAFPYIg0tnW3FJvNK9l5W8B/MLL3QI3A+3j9TN2vJuFyDq647dy6ln+fjqlZl1NTf
UbnTq+XU6nVySg01f4uVvEqbIO3OYzOob8u8ONLzu7k46LhTOl0TMpLCW5h2USjouAHTLvtJhpaI
4xB6SX6SSL0ftDNvjzRjrfk2LdvViGt7CXf2TDKUQ8xWq9hsfCex5anWNXlOS9sWPtLFzXmwKwcV
H0XndZPNYL9qPGP4+uKvjaY3rXhCkR1rmFqxEpHrCgiRaGifYryhAztz3dDOov9lOoRIFfBfKGV2
xIq8OTl8ABJfNvTaOiZte77MkPuNubaR8I8L3XvCSMR86uv0yGh2b0nRFSEqQdUGlMO6yf/axKXI
m1SNEHjRcX34pKnDdNbFvF5Hh3Xi3Qn9NdS6r/8aCrrV6MjIINSStR16CIaFjjocSRDtnI6V3InH
BKh6gJrrhP8apfamuO56bOOyaSp+JnEtPut2617qXF8ezbTE9KHXrLING3t4sfYfS/b32JtISDfm
sVVVOMdmVpQnMhsnsOm8B2tR00/4tgeX6211ah0Q2yla4+hesF+eT7ZCYGnuFOJydx5E7Ou6yB/T
PnO/WlUFkWIayAj8ro/bUJ0R9KJvmBuvLVEtTxReijG8f1T29hL7ECAVos/EaZtfk5oLqw+r4drO
q8qnI93kyTa9tvZNYxo+3R9s/ceeRZ1MHb1DD8oIos8kQc+nniu6NDy5EE1r9Y8SB5hznNKbmtw2
CTE1OQpkdueGbgv2z1z1N6Q6jyAQojXVZy3x6mtsmugIO6YSxsK2DhDUezsYMjSNlNVg4YahrKOA
NsUGhESjNWrPF5Dq3k9KRds5HjQZTo4AANEmdiRDPPWyzy/+rqBf2VarbiC3+WYRUQidpUVFBtvF
xT5nefM/dSZasPR6eJ/iSn2whXe+KyQREHG8odxBW+aPNqHwnptEbmM79u8IvM3fjZia7/WoDEc3
6u5YayAKMh3ryJupWQvaFxipX3vHkq/LyLYeEdqzHgeLHtn9r7g3FHwCldidKPvmpSwjFcVOjWsV
Fln8ZlGm5WyLYvyEOJR+uT/UzrUK75ubmzCbwHNbbs8QllGrCAhjLq30nbSQdhGgT1++Tt7am+UP
IuzbdUK6DvyMivzg0MTf565vgh4tk6dx6IyDCek7BwABWp5burMUvbdHWyELT6OFewQPYUcBJFM7
7QlauemdZZGPSWC0RToE6FcQ2OmlY/8TYS8ILbs11B/9Arc1jKsKqVWgfdmnrkA3N4j7yQZfpowd
rZBc8Pfemi0bJTyNqLEoXPKCgfQLCQD8rQMv9hSUiuaYDS+qwvgflOApPatWBIYDw4XoqCS5s2EA
wGJ0SrEdW9XtORjbePBkgX0WlWjk6WU+nzxqdm/jbnp3f7/sfV04N0iarLa8/O35xam4WdS1dIRp
1+o0hyARX5BRyS7AXCpg7ohEGYOQ0BlgEdwfeefKpmnIoq7cxZUh9nzkwenbqNAxWDHHtDilfA8f
adzpkvai94tSPSrr75wMAJT0w01eJLD9m5mKGGdapVIQRbBNcaqqaPm2ONI7CMf3Vm6VxEdXm5Iy
LYTns4JREy8Rgdk1wvPjMQVD+UGZyO3oXRxF/ntDrWISFsQzVIS2LRHFtBRLCJRhptauwibBzg15
ldzPAC8frNUa922eV4oDcPWAta+P+fpt/wqj4ChNs6qvqpxmqkwXuzeabzrGf3ngIVx7LmRavB+t
tj6SpdmdIhAb2lwEcDeA7GbSnEWkUBHyOMWMzzbl9yKSb4bIaT7c3427I/HqUAQhgrjBu1a5Ahff
wmXSUURKsi7MgIKtGcxadRRk7238dQuiOgf/6+by7KfBpTY8J9d4novAdpviZx7lamB5Yn7tNMVR
0v0HV7pdvdXhBMUR5CtuXjrg2LYoc6qaGKtY34y51L82eCi9V2ur+GrVRfxJ5g34xsRp45FmdqT/
rpR0+egucakG6uAoM+KdqFGFztiUjxLD+hkXaygHuF4W/XlInfHnaHVuHfZeI20/k1ZThK1eWdhe
l+YRF+GmYUOdarVWNfEmXgsYm93IWzGaboRkazm445VjUPxbk/f+UzlpOwbmYrqTL1pdhgsVms/G
5HbLwaO0d5eAQsWND/dagC6bX9BZSBa2jbO6M1nVV8MWWlBlQh4UOfdOHZ2p1XKVZjNNtOenTo+y
frQydyWyzaWvp0l3kUnx2fMk3l66bAMPxunDy8+BiyQ1ZeK9audC5tlFpsyuo6P8k3qN9lRnafyg
5/1wILy7dwxc6jNrCLZKkG3u/0VQoCDgooS7qMoPVzG1nwYGishvlP/H2Xnsyo0sQfSLCNCbLck2
vEZemhltCGk0ovdF+/XvUCs1m2hCD9oNBre6imUyIyMjluplxFH7YGrrBb89Boj8Aldw+SMwtFnO
2IHyZBpr03Pc1m85ErPnJNB1aSnRXbkexRetk+ZTnrN3Hy/q/YdENgLeELLGQJ937Z7wQ6uxqrip
hTPmGCrXSIRq9nSy6c7zpp6WIGRk44Pdcz9dBiWPp8qHu8PdS7Q0RDApaoBQhEV5VSX9+2hmupcv
kQpXNDfedmFl+CrdQ3+MfNInJHMy13ofdcbt6bBnQ2uTEVaWjmna39Kg54Y7JhiZuTHMjBPtzdEF
mjVmg0I40si9Yzhfwq6r3jTQYlcpNblSvW7I46Or9757cv1pq84oppNwlbZHihKyqpIUks8YqfXF
aiAxuwaV6NA3lKH8D452ZbiZJqVvu1mU34toISDShar9k+kVRD1ob8WRXdG67273Jb8J213qkiSx
d60lSjVVUt4TTMtFL67aAEJstjCXH+/B+wcOWIHebGITSnZ3NWarTGHeVoRbTlgYT4OU2bFX54mk
ur3uFEfEvL3NRwq3FoKo2rHct1dXrxSJjd8MAWycSM9FbsiuI+fTiWQSwyBZm899VOnPuh0faZ3u
zpNkioo+2O8d/7DBFbDHKJp0YdTlazm0od82PGN4OxyV8PYmuZYkqQ2xle7wlkbr0mIo1lgviosg
bmnD88rQkXTfzqUSQv0c2l+asKuf0wXU+yCpvL8/NUpSwOOrNjQT3tyfURqZqc4XRDJi7rw5T7L3
VmTF7oIU8UVXs/jgzbP2bjFdZ6Icad7fbbtVYjpz0lRrm++gpa+JKsbKo/uvFNhotFTQ6WwpWj5u
W3beUtk1fPvQir5ZmdPZJzTCpipIs25uP8hR2WsvuLlJuRuPyfhm0BZh/zUg8S5OYGZp8bqgqs+t
2IeF5pPfGRjbmUi3XmjeTDK3w8TI8WOdDoLz1DiddioGOV4wWg/LzgWq6DV3EUPzOppDKqDbhmbr
8uqFzwXOJrFX2Yv5l8nPitCGaBAb0PNKfw3rPpa9QkdZ340SUX3IrSQ1/XGStOrkVE2RnNolXxzX
ylsws4h3EVKQng/GRejaonoDtlwSk06qyqvrroW13M/a5BmzOXw3JCA7fzQma75I7ZBzyBMbPZOy
W+jGUw2xOnt3Ujn6C73jGXXgITPdejEG1c+70LTPap/E+EZhnzZxfmO9fpJSGurPPXyC5kocp30u
ylruXwsaX2q/mQb5ndyOVuL2oTkgCy5GRTsIm3c24aohQr0OGIA9se6Z3xKDqYZmpta8qRmscLeQ
ReHNzai/SfndP8zIGj49vsV29iA8EmOFOFHOosf2djzUYRchNUn6lFdYInuI0BSmFeduKEfaDySG
uw/FgDPI40H3rhRK9b9s+eC3bjd+L2yH57mJn+Y00nywK7pXiIEvzSjEQaSwO9RKb+PS/CVifDs/
QXNDk5go2kXOUpy5pVtkOI3wuaPH/PGkdr4cXexr6wL15lV65nYkY5mtpUiQS5Wd2tBQCDbTD2Ra
5kVMtvhuNPIfEwN4elfdEoBMoJy7Eo6wlmGsmiZ5mgurNFwpxOnhFErcFwcv3d7MUBwACEdWDYxq
vbZ/25Oy2ZvUSui/XuS09cZQb/xeaYQL7DiQwcxH6tZ734z62yoMtlYbt7D7FOrUm1ftVE1e6gu0
28avsqH70FNnPT3+aLtDQfIhdVzlQ35VAH6bWsRrio4Noh2m3A/PEWXkJ6XWutM8m/r/sRMJE0hy
ULdZhRduV7GclXjJV22bpSz1k9RluttEcXuKdeh5fz6rFemi39tcIYbVC/e3WQlaE7S4RiAYfRDT
9qRxSq+NqoYhSSYF8ceD7dwgCqg9mRvEpbUN9HawRMf7r5DX5gjNzjxtcezeLRoJ1wJh1xdBx9sb
cIwjA9z7lJWaIZgQPuQILkNcuR21zvGICWXioQKngu+UpZpTpiuN7bbGRAs21YuQeow56Lhzg8V/
jvDOOwx+7zyFKdRy8lZzHKoWMKluf4Qlt7w7vJ+IsegWkFTZSG8kZ4xKt46b/MXC0rT4EKEK0cKP
gN7jwYSsPxeyXBBfJNV4pLWzc1BVdHZITVaAlyL27e+ZlEIdzASZIXuqzAD0Y3HbtFJdI26zkynC
5fz40+8UyFZmDT33bDKwF3mzAA4vEypvhEyxmqqumJ3p2vT4uKZ1bPmZ0WRX06pqmtaX6JQtSwrY
3IdPi01P2eNfsl6um5Cf5n/AT5xYCOG2P0QZDDkp6Mx9SvO8v1qhkbx3Cj38f+YLjEzxiLI5UrCb
g9VS7uwMB44ZstHDWbYL50zvr06T/GI8d4NdBpZT954gD/JamkqR0FNUXwdgvzye7869RdMzsBoV
EH7Kdr453PDKGg08hOYp8rHf4jIxssWjEfsI7dr9yBCpWF6qIGvN93ZXFV0SJsjtIcccNtrgylVn
o5Qlq+0PYsT67VDZ6ecq6Y2rEc8vuIcOpHqlGnRx1wWPZ71z1XChQe+jc4/Lzdzub9UkOFlqZm10
0pUQLB+eqW7178w+6S8k4+0XUIfp6ObeGRbrZDoheY7ooN7CY5EQIHQgqoFSTvR0VIsdKx52RuW5
pXeixPUBuw23q+2uO0hJdkZGDJhq4YqN8bc24HdtRZ05iMwJoGtbZ7Uuy8AZreki6Un1nHahBj+v
jA8G3TlLEKxW5hp3yD0aiJOBsOKSQROlis5wZPKTOYBxPP6WOzsYwjQlGdAJ0KNt43mYtTZ1wsoK
UsWqfalJI7/VtXM3yuGf3w2rcTF4AI1c98oL0bLEZlFyIdawLtxJa9V3Aou4g1F2GDXwsJgNOQlI
312GThcb7d5qZAYNfO/RG0UjYSFm4+gwjlEire7wpv4q47KTnDWlbmrXirsqemkAdtLTHy8un44b
ChWpHQa+NJuhFcoiegpJFs9VUZmfx8wy3NhajrrVduaN9AmxBrcvACcNfbfXA1FvTk+SJAVmSX9a
6YTLzDunKN87VIAbL1WcRpzqegk/JhFmHV6ZdsNbR7Taj8dz3v8hRIs8SHAO7+qadjPEQ88N/VSZ
VQgft0o8Gge1xAUoQ1la7ZRzF9ezpybq7BfJpLpqqJv/Pf4V99ua1aBdGrSXcPkOSp+byqBXr5aC
Xq4XP+L3uBPXitcYxpGj0O6E2WjcEKt67h1Trcb1NUZWRwoQilW4kaImRZ6t0misy2FPXGNDqOJS
xbKUulY4GPG5MKL2qUHysD4IbnceCdSQmS/A6Cpatn0kGM7JhGFE1M6Qb3CzqjY/prGUvymievg3
lbQEEuyif5jzdg76yiqWE/1VuubitBcNB3fLfXB4+2PU2y1ZKzLJ8zJHT2oplx9iwzIyd1Rm66VJ
69HLZ8U+mbMNV9aO3mHvOf/5VUAohNQXJxD68Z0uSdPVWj/McfyUkqJhPE+E75XtqH2fQnydvTyr
nTczvsvnCIr+B9TOnSfWQjpyO7u/yPkZOJjJNApiG7kNElKdzRiZPS5FhiWuhWHOkrfkSdcf3Db3
YSd/mzR+5S1SWtl++0pYTiyNSvTU6ZPkRlYKL9Oo+vNimLGLXpH0/s/PmEYWBbSMQSTydbefN9bW
neRM3G5FLfndVE+Xdhl6/Mw150A6a+84018DFgMjk6O2iThKtB5Ke+ROSQ0pcSOKen6EQMrXrpT1
Iw/D3bHgZMIUhEJMlHk7LSs1yqIss+hJpHHnGjmkSKOTJ7hlxlG5bXcoXFIBHommyN1uhyozCART
bErBkMvx+9jK9c+FOQ5v4Es7fz/+WHubkGeRQukangPH3w7VhRIN7GYaPTX6MJ70OpTOVpYXB5G5
vTcMcBmoEl3T92LKWhEZVTjOYeDgFJKcrUSXxesczwhuCCQz/0raLFe8Aiur5DTUjfiWRBQGLgMW
BJkXV05leDwQcwKHz0k/FfPUpedoACt2GzHLPya8Rxe3Dqeqw12lTTLPtESuX/AyKxd/WGaQyy42
I5R60rZ2eYtCSDFaMqVe1ebWgHKLJAl3sRCW8zCktn+W7RCSGhjG9M7WcGZzQYjy6W0TVmxnGXEq
lGeQ+iVnTFvLuka23OjeEMdmyZOaa+deJwM+GWAzrT+IaXJO5PzZ4NoTXKJXWV3sz6mSTcULnZAi
oPAvmtOM4lbhd5miX3OrRIO5seo4vS6Yj341c10J3bDso/CUTUOxXKx8lLqTIqq+flsjSWK/EO7P
1yiaymz1GI/faFIFJ3oepf5La+dFGMRa2/4gvXXikyTX2avaiGZ0xVi0s2vJqehPQpZ66xSGSd+g
bBM1ldvJXfSRhKkoYfvRtufi/DUmblkqcw1NpgU3SyS9+gb2jxvh4825cw5gA61FU5pEQEA3sUuY
UA7GiQ5eiT7mz7zrNETmEZSPBbT5SNx4/WO3OSq58CrIy1NN67uz/pjfUJmwbSstKtvkyTGj5EQ9
YXKXJFn8YpHFyYTRXhZ54itWfDTwfRYBcwYEYsXSEBrZXiy9WvVaa9lYiiAB8iUdWumvURlT2yPJ
EgGNmbzFoo6OBF13XmFc2wxAGgXWKg0Wt/O1cZ3tm9UKZo6r7q3NolxLDcVG3V6eU0f/l7KmdGmn
ASC+6puDi/u+WwQ8BdouHQsrrYCmzNvRHWNR9EL02Eqhn+dgzTbUlzkGBnJ7oSzXrtWH6knrQrVz
EdMpvsIz6t/1mkMyaQ5oo09Kq12QTvtjHTh+FwQ/IBoarQAcN7vAKqJiSVBYfeorGpF4Oskf037y
J4piB7t777vTGMKlSxbAs7IZKlkqXV3SFoHXIjGf0nTpvdwp/pO1qHLT3nGQtWyPKvM7J4oyAl1T
q+rj6rF6u+xxOhf5aIe8zU6toirdKUHYatJLKin9wZ2/NxSm4iSRZOdUYDdhAAJBMaQayme6QrnV
oPbjD60y0FVczpfH98ROhEM+TCWZ8cjDtysZjo4NOUXnEUvnUHOr3Ilexr4aBGX3VFySskjkA1h1
Z0jKkWs9cm3tATC+XcioSpyyN+3oCbXV+JRS8v9E/Sk6O3HTAq1N0sGB2dksa5GX4gUdXvfQVpWi
vlzb+HYmjsoT3U8f0ZiovsLLNr2Fa9I1xnn+P24myMmsLHwVkIYtgJpDB7fMySF3TJreawfVfIuz
Csnz1OVIydk48dR1e9D7shMqkKaAVaP8jiiquYmzzNYhrDOJ6SajSm03ApLENZIDYf0fn3CNRohR
yUmhwd1+QiXqKlOYixRo9PW6FDRiD4EvG1P6dr5USS6dHu/S3Ynh3sL9QqMc8dbteGGGB5YlJilo
s7b+atll79mZcbRRdo4dYT7IO40IoGLbYyclw5JaKGIEeVfixzv3pVctpe11VXvkz7J3BuC8UA5l
U5LSb074PM1OnzsMpatR9TpKNHwUmvN3mjb2qXKgGj9ev4PhtnpnKRxmk/owuXvsJG4cG8pl1krE
lNEgOcFOO4Lr91YSMhqPo8GjcCfZLLS4m61wcoJZX0ZXVfrqKcYO0esHSRywkveGgpSM4Crnjbx0
kxHPNW0cuDc7Qbf6sLVNVV/1emIV+3g4PV7FX4WsTZzDUV4JaOrKbf0FW/wW53QtZwsddytgf5RX
c0KXD1JBOgY2xfvXSQ6J68asdbITncDpj1bv29EdgZ4hKvUzJ1LXZnu5ihJhUTcneTY/yomziE9W
N+nipKP7JXsq5Z/GL6pFxjsGkeoLkmPGX6kuqtEz4OY8x3lpfrSqxfhLIKayuKa55NobQDkrPPPM
Vz/qXCsGLxxs8RqSC0XfbQLP2aXvoy4hC0AsQ5hIwYbLgsOOqIYU2o5b61Dk0TOUhP29WwYhn2I4
w1+TvqUdMjdGWQ/stpRHDz/V4e9MTcf+ggCd8QU8jkeKDAU3Ny3Ge1mXFAQ0B6ub4R7MVvqzADqn
cvT4Y+zEnMAQ/FvzVx6SdV/89i0W00yxomykIF6FMPIxC/1ZmeTTWiAi+SBpliCJ/JfLZnXwZO7s
OEBXOofQ9lql3zdnt1MIoORG4TIKjeo88n/4edyB98zG9OHxJPeAsJVGQIhrEcaTad7OUtSSgGem
SQEy4eZ1JrelRUzKEJdP2IHIi0guj9fotbGpv9VL7Vuv5M37xz/ifr6IZa4qMBY8A4j/6+X820oX
WoJE52orig6H45nQeL2wtZZPmsiWg6f6/p6HNb6GBhRDSHW3S1sUemlFuAs/jRSGrkS30jXPmv7n
4wntjWLr/GOIHZTFWODw1CXh+4SqyUs1j3qgS5l6xPm617OBpQdMBWDGY0zQuAl0BAbICLLi+4DY
W/9egeLyLRumxfSMEl9WD4o1EDrt7eIt2az4nMfRgr8HbbHJopjfaF5N/k3H1oGsLMef5m6SryPb
+fPjxfjF3ri91FZXRppzCZGAubfhGHBNrtrlGD8NS9St5lAllhR9XPwcJDu6klaUuosAv/0yl9FA
3lssn4olG091Klm+MVjyebB68+2AtX3w+KftbDyqNUgTUq6hxmFsDlrcL8lkpxjLU2sYLrletFcj
FIZXmkru//lQdA1A+VXJl1EJv93jeBhQBstF/CQwVfBlLJUuadmEp1zLjmSl9Z3tBx2dTgyeEbic
2wJ/SVgAI454NKLp+9sAhIrEETBjdgm1fvxmGrGovZ7kNXIbI+zfQn8ZBhe2j/hmAmuIFxHJ82XS
uwH3pw60x58WR/1eQ/Ey3qL/IFocqOZlOscIzQLtSVWTuRhLdJ+ivEj+sttixCqKMu91Vqc099Mo
VFbopZq+4mo69r5s9P27euVi+5q51OA/ktJgAV9MWewpkVEbNE/J2jdBDQb4N6+MFtFg2/k5jVVs
u6IxI5OCxJw2njpMiBo7VCw+NvHiHPF3dnbISqkkw17FMKD43342iYpX1sV4pBZ2MnjqtJQnFdr2
+0mrjqg762bbHJO1CI8i96qpKm83Y+/khhY6pH9IUH1Vei2+LJIhPLvQWl+1O/mdQzeEX9DZ5yal
mA/2530OQz8ggAPlPply7TZNU2Ac2H0OMNwig+wXrSN82pAbL3Kc8FWlLwRaY5Me3MZ7U8byS4HO
RkAM0nm7uhESspmk56QTcmqfWuovuON0K5euR5S6DMMZUkpYhJe4rsAVmr6FIvz4XO7doWvT0hon
U28AA739DW0rxtkJsQEqe5Gx79CGCigDhc7PeXAq5V8HoKl3BwofgYA1mVylIeZRXCijS6fVGeHd
mKX2F3UpjZ/6WI2FP1nopLjLKB0xF/aWi2IE1H2woR1cptFhcVltGBTmgshybcMn821cj0e3XrVy
XZEkqkXvzjK119qMYvmzknS6fbBkO9cLXGp2KnQZeNXyJmQoE5nMCCuMoNWc2RtVM3+nl6L+45YM
EiS2Ix0Da6fqNiMTWWZ1iZlIwVwn8ugbkhN/mCJ0hbxqrlr1HIm0/vR4L9wnMSabH2lc0L6Vl755
DiIkFOesE2GgZabd+q1Um5euGGbnBE/H+YgTtHXwNu5cL9BV2f8r+4a2qM3m65QQ6nkXhUHLhdgQ
VJ+EBl4w5dmRwesvPHZzvayGM5xsUk+y0M1ZM7ImzJJZSME4mdKrHju5hVtwtsheUk/TdzbcooAf
pyoM5Los5iBLleT7CHZT+lJZt980xNvRJ9Ma57/QVOfK1SVTeTWy0XiHG8M0up3SpIq3KDLCdFIh
yd25HaTSeJrVGtTM6kDQ/1M6Gb8gNcIT2oUYHDnX2pjaD/2Y9ImrojYK7S1Ta2Q5O0BVkqS48NKG
VPI0DM0ABQEpm++UW0YNnpqkfxqUheJSWzvlO4lKaeCAZ5GwCEl3PhCVyM8lIYni64NuVq9c35N4
T6UKlrXdp8Xih0oO73vQm+U92sCN5Nmlk9GGW5RSe02ysi75Lw3WyZLa6jI6llF2cWhHzd8T+kPo
USvk6/3WdibDk7XaEl7Sq3Lvoa3av21kgbZgWVkUT+Nc/tzTS/IRS1b431IsDa9J3tRo3CMJDkw0
wW6sCsf+qGkkVBC3B+uNBhfsi43XjQ1xZrJCH6+lRj/HVE3huS/ptPglIpgNKr8DxS4nq6LWE6zL
4C7RTC2lKcPY9u3YtLmPijDvfU0Mae/TDSHnCLIsmGJniL3Sd6JGkoxPa13+Q6dEnPHAj+mXx8fr
/olBcJoWd5tOt1U5bb1Xfgvzh1YYNrU/I5ABk09CUpO/c9y4z3IxhGub3nSeE+0o7tpJcBgVAJcn
hhLX3RsTC5IZw2jNYLapObut3uiK3+jVbFCThOCP7n0b/Ze3GpatoJM2n0SN2zl/pmEp6w6W4P68
3/6YzRKgiMbHkSy6+7Mi8stQACOYDe7ush36f7zacJxp14bsuXpRrpfdb6ttmQUHa1T1QOHm9KD3
y0+9UcWFm2aLc144KK9CG49gp50JwisliOGSWQsmm1HpzBNJXwxaMHBtXkJTbnykDejNGKOD4ujO
SCTmUAVWGzayxk39KRGmkSTpoAQ4UuR+I4z0g5Bj+bnpjfhgqPVH31yd1BxYxFV2eWVVb4NAanlJ
PaiRE9Sq9GFhWZ+UsfvkdInT4cEWHT0Ke8PhJsJmWKGHu7KvUuoVwqCpExA3m6clFjryiZLiOWmo
eXqxGN7jnXK3kmtlbc1MiDthRDqbZ29s2tgI5QWOXmgVn8NBhPCrpEr5uy4X6Uh+4i6GWQcDsEMS
gdfoDmjVe1g3OR3rgZElSXgt4REZXl6qxalRza73lrmZInconCbilozzt12/lAco9t4CE+/96oI0
eHjXBfntaCwq5Qj0p63Apmz9Gs26lV8G2KYNsX1e4kOhTgeRxa/S1HYLEc7g0QjErN6lZDq3dwGx
xwnizDa7a6N0+eJr1NBoDKZNYYBUFdt0YyYGPXBOX2q+IobwR1eOaiCsnubl2M6izzX65vAb6i7r
aK3PxRHmtd4/258JAENZF4YsFZvN8ZXshedHap2ggcb4Sa2m/D9r0I70Bfc2HHJ4lFQxsqaUsAkg
HZVutV6FJdmiLPu1LmYTjtVMjT9CIenz4829N6O1TQxKH/DD3WGqcCwMF+oZAWon04mYuH9O6kQ9
uGz3ZoTQCcri3BNrP+/tjiK6KwqSFXZ1OmZe1i/FBXy1dkMHTPXxhPYOEEk9vBDaVnhJN3GcOXaL
nUNgDzqlxHfWMgbt75p3+33fF+FfOayE2KPVrSV0DScYfCZlkyMZyr0DBFEP5bG1jZ9J305XyUc9
F+lsBzP8wMjDZryxaAbrhhQgt5TkQK2io3nvfEigNE4tKYHOVbwZc85LhdBcNQNSGtvHO6m5ankU
B49X9xflcnMCyLCIU7icuBC3ZTW9VWxM0iM7iGiwqju/WrqxPRFfpB8LBAXEKSWRtX2lazrh26UZ
16cFW5z2HdqLUGiWxKgar8O7w/jaxp3+rg8z3EehiEeRJyuLmN84yOLEb0Irrv4WlSGkZzwjRObN
jhX9GHS9WDWAy+UcLbHTebIRqRcdSyTFwwQIXYSyU7Qce6Uq/CJKK/1h91n2Ed9IzcYKyZjtq6r3
ueGNbTN8la0Zjsmkj+O/o9CrI3b7zqZf/aahfqyCDmAGt7tAHgfbysbKCSy7bS8YHHXnctCkcyWy
I5nwu9ARPITS3EoLRXrvjrZW5nPcmpJKuYdY24MM4ridHqc+TSHLxVALUiZkxE6P98I9cLmOCmJJ
rZN6/B0LAwg3qw1kEwMkeqQzeXlJOkD95mOFy/hTQigZ4Y4+LK/T0Bhvly4rXiUAjbfCzNLAHBx6
SATCo1+dVizx9fGP2zkOiM3Cr6MDEeByu095uIwlrcECVLxA/g0lY3k/R1NzfjzK7rqTTtCjoq6N
2pvLJsWMTiSN7QQShqjQzXEW9MI81tsXi4aGHsn9rvq3STPlSGJ/55YjFFkfCBKCtXn6dm+1at7W
bTqEAcRkSj2OcPxlckJvNtPyNKaV/CSm3DkJJZo+5GX8xyxYvjzwA8ElGxwrpc3WXrpozqJUcggu
jT6oMcnypDQvrnnb16hZKflL6xT9qetH9VznhvqnuBjDQ8ijHrPaDNMQeTv7Gf3dHL9dIkBs3r6s
cg5vDa2SWXoLtT6lK/1GyTuXBHL0Jks+ZEfv3O+rPRDMF0Rh+AXryf8tQGK+sx2WeRjoa/cucnld
+S6181TxRb+o76ZFlUoyxLb5L13GmI2XWf80Rqw/w+gYlYukLdp0FRQyv4ahTpBS6kn0bqI7+kjR
f+8KwmkDthKCe5yEzXea28yi0EHoWiZt83VSUwuyQDqTh49aNB488jtHDq4bze1UHdccdnMYrGia
pDYiDVBhtVIpFcZPc5L7fx4fuZ21J3+CIABNF7Bmu/ZlrOSyJFU8QNliXlHeUj4jTizOcqhLsiea
P27/QvSHetjK6MC94y76zzTR1mMbO8GYleGlU7okPVlF3xaXx/O6l7tgIDimmgp5i9KEutnUi4oU
R5gSuJSKwPIxV2bTBoPota+SLaTqoxPOw/dO1YvY5SEQ39Q80SXwWB3s2SqT+im16uSP/Xs2P0q9
3elJlFjqVDV2kPftfF6SJnyvJnl0auRwOQjc7pGIdSzYCrxksKEILm7HarQS38JatoNJD/vLGMN7
wvFwcK3Kqa8Ft41Ho4WGX6SeeCKeAKn6Ms8ONvHOieFi00H5V1SEh+32R2BGuGT45RHh89y+6qZE
P1pbhU+o9h4ZiuwNtXabUaFEh/guzC/7pZ2Ngp1V6SL62YmhP4XdJL5YZvXp8d7aOZlsXLj6awM5
N/bmGlAMkLQE7lzQGZ1+KsKo+oA/u3WgJbNzMhljJUTCXb6HhxebwqXREvUiRbV8kWORXkcnGt8l
LHWE/2Jvfn88rfVnb2LRtQUJcWx6vNBP3Fw4Ii2EFWHaGVQdNGXXGpvkK34V6fR3rBRQrvTKib8t
bd5/mHJadL0BDdWjA7K3a9emWINGYcLiO8oXos1W15SjFaD8OX6lNhde2rY2OrwctTJ1Q1KA2KWZ
r1woSLTtMxyB5Wm2pVE/OD8roLNdjRVa4j1eq1Tb63deQrSvetkInBj4M+ptzVWMMTulCirHRZ2L
93O/SJ6BlNDBc/zrvd0OvVrYUSYiDgQBuj00OLHkFr5iZmBbNRLx+tTp50YLwWXVQdWGF0Qu69bV
EIO4Vo4WfoqFFX5KHWt5M3dZeHSEd4IynC5WRjKXyNrcePtrQlKsGLsnI1ALXL/ikO/jjjQ++Cay
KGelbuuTXbTLt8ebceeMIZFooSQIMfi+QZoLHZJ8U5hB0Ztfm6Upn+lFiA+QmZ0rA0VpOM/0RKv3
BXnSypwGb6YmcAF6KuSpQTd87ufvC64XzenxjHYHg6RB9QWCN4aSm3VMI9rv0hk8Oi2qoES65anG
MtB3ulH/82gdBBqeJiXttd6z+WStXJhhbk5GAIoDO6OoxXmWjezghOzuU4JWusl5FhEp3ETNk1xo
YzinRrDoU5OdbLnEPQhWcfohbJRUeM2ipC99UqWZh79g/KavoTa5eAPnuVfKBYrMf77Cq6nIChWg
tLENzxyr6rp8ztipahU/DwBLlTvSd5f58mDr/cHTtrdDUfSAXgHh7R5aBKvUp8XuzECivIeHbVh7
A77JBynR3q6h6RbCLY3FPKWbT6lPij3gsWwGlPFp1tOM0cv0Zj7DvvljT3mgFRrUec9WXhRSl7cb
FCnD2qhLhqIfIHNzZ5wCJ50cP4xa5eBL7a0dW5Mb9Bdpeht1xkkrLTUNooFsScXTwHgwHaf6YO12
HhP0VqjRQltCDQv28u2MHKASm35wjlxSOD/ENOuhFy5CjFgjz0gdK1BTfxAjmWgcFUvumnFVZr6m
j4Baj7fm/WPOL1nJfauMLNH2Zm27iIq5nShGYEGieh2ybIBZKcxocOvSKl7UWahH+cPekCv9aT0J
K760mbwJYzWJCBEDHCGiK31LqyIMLVfnqJqKp0nrj9Dc+60KPAAtnY/6y5ZhEz8Aog+FZidWQAPB
4KdFG53Bk4xT2cIofLycu0MBSCAct4LH2+qyNskaDEnDDHB1LuialvNnbAF5JbtUPmgRXZfp9jFm
VtR8iKYtYtitkAQRGIVmvLsCrW6tEz6fw3kWwzclmfRTllpAorEdIp3VYNAwp8eku1U44G588r+1
vx++wDYOkVNNiqH/WMFkOC0ciKj9KA+J8iwPYYf3lDJeFq2tejcLSzVxtTIe3yBbc8RV2Ftw7jrQ
MCgr92kiti11auiRFcidUpxVmis8XZvzq6JSr3/8bXdwsJVcyNflbVl7VNff8hscgIibbdHzbQaQ
rhFQRQBM/TdP45mkxZY+5TAYLtg4OR/bdjKDaSoTxe1p03xZchl7RFtrLn0ypB+sPpt+Pv5purUm
aJuvwfZGQAY5QYSHt+dYT22mDuczCLPIGb4RftX6+9HIFcnTJM1qzvpiomBmIVqmvtDVI2BKz9I8
u6vCmnKe4r7FZ7A0GuS6kgw2oPm+rqWyq1+MTDeyd0T8XXJqCv68O7RTlbiDlTU/4bLZ1X9zaYro
3CgwWF+EXKbqS+NQ3f1kJGQEbm9Mo/2kVkMEXWiWq+WfOHe60jM7Hd04yXDm9AQCFqXfIP00oz9o
c69dJEsrlKuwFaF5Th2auoe+dx/+tHKkGGAcTIixeVSyo/S1G8YWiVLa0yd/QDOe50iv+m+5GafZ
GUY+HK64QJjOiyT0RbzS7gvhE99Sk8CSKJ7fxqk6ANxLTpe7XZs2T/2cjKGb0JOAx5O5Ctghh6S+
s5OKCkrbNYjPZNms4JmuJR2xJ/RoG6bRNHxvjWowvUSN+9iXG5zb8QEI43dI5zX9U5ZgR3qN8EtU
T6OCLRb+Vc7Yfcl6rVBN3wIct74tY6tE51LvrPBUaxC7T5OdzFhDwKFd8r+gZ9j1y5QmSvk8psZc
nduclOD7WBWT7EFvNwevnFS9OiVlj0BUhexn+17OaylHZ3SZv7aNUeo+nR75R4EKvfRd0YrqTVRl
muzTVV8aY9AtnVILtzcjWX/NZ7xqvEbXppe1Nwo2xSCM71avGuE7xexAu1G4a/4yzGbIfOSFIY/9
j7Pzao5bSdP0X+k49+iBNxPTcwFUFVn0RhIl3SAoBw8kkAn76/cB+8yOqshgrTY6+kQoSFYWEmk+
8xpDpaCwYFabOm6CMaq/6I7ow9lUxOYnaP3pT8PqAyIuc5quqhay5pkrWD4PEHCrZ1ocXosf81ik
IfIwxuc5NjV5C1lrwqzSqJV1RZ/HunEGdxlRi7LzHz3ypeJTmpTlfEa9ebxCN6qp7hauhHSbJY6Z
h/lQzDJUjjtdYJIzxLtxaYZPSMGYAa6l2vhgxI5zqeuF9imY+R+axfPMHZx5VdTPafylIa1zQr2L
i2EzqnlBESEwai8I+8xLlwiaSfNc0ctNIhuH6buOIsdw6SK/h6DhzDOGVtVbOIha7ZKEKefLR2+s
1bOSfm9ugiqnc6GD1+kvi7irrLNCy6z+PMOf+CdUKzFualUX36qgL9qwCJzOCgXp6G5RbvacIRvy
tfIMzQldvURCK9HG4GMmU0xNXKrSfZgM/XSvCY1YMM9FJsPAoTkX9q2bGTsbYGewQ+YQzxeNNHwz
xTE91nTwDHK8rKr3KqcSfF5YlYj5knZ2neNN/EONvtFuDENMH/tkdtMNDj3+nYt+XD1s3G6yvPvJ
iCs7srK4d3Z016ErdLZIFdlZb+hPlkRYb1+WbtJcdjAiYi3qXOXNGwvaNMC+1AFpVYsVj9jZHvn1
KNMgRhJjdIj8evy+HzxbVN4l9Tb1sVL0+Z79uVi9xGQfp9dGlxvupymfi3OCVeD0WZNKkLptOY3q
cioSK771zCzrrnNHeE2EwmRwSadc5dtEC+ZrEejTtyFfqIFBHMB0IDda+16khdLvFmSaAo5CtGE4
SUv7u0ELpIjgqwbTheVLezijESmvJgoBbljqNYCaBt0XVCSBcqu7LJ9AUsZD226CBZJIGFvGAPKs
y+unMWszCA92v+ASn1Cbu+uFLG80dN3j8yEWxbDtqSglLLpqdpB/y5oH0dQGuOOZGcOTtX2UbdGM
n4y0j8ttwvFyu/Qq96C7aPpXV/jtLYK6ykbeUuoG3O4Gr9mestQcom69eKGvlHfnIYxmw/dBmezK
EKhs3MPgU5+XTmN/WInfXXcua3uXch8AFu0KP9JdeDoRauDtHLkW7lubGlnD+Qn7q2LeJRZwtstm
MTJ8YJIpa55STSrjzIah/pj2c+3teLd+cMNlP/eRm7rDrYibZIrABI7jtZg9oGiownhqY2XdUiAV
gQJgWGazrEK71dMy8ppyaHdlYbrJTtSE01xxqw+3hUf0PQGJ0eycyuzyKEsG0F9DYTrfe3tSRlj3
ZokAPFlcSCGPxTtjGxZ6c9k8TCBfvhlan/30vM66Kys4S9AZ6/xHJrvxh45BcL4RQyK9cIRZoG/G
frYfqZTnIFONRYckw/p74kKW1Sbom/lLYLTx4+BO8rKZ6vnX5LsTXeNy7j8O5N2cE/WkVJhhR/I0
YgtXXmiltnS7sjLqj54lxRcRG9kjteQUw5uiFFuUL/EhtLLB/+oU1IxDPjcrNtiON79cn77ARayn
Q7M3+rpJN+OQ6reNrxXtHn3n7Gbp/dGNChDlcaiGwE0jBKXSjwhvC4+khFUd5bpXib0C/plv6Hu7
85VqXOcpBRIUYw7Re3qIiPf0a/Tp2KCkhXGUD5nwukMA2Q6dzkFluHSd5Moua1GEsFpSdNpn1W3i
QXKereb0lIKVwi4yBh54X9FvocupkmmJtDrPvi8iXuwtSQVeQray5dchaQzxNE1+9Yne4qhBRWoQ
5amdlJMWZyXN2/ezSPc+ThMN54YVfB2HWXy3cbGxtxxFlf5lHqbW2cVdbODVkM66vVWtqG9Mr+q+
WKjvccmPprrutc78TD1BLZFjyX4KrYH8JWxMPu9MNHPmblo5AXsJVbkI/8KDK23BDZMDjrpdmSEL
gewbouZuU9+PmLU6lL6rso9iqcd7Qknvs0uyh8ejN8Yf/Boh28ifW9ndEUKa3C9lJmDtBnnQbGZN
w4HeG3QnbHpMVjYdEAVyR8+drYtJmX6+gas/G1vcdSf9zByc7lwaynM2WpMP6VVpestDNzStfYZf
KGsc2NP0qSvBU0a9Mr0+Sv2gwLS+aEm4iw5oLlAkB7M84gVxg5HbMp87qIeS8yfx8lElKU8ZgKt9
qJpsNCIbM/Q8nGar0lI4ufHi/qiVbLun98Pe16VQsCZrfQyZz1Wf9Sh5HQZ2g50Wxr7yKntfaHk/
bpReAGa0ZlKgMNHj5FIiCX2V957RnkjA3kg9kIlCIIsoE4TacRIPW1wvudGMfVAGa5CWZHewgatQ
uPkpbZI3hgK8SK0XhXS6Yce5HgdyVWqKsxjh6nGTEEdFXhzL81mJP1b84YEQxKeoYxtUl48z2MbS
E4xvW2dfS8vZxmir75KxSu7ff3Nv1ABWQTUKtyZVqled3UZVvd43o7MHQ6wtIUQY8WniTHq04rHb
uUgHf39/wLdmEGAr6RtEcQjVxzUAu2uqsQwAZBJXbo1BmVdj7aHkVRandEXfWJWroDt8DqwLcLE6
qqdOA0RBbAdtjp7GaLcLmtLbWMxxfa5iTZ6hxufjc6TGmrtRGOkpJ47XU7u2J9YVSWVgNfU8zFKr
QmZ10jQAQlVi7zw9iy/NEmytHQz6BjG9U0bppL9v5J4uO9DnPVKkO67PVYT5y+CbJhKDqfYsEDiM
8W7gW4Tu0lll1HU93rWqHoYhwmxWX8JCSnnVxpYOLqvGBXA7J9BucTEJ0oLvnfvPpsQDKczpceSh
nehDu+l07lSuCqvBiqjVg+fZ6hb02VaJqk3pFUlCkGiqJzsZtOlprFuziIRdO58HvbA5qLSsANi8
CBfh5pigTUdVPN/ZWgWjZumUIG4aEJUhGRCZti3MQMUXfEq8XAp7PemJ7I1ukwo6MwUiuKN/G4M7
mR9k6/nZVhsq4Z9NbZnedUKf7a+dYU0WRlYmOukElEYSCQp+KMKkXHDJphSBVoU6BLX4zE26keQo
NuRDEMhm1Zde3bJu8srop3OgFiYCH1k90WZpK82NdF3F/cbOLAQ1/VzXjDPKyFOxGbTEcXdZMBn1
hiCo7hFqcdvmvJ08Qu7ENHNxM7gGQh6wGdr8o4fOnBb6aKxml/CWW7H1hC0QHdJAa22JqQv3o00K
f7tMYOyj3FVWH4k+X5YosVCQD10JvoGaz6zfTZU/lNfAuZ1HzLrzJkoDWKvbIU2MamsESSM2E8Lv
gMppDtjnYmiW52lajE8xyj5cxZUQyZVmeLIO6W9x99hVU6GrklVZdwaOr73rgxW6hSJJFRAnmdP6
iygxbk2scOB4UuxOwznWFp8uYCK0rRq6TEUeklHUKnonl1EtAnmvWX7FzcA9pnaaapmDqGhm60Mt
3LJPwipwRxWqoi/bmyrO2u5XvnT1k6tnLumDY8/+ZWb4yRUyothGkksVfQRyJ75ouwKb16DWfBQo
9bKRV9VoSud81lwSF6ja1aegLlsXGofpsA8AATwNY+9eCDGZwZmcjRxydZXMF6p0uiYUmRMPZ2OV
G8tGuX75uc9g/SFEONhpiA+09dg7IvhCmpM/TkFrXiY0IrWoT52qvBI+KNmwa2otOF+9sq9Le4Zu
ORaLl58jly/jSBY0CnaqzAkcKsDIzQbPzV6EbFUdvaXW9G+KFE0jQMk1WmKyTWoRuUPVPNs2bnls
wTL4bidVOrJvFmFvCbZ0+pFJAj0FXQJjiUyIMA6qic3w0Ou1XVzpJRIN8Bjn+MmuqqVChd/PPhMj
emXkls7yIaAs/mtYWn3Ztkk5fSiWSfRnGnRzhSy5tX5mPmXFrugG9yFZ1MrY0D1FIah26hsxlG1D
49OxfpACLNr1PAb941ij7BoOUJz1belnbQGNZ/a8s9jvM8o9FdYUuwasxk+tdMUMwwWgYDhYlVVh
KuDMD0jetXWUUmM0Qwsbg2ofiLo7y2QVBJFCkbuJ9DlI9IgQvqovpwygGrpbesbL6hXE4yXorSZM
NSveZoWIg1DX3LbYkdFZZHe4YPNSNWdnjWlPd8OIp8veHPo8ovEwVTCCBS1tr1HjhyHrfFqcgSk/
5F3jmRtgBa4bGQ7ZF52nsg8XTKM+4/Zum2dOm0ybOB8E8mN0cdJIJVLfF501Dduq67Q+KmbQTfvJ
THAjMIY4vyPndr9WZp92f9z2Q9QPbj2VaqBc3BKHV1JpwDJHmMXaL2sJhVaw3JhDEpyqz64fc1gD
ZRgAW1x61N5fScEYXk1S0ub2HmRsn4ejI+VtUOd1x34e659Ifta3s6ydsyJFXDQM3Fy4K4fURDrR
yr+8H3C8jgIAzyJmqiP5R2h6/Mz+gsG0Rw1kj8VRcxXE5KeaafYX1P28e0p8OTqKQR/6dlWcvT/y
WwEAkLkXxMkbnTlVttL0pLT2sjP9+6mfDHKMudrZvV/fjEasneiZvfmkqwc0MC1URI9DKztF3XAU
rbVfQ72wCVSz8Vsr25Vx8zUOKvczKVJFrbIbdu8/6OuYDul0AroVaA7V5jgA1/IBUqLlmnu3TBYk
sJx+M5mFT1VLn08M9TrEYSjKVwigwdvArvBwBVPaKPLcSaw9cIdlU1YyuVYcZreIc+e7wqLlObie
G73/fK+bkQD6cHxGjBDtGsLWw0EHd5ZNv+T6Xtltuw/6+Lsz66fsC95YLdBQmD5sGHFfOu7jiiFt
MgT29f1kKLeN/H6svmETr67Reg/arfQz5wSj9Y3XxmqBusP/wRAdY1ozt0cAPbGW/VxwgupOmiGj
VGe7XvOrE4iV1z2y1bgZpEZAHEyx9+i1Yb1oDo3TG3u8QZbt0rnmt1Va7AxOm33RocgQkd91iA/0
ZPnIp544kd6YW2SiXNQvUH0AX3E0fJYWpVfSrtkPqMBtuwEIb+HmMWHpkkf9aP9/bAhwKWsY/iK4
cYzPqQo6YZXSl/1gdnoklqJBBjIb9o4zlCdAYK/F8QAPsDhX6A0TzLF+uDg7xx1rp3f1fRU37Gxd
8+TzKl/fhsaYdt+DEq8chLGsWoR5Hmh5RMo3KZiinXHTq7aA6ujpAzbJU1D/cXLJVyOrRDhwbbEf
T4PdKun2xF5Ik2bOQ2dZ8zdjmPJiM/rC/i4MCicnduobxwMnPbgohM9wODnuDLYlLD/XKyBlgLbY
D7qcNvNiYcjoiP5iNT+Memir758Or7cRlc2VRLbmeQ5KeYcvoAnqyXCWxdo7caO2xljTUxppMwSI
Av75UIwEsphqC07Gxyc8OEo3i0tuFKN2YrprY1+eoRbjztuiRyjgxGS+PvY48qC+ka1zMMFLO3ww
dNUxgtN8c78M4OmpHbrXi7KdE0fD61cGig0MKhw0gFaA2Q5HyTHlbMs20ZE10rPrziHGzczKvXJm
6MSDrototkrj+f139tajQfgDQ4hpF1qzR4OiIxl7dqbrewwCq0tpt8W+CfpTonFvPRq7E4wiFZYV
2HX4aD40GtPGNXIPici/NYE50GRT8q4oEvtD2wZ6HM4pSNUTccBbw3LIAdBhhXhYehwOqzh6siXr
9b1hCf1ey3IEa0on2w00wezIKKAnEB3kQ3ti3DfQNJBSmFA2A+JkLJrDgVlIpj3AY9pTvvZWCkxH
Z7bs/OUJRX0wNe3YOfFGEoLuRDYhC2aoqtoUtfRO2bm83pN8E8g59OcRMX8VJmgK/olRtUSg81Ls
Ygrae1OXztZo5SkM0RtDIVRClW6NDF5fbbWnVFat7Rm7FTdx5qubwlAoltSauf3TRftypbggsDAP
5Go5nF7oZrKRGJnsTfoC7UaLHfphTlMZJ3bk680B6Xa1kF1BLRw2R8vWnNIyqzB22TtT3lyB9a83
82DqJ86yN6JVggGIkJDaQLAePw21zFpzhK3v3YmLADYN9JrdNOe5ufPzVgyRo/r820wFjVayrItT
m/MFTnmUpWCts1YHTc6BV2sEcobdJ+5sENVRhgwlcsmwV4qanJ/OYynIaOdRD4Gkmw8IWNAmhydq
f0cjLvgcuML6rhfT+DnGFh1rHnqtN31LyT6a0lVOfKR7+bWwRnN4No2eelJH+z7Ue2C0ewuBg1uL
hOi5SH3nizCztN1gtK7JyJNe/7Vz8uXSkoXS0K6D47ERMxWbE5v1jZAI0O56Ya1Cxq/sb5zcb2QB
2G9vYWxArW1CnFxL6PuSakfwzPrz9xfv8TaBEuavDQKdl77Cv9af/4bZkZVl1r4LOa8f0o7GGZ16
WytFpFWp2J8YyuSzfn+zL/xaoMEACEGpc+gcjoWgWOVTlJw4h3I6fpKC3k2peZN5sxQA6aOgm9Ql
iguYFWhJln4BPTn2F3DHUNNTtLzNKB+brvmc2/Hs3bRAgKMOLPLzFGMG/6NzyuBKH5XUp9BvU9el
UDQ6CBgOjlFsEK5w0luZTg5d8k70TTStnlpRUrpxAr3c078sc7DgXohqqNpNpY4yqinabtpo0i1l
pK1sqxB/MSjV+tK1yXk/6dOTo5kpKNnK5YFU5fvJJs1HUd+N4yh3zqSG+caOKwoXEmnX4Nweg8y6
a80k5zpNhgKNE4JSsaeklyVnDfUQ9xxczoxbn0+Z9+P7b+D4BuIFcA8Y9GJwp31Nj0RSpdTYB/0+
84WP4APqamdWHPfl5UC3fTinymh+Dpp0Sk4xgV/dQQy9ItFXajsREuCww3ePWYppa5o77C2/S4rI
TwUuSunYJF/1pvCGKMUxRLtwFYrSe0Npxid2J4rmVbmAjv/jWSBQY2vptHKAsq5b8Lcl7/U5KHiq
7Xsp42HTIKEQ5kbufg9sEAyuqERkezI5cXi/PODR4qedAzIOjBzY7mPkLEYBFPpE0+9HcHEDKbkb
3BoVdThE3kZEzXJ7ovqbznGjX1dTAnGiTVrlbrRcSDA6RpKfkgU83voeekLrfUI/iyCI/x7OQ1pn
eYZa5by36ya4TXot3/v6aG2WVhYnTrXjq4uhmO11AZABmK/wvCWsUZLdcaHl0+fntqrKCwHc7uz9
F/vWKOjFAGtHnwv576N6QFUES6yZg75fyr7apEsB27grT/FL3ljKFnWrFy8eJu8VSN9B5Gn0C47o
DAP0VVlcRxfQl1uv7Y2NWazW9NBrmqy9DLTWvTHqejxxaL/ex3wDamZUC9HHoMN7+OaaUYLTsWd9
349lfA7CLjtvIeDuMi/29oXVzVHjJsuJwOBVRru+ROos7GDUTkkfj+Ica0DgrhwRV8TGEjyOGXvY
0mpwmtNdX0/6fhBFa9OjoLxrmLNEis/W20vwdalC5Y9eTOolmgcuEp2UE9/tFR3/5buhrACpgbvl
1TVWJgFaHala9qVRmpdNPrpr88hvv3kLLjWAWIZqQh2ORs1Grk0KMEDBUu/1obPTCIh1UkegQJGE
msVYZyFcpso87xTRRaQprDJDF5GvLrIUeUkUp6P7ZFnSncJOID2z6c1W3rkk1VOkA9r4gqewFOhq
twMNEyr5zyO7/3aq0rwL4zV8CTvVVnWoJ/r4CxuLjNqn8vIsdBTtgbAEV39no2L/Re+VOGVcdRzg
rVMFTwDFGF7TazFQ2xVxFii57DvHiG90p/auqjzBRcNeiuBHDQrvFx7Gfbfzms798P4OfeMUpOxM
DQY5AEqvr2JlGGSmZP8se8C6WbP1ZtP5VSRoU4R2UXnTCq6Kb9u8z8tIcjjWmzVoeCrVhHeDYSuq
4+9/oTVXPjyVLROFCmqzawBEbna4kzSIBHaglL4XVdNkuxY1hwE5LPzYDAvh6FClBb0gA4RXtZlt
KwOtyyI6kfW+cRCjP0/AzeFFXf74aphsrU7iuRv3oulyIAz6vNW1In4k8BMnjsg3Tg4UP4m/KOYT
HB/TOm0ZxwT3y7Rf6MnctqqgtVy1IhoToV/UnPybqsjLf0/yf3yf/jP52dz9ez7lf/8X//7eiLnL
2GlH//zv6+w7MJjml/qv9c/+768d/tF/3w4/O9V3P/9x/SzkPzg2fjyrrKmP/+bgIxjp72+yeVbP
B//Y1ipT833/s5sffsq+VC/D8Z3X3/x//eE/fr58yodZ/PzXX9+bvlbrpyV8rb/+/tH+x7/+WlfO
f/z+8X//7Oa54s+2ySzU8a//fJbqX39Z7j+pGgGH4zwn3XkR3Bt/rj8x7X9iK2HDiiIZW6UcWTd1
06mUPzL+SauITNqimEmC63ADUOtef2Qa/1wloUnzuRwcBH+9v/7nax28qf99c/+o++quoY8j//XX
4WFBTMZnYOhHwm74QFFe/NV/i5V8DYgGdeAkGn0b3xvrvGq4uts0JBXEgVzu2uzEEWEf7Mi/R2Qv
cDRRkobIebgjRZX6abd4EGU9/9LSmzO6zNFvc//3Q/7+UC8Vsv/d9f8zBq2RVbA1IBw+HMM1MVqP
cSaLxCbfr5Yd5sb9FV9k51l4O4U/eVKw3d+78EJEwYkk6Ch6eBnbp9DOOyPqIn44urvn0hBlV4OC
jrvvqbwt8bpIXXEpXAzcE21j6zeV2UTV/OvEMx/SURiXe5tVhhYQgxOCHz1z1gPSRqUBJRJlbYq4
wdDduGkS/9K1gDIk2ykX92bpnPnu1/dHPjxy1oGRiDJAZlFD5HUeT7bytSYB8FNEjd3E4TR0dWh5
YlsOw4fGssaNB7D8xAt+tWoZMoBpyhSbBq3OozWE5ZBfJShHRVLM3+Q0DaANfRWmvXY36N5Hksbg
QVb5qSj3jWEDxoT0ukoP0Zo6XFao67Rek+UpZg1JboSjYX4r4l5u46lANWHcWMGFPXra9/fn99WG
WcnG+NmTxZuQ1I5fbIsQUVvAf4hKzZZW1FMjeZpLv5p2749zWJl4eY8sIPjlKAWifGqt7/m3o8Al
U+5geOc0S8uwbeDEmMA7dVgWc3LiVj68ENehQCxaDpKnhJKciUdrFXYd4Xdr5hFVPBAtN5PJYXNK
luj1vK2DrI0virLrMXD4PHC1y8bQaLxkuIUi2QrkY6T3//6kvfkkGCSZlJoDC13Jw0Eq4pauHyzA
CilehNqA5Om0iGcr1/+sB/HvOVsVqV5cSUjnjkZK8iA32eMsg1SPOLcj1ZQRm+/EA701axQguaqo
EXIDHR1fHnYutimaPErM9IPndI8t0Or35+yIR/b3o7CL4GrxaihaH04aPoe90CfezCCNLipimEVl
DE5r6JrHRa82ST0GxWZeyYqWFhTnXQAl1Kx7/cHsBsOMJuWoLT6QzYkv9sazs8lWwjTnCgbzR98L
jLtcdL1FuG3BHYByTzzuqsaPH95//jfWDJR91iXOHjTo9KNjpNIMNEYTHwCEg9ZtkqJ6DtyrOyVZ
/voW9B0uWCRGqCqvsjhH4yhdGEpmSIohyvutQ3J01Ur+oKMvvlmVm7em3vyEmu1+cTCRC9PGzTpK
rb28yBy9uKI6kZ3bOVz11kYl3uutXwoPtHAsrRStwl7/8f6srJN7cGfzbU2AIgF7aVUmPlp4rpfY
JWR2ZmV+LKcfXnxTRub9bH18f5ijLPdl8VmrhheiCXSl2baHi88IliEoVhNd6FMXvRjGHdWZ6cZv
gNzjMCqHNuqo9nshtdnRDS0ktPvCpHutJcnZrBWNu9XLU/par28WQkNEntagj67Y8c1SCWnqcy+5
Q7Uk8rs5uZsgMRbqvEcCoRq1c8SHtROX6BvLkN4fInXoHnBrvzqEYSlxqxgF1DZvC7WzDNOsvqCX
egImfryrkNLmjuaI5OY00Ag8erG5oVGJr3ixYk60WwCt8Qa5LHlilOPb63iU9Vv8dnvR6o+tqqZU
WzStuUlRY43KZnEvzcFqt2XV/ZlzGoWuo6daZ/e38VKQq5gl8FROd20bl0v7yfjTc+JlCApdFHOJ
9ikEHQ7hNnrfqYAhgvLKrZcQ64GwsasTd/FRyv7yJDaZMfuBug8aa0fHhFkUfZHXAJSxHh6vpKW5
Z2Uspi+Dlw43ut4Ba4AjtcuWNpyq6U4anFoLuJxTUm/HBwCPS+0aDv66D/D/PnrcCU/hWsJeixKZ
ng01Vg8+ZLIw1Z2tMvVhC/HjxJp5OdB/P3P+PSQAlLVlYUKiOJxh3xnpQ9ew1myvn85gw8T3gDQA
1sLcwvhmyB9jGTibuUBfv7Xg9FmaiTdeelcYiYj0HEI36pPePUD49oNq4xOF7OMd+vL10BiCYs65
gArb4dfDPobcyEZI1I5H+R1gbbFDF4GrMI6nU06Tp8Za99dv67n1rQaWKMfi3GbRrFs/3DnYQVA7
8UjrS3w147890tGM6y6WIONC5D4mgX8FpBZOcByNeArNQfYwmyn0IajLcEdPCYC/cQzRAFszZ2I1
YvejkZesUI5mdSxzFwPLqXOLS+CBpw6717vppf2iI02AMCtV1KN55HKE8JqZhDUVVcWsqs5n0r7Q
QbXPEe6uy5OPzZicB3F9gdP6WRmkuxMX3HEiSOjO6YSuF3KFYCxebH5/e5OJVnXIn9hdNCXJD0/Z
N6VVPuoNVIO+Sm+NTn3QIdzKzApNZCPfH/zVKjoa+2jFqmYI9ALGV9RZ38ehDE1E+Sf/lPGEYR6v
oqNhjibZQPa0HSkjRO04bz2vP/e07FlRYgldU1y4VbIthnnflv3e8jQb7HOdotQ6nL3/sOuKOVjL
67fAnI2WB8k3PfvDLVN4rdQzyatWRX7XpsNFhhOIZuSPVhlv4xW9/+fjrecAcE9OBog1h+P5aCMX
1uR0UQqJliPjDImFjcuacp3dBJLs/dHenGREzng6xMfAC6zr7Ld1hDPBIGXCu2zH4Jx23kXqDPcy
yC5qu7038uCagrkIQfNeiSw2QzH7Zjh3p87o48hoXc0eyiz8d0X0HkdGReaNPcTONkJsze4/KGly
Ri2a9G6hbtrdp9rqR/GIknjT0tQdhPPw/jS8OjZIhLHv4sCgnMOkHkUvtZw0dGkICotlvGKWIQK6
6R9WUNZkmwsIa0EKGqtI0uFMN8A0GxPUTiSm8ovj9FEi0jtfBQ+ujjZwPJ8I/N58pN+GW3fXby8W
WQELKjOiM7kGMWAp2otp6B/fn7Z1Bx7tjYNHOpq2ycdYBN5vt96skPLHbgPbbDvE7EbOhBMPtFpn
HY9HYoyPLectdagVQnP4TLGj+WlZpVrYuS1MBDmbxgbcq9b96lEUKkP8PXx87l3K7luITc0jiB6a
DcrtHYQEFuhpuFbLHAcO38/FrZ/EffqUJr5T3mQ5KgcXYh5yOrQKud1Hc/Gmm3I0tM9zrXuX1qIv
xVcp2xjpNfSVb8eGbCLMIG7DyMlz6u0GgPzzomu7O9+bK/Gz9jPzNqY7VXwMjCUxODb65Wqcggcv
xwFJepr3EfBjdT+a6ehfZaYc/XPYHNoXI8hkcybpEN53emNFhiHdGJ7ZMH3SQb0Qkiz+fGvrVbWf
UA/f6q0Z/8q4WD8nsIKuzcbwbnJIP6FWKAwsi+KX48gFknuBXWMoBsOYoyRdknaDvSGkCexOiu1c
Jol7NpukiFFNPN+exbVFhoQB5XNZ+B2cK8O8qKk2j9vB0SHmxzIdPusiMAH4xPUVet2JHzq+WLqL
QYGQKFS+K02VXo5ODHfIKAYY67Yk/+zcJ5ojCw5ss6Ff6bgg3CN+am3mfHl0i0bdtFS69+OSSnNT
dP5O9ukubvM63hsSc9MYhTFwoHWqzpELaMZv0innKlJ9M+6G3lYbNFq82w7+452KC9FvK6fCCZ43
ujFmbekfcbM3PzpqkiMlqUwgBgH0tNqD7F0ujUIg6NGaFRNXbVUDHz7UoKmgIqCnd2M1X4w28mpL
3Yetr7dnlShgNTel/NXpytrOQ3dtyMSMEBLcpAgH3FWToDXok/9P5fQL/gwRflogY62ntRaHbXUm
nPnC1GF2L6Xt/kAjP80jF2ZhkWM4g/Gku/UWT8jItBPrpq3M4s7wNP2e96VupyzTjeugXb45+kr4
46UloFJK5tmu3QYZDey7g/qXNUwz0ax/Bx+e1rKmoiTHIGTE+zqqW91+KuTyzbMy90teWvWVIUex
jev1C8Ln2Q+NK/Y40ixG5Cba3hTmL2HZnRMVY4olTZFtRTKFPUIhWll8zKcEOS/R7H2UXajY2g9x
+jOYpb92S2ftM4bCt3PDO+ZgMsJ2tj6sKkrRuMziwhO4jfJL2nnlzeNFt1742hL7l4JfdRDyMW+x
4sCyEuxatPRps6VtbexyY7gFumBGEtTZ+ViR25fjZTlBTS31D6XVDhKINt0CJ1nLXgMNQmvKvtaS
4EU6VR+BP/pu6V2+bbNSXANsWy4InYpb1B2sH+PU60tkual9EXdflzK/pDBnjFGgagBrHoISY1zd
lmr5WDmfRbwde2P8iNKsXt+bPsIRW3/s611dZv15KgOzZmPWxeOI0rsf6kZrPvb6L3sxy43u9xs3
DTZ+mX5ZTPM50VhmEO47TDokwEezUB8KSluXMpflRxnb2Qb+mbulRp4WFwi/RC0w/LDXWpgGKDfJ
TIMs2SIBW6Ei4G0TyFZ6YVx3cNmSUgGRHcswCRycH7JLWToXdZrsxhmdeyXZQIW9TX13qrZgXFeJ
F3MZIstoqshXzadkKMXGhd0RGrMCEJ9326ySFZmsz9+Py5mdpuc2mIoazWa0iUJbD746vbmbsQlU
XBDlAm7WriNcip4mD53APGO4fEP7X/3oq0Q2JClw+t2tssXW/T/UncmS20gWZX+lrfcowzxsegES
BGMeFIqQtIFJSgmzA3CMjq/vw8zsSgmZoejkqtusFlUqCSQB+PTevecu4xHlXGEtoEBBC2Lg6ydI
LbslnJpmHo5T61ov3WwsBAb0H5jH9oFb6RNgsPSSw67klLkCiRh2dt62YVt5z0O7TLeFy7SQuk4R
QsuFgmdQZPti6DP+ONe803gvLm1przd6abndIS/QHYY+MrPDlI79177ovvqp87DqVXUEKJXW4ZDU
3V1rD0k0aQXGC1f476yUJ41oIbsr4JY2oT+v62GUSfe4lMPK87baKmyUqd+bBnxGW9nll3X1QKKD
oCG5pAjrdHKfdZFWx9XKbmyRXA+Z9iwc+0PRTLsWEHaY+oBpLLFEXm8dU7V29045dY9E+VphECxM
r0Kb813aLR3vUzoGiKc7Q9aXUi32Qx1QIETaf3LvBp0dKvyo+7VKXgbRmDuMhAWGbtHNC5H1iYiD
KY2TheGdrNr43a7bUY8KlavsCYaPurcQcMYayWDXqQu/LV57CDbAfTJtT2ixv8NZCHXJNi8Zcum1
7zfaXkp6eeSZD1mxhPPg1+FqGF/7cXnRp8VtCbi07Gic5uRr4CmCsJJFX+PVce4JKG45sdd4H8r2
NrdOotapJz582XNe2PuluvRtJ4QyHw1Q/U0kxbtJZTt4M8sxhzs3hAHpu5T/Rr8B6GLrL0UlGvtS
r4S0H/vUsr5Jo2OL084jVlxAdNK9sfTshhIJyRt9tHrzDuBR0t3m023eU9JrEZ0UVdYA/rFlv5up
u5hh4XaPUgE7rcB8gVkiC5dx4xcfQHeo6hJho4LKgqkxzGpAKVIFS8WAZog6SWfCn3OICbLkc7CU
ziUgYQsjqzDxMwlRBVfozdZdR4Ui5GXW8aL0enmKEcb46NouOd3rMZvT9cmfxoYf2HbD+xVPNjUn
yaftet8VUZB66zFJR0KIZ+Nrqlvia9+sU79rjPYDM9VnitAtRXO4JPtgCdRDClXquLp1hwh0Ar3T
J/qSQ41T1q1mVXUTAu1XkimGBJu9JFQ7XFDHtqEySKgLF625WTyl7xvHKt6TM9icfLrFgp939NA/
1fNJ6e7I/Gh23tjvZBqkt8Xa+Z86QObxEjgrTtPUWdK92fuk5cwGkPH9lAcdQUNO84J/BP+y+6H3
WndvoVMlP3xargdTu3Da7t3iG82n3HMG8mDX7tC6mLO5e/McDfk839Zure4zEJFhrgcvVjF0N62n
HRfRzNl+wYQce21pYvdX6Z2xoD3ZeczUGtChEK9pvWIEWtsDYNb3vVPQ7ejmVt+rLihuhhrnbIGP
+EOKoBBWNpldJ8f/sR1EVoSms360lboVS+8XRzclvdhHzmulmHl9Dij3w+wP10m5FF9r8vL2usBU
TMloeUjsJPam5spwhu6xyVKs/hzW90Nml8d6zLJr4c8XQ4ZqmVJjGq1r/VEW6BlFJbOoKx/qxMcl
LvCUJt5LraGVSYV1WJ22pzJI8F0iKU5qNlKsD+nKXbmq+qmMMSU7O+a05LYvbe9or9NdUGfv/BLH
da1G9oeIt3Rom279aBnTlGMRa+ewYQushQBjHvGLV6HmavqlTeDjlW9m/YdKLY9pZTxYyfKiKSue
vWpIj9CDwqQaIscS8Plakbqfy3m1pijBA1WHpW4U9xZgIObfC7na030+NH0SFo6GKbn0hfwyZ6J7
GRJfPrZsfO+6XpAg0K/t07i2VwrGgdw3c/uY58G0N4chtsrB2zdNW35fMz0eE7l8aFtYJaGXU6zt
Kvs5c4plT0DaZw92Ep7v5Tozl7SNAuztl9Ibb3IM6LEBKiZuhKkfsjJ/tqym2csSjeO8aGWYTNi8
UQJeYVJ37lIc67HjlGNoT2zHe5Xfprp+PUgzAqvKwub187tuRdpeoGKHL9h6+6LJP7sy27lT632X
nkuxYGjTu3r0L928jFrfPXA43WFMjOyx0WJwDV5UdVZzPRuWOE5NMB3IDuyPUEYF6zChmPANkbPO
TAN7rV1P43HXZO69WmCClWZ341VuRSsHJXjokDkdByXn27mtWLhNWr/TleVMyAsXCf5hQfldGcN3
bA8UfHUlux54k17HhBKodOdxKPlKvHWCun82d3aXzZ9kwk4IDNIX11wmwF3AL5BMPgZB80l0Kosm
PV3r607KOWQOUUi9E8gacjTGmw6cxAlCsdwFUqR7LGpLcygCxH7uqIPwy0s9pUFGvTAMkmyKWsM9
dDZtIFAQ3c5bpOx2y5qI7yYRWRdyaYNogiZhs2yCmYgKi1m1DiSFKSBmEXpRondWiGrkFX0Riobn
kOQvZZBMYTGzo1J5xyReZlN7IFXEPpoeWGQaGUQcNOXyLOyAEMZGuwV6870xR/kAhkJUuOWD6i7P
WSaP8KFYsfJxZh9qDJRh9u7cNemegSM+r3MQdJecmiEBTSsYwmsCBRSefUEOQX0snTx4DJKTRIMj
Jo75EaxxtcuToS6PwTxKyGNeJzovDFgzh5sSFD1tqmSBKRm0Jd9NGUHpPkqqN9aBjstk7HOlB+A/
rcqE7YCK9R6nlkh2Wib6+TjZtQ/Nrhi0fea5RjRCbFMvZOiAak6dmS9AAAKut5QGbDvgpy4HEdRh
6urwIsymnvJYt+HzxEYGMy20Rq/93LnJiX9ZloLtkaNX71U/eVU0L0q9p75fWnHXquBbapbTsJ9s
r72eChSYXl8N7wI3HT+eWI4iSleVLddtMc2X/E1D+zSnflrHRSb956xeJ7VTTbVYX/K8De45dpw4
LG1hWXdsSLz5ORtNESVpHphhkmvKfwZHIpK7rJ16P0zbxcuhMPVuettYSnf2TE8tU1LdhixJw3Xb
ZMZxkfPjLJr1QhOdw2+RqOnKZZc5aLtCFIysr/S+pXVZl6ILXhoxjeMV8qcKdWtrBXFZOkGcsx8b
jsuaD3sKPCI0WyctIxZvQgQJW7sF3Trf0IP/PEPcEJox7BNYMX1oaCjjQma28is4Ufk+x8d63ZKA
yZGL2O65HwFvOM1gL+/zCdz1FLfJkxa8Ax94mbsNB/GCWQX6v5uAGJ0PLHyYq2+bDDGZ/S1Pu3ey
OFjJJQBWE1J+k16ymk771OYUq8eG/uCUHIuJ9q0WAA2WVx+zde84QAnnE5u0N/ZJZkqWYEAevZn7
10QO+N1BDEY0+dYqwM9hN4H2Y+VO1OrqypIvtvdJrcFulUZ+SCwF5jMHyPMgpekmx6LezQQNAnNx
bofMaR5a4ey99Z4PbD7MptEe5qn4VBZs99PV4Kh1syYv0t9rLg6C5eqEWMQM4lChKyQMwML+QsFD
2wFYs/NQSHHd9vl1RvrrDdE3GiEnrcZdcmdIg0YiSRJa8OaVuR5Py6p/6+kajGHurIm3szBRPFWc
BUDChYGiITXJK2I8rEeyFLvn2ezet1e+5RK/NDYVq2XL1SH6FZy3tcG+hmPWVvquEf0+rXVYPsat
2xWpYDp3A+3QJjPI20ovk7vcdVVo5liROLEX4chmL9O+mORWu/D3Qhfam84kK9YxLOCfqFKEg2FE
8yTIqlX4iPIp3+kzu0PukGdVBv4aHB6Ir7sqyqVba7TV8oAJLoUlsyMn7UFBpydFSzbZcFM72mVm
mp/QcC9fvZSUk8bUYOOls+WjPRcDhxtPuJ9FqVF0AbeOspp6vLj2y3yQB22psshkzO2nAMBzo1eq
v01JOKagg+9lBwCUL8zGrYrGzrOfIKhelWNKdLwn2o9LqV+Qoj2zhbPHZY6alDf+Fh+QCrsxe+oQ
mbXR7NnfetuKa69/GTpOYce6HjKPklUGsJZ25Un/b4WCtTmCiCue2JOmj0PQHpzKtdMoyUgxMA1K
UOtMfJOv+h6IoZZ2fmh19bQ8geG14fX23Q6uTjLvkaZHejo8LS5Eni9QQpProvQ9KiC5gz6dZGVz
xdVrh3XPfCdIARaJdjE62k1Z9sahyeTl3Ey3E+YaKm/B5ai17e0I1U80urFXo99jlhrWqU2J/3UM
iKTNbGUjL45TXuO7WIf9AD6VoqhwbvBHwcJj2/DZSOZi2Sl22peeqE3qCSWKO4oJi7bLpmq5m0TJ
rOjnK+cwr/leVVlVPAh/1Qn0oS+0M4Dq5qFeaS9NWWTXC7QccVcKnQz1AEb/xeh30kxCaY6dBqZZ
juvl5PT6tYXECn5Y0kBMXmTGWwbsYl9ObHAPJdWLJgzWUjxlZTATyOJmLw3ILHHdZ2ZDjHN5In+l
rlnOdyqZ0iImfshTl0abPrF9UloUaPM6hPay2N/1UtVz1JecDyfNLPYjBdOLQJjD18R256eeRf+3
SpelFk++Vj+QBTKwMZ0SY1/ijOD00NvLaaqpEc0SQEK5pIoDR6Vfy3nQrwKjSI/JOpFJlZRDc2Ki
ooS5wEtsROpkqfcPRe8tnThQu25r57EdvCxZ2DStAesdoMOW0+jHObdsTl4a2SMtJ6jeY47H35ii
AjIOWbJyCfq2paaN8eomdLWztqUwAF8iu2cPZb+nJn5v9as4lrVlXSncuRgXOBgZo6XtWUPn4jId
quoJTqInqEsYTb+rdWIaOJ+BGInMTlGFP2Kga+fkBEc01077PMOa3Gm6nVR1OC1gPmGKddVbqLVt
V4HX73dFE+mPNropb9OSMnB1Z1kzy10PNBO8M9X1eucGT8nyRtdn23U6fRBNPdcgoAAU4DY02Vy6
IbAn2hd0FWBoFWa7q43ipczcFw6t855m1ICAyG7e6GRsWzO/f66DXpw2NQanbZhxhiA81SrUblNd
V7GOk+62Vk37hu5h27g8fQpoQ9ACnodHZHsb00EbsqziNma2u7MEXPDa7A6r5x9EjXVtmPR/l0AA
ie/0iafepYfvA4ndpsM1ZHBqmpleoqjvNHUV9DZs27e8Hv/0dtAYDcAx0EUz/4aLsWuBou4kFcwv
KDtz6ooCjCcea9q/a26dfk1AW5S+qO3wX09P8YcGWlsRTmaehBikqwBKTuJClPK2HEX3mCfFGy31
f/hVDoIFeqBQTU5m958/rCDd3vSrgQ+bOB2y9WCf3Tdyx+h9q+O7baLxuxz6yqcoSRTsKMN+/ijd
K1SKxJy370NwJ5KDK98nddSyOAhJvTw/+M6FS/Ljv76bTHL8RKROuAK2PzCXQQqnlHNR1Wdin/Wd
/rIk5owZumr2SVNob9zQfxhjCCIxO7gOhwqkPz//yowiLaZwXpOAaEfKtXofjrYR/fpH/fOHuCCT
UBqacCZ+/hBcZBzDAc/vPINSBLgXZ29l9luu2394N7CaIvVAxAeeYOveGOmw9rPFrRP+XT09ivk3
O3uU1fOvf8vvA+fHZi7vBR/DLIgb5UT23DRXdZfM6rZYOmChtMqK8rnP58+sfuh2qkurKO4R9RwA
XBPmNyahJ/1jWbjXJhhdSk/vTcFt1nqQzkET3Htz/+/fHwYiglHa5/BS/M3ckg11343sGqg/GfWR
1BZCEFQrLiQgtp2Fzuj469txenQ/3w3MdSg1PV5WNMzOdhGaPasxW0aJ3xdxkKpd5fu3hYRvP6oj
ePCDyuSXoaw+/Ppj//6s4cGg5j3ZHRjxW9xNzurflZ5k4Ld1zMqxX4Zs5/TuYzL4b7y8//hRNpGT
NqMywHrw88u7iK4EWcZrVVMWLukKoTcxJMfsN9ah00j7+U6yIKAMZaELALb9zlX9YR4VtLuCvmUe
tbpiT5uWVNGW/vIakUO5VwDJ2SG/NcdZ289k40Da+EmzA4KBieDn3wbk25Kax8o+4gEO1WLEQwYA
lSMQrXL9fW+UH6F9HFP6Gp3OebWkamcNj0VBL/PXD/Rvv570GnAtGMJOEIu/rSKTZvSqPKk+nJxf
az00s76jVRhakmNadRRvmWb+9t6ePg/7LCw1ajHsL37+5Q59Ll02Jl2DqLofrtaw26P2exn+pSoK
FhK7FBKAEJ5D+vE2w1G4FBAIs0DM4hEOi83DA9WsHltHe2ITmu98c9r/+kb+bTuz+UTz5x8WCIim
Jk08EJq/yQpXQaXRP6EJoQ2Hon5zlTzdpx/eWuSDmMNZsHB5+af5ffMGIVXqhtRnBcbsf2m4ya0F
0r7ljEp5pEmP5hocwK8eMsCTv//OP82N9398xsZXufmf/+upqfnP1i/5k+My/tacTIn99i/9P2iq
PO0DXzdV7rLPv/3oqTz97T88laaFBxIDCT4sZLE+Q+h//o8/PJWG9R/sbyYCIXTT0DD5J39aKvk3
1P48/hlJpEDpdF6TPy2V3n9OwmMcEmgmcc2ymPwbSyX/9Oc3hMmZqZP1EkX1Cbb9+///w7yG7Hy0
OwN3ARI1rQ19MkDmC6llQXvhJ5nBqdSsNT2sfIqsTxY8joc8WRFV+wG1sjHBgJIt5Ro8BUYKKth1
e4SjeQ3SnYh4FA1XjSi6RxD24OddfEHBobA7JwlJt9EGRQ+/zttDL4Up32fGGKDm0HLDXMhAKXJr
n7bYsenTVa4qiaggBfDKKeTc9xeEaGJ+LyziLfaLq08UvNMECUjVlQNUdxuOcOY34j4DxB+LGn45
mfJ6jJLUyuJZo6puphxrR1uovVsydRt1o6e3i9SEfmtzPEio3tDjuBbIsD6sdBWoP1eD4X7wRZV9
Tike0pgd6DrqnTDvQcz0Ec6foJG3reese1kl70eRqdYP68STvYP4wzG0F4tL7EsoyNbjPNarvO1K
Uj4+SOmi497RFnwsapTlcscXbZcSg+TYVdfAUmon2yVpbd0JiSn1UdfUCEO5SAzR/rbkTvGt6zS9
oHuF2IFNBQjf9F0K19l5dMgYFB/bVDbqoNbM2rV4bH7D7mRY1CZk8yXrPPV9qJTdoSsbcbtFsq3c
O1tVqBaStqC+ZiV1fuh74MQ+B5fijp350rNRMk36Tnmi0TrNtGxP2c5Q7/1Gn78VJgKkB1rmmaRE
NsyeH5GY1D6REE4vSVPeXle+e9TtKX8Q61yyGzEmmANKLSGikCVCp5lZ79Rc9zpp3p6NhzDPvRQg
AjhuWGo7g35vgGKIlJkiFHMd9DQvhNkn6PAr2jgIQjJPt68ai94AMBWs4ggxBmoCRsiMKduJakwb
oHzWNWuglERxquX+pmDuw9GxKy9a7Mb0r4aUEiSBftaiLlLMpX3UNrOrXY25y8F3IaXr3kxQ511C
dCiySzdp6V13yYAlrM9GSn+J743V0ZNlJy56QPrP9DzSXa6tC/24pY+nAZM8XdPWmyId8+21qmuK
e3XdHwbCzZpwDCToKCulurqgU7hJMs2TANss9U5JhWClcZQ8LkYzPaRZq+7QgjjQP9Si3fpsOB9m
8magTvWg0fc12rpnvIbiaGaNw70SDIkI5izVz2lkIbATWb0zQd0xhIasu2g7035YTHoXKV3Kjwmv
FvtJTwOL2VczhR2FYIs2tUhRUaxVY7UXNDVRMfg5MomQ/ToSsLwvS42eQjm8uIkDlUR19i191SqU
k9kl/XCB7K+vu/fDONML/I3GY5EQGZMMdubVWtgNGqNp3jEuu2H6yqxgW7SbVdeh1VrokBBWs2/r
ZeT9RFNTBpUZ0zKjMR5bejcsXpQZiAY+mQbyRPMKYolOP6UvJmM3oGt3IXCmWmGu+GMl1PILiOli
bL63cram4iRATLwMXEc95vO1voiiTRyqxz4G4kgEw0y1kCKTFdRXNDQ6Ywh9t1tq+M/GMtgHKaSO
GGKxZvvQBrOAwgjlvXHCddDLpyTV+Zo31tzTsH+ukwwu1c72JTrf0GmzSo9z5F0mfaXWTjv6oiY2
7d4TU/a+QfuECEGY7px9toO0F8/BMAr3IwK8pnzyzWpeDvQRG3kTlAPRSW7Sr4DPy0wa6HQQc433
MlvGOSxk0fyOXq73Qho0MRKgoZ/HDrsdk3TnHesgt+PBQv3RNHr9KePhhk6waOHM3d9nTtVeWmxm
3vkKqQJZv6gDXVzNB3dhXlCmA5Tf5EI3q9PJSwJl/Ufa1ynQuNWNZG5JVIW+P2pxgBTk6C1z/9Hi
8LurpRmcpAgraoi5qg/5OAVozXphxEsdVM+Zcry7dFBiDvVGDyKzQV5mDakX1plnX4ih0u5GevS7
WZrlMXEF0tA29S8oCKIJ6NTifJoUGo1hrrN9Pc7rXg/6+iizCQ4007kWLt2qnkqYkwuKMLyc1BUt
kg3qiiKquZixCZpQhrYyg4NtySImTs5475T146oPZBik9XiJpui7C1X+yWstNEwFgmOqFBLcdNaK
50oVbn2luNdxYnlfBqPs5CfqsaN1ORbT1P2WVFbf3LSk5RinsEgeOAe+/nkxJ/SVZcNiC+TF9Zsc
wVgj8Gg6tZ3cLNCG0t/KvC8+O65rah8QnpXptRSl8A9JUWjJngFi7mnO0uTpUxPwVUA7yUdX1osH
5CxtnEu6FFRzXXHrluui721hG12ItFmoQ24n9H0NPfVvgKj0Ym+UzKVdrYa4MHu16ySnogUYjrbr
AgQoAx6hNbKwxgb7pS8Lcoc64sTKaFVg+DUiBOh+ZM5uDaYurqyWaKSRcKZutkmE0xmdDxyeveuk
KN3HASoDXeAySGmr2mL5UmnWfJ1bZfsZGcKq70a8pIdE+10C6Kjy3UK5wN0B4B8+T67Osz8Cyod7
VuC1Wb/2mZNlt8Qlzt5B1UPnx3BwaMpVrnldt8gN0LggR1Seln1Xq52qmKI0GYtMkCM8i3+/df6/
JJQgvn43yG/fBhAl/x9soeFT/WoPfSF+yz//uIn+/e//sYsO2PcahkfND3SD67HA/59dtOv/h3O/
cYKH/bG9/msbbXn/oc7kOmyWYczgeqE48Oc22v0PpShYJj71Xlr6cKv+1Tb6p000nlCbGiTb+02x
qU+WpCnzwD2yPwicu356o+hwKl78dXz767qnP/9hUx6Y+eT2FYvW4GRVRuQAoWyZ6S5vGNxeu/yp
7vDD5QtPK9W84HHIUPnLRzBaevpEcFfz/YfH9+cZ8Ee2yc+1mb++/vaQW6+lP5a08DmR9utDa9QB
cWNW4Rgh3KPaDG2Opcnh1x/22o/h8f/4Y3qefTGnwo2WHrhCCBuZOaFRrv+vjC9//ZhNKcILOr0t
AuVGo9HaN4Yx2/W7WS9091r5g0Ac6q2uDGsSWR7P+kFbhkbr6+3knT5wqvDBXzakAhJbgnXgLQDu
z0WW//4if1MUoO0569jjnWgue2++dJWVmLu27M2M/FjiVW+MEZvtrgOwoTy6oEz5iP+y6a2kic3Z
868vsDGjITrrS6cnDHGEMIbs0/RjikDf29LqEEp26TyRdslke4370Cij0WwaJPda6ptvMedfeWk4
RP/00lSpqpH6zdwCiqY7RPvfPWfOj+c9wM2s0DBSZ2SQTqRU733QG9WgiRiLN6Dur33105//MHgr
v8iJ8pFOVFp5/k2Hc3UtiEsad+d9+c3c0GgzgtLMcaJq8KZnY0ZBzZHDO2/m8Tczg6zmom3NDpd0
o61rBFhjknscFo135tffzAbIFQ1fVTgJlsYmlkW57kKmSsdQ2p93fzbTgVkoDWlHq8WiUZ573xPc
OjzXw6C9MXe+8ni3qP7e10d9Xhw/XhvCmIja0mRIig6F519//9NL+A9Ly7ZvFjSlXY2mSuJG89f6
QLhJO0UVh+983+WZHZz5MZshboFXImlE8+JhGM3hiINH6NEqDPRSbT7My3lDbetg7pqJYDLirOLW
LFd26Sq7E+Cuns67V5uBPJecy2a2HbGpLXlU9dKzrlOEvd0L3hW0br/+lNee+OnPfxjQmZ+2aGYI
JGPDri60etXvghRWaHje5a2fL08MrdK5OW48eh2FNb1Y7I/u2rwFynnt229G9Ek/g/nPdeOp4gkQ
8lQjy9WIJz/v22/G85hbQnFA8mMb6TXPQPkcOYESAuw97wM247kMNIcQYO5+AAteXLQEa82RLLx1
/mNbTzn7n+l1r9ygbcvYM5XVG9rixkGf5c+e3/f3CwLDf9de/e9a6m4W8zqYZqdALENcK6bOR6+u
u/GZ2OpAvxyo4noP0NEt9+Ksm7UlVHpK0nzVHS/GNDfkx2G1kFDTdZv188azu1mXl1x17mBKLy57
qh0XgE8nPyxGG+fEr3/B6bb8w/TnboY0EJlUr2fepy5RRLRiQ/G8+1pb4eukGJ7KaElNJT4AB7c+
jSKdxRt37rU9j7sZ5dWSgqhdZ+bdyqdWQpQyFSV8gwHbOn+YC3sIURDiS8vRTdSHcllTjwTI2Wre
TTrFxTd+/2tv42Y2UImreX6JDKT2tJEA4tmLfWJv3hhMG7LEX2/jZjZwpmHJO7MLKLqtsolWI5mw
OJDgWB3bwPIUGUwkHLeaPWNLXX3h3C50HMUNooGTfYh457eENq/90M3EQSavQ5WWmlXrJZDo3DX4
1i7L3J03abubaaOSdKPVUnix1DDwpINhU262/PS3X7+mr3z7bQN9NKRL7FFqx2ix/Y8OS+ltr2t1
dN7VT4PjhxWns1JRaJoXxE7FSYbuso/HZ8yl6t94y14ZZdtmeZ93yjEX6ceDmhPzAsCH1L8srcGI
y8xMb0KRj5iJzdVt069tvfbmeY/F2cwfFv4fXiLpxq4P6D6kdE2UmxptYmvPu3Wb+YMK1ilLR3po
dB0jctWU7lcX0995Vz+9Dj88GDcJdNplyxr3YzrEgN2KEG7FWyqt116qzdgn5CvTFpYGynM5EVqD
Uezh0v27BJL/Dn1nM/Q59TS+kTdrbHJuxBNuvIiURsF5N2Yzmg23FTZJoWucemq4IXteZy/Q4ao4
8/qb4ZwV49CCKl9jLamDC6x15T4h9OgNucErN35Li7LayWmHkqsPCc6RmQ4SUZbGW2SJ166+Gc2+
MFd/8nisJzj4rrTGKXRL78+G/r/dvvwtlU3XpD7TNYg7I68OPb2c3eTY6+HXz/U0bP5hOd5qVwWt
oHU1tJmWrPONYydoBXsoWxHTMHyLGvXa/dkMWWvyJlGUyRxbDNxHEg+xN9EdOe84bp8+9YchOwi2
QvPqzjGBwe6FH5BrWCgAaL++P699982QJfuoSvy1GOO0r+yrvKq9G7grZ371zYhloU7K0rCGuGvo
I++kYxIuQzf/LRroa19+M2idJO1LbaXM04p8uSyHdLgek6Q6c1Bthiz1UW0yxmI4SDJ5+nfWrPvV
nSN97CBn3XvrVD774cmWRj516WQubAnHdVe2zkeFveWNF/+Ve7MVdpKZVpLdlkwRIdRox/rRDLuA
iNHzvvr29N0WtpkUPn5AoX2UKCFDESxvZdq99tU3ayzGJ6kRQ/PnV7fNjjbl5J771bej1QGk52fG
FAXE8tJh4+r9+Tfm9Jt+fKb61CZVz9UX0sp3o48zld5YceZt34zWDBVfA7qPq9vmty63q0Oaw3Y8
75luRmu51AQip1w8INY4rjzaolnpLm+cT157qJuxugyWl1SqnCJnQPmyGBM0jDZ5K+7+tatvxirx
TaZoLH2MxLTSns/ybwSTG+fd9S0btF/lgCERokFdZnYIiuyjNvXmmRffLK56goNRZdqAQVYX+37J
P/dv0yRfuS3bhMGuD5aCnfAYFW6AyKbAFT9K860Qs9euvhmnnlUQXKUFfPVgNG562iP3ZLNX57Wo
zM04XUbbFOjKcO4YZC2EK8Fdzp5MPf8tyfRrX//05z8MVbNbgnps0ylWeCVOEoDWidsZg9NZw2kb
W2MgL5LNUrOyghC/DAosm/SkVXTe1TeDFSJKi1rHGeMhsD4ZhfmALe/hvEtvR2qPj0gpbYjzTLtl
evyoTO/MWqG5GacB4S8eADEa+HPm74mnf2qg8583gW2jQkXZazLwRyLi8wFoTuFde2annzdOt34a
VJczFBQI4wIec66MF9Opr8664VsYp5/PqcZ6rWIu2w/havaZG6reSs+beo3NOJ1SZ8xKW4IdwMTz
wR6YB8I+X43zdhrbuFvkg6ZOuvcY141c983ifUETmZx52zeDNPHzDuKSHGP0Z2pX1y1fvXyr8/rK
DHASD/w4AwTChXCkwWMghyS48fvUuKm0pH0577Fuhqg5mIMcZM7rmCVZaNXzB8/Pz3ykmzG62kSn
wnAYY3lKEzL85WPV+ffnfe/NGLVne8FXybW1on+yR3Xj2P0bod+v3PCtEaiZkyRF4jVEeqLhkCyS
63zVz6wPbAPRDAPYyKqZWuTqwV2tvI/+ya5/1j3ZpoFpGft02XBPqkw8NGlzSOrsvJlc34xOu52V
tVDAj8BFHCXSQds5bwXdEpNb5Qxu03K2gwF77TdLLORbUObXHuRmWBIauWQjRMmord+v07grvOfz
bvRmSFZBIUkq5yHaWfmFNPAHf3XPm6dOkvcfR/vY4ZJWszvEqi+MpxWhblyMOCPO++KbEWmJBNEm
7Iq415ASoIOFahx8OO/amxFZVnmPYFzXIidnd6vpLlJM67yF7W9phbzYHeGiLMlZDvXF6cm9h5M/
nTVwsIj9fNN92COD7Uxa1LnvZLP3qWKfc0/sLW84S7MO9g1SwNFHzDFbPfTdzn067+KbMTnT71JK
wCszsvY4V/T2O6sYznpTiKH9+ZbIcdT/N2fntiQnzkTrJyICEAhxC1TR1Sd32+3jDWF7xgIhcRII
pKffqyZiR0wz9t97czvhoSmhlFKpletrPYmHMxk/kWX42UT2LdzFNf7+W+5Cd/HrZ6Pb2PojS/Vp
UuQpxrO3xRx99i40g7VBa+QWoGyMHrb7hXFxCycgenBUdtEJvbSRyGcxUWJwaZ0vPoIMeyjBivYs
8i1d4BufIvI3YmeRozGf9kWIDKg5tLSAOPd62IcVeljc1cwlj4bv3mo+4/Lh46GpuBdrGfQJT5Rg
XJaFx8W4wAyOsDA5lEegIPT6xaFCTlCP3vDi2/a09D7Mj8eDEcp2NSKh0BuRQDZfspZAwGvoiSVJ
eGzE9/qqhU/QXC5mLv1BPoPhnIupPpSkgM60G5PYAwqEKF0C4hHmq0LrZxCJX8c+5y5ALW4UNFMz
WjIk/cr1dgtTvQ/HHr2Lz22ChS8Lvam0AaTjsk9gB6TEMRlGtBdW9TG6Cgy0QiWukFzRuf4xIXCX
Pfbqu80TZh66RfvEVPbQ2shML5N35xnfvj/2+F14rh48psZowRc19i/01T/DLfDHoUfv1VQzNp56
oL0uW8rfb8Nwgdf0sXm4F1KZCk0MAqaYpQN09mRWHhae7H4ee+9dcDYuqvS0tbpEh0DeRvYRRmRv
pJ3XOPnNHrSXTK0e6sGw1pvKGjDyJYPDnngY6QCrUjC7/v/s2//vZSC00a+DNG67rWv7eCplQ77J
OvoMo6SXY0OzC9ENikdJ4bmD+Df6xugpgElldOyq7j8W+gCJxXDdCvHiUfBZGXQFR97w6dib7/fQ
bRzaya91GYcgpZwcevCjrINFcntsk963M0c152xhElNy854bFb40cBg99u67GJVNPOLAjEdXNn2e
/eZdReiha6j/eGpIZmE0bOwE+rsKS4+F83PA1+YN5vl1Wvxmuu/1Uehq8WPTYCZWPtjLsGssCUz1
ji2Mez2U2ipv3nSNDlMDs3XfJOdx5W+hNP705vR1DMHNflmiFEOO5fHO2PBOxtvLoa+5V0GlK7qL
xMinMgFsOkscXG5Axj44KNff86/CbYpZ4gPHCN55b55IMN7DT/7ge+/20KnB7QRdvbHUlH1ugulZ
tuOhQxxsZV6/dbVFquWDmEqKkclSiNDRHaZYfmzAdzvoTMToiT5FX1NSg9kWts+Llx5LQfdSJN/H
OauL/bHkDVECTvjOnBbfo8cGZi9FEmA5OiMs4iaFMRxbKH0vG98d+6J7gwIDikUFrd1YunQK80BH
j9hJj92eo2v79TddvI718dZjuoCsfTWRhgWerjMG14c3NtPrnP7N6rLXG0EL7KccHiQl5/Wa5GAW
zGVVReOxewTYnLz+BbZdFjapaiiZp9sxN+ugfi1psh48NMa7WA0UbAlA6hjKqbbAbXMqMoxQfOwU
8B8+Z7JtzDf+UC5opMt9enVPwen32DqzFxzBFCBAFb4bSh0lHMb9IHV9R8szmo0PxWy8i9kNjpAT
mgmHsq8BU2lm9XGTwbE9b+/LI8N+VV6yYNw7NtxY7evzKvv65tCb7/VGhhhiB7Rml6KK3We/r/gN
yN6wqjz2+N2plGCdjEOLz5p21ajPycLg8BhXPX3LdeYPUbXXHOEyru27wWDkiYYZxcQ+1qM8VpuH
gdjrkEpa+MfReRrKJJo/NFw/r+384djA7KKVV3YlUvKxTLr0G8zVg6yOYNxz7OG7UEVfbcK8RQ0l
mozZNxA3NrA+lTk4ZXY76+x7m3Uk7ktEappRSF8yz3rJ6di7h6/HfLIe7ujhY1/GaLbO4gAkve4t
FdM/ToC/WYOvNir/zjfGZoO8joV9aWjLqwy3xQKLTdLAPYMDBgG/+MGuHxal5YX8Q4yEoeAYv6DF
LRmfUP/T04c0UfSmxb1kfyPaDpCBRDYoxvMN6JM1c5EYp4/rGHpLDhBO136HT7CHTnwklmERxKi1
n5Jh2RYQP1AlyyluqbcLrEGZKMNkq6MLnOFWmwc+qglfYK4r7DkgQicFSTY8c5XN7M58TGuNbrvQ
LWeFznJXaKNI921Loqh6miPqiR86iMexZC5MTTlt+L3FMLv4JHwTM/CpYbmRU/Aulhse9Dy9p6xD
X5g/uvBDyEBMMiGdLkOjJ1f6fcrseVXSRIWZIh6fTLJGKGHL2sDcWsLAGflsmtqcoTsf3fR9MwV3
a1ehbVuSYI7g2Il26TwmrbnAy0U9Tp3xoyLyDTxRRDVV7oMMRJ8cy0Ki3flDbdFC24X0JY1rEHbg
CAH/lvRYaO2VXiSqLBJJOZQ1VX9XUfuhSppj773XeRncxGwyxHvHS1XqVN5WcXCsOEh22U1soEwJ
UEEqYf64ZRXg00AQBG+h9f6wBpPdMjn5sMdpcWlX8lCIbGvHX1RML4eWA7JbJwXaW02X+H252GV4
RDdYc9OTWR1byshuoaxp4y9wxNAln9roPkL+CuX/Mn899u67hXICv8aYwfRly/jyaWKjQzG/g73w
scfvVsqxA/y9d2lfpigqZ6Cc3oNvdqzTLCK7ldJHCMcRG/oSNq2VKmDTI8pt9JuDp5y9a1vQNYHz
CGYk8EHxdgphoeIAfIrbsTg0Onup16zGtfLquS9xUfVrHaLb2IMX9bFns9fbyLCskxlt0pe1n0JH
NsOcWOYEIPtfx56/C1cTj46YJRxKOaYOpt79SHDHDn/5Y1oMuK++/gHr0MnAB64DvTdBBIbZKk5N
0xxMEPZ6ryFZK+FgHI5qBPxdoSij+eDBC//Y4OxidvXRKh03XY+uWilvKTEx/NyB1zum74/2ai8t
Og4hU49luFuSW1ge+d9wprXHSsHhLmgTOP04pZGvopS1XYCuWcrEB2zl2NjsojYkckmb6+4E9CbP
NayjsmVWb5lNXkf4N9nTXvIVTMEGijTrS8925O8aavO/nVrUMeUnTOZeT0qYv3eiFu1QxjQxHmyV
4ODsV+sav3F3+Ie+Ophlvv4D6G2tKipZVzoZkOllAIukz6ukC4di1b33goazR89LpSiQxbUpLNZw
GD3XXhz3x77+Xh+GpmDqLwL552rHmuWeEjCgUHU3yPOhCbAXiMEj1OHMcl2Zqjmo7lTD0XdmRzv7
x5a+vUTM+cuE9tqwK+FoDlunbRVrBERJZA4mWMEuvKl2ClZD+AMwrYNs2S2fod7/eWx0dhuynGE4
lC6uK4ep0+BIk19ujo+++C6y+egCrdtElchtwQBtb8NQHysB/NNC+a8yqfI8n4N+hVaXCFyy1otw
1bC698cGZZcuz7WcAIgwXVktEzstdcgzFTcHt8q9TmxNmr7r8EXhD7V5P5RYyc/Jw3Zz6N33QjEt
IjDrukCVyLUeE+Pu5MiP3WLsdWJ8wz0jnfqu1FtY3wZyAuym6ddjm9heKra2tIH7IlEgbTGwlwVj
422dwAXyWJjuBWNRuvWEdkBNJXEn4KkF6+oI/I9jo74L0QmIH16lDYCIIBbd6wlswWQW5vl/P/2a
2f9ml7l6oP77jJ6urTVg2qG84KIRKb+veXqSftD3J4pTXXcsx9pryJilFcy3eV/6C6gyWR3P4hpa
ftof24v/QTu/CtpGjyZtMDdjwE5n/z0PqoPTfheycLKYGSAKPVp+47hoJpTy3RK8BTf4/TZP0t0+
3GEyAqK81acAFJn3xnrDh66Oj3UzwVXr9eeVDWiFfqjldQ1mz4MicTk3sP3+35PnT+++y5wHVBf8
SnUAlNSoSgBH++xFvDk070m6y5oXC8rnYhsJhQAsnHI0H45wT0x7c/D5u7MuDGmqapgnWbop+YHa
0YNK6s/HxuU6Xv+ajGAs4LYaHYJoWu1hgTrqxfy9kvHY5SZJdzELjnfX1dV12AdWoeCo2UXReDk0
3Qn81169fB+KZXMTXr7iNcpOQQjv4Ra2/ceGZpczp9QlNgZzsgzWObBF10CPkIuuE+ZQ8QWuF69f
nwHfOiCzlUC7UVswUA0BpGbV+0Ovv1eVWdqgwrWOXsFBcOlvhR/4jyHYaMsbb/9PpeW/6zHZC8so
rN43ShdMHUDl1bsxCLrlpgFldzrjIAa2Mbz0qC4Adtv6e8/iVHA/JGJUX8OAROeFhu6SRJ6N4aBb
LXBXsF7bvlNdvMGxcxxtA4os+D4/+so2yxlsKFCxF8AlfxIVRXdmEPOtbWoDwhqsR1Mwg3D57Ksm
ci81jObFc3v1qXjpGjboAge2CC7Lalrz2ofy81EMtecK/GvdPJCw6s3PY4O+W2agawSDEA3JJ14F
4tGkbXofNiE/tsHCcf71jOk9QERRHW3LcPP/puH4DMfsp2NvvltjcNaEey9d25I46GxBfLnABvUt
I43r+/1uquxWmWXxFHd6a8ElhFfHZdJOrkVqoXooVpwQ+AVe5aB8H/sluzUnGFM4S5u4Lb3Bo6cI
sN2zGyT/eOzpuzWnttWCMyJpS9NHdeFV7vMswrfG6TrYvxun3ZIDH9RmaaelLalcmg9QVUfvWM23
75sIvDcqm3/6E7tFx6/ShIfD2J70Rlpa1PM4jU1mJhTbL82KjrY3DtV/+OR71RzkCXwxVPITh4tq
e17iLYA6zAMkTzkWwmL84LUTUAWvgwIG3ZuC3TQGrQs9CN2ArOqWgxvYnjjjwXAEhYCuLQNcx81k
PYOi/cYC/YcvsRfRgVDaMjDV0qLlYzJfUqnjc89S3PtT4OT9Q+oCGK+/Hp0Yz6bwPPdg0wEjQfS6
8y/pmBxrbSXJLrC1TUeY3MKxOEni+QzNNctg+H/ssAJb49fvbhqUIskS1GUTMbheG6sKljaHznEk
2QWyTwfQ5RNZFYFpbn3YYUf9W7yXPySbew2dBRpI9zMe7Vx0qtLxrJrw0PmQ7FFmFq5rjU7bqmib
8C6JvbuRHqvikb3JGGSFVyPcpioGsY63Quu59GLy4dCyuZfQVXFyRaJ5mOwBh/c9aNOZBez6fOzp
u23XT1sw632vKZNGD3dQvX4euT1mDkv2fmKcJtwz4dKU0obyDL5Ed+OP8pgUlexldB6IPHGkpqZs
hBiLoWb3sOXXp2PjsgvPTfjjokmfFrOKmu0chuvHYWrbY0VFQnfxWffpDOR3lxadGR9BLyvF1B/b
xPdSOoCJN644Eik5gyHQLZ2fOxm/sfL+IT7pbps1UOc7dPghiDTI4FCNgeELR+FjY77bYB1MerSZ
hwZdS8rmgB73I4zwu/SYIA2G1K8XRbigo+cC3GM0WvUuzJisprt+a5tjfZBkr6aDT3vVJSNJC7U6
3Nk+QwXwxsj8U6r9TXqz19JF1AUwp+J1GViPmDu/UTEajDiMQ1/glNSXDTC64BeORsUniuramo9z
GxvYcQ7Unscl9ceTGwIefldJHJqyYqRJDlXggYt8PaybNwbw3QClG7aZM780oOYsp1q38KQ/NC/2
MjygoGYgKuukANSVYoGyYulAugYm8OexP7ALdpCzF2eqYTktfT2cFIvWYkijQ5VmspfhIWWLyUDU
cgquvl9rPKJTO0oO6avJXoUHZEmkAWBfTmaBd7PU0Zj1EoTuY+Oyi/aoXtAND0rFKRTBkJM2EBkq
Ej+OPXwX7X3LGABZ1XwyYa0y5nlo4AIk6Ni+thfhcWhN/QhgmVMPZU3WtxN/lAmZPx1692iXOEfr
MJCAjvPJS3HrEbWOnxobHxuYvf6umdagx0XsfIJHZfjUqa39QX2XHEuD9gI8F4MQDDaOPnUdlTmc
q+EIE1XHXE/Inv8o05k4wmJ9apJtOsfVDH9x0FuOzce92xeIJMTJdtYnAl4IFFfzC9qrt4MP323J
ywowFvzt9MkmgctavwWRsz2Yq0Th6zUybhfqkRGj7hTsWtbZ/vKn+lgvIZCFrx/uuUGNoJQsJ47u
mSJd6zrHenzs8p7stV8ObRAgjSCxSobwh1bkg6rDY+3VYBG9fvNaoaTcD9FyavwJ+KghrIDvhozu
f0fpH46Je/WXBMolbHvCzrSSsXmqF9Wos6WhnMCUH7AL/u8/84ecaK8EqwypokDgR8Qh8woTxjzv
NhDPjj19t7sOdZXMM8XTOeBbBYMMDHBU+9exh++OuK3AcgA943QatsHmjQJcU6vq2Ma3V4KlAyBP
Ko6nk2kXc1Y1CzMYGLtjOx/ZhatVOG64aZ1Oc+3kOdDtRxeI+OAn3YWrq1XkQG4dTwOrk1xJcKEh
ST0m+8et/utZ3yU2mRNWDSdPeVMu3NBlZLDHnJvQAf366VUUySkQdDg181jnLlYyZ7DJP5aL7TVg
S2BRcp44CPSicy/OH7ZPwu/e8q3/QyiFu321IusaLBArn+IpQD/KNeEYwuCtGuGfnr4764Jwg3K1
BQQx8lA6N97PXnYvhwJpr/5qgzCowM9IzvD5qmRmHNSJc73pL8cev4vTAFi33vlTeo4H1UGAKzZa
39NAAuZ87A9ch+xfl1mDvnLT+iE9pzrIRBreSv9gJrYXf8GIa5xtiEcrQBrdVQ/RHRMkkr3yCzCI
pqqTMT27q/VRuwZRHtVsPbbyhrswFb6sZ2f7qIAL1003DU8+PeYmCLDv6+H2Y4iKiFJRQSF/EJ13
H3XN86Ev+R/JF2yE6ol0URHSRQVlNEj0XderWj4ee/4uRLshGIVc+uQc9cEGC/VIR7fXVr23/ASv
wfibk+5ez9V47RCxtaJnNXj6Zq6MUY868Tk/oU81qS5cubV+mF31/3C4/ueo+rs/uttkExtWnRGj
xLF1W0HQC2Qjw+HUtog6ea6rrZXZ2CvgarKOjFeaqbBTl1x6OdBanXGwFoBfS9cae6kr61Xfgc+D
7K7zIWltMyKsW9cMSc4w3rc0YMOD0dUa0MvmRcnYZpOTIK9mQBg2hGfTnAxIhHqKTwfK39jz78NU
qyXIojZp1IW4FnbPhcWBPgHDbzSAx7eWiO0DLORW02Tg36GHJ+tss+kuC9LFo1GWWljDtzfB0FJY
3yvULIFqRV+BXPCCOum7j0OocJARiWC/QA7Hf56WMTIFhdyXADbbmTY3Zg2b0tllA3WpBTq5+96j
aJss2TYFfrBmMaO8/to1UZv+VHwB6AeNnK6fVAa3L2G/XEV6N4NT4IyCOtvrfF0bkLSLBI2T1cnh
yiY8eWG16bximGlpbuhqY1WExsX+XcAMTc8NyHQKfWFjb29ACejyhA6GPgh/aVjhN2QleZ3QEVkY
U6xgCga44AhyOnbQb4q+5sWc4ryf5KiQbLzHm43dlGQspAn6RkxTVlGCtBFrCQU+EF+rr5tsYsjs
sjTwpCoW1YXfxlnRYrVuS34ujbPkPEx93D66KWT0Uz2CrP1I5oqQewem5MIL6dCjEp1BQw3giOAo
oKQP6NBg+F5D0wx4Oe67lC9nH67GyMaU37v2xlLgYn+MTDU9z3uDYvAlQQdS+hJsyQbMn+wikMQ4
8642kHKR3QqitXQQbcFBJ1nMcrL4ln1/AQMydeGFgj9YZy1t0zNt6y7v6baqCdUU62kQCHtr9J2/
6Pa0TlijHmnPF/GybSHvGKZDHy5nQWK95T2voxAusbWVBc41NfvKZtL1d+nmcPCrY3/ZpmwdZhTz
s5TFSYgMap4JIXkaEyKeg5ZN9AyDlXa768I1QFXbn+Gt5nDNPBuO3i3fajpDyUlhsubL5UcoPfTM
TCaJhg9JrAJW1JWOxQ+cfZhE0KioB/FVxL1+bBef0xfIs0Z1FjZBm1Da+31862IvbO+Dem3dX00n
+wUdM5PXR48jgrY+dUNtw8ugAjF+rj3F/BDLW8tpnCUqSodHf57b4EckqorZrOKp4uW6GhPf+lMT
9V/ESm2cw/PeRzc6X0mQwto5pvJnNa+85Vk7tuxHTOg4fEZ3uatz3C5h70KfR28foOrTDP9z70U/
ezEZd1HhYIG+dH4Q5EONSPopIkzzG96G7hHIWn72w5GJd2xaEnryWTPU70cwIN3TigaP0MNNNHwD
WHF1IqYXvc5d96vFzU19J+hIbNn3QlblGKbBdLeMaRLmIiJR+JXRMEr/Cta2ekQLuXeLayT3E60t
KhNrzAsOgyBAnxvH1lswJIy7gXkQ+SIBKE2LQaLT8TmxteweA141wWXtm8WevLEW2w0IzT4tE7q1
/mefVm31vh5TPuSDnT14IgqwP9FEoyhAfsbpeHrQPhCtFwImr/wIcEfVv1viNKnPft32STFvwmDt
XGM21Wfop4PpYUwN/SnhCdDl4AIH67t68ycsJXW/rSca9/PECx+3VeauFTA4Pld8GdBe4yWGv9RM
p9FFDcNAs7nyJvqjrlMx5LzT7Swy1gWVD9AROMQXLZWei3kNfa+YdRcGWSfdOnwlc4o3KGKfB7Az
3PAWjcf1lInN01dSLSx5MhjaufZxXNGYdooBuP0W+nalwKvxDr6cQEHQB6RL/O8KIZzkQtahyqla
4/6zHcFnhMGRUrA8y0jrXHNZZ3TJvljw6aYqq8c52bDeu2Ht+0zM2KbXDBVvo38CwUziT0BwTNgQ
WrjVpO8lnnL9kMO8TCdAHHHTeerWUIGsa4YuLiWI5e3JGE4AIeXBzNzdummOqsUGjFV641cWOSI6
2eoaWGULVqubmsb7QON2Cos6ootXaN8EaZFY58SnyXdE3JjZrWm5gLpdgS0aVvaeAJbz5AdaNB9Q
OQptmzVSzukZrvF8vk1bnGAeLUpi7By1IFAXc1XFI3TeUb3dK+6LNu/dFMx5NEyJh76FSVcNcLSY
QcF7AH4VmjG6aJ6fms1PwpseV8biEQDpuRkzYyMAdOArno3rlAaXgKR6fhfr0eu+h83G5D0F/BVz
rKuVrP8ikjnMBAXLNn3qOWsMiN6gTp9i1Ub6I21NXd1q3gigZYWm8mGZQgC+TliOJC3AZSLV3w5W
yfA017WIb3TfcA5tMzqwMEcYfJRuazHb4WYQikAzHEJD7J/0AOphZgDZDT/gb7JPJqjn7ZuEaTx6
0lNgpCPAXvG7cg/rU5Vv1bB9ECGdyQ1LB/S6xF0HsaoyE/NyOywzkHJTv25oIDFJkONCgdVPeN04
fretljc3XhdGuDlqqtZbXpRyfXcL6W7tkBV1bvuJXUMDJ6wb3w+erzc1xM8JIObuwflppDRWYmer
CwPcOYXRLAXd7H7Fgjy+A/1CTxd/Bhf9ZptpGl937q2GJwDHMGqdzSmi3IdfHXcLz8dmtfaZpJtM
M1DTGD0nkcL6lrVkFdM7fw7Y+N1NeohEJmezxRcbEX97jDD76y+AmANBgx9J+updi3LY+p61GMRb
F4ppKzqyxPMN9n9v4BjcUJnT6pJk5Uie5t7hY07cnM3aeupjEthZPRmMmbkdBWSh74Rp6iaPRN3r
L9uQhPFXFSaWqQwOYX43YKSI5H918Ez1n+BaH6XfezivtN9GObYhzlcwRCS5EqEA2TmZtUX+VvsM
qPHRWyy2Qrlh+0C2B8tY6sUmKTRMGnoLjV7i/YCrvI1yH5u6uLhlbF+SBfP71PqrpHmzOdRcVdJF
n+MQuoicWFaJHGfRKAERsU+WMpRJTE1GNl+Nj0M91mg5DmDfCTi2kP0DUcPqyYyiA+u76AHvPsdB
E5l3QedP8N/FPWv6ErFurUFABynnaQQo/gvToLwUOqpQCmCNN9NH2w1VcvYnsQJSv+AXv5dtot1d
ILqxx4IZITYgi4dQjZUtTFSnh0rJdNhyFkX8yUL54uUbbZR5r906oiEafa8hCOQjNo48SYNmeNdq
1JiyGkj18UQs+mrlGS1qwYlVpOuKya9CfImmlsFDtIDkDY9vfU1+GKSVNc9TZuIQ0OnRD5YMeGX7
WTAJ16TMKXQtvgxobiOfuKY9oM0LMq685mApBwKucDbH6m6yZKVk/hwusD244XQdsN8nm480naCB
d5gzSyJvvjR4Bf956bs5ycOYjkVr66Ur2w2h/jX2p9Wcw6SVAcgkEyzPgqghrCAS8uBMk8CdU2xG
65xNcSX04wLpVNrliqpE3re6su+YvQJQ3eTInWas9U8MBJsN2yhSjmJyEZb9VRqPX1raxfPLIqvA
vO+mJchxRzKG36ysVpNXax3dIF0DNbNFF02PSns2baK+qecBxhoR+qqx2ZLcuTkdsh4wJFrMkx/e
cOQDn1eVkDsOKyWV0VSMOq+DkHJ4tg5XXnkk6C1buf0rQvePeAgROqp0Qrv0YfTC6clfYfGKIxCZ
7zlloUPuFETTk/EGyHbBjs8p2sgfcJ+DZm3ASwncyNGG/GAnFn7sV4+f2lDQNlNqm+9MK9N3fIWD
ftFiGucx6Op5WFfNTRRF6f1Cub3lwSa/WW7Eh5TIKW98+izjSX2MRdqlGfcHDdnJItt2zDa/SVed
cWS79myBqrM3AMDzTzTYhttZWJYWmM40V25x27mbRHxrIV+MPq4eSz5wuUK1UIRzl3g3lUqAUM8q
zFyGNnlb+381c2Xnj3FMqc1MozYGKWdgVls0Vz+Ai7Sbg20KmwI7gKw7jjrEOaYhvSg4NYF3a4II
3dhoK13926kOqvRRe5uezwZ9/v4nR2VI89RGZr5boiHm35C5qvEUz6EX3gzN0ET3YjMSsFfeGZmt
wTCxT2SRg/9uJAsZTrBpsB0sCTStL71nUvnVq8ESFnlsm7gpfC3qOVviBqkoIOZJk08SOcqaVcQj
RGY2tkvzc2MxGe/N1hv3A1CqFelQPbMYs1situIBDPA5Fie46FRhOTHZiOctwNn/1HcRUec5wbpT
4ETDk8t4ld+dxkSF5B2aakR8B/0sCYog3eL0EqBtavvVQIyt3i16ZoOf25Sb+laPmvg0g6EIw/Wo
E6G0zzgaJyFOwZBsujutpca6UHfJGjwMCiH5ocVhdf3axm16iXpckRGt1uRroEnrfVO4YMUxeetj
EBdRhK5zzA4kS1m1GKzuelq2wig+sc8UPf3zJ7Zibf+i9ZiGooiT0cN+VXWxZz7Q1YmNZ14Ygks/
z9Wk8rQiMnzUjm32V4R2f/nX1KCb7cQEsIXvray3FIYDcT89gfEct9upM3B3LdPGC/sniijDiuiT
aWRYnuotQbGw7tDWfCOIX683pK1bXxWRm5ACZJJSymED3+P8gYxPjLk1wzUXAcZlXp/FPE18LdOW
t9Mnqb3enHvhzelF63SJ8cVcuk7FGMrNfGvTGL1ItG5T/W1e29GcB+4rL0/bJbhrRl7RfMRF+Hxv
hYg4PknSoBlQo8qeT4MZkZSOFHYynxYHl1w0SI/Vfc/DsVyrjb0fSWhnZAexc8M7K6XMJrBBMzSF
8YWAL8ZEf7Yri23OgVNdLo5oHNDqdEkyPa+9N2TzMq/6OQnWpP5lgDZhJ9f6fl3Q9bqvZlyDMXFT
Ic2+b2DNhVlHAkVuKwE+693Abf85ZRiEgsxzFMjMbyB5+KSlEx6yVOt75eYwr0vkAUFyO2MLEN/X
lTQljgBB+rWHxXlS53HK/eb9YMC6hyV0oGizZJhkMckZVlWL05yHxjmX1EHzyMTqu3xCwH9sg1id
ZNXQDqFWLbe9jwrGA+oVJH5i3Ubb29VM6Q9UYr4g9ZhDCqQKhQS8ByMmfN+FvPoGPwvRFFxhUWzE
1D7Ms4/MzMFgZL3IhNX54CyAI2jr8G+aZCLyYZyJlg9Ttei7ZRh68R2A6Plvb2y1LrbFw2eMtuRT
u0TXy52WYW/fovUTRS4xF9yNyNWha5q3TK6JOqNZOaWZGFaO3ABXlQawO7ahXouVUKO+M4vHFV0m
IDCya6UHjd/TpxbJWBbGUKBfUEpP9T0Z2eg9kQQiPoiCko6bi6GczxIfZbG+Rkd3JZrT5hMmkpP4
P5x9WZekOJrlX6mTz001CAmhOZ31wGar71uEv3B8C3YkhEDAr59r2TXTnTGdWXPyVL1ERri5uTmI
77trGFR3xYBu+NSDe2X4scykmWOnBHL1iqwGtOFqFo407UuyElyaFXnQFfaR3drXY0RqHKAqmieN
FruCTOVHyLqRPPt2Kud47UYP2w6n7bxE9Ry2zveq8vL38DKa7MMFLvOnNVBfpmkNxbgrBg/DbEeb
aS/QCRLGItDdl2S4ZaMQlR0xakFcmraChr+Bf42/4UNYwxT5ljnFKoNS9Wwh3PJvqnAE/MeVyIEM
OqJDMtKoEFGQYCjp7JEFUn607eJ7OOdoWffPSGoTdUx0af19bej6idW52E66JflXV7abYOj/Xmdy
7kpLhycndwP25aEyg31itSyBjNQFOwupG5wdbrnGpPAGe6tFzhV8HeCWaBEU7m3lBAHQbIwe7olZ
BIpmYtYBSRazuX46B/M4R203LQ/IRPboi9JivnMcOr6EOfeeoP0w207mMAHtHYnFeGm7ZU4DGiLQ
d6tn9YLPvDn1XgNZW1CjgBsZJ1QeZCnEEDPVdzZSTt58g1N3iQYG85ZS1AYnvSjnlgd2uQrEVoaZ
zBG9kLZsXXYDaiV2nmrdA0UnM8683h+fS1Gw9UYVEu7heUbeT8SGKTcPdkLE6ysCRLCcjaul5TdA
wz6PgnnF50BsXeNYEL7nS0wcHP7j0DVP5RJgSPQBJRQFpoyaOYiH5ZuTaMjgWcrCAriJRb06ekq4
3qodUa56Rvx63dyTUMIEvqCB4b7CG4n8avbUFOPYXo2NNLAx/0Y1Jaexr/B2nqTMrczqIa/LmFCu
7PtF63qQfdt1p4XzrcX3aJzxvvGobW/8glsMbGvlZ2GoHLmHhJLbO0DRfYpjou8zzVg9JqScWw9y
ORTDptK6OESQj3HE7wJwRK6YVFi3LUTL87qa+9Ep6znu2eS1R8eZu22H+LHt02GoTYpaVEOeik0u
uH3yEB9HY920EXSKh8HYoy89DJxl1Z9WVbJ7qJcHOASQ7wicA0ENPuX5N2eDnDwL4ZBZn4AzLTMe
RKPrfZpQF6jt2fpmAzwwtpPqDz0Yiuq13Iaxi/GbguE9bEpM5jgx27mLyyFXyC9HeJG4QkRayGNh
AzUdFkmHcMfRAY5q1HwOwipyGGIPMyv8y03o1HNRoF1xwMaEw6dJ6m0U9mBgyhARkYtpcRuD7/qa
8OzMD0obt0hmJGq7UGJ2hHrPkmJCS2YrdBlzOgfw+phgbZ6rADE1iYu8+epbC0CDRl0/leWTu2w4
PQrHCbxjwL2OxZ0gLUkk0LA5lv0MaCuCCWopkhrmQveGqkGHdygEqeZoRQq0Sqc1ZzJayUYxwQjl
mQ9Ho1UhYrB6iDt02cx8V67K8o8AP5R9GTGgBmc2ei2PacsbctsWFkFMrcJSUFZj192vMPA3GalH
t1sjBrP9DACz7LcCi7oB5ICLesFQiI72fECxthjzq1K61XbwqLv0V0IBp40C5VvkpatSf7nMr8pr
suU9dEm52/T7KZwdcgvfJA9wT2l/s+B/+lVl6G+0OoPSTXUxWBU2vfe2Gx0UJG4mPDgt4JRvbttd
fkMBFp/E00LVMKNiAeuuJ+CHTQx/hRmnCFksHjm5AWFYLplx+n0FncX8bskqxiQPgtzsLM5rm2im
VJO2vh8OCUEjjWmiQXdrmWEbbMUpp4hfg/iyvdSDoS1NJnVZieWYG5eHMXwihWAJkhhc3FBV3oHP
BhUqi2MwL/6GmcUougdIIMHWD5jtIuCwXhPBMLrVyYDLoM3oMnnDF69Y0zrYHTxqfPTdIsTkh2q6
Fn6uBgyZwcO0w5xIY6fVYhcQRdbl0HihHz4jM7ozZ4vVflH4wStaU8wgiy9vGK/a5cXBTyOcqPSM
L6fskmaNhXQOt5leT5cN+pQ7slkwfEEvi4CpNS+Km7XzRiwrevID3OC0AWbFY3AtDNuqO3ai/6hW
bNfQ9q28c7+0mZ0BwwBnWJikgbdxRluN1MdRyCm8YTg8CoyKYb19NiXYiNe6trLJaEF7x+LTVX6P
LuZAV3cU4z7uZSI4ZZnCaDR8lYoyG0bGE0hrtpxO4aMHfK5C/Qvwf/MuNJ2aZ+VM0rmVBQifu/my
qCKxYA1bEvN5QK4xbHNKt4eyA++Fi4QqP9Mci0+QokdxGk5wABbMxhs4JIlNt9K84onLAhOerAKT
dMZ0HQZnjEV0fOjbutFHXvhWHpwJxeyvvuvmbhxcZrZskp0zRS0n1jlLF+lUd840ThXOOMTQxwKT
cZ+uUxfq62o0MLp0zOXz49ZC0hiH7giSp/LbHhEzunDMRxiMKn/07YjDv0e/QT1vR2dDfTdGVuQa
tgerCn/FPIWK69jji5n2q+yFv9dA2e2ubYLNfQaqyNixasAExsrtIABI4Sd2dZjg2tyAbV0QNScb
NCFT7Add7US4564CNa4UXCNDPEbmepBWD1nleOB7gh4Uzxq1qFgLo3VYFEt0yRndm2US217RxXF7
RLoROwlgegW60uQkvPrMPD2Oz2xEqvoXL+jUnTHYVjxrWTmJB2tBzSRtEdYF3IkQpN1Wfd8Gp7xo
++bBhvhgTisJm/HoTqjUuZrxXgkazdeN3dYT74rjUmvRPGHRq/I5didMy0NSy7ADbE2R0Va58YSb
WTkxsj+CVSXgAXkosgZywEuEMf+OBEN39GIhEIDZpR2ooHE6YADT+GANr5W+xXO6B/AMMQ6oNMxu
Yn3w8bHDXCVY2WxPYE/yJZtxJ2di2/gZS3TgnIiTCwx2gYv0OnKh8UKyc+sgULum5gM7b62E89oj
qzTfbTUJhFY0E6JDMlOoZS0jzwaMg+MkEF25wxjOcQBgY3ztZkTW30rELowku0S9esA0FoZy91Bv
Yq5j0VnbJGunL41yZgyumc5pf6Bw8tr90KvJT4p5Vf2ZjMipAUTqgm+Vq+ZTVgHE9yJn9DwnA0dp
qqQNC4G1Uw2jwoTkd5X/tnC0yJ/yraiXe0QyUAPsvcz19un3zC/eVSPd9uD6sDoeXKC+wxVSA7R5
bBFJjdmmZ3Q5e9QZ1x/rwGp1XtfCGQHwLSSMN4FxJAK+PIFbqcYRYr/B0KvJ7UYbmxXFoQeNt1An
00ZIE0MbH4Azp/Qir53DTEDZfN3OaAZ+cm1TjFfabF5/5Ki92y6/bZ7D6yDMimb4kdP6HTCf4yc1
Cx01IqwV+0w89rjauxSTdYMHJA7Sy5pvtbI3wtGzH6+O42ncLOGgYZdQ7PIJCgW4CpOEZuJm5HPr
IG6g4tXndHk+fvIJ8QnwkrPiMEixepGL86598LUmBvdewbrBRCoc4aoGxISiKF66lZv4hDmQ1/jF
kF+Tkhub4RhFFuLc9tX8ZepFLWe58Y696GUKKJaXoZ6O68q35SXknZpvLhmO/n7spjzqEHYzRJhG
iwtYrpYZz1wQmLfhugp+HEs4Da5BlHQwvGM23gBtDQ1QK4biSsrMG4yrQxjBWERsugSqAWqnh/Ie
MgkPE9GMUub7GspGPBfRsYHsRjGHuXjmyhVQmvcu+Kx51+d6kCaq4PejkQyhI/BjcN96+gKQVAC8
BWDjmjegFVvlRIHB+FpHDKesAYbYSrg9IoTUY+/MFthDUQ7ULzQov8NhvU46mixKbIZdNxtW1bEd
kB+OOdQNFuYl2i8h5Uj+bdQG8bwOC3dgqnwTu1AEjZETmiGPEZTsP/n4auc027JQB1FesN8C6/ei
LmcmzW8kGXUKtGCbILJ2cufwb/m0uMs60naPoO5lSdygllO0rSW7AWHVT0mQw/z91xRMPycLBSvt
O9mPbeqKbzV9DOa/Jq7/OVCItf4Mugav61f3IUCLiv1FC83PpXMSaY0irzjP8Jh0ASKJ2b0acVqP
+z9XL/1BYBUog98rrwCFEQNFGpgJB/ffUMrKnDrrSGQgjloBcCJzjVoALgZyu4yAbrFg1Y4bS2fB
7+nP38RFVfQ/qY1+EpYVoGiWytE8k2gzbZMKppYriAeHGPMa6EdwceHhz7/TH4mpftKZ6WHEpeb7
QYZAgIE/mFXmU6IKzLmJxZMJ6aSIf2gxlS5r/y8+4T8QWf6cTlRDH4anCWFZEKKTwyB2Jh2ANf+L
H+iPXv0n9ZlCo9/IS8GgHOneG+0921Dl/0Iu/kev/ZM8FGP60KkiZ9mK2o+o1Ouhmlr/L774Twoz
43mml1PAMmDQKYjUKso9II9//mv+o3f+kzw0X+bKMFEFWeE6I57pcx55JZ7+f+3VL9/1v2lDSaN8
qIPwuZCtQzavEWiZ3OTDn7/4H1yhP0cTBdrrrFpqXC4lF+RzBKZkYzdYCXqFQtKpSE1QY+9hcmLq
+s+/5R99Wj8dAWVYWI7MFpahDpW90EGP17UHePXPX/23w/V/uLt/Dini9eoDFipo1oWiBAIt+tWC
XMH/vlbPBM8Ukzf+S0+9PthVqn6st+rRw5XG9vlYTSV2laJM0c74ucw+qpsjwzGS/ee7+/eP5X8V
X/L2P9/H+I//wJ8/pMKyX5Tmpz/+41F2+P9/XL7m//6b33/FP3Zf8vqt+xp//ke/+xq87j+/b/Jm
3n73hxRzuVnvpi+93n+NU2t+e328w8u//P/9y799/fYqj6v6+vWXD7At5vJqSAbrf/nnXx0+f/3F
u4g5//2/v/4///LyA/z6y9Vb+2ar/+cLvt5G8+svPvu78EJkIGI8ptzll6vQfv32N+TvASdByJnv
Arxnl4iEHoWn5a+/OOLvPuhIAViWoutKYN385W+jnH77O4//3SOCiTDAFzGfe94v/+et/e6X81+/
rL/1U3crq96Mv/5CvN/MzP91NYECZNTj1PUhwXJd6OV+Ovi6vK7rjVyI3SXkdZwLOWznkUCBAx2V
fC57FwJT/Aw2LUOqs6UN2aHsu/G2ElOQ9LiVTiPR7SN0L2G2NI4+Dt6lqqpQ3nkUwItZgDzpS9TI
GFFg95B8tPKglFkTULpxb4eTDuyJYZf6ImL9DjlJPGz5vdmAGOaQSUk5h+BTCOiRRT1T4654J8sQ
kYEeW3x3BcbZWHvj64UlWCWGA2D4FnOamQB1QB5uV/haNWS0gef8cIh4mbD9QwiSAlf0Dij/hfAI
XOykkJO9OIE6KmunqKwrmWKlgYhjxKYKN/vjMLytqx81S8X2E6mXrKABvv/gPRRdkwlfXhvq0Gxz
u8claBH41SdQlexVPuwNegyFXvfSC5oYTYQinS10KUNZ3lxACJ2PW1ISGk9VcEWd5il30nHsEHoO
1hma4ZfSbeLBXy6Z4qlsKHha9ZoHK2SMANOj2idf7jiW36FO7BPXsHW/Ms9JOuVtMZqC/QP66sNo
yUW8gKKCGKXbr13jR1VfNuDsyxOV1Qd0md2pEShbBmQAF9xAFZSZ7odvkKpi2Ccat46l6yAH7JHV
ZcK6DP6bK2Fk0rXWvmlm0Rfs0+I+9PQ1GJ2jMi99c0SzEODMETIi12d1RABbWON9wxXVx2s4n4gw
YJP6s7L5GvkzIbt2Cm63fv3SXNQJ+KeDmJd5z+TyXth13xjkDkPeeQRnAipr6z6ravooKObcANeS
DsHYu0MV15WTx91qf4AH7yBB7A8dyzMUAq8R5H9+JulU75e2TRwOmljXyxo1swtppgLdflO7aNCZ
EPpxbMftTHpOd721FVDC/F4HbYbdLGprH5RRXjV7UPvXIxZnoJTDB9JoPhB1mEzrekCh77HmeAbk
ooXU1/N0lBusdqqob6em+Rordufp7Qex+RSh7mJJpVd9Ue1nAoQDqo0EWAjIyPqxegqpeWog1SiU
+wC4JhMdsBNuVi8hZGiTcPFTnoNQ3xBPGPTvQH22lG9F8DZT/U7n+dss/AaLau3daFslvdCPQvqJ
Dywa4mPsVyWUmrn5LIyJCQc14AYPSILsbwcozyIfItw6wiKyrwsCrZZPjqUDDKdfBEgRqYIESTLH
oWFvxPoppFq4djzsHwexYSevbrfixIoq5iD6EAAVrd4+b0QEcdwnxK1Hkhc7NR1h59q8JYLkqkgm
B0u4lBAMgTgOuu7QozKJO5BE6ETqPFsX/er5uGZs6EGYhHvhgsouvnvu2xd/fEAldqI7mE5oF5EK
7x23fNwMb5buxraNuXqZw+CzbFsUaMDL6+IfoQFTDSCeXOzRwPnVq8WYiYB93UvHi5p8I8BQGl0X
wHUlQ703lDjleh+6q7MeZ8iEFD4mSBg+WD1TUWUUp04NkZ9ThfQgcmjdXt26Dyz6dlbe9HeoTqH9
DffAXX6Xquq8fVnBE3kUevAQiTdideb7fCXrGk8G2TSnrV2bIAIOgwnYdSkZcKSWmCkDU/jvWnXh
DUKuYdX0QJPcmRLSqZgwqg5LjdkgQt7szGKs62UBfrAOy105UP+lbdqFQD7qKr0bBz/4KFwQyrHu
681Px3qecTrX2wBkONBoM4gdXdMgBe8CPU5Q+DXE0Qge7FIzOW2dbXjesGQksM+qAVOviHrjuzqi
AAxvN8J4igq8cFe2tPjejZhW1xY3fMhi10PPWRTQub/K9XhAcn/CoNb61m6sfRs377qv2xsa1s6V
HHv/UeZ+EStwsySiAUAwoAMgHrj5LnXYJ0ueP/ugMePKTp+CUrU3auluPDPj1gHKDuA9DsWyh1Xg
6HSlOA4bmP4xNktzMsxeUZAcoiqgh1JxMOEQvXTS1XVaNDM+eHmLAsIINQq7xsfv3fFiyIy7FCft
ui+2o2d7E+dFBnVOdzWLpYZkyDwitBuk45x/H/0qBc/Kz3bGf5jGrw1LOw876BODct9VfG/1FA0g
qZOlrpDKzQHrojx+8KmMW0i2Uqum/OiUbZIDZPWnmb3ysPAjsvjQ8QA2zjbcRYcAVrEAOh6N6oaY
VsdxQ3ZyM+TQEuKWJABNkCxzFaoi2+b2IYd3KFI89B+LtezOy7r4MWTIUVAsd610ugNt21OnG8Am
dMmB/+VzhLS8HX6bu0kCf4TRENri9kfY1BCqaa/aI15GQUPTtHt4tdp45DzVKDuDHXeFLxT3HsAd
aOrK7tZ2qM6Yux96gmPp0rWEkDqE31yH5XefrmNWyOrUjerW9NAd+mXc+FO0VvVuKm6A0M7pHIrn
0lnOSm33QStzsLRmTjSSZjHyz7FRza5V2567+oe7mlvud+1Nj2+cLHTbjR68Y97inGc2XXMNf7Nu
BPCmKZDVo6DLW25v8qYpI1Y7Yodm0gw6sxh+Ux3AsdHPyYxxCY/ScP6UzDzTuq4gJ8PhbxavhBWT
mKxc/Aw0Vp+qdXgyfDlu5bxd5063D5ANeg78NWMVuTWsKKNewNriLN1txxpEmtH6cSvf+tmkHTL3
5s0eOAw+yepOEbj6Iwpwv3cbFEmwlTiyx+MFmsiDZ+pTKOmaApXGe6nuR8ii9LQLOM5lyDP3I5Js
40oF4uQ05Q/ubykYgPdWy30ocSEpL7VLmyi5xlAZdLEGHncAuNXsmmp9VmTIVnlR7Hv7gnffi1xf
wcqyB0mcFi6PVqf/AueCOg8ITGbMYoA8o0o2Lz6UsQHDvZj3N00LdBV1FGEWsqU/+GzZQTGDzqQl
s6V4Nw1PaHU75ueywrU1XHprIMmHB0+Lx3FR521xMd88gQNNoS3YGfsy+OPeXYP2eVIunoI3ArLh
XWfkYcidPYFvYXFEjIbZmPHgxR3e5s75EA02ovos89n9qjp5Ig2JEXwRscUkbQ49eeU8dV6Xp8jm
Jru+CbtnZcULhHHtA+5J5AxzPOVkMV9J5u6KNkCdhp/Cz3HfDwIyQWgSIzwql7gv9X1VjsOajGg6
iZh6AYypY5ZDVbrafocQwRwzdJ8UGkfhRWXkIt1gdK67Gvy1eIXqkTSnsbrrKhTDzKyAThoCMVlt
xa1V8oWF1fVUu03C0OGCS41HBdz0cZVPp9ngkeHKt4WqkzLhtWg85wDoRMNspvcNB8oJhxBjJRRP
cKq1esw6iCi/2Wru8aR9VYhNTQpoTeDKQQUd3xWQoseze01Bbcac+OE+J0P+VNt8L6q96hfIJYK7
1huXBB6Y72J4n9shmUi5n+Vq0jXnd1xVNnF9FycDBBxwfpQRslLGrA5ynpTWxhVEVxTgNwKeokAG
18Kju0JsY1KhEg8zUacB3/ctj9yAbh8qlKLH6bXOZ3+ZAclDL5KFhtjEI05zNfYWZiJFH6E7K4Aj
s1sJn9j3jYzbj6rCayKu0vX88qrGNZTq6VYY+7TBUQZF9ZFvw6FlgKxrQAcaGQLrUCX1Wpz9lmez
CjLd2wQ1mikDRQ37AHfuthUGI9GV83Nbbo8dmF1cvSfIES4ktJ5iMGcxPCwvTg4lCc/3fjcftNEg
OKCP7rg4Q991Rq09pGb1NdruXqZu+QC1fY0SXSjk3vOqujxcvg2Ll5RdmObTBGUSHk8218Ej83pn
vwVwdAANPjiF3gdGQh69XZEa/qfl4urTOYkRwJLOzH3wAnLT2SFb8j7ZqIs9AYtrRNxB71WI4pkR
+11cQBFkGb9VobMrKUVSpPmYOxnAv4pUiNGoeAiK/TjWsaLSxrPChzdCNhQVc7Pu0Wr15LsTljlk
4MCP1TwKPGTLrtlpkh+gfnrCIHgEdymzfISKEVmjx8q2mAlehnASgMcZuelH+gFt09Hi/Mr77l30
vEwhO4ZrsEoNu8Nj5ZHhi8DI2rTxCaTNmlLoLObIzhC4oS3m5aL5gD7uGg5HqE2198Pq6gsmhGwq
6udJTOepdAHne9U3Oi5XdJ1xb4v9epGt5wDWV0wcr1CfVxo7AcV4K+sAz1c3NS3xwHsHIPPb/mUA
3fhcr5M5+zTc044v8dBOGfXcm626KGv5sEaqxk4IFvcFcoXXHr20CRfVdWuct2GrUt13aEdboI7u
BLTm3udkRNz6AxiS+WYgK7oQ9B45kW7sOkOCzpTbkJf6YaB9VmsUUW8E06ni6q4dwgyatwFKH/uj
2DR+xBylBrwEC2UIzlVX4MSCgygdFvLm5s0Epsn/zEuIvyUrGaRB3d5plotyp0kQqwMEHSnKyJ7t
Ip/P3clbRkyJ9I3yHueICLHhs/Uh3Pz3QstHrPcehV6TzwuwhQxMZdbBq5AgfR9G3+LeTgppLuTe
1kU6E54y5M3LyYfFQe9DuzwEufqmMLi30EGByI5430JVd7rk1GnTPuXy3I/dHRdsuEegXQJN015T
cxlxIlW+AwXfVfZlmnJ+pYeBRWYL6lcIC3VKvXyRkVMO99A8T9gUbicuyo+irNwZx3ZbfhX+tF3V
0DaDTpO9d8AV5cjUICMKUXayikpp/UM55yJdq5A8jh6Bk9vb3DPoOhMN+UDj1q2mF0RcTzEKelxo
IhEqrFcsz/m2XQ0dRlyqeBCPTMoM8zycD4hGjZFO6yUBtzBzbtOIZ4WbwVP2ntMSVKwLD9gBZJeI
BzYse+hd2x1w2VeHlP2T52gHC11B3tulHV5G7kGBo7s5EwWvQHupMKI0HKFMm+QtVljvDpJqu0fV
BjDCYS7x2XeDn5VlCAaq7KFJcEoXNiWnWMk923KIazD9Ys1xADQ9wiVZHhUojWhzegqHHYS1yQTO
E1N9w1Y8NIJGnvFoaVCdV4OQsBeYA6a36apUpXfTB7k9omQJ4SmgSNfPQFAeaxD6B5xA8lCM5XqY
ZeEcN9Nj9zAU2lNdADCoSLaCuQQzypeXRmzdgTVk+TYqDuplm6Fjn/A274NlsT9yzFNJJRjf9f6c
78ECLzdL3q2fyGvD0gudUQrJQqvAthbwYlxIdggG8Rs5NzXgUmQXbDsD93DMEU6xc3A9vBXTGOwE
W5t3HORHOAPKdNhmdx+6oVkSPKmWLwqF6TcDC6eISRP4j7CFrfECgvrswx4DZhNtMvs5BDuE6gKY
RbCqjzW8zCOb/SbeeoX9d+geQzwPO0ij6jyb8OFfdXBIgVpxVDwhmR0gEofVJLrgiwpHSeA/AISB
iwXWtuuAGP6+kK5+dLsGn1fgk3onXOVkirj5I5hFeZK18s9dNTdJ57knFOXBmbAFbp/6DsXLWFea
O7hi3dcCAonvJScuzlRjtjteDVhIQvTMvRcQSfBoGaWTEEy3ez4YeCaAVe8HumCJRT8F++zddl6j
Chr+Ms5z0xwGBAqddDM2R+bI+lxjPPpmGrse6smH+r6q0LXCcxE4sUST0tHHd402sKNo65AQ2OLX
Mvgv2J8k5Jl4yOQuP1RVnxok5sJxeOcxXAO9FveIy3kjKBUfdH60cF7tYCCZIzg4ucHAMYbdweQG
dvV1nIAASI6w77jt2HpSVYNjJJ/x9I8Wv4S8pezFDhKtOcEiPz8GjiWJDn3o72DNKfsELDHD7tHn
sCyA1qNYp3cUAC44fdSa30vblzsXnwrMC3OicA/smtwUbTIhwWlMCuvkOwffJ9MQjyXdWLbgW7h9
C418mWfh3TruQjEH9KfWt1fK4X1EIAOGhEDA8wylxxUM//eSdmAH+rt1GecdErMgG5HDMBc7bSd+
tXAzdIlux+mh6NVrA+Mp7lRbmkNX1SMUn2SFsMJRujoNLmFtiqQ/jqFk0zu10HeEboFeAP+zXBWs
Rzfd2nbBGROyl/YQ++G54RP496rZDEfvErE4SZPvAi3Q2OirXn2iAxGY58aDAr9RsNXx1Os762LU
JgS7FIaRaf5eqm7tUZHQbjj9cgh8HLIMeVJ5LoWKrddPqAZTa8Txuse80FAqOXAsbZA87mtSHIzg
PBoKd7qyRIWp783k0afbZfSAp/hgIbMHpsjz9WgAVODx2qjxasnpCAEZZWeicgLTExyGmY9WROx8
3uYBVDEIA9ZDWnVYA/vJTedicneaz9O7N0xVMlpswxc9TWQGmQrw4U7p76bBnuVE7D1Br5MbTfAQ
fvBWuhFrMYdgYW7Yhv0aOvkaD/ED1qvhiyFRJ9vCsW7xLgqNdCA4kha4E09bMAIuIVDODrGaLiq/
Vd6ykCkMPzCF3LXCJ69QaNQiGqah77FDUtxtdXHyPZzYEI3NN4QXz3Qanho5Alg0xZ03w+DaOyRI
BjgmfGR87AB3UHy8NcLtPI2r238wBC0Huf0uoNU7tygKg76sPaIC4bLaVK++55R72+rvkG7deot5
nHPvB46R2OKjxFiKPdy5njXa2btVAq1BCOLgjt8AgeGfrPk3k3ttiq4n+Kkgd057iawFGcSX5hy4
rF5Yi+Lo3ObdGQIpIukDkCRvBwUHkida/9YufI1cK3fdRaHUSGdfWfY8Dm0JwwA1d8CZoONasgrY
au0++pvHz4hTeF9w/qEpBnivw+hwnnpngHAcYPrInCrdVvwiI4PhBALzHTIEI48DrytXm5UkJ6/5
KssID4MgttvMn2ABSsMRSdeT+7/ZO5PluJGsS79KWa+6F0hzBxyAYxuBGDkPkkhtYBRFYp5nPH1/
kcq/iqSyJct/1W3WVpuqSqUQgQDc/d57znfuZ/rzq0nrq6nl5GB7+XOmzEvM4RUOWnQYvS7XyiYr
tLJF+YxhcluxKvv4o64EjuoNEuKNzi1/dMe7zFEIWUVR3Q690BsTuRI+zy/FYj23nfPUJZ9A+RG8
VW7iZbBIIf9SZkwg+img50SExDpMq5ko06cFwdUK/cOnUXgX84Ss3aAB0KA+oou4rLAq0kzBoFB1
o493am2H5fVAlw+Vy36qAEolamuzIgRMX/JObKmbP0+zy76eK0x+dXL0xiLHdjIh51Pq1q2LgLZp
cz/2/VXg9ThxExpei7WLBfUCEBQB2DB7idqhoRfp3g6iTvYp57Rz+g37UofxRSo55GltbS2jCK4t
XMwQR5oXy+FAupRlcU2D+Hbi1I9anlo5GO07vMbHuaK5Xceut+mEpEoe98x01ENfDlQF1efMibbU
RbXf6fxlxCezy6Kq89mZEnEVg8z5ZJm6OIwerp2d5RiPdA7O+oJetdTjZ41EcSH/ei+G9qaey+9V
3+N4CUaOaGX+2qJDo7/yOhXyi677xCfpGOmySoZVDENv1+go3dJR+TTGdM2xLt/gCkyPtJ+XC5BD
2APHsN2qLK8wMLu9j8HsvJynr06WHbxQcufohq3GvLynG2+s2lwcAyfuds2k1BpJBsMjhhkHm0T3
UuGFWpkotC+QB1i+B1l+afUOMia2N1lz5wK4H3jVuM82vZzpYbZxdhaDh9B0MS+MVpAabujxBo2w
se4AQVCP4lZcSrWhMphXU49QvbQWzZ5LkESd3QRVrDdTaN67JiItmSTm1x4u5F6Mwrm0iCKKV2TP
JldOgi4N/aRAwgsOceq+66a1D4uRtnfzMqSPbOTTGW7rb4sRxI9qCfVl0AJL6nlcQsOhPKlP45EE
BXtVH6mKgjoNNnGg4zUT7/Ak7ued0O18jjva2FoWCsysPA/wx/ZLtZHae5qwsn2n7WHQkmIw5lnz
RWcDxJ/GF5N1GZz0A7yjbcl4aD1M6X6hi8OKFqxJ+RYbvFb2henwnlaT3LQq/W4m0baY+dYc81bE
Km4zK/1UN51zyFCeAfLDCZVam9Ew+JFMztTUcYH1KTaMadUzZKcf3b0mbf2wpF507rmJP4euhKfD
psIJY4V3ndzhWK467PxFLQ6kBtPVZomOqHCJ6By+2rWBbypocUoW+tNCftfgxmdGkhwlhvAEHj9U
7pWbtrRU2n004kJJg/oclkR9OQoZrFMvPIHRWKo9ESwkCC8z7sWwXGNXZVFL+JL0rsrqvO6Xg9nq
jFNrb++ld14oO9/DhEqPaWAY4Qqt3hp13v0c5F8Ma3plisXXXa4cE+egoU4nhOiBuFi/77PJt3JE
McMo7uIk/jQ1aJGrIjqoejnMU3AWFPLCbpxdwhBrxdTvLFbjkY2xpQcsE/COp8ISFq6fQF3A50ZG
F1YnqEjeWSZPuIPF/tIuHU/OiJRbo8M7Mg65x+a0HvqqXddG/QhKh8RkN1AXKd9kWzqodKvcAc9h
c26zPpfJYzu+1i3DDoNHP5JLwikltl+60Pna4EhrXLUvc0sywCpo+CrL+1TaVn60kXMyr7m0huW+
jOOnUjSPAuHiOofT1wPaGcPLGlE8Jwc0zUsWqW0Sau17VJhAgVamRWAsDm3FsSGUm5LL4qC4Geok
R+0/HpN4PNFGMBoE61qIsy5U+R48DtQMTasBASwFhKFWCmuaLbcj+KI2WfZejqSxrUoBFifofMr+
y3zKpZ/ZkklXPB0JBVE7cIX6kwsqhm1OEq2B0f5KOdZzz7RjwBtxGnEORkQ8tRlEfh3Jwm+r5aud
lDdJcj6m04YgY+EjL6eAycr7mrtwvqSSBVw69zLl880JWx4IOij0J2P755Lnzh7EqyOek6EZv0FU
qre2m3JxOGkGupcSP7ILDaaBh5m61lVS0Qcaq/xzap4iA7yFE/dwZ3DW2C+iZMHpnxqeL1gO3vgZ
OwjqVE2TunNuhBnulw6HD5nF9FQZakSKCTlb+8Q6LuStcOI1Ao0UG3zyqV5AOsWj9eos26LlG69U
XaY+lv8Hs0m2Y6aZLJrhDSRW0C+TBKO93AYcQZSImDszIgnz1xA2Lh3tGC32Mu7snmMrW81VzSLv
ViQ1amDFPeZ2bwL2mQRn4ZifWXVO+bk4vU/K/T4poIBU7NWpaLNnNpRwPXiq2hZGuytjuuttWQJr
NWv6M4zxThFbV7xaqd+Xyy210Br/ibcKykVhtFelTzLrsDLd8Z4OMO2uvtoHEcNg+Z2D/z6PjIui
orZP3Ox72I4XTtZ8UV7Aq2eB0IqumQitIVxvUsmCXLbIuef6vOBQmH/Jxv4gAwYplqan5vTx51xm
W2uZQz9GAww1o3oerewWdNZKCwe/HIYHfOhnXoVgQIYPMCmCdSWr1xwHCyVGuOvYQtbkrZ9GZTNN
fzvEfDDEF3kkv/WpU16YPbga2aozZNvktltoGYZo4xXj/NUha+hLvHTDbjRo/rk0hXA/uPtuNh4n
leLYrGnR2RC6lTEiB16Yv6ZHlX8HiHLZFTCs5ojdcbqPVOhrMd6Vstygm36l18k8EzPoGmzCp1En
8dd+KK5nitUR+peohk2KQ2XV6/pMd92ZWfXXxfIIlGtd6RztgFzhiLqhbbezIrXrg3hzUsaYPIuB
1ewmSfOudGdW51ZvrQxrbceaBJfCz4f4skNsnw8D/0N3l23F1gyiB7nCFeOBQ5XILemCzxhsWf2a
7oIw9/OGNd6rDdppN4PZcs5E0lGE/ZUFPnGwPud9CKvAWHnqrsCT183iGJHQtErVGKzZs6kAhY/d
DUeq8WDUOXNlOZy17oj6Z95Ja+Kk1J4nZbBll/X10LcHaZprY9gLnXOI5NmL9a6bo+e5nVcdVj9R
lgxbao6iYpWF7j3KtlVaBtmux4ajKrZ0D+NiCztrrklyCzdRgknbjmqfDTJ6tUJW2RCHJP6XAzU+
nBhnswB+WYVQ43GKXLQy5s0yR5Tk4RdhDMdU0lrJbzhujtuEKfGUYH/Kkye7KVahMu67vN2IIdxU
AaPdhbrBorZoJGMD84xQ1UPlLJ2/GFhfqryjzW5vscSQvN0K7NhDvC8WlACTWul22cmgPeYJyqrF
WQVZ/mRn6gukjyt6bpk/0dt3irOhqfegk1aLXUc3IJ0CHFNinjYuJpZ1nFTzC4FYJrNy9XqCP2UL
N8qubgnZuFvso1d0/pyZd3ExXI4MTVjYGyoqjIiTF3ebJE2RRZQ7Ro0R1blBHa15smf2x01Rp5dW
Vi+fWo6nLJARDVfaKXijjtgJNrrHE7+A6Wo5OMVNeudly51ux33ca+bkuXeRLLo+rzGmXyJJWq7K
YTqbzIWjTvD9jaruL+naW6naB2H1n0I1U1qnPimpckJ/DCNEsb0EacGjEZSufTWngVPvVNGn3wu3
yb7U00gjNS5m93waqoETYDR35mbMGPVufvNJTjLqt5I5gnNswhDp4QlcA574oIolXad1cDEQ7Gra
7ZOXBfzSkp5ghhO5SG9rMmC/07bX93Cy2jvdEVHE4BJ3prE46cufH+Yf6S0v0GaVbfnafVRTvhNg
XlUvxV3XvLx0F0/Vxz/5f6Hu0pLuKWr1/6y8vHtC1Pivi6emi4t//c9t81Q8v/yvt0LMv/6GH1JM
wzH/8FzL1R5cX4y32uNn/aHFNBzrDwkckCxETAWaTuh/xJhSo7dUnusJ6dHT5tn7txaTfySUY2ut
6SmhjkA6+Q+kmKeH5s1DBb4S7SUkSFvC6rHRpL0XQ6dTiqOG3ALomxKaWE1Qa2QtYmMV8e9A9OZJ
nf/xWh5XksoxtavsDz4By148OQGLQpaHDcttN3nTpr6ZsuNYGKmRMaM4G0KEEI5X+ACHonnKtrrh
k7goSXfdK2gWio90OUWe0D4VcQTwsDh3U2Fv3/ymf/Pe/8ne//BhtTQdR9hKuCZq2vc3xqQ70A78
eH5bup/DlLHVBBrhXOvookSbNVWDWNWV/uRktuG79V4I2DLJRO8ub2F+2cSa0C9LJfoZ/S2N63u3
ibGTdijJ3JriwcaDZmqCfhIc9GmZ4samhbkjw+xoKmdaKXBBjKUK7SeXJlC+U34MXMym5kzMX2Tn
ZbzFp3XUIkHJSnMxjr9HREZatTftAtu413VwxMdrb/75m//Ld/r92z/gg+2bF96Xqv3Xti++P3UI
nf8fWAeQO795Yk767nf667OXYn56+9b/+ed/vPNK/uHBTub1JQoFmfNJSP2X/Nrin3iaXFhL8HCB
Bv23/Nr+Q5jomVnf+fdOkm3ejv9SX6s/XIWggP9fSEe5Hukf/+CV/9N09J9H2yXFwmb3gFNkohI/
LSPvH+0gMuI5L+Q3BDCBNB8mCX4bDmPUdeMDdLrKvvWCbjQOxtAnLx7aYxd1UIFSKYByOPq90guK
JOHiO6MUCiTcrze38m9evveL0o8PyMLEmsgK5wj1YaEwQxesRdp/nyKHw65lBCrngc84DNPlqP5Z
coiW0nUc08HsbgFuUT+llw4AXk9u6oReGV4+RSLl52pKq5tff6f37owfVyEpiAVbm5Az7A83PYrm
1IrMAj3oXHPXkLocssIdfuMBOcnm//PT/nUVqTwIS67jafeDF0SLkpGrWdNNkXmCTGQUl94U9fvC
scOzNDI8hpfVi2rD+Tdf7/1P9teF4XWSRIpIX+gPppoaTmg7KirQeQyz3SznkWxPI91KDMa/8e2c
tqSfviOnIDZBNJ2m+HAnlwLndU1lzJAkKVCoLmwUCwJbY3lFSv47bvdPXwxOJe+2ZynQMp78GLrh
5XFGs0fSr5zDL52qAdKp9mV2kLj/+gE5fex3X0tLzSWUKz1XsrGcPsgbWxIiqrRRdcRoDOuxD+Eo
3xRqVJvaKca1LcbizGvg4/36oj89lZqDJN1Gjd1EsR6wHr29aKAGeudZDLyImjHfAH3tX2WfIOL4
b1yHvdR2GWe5Unww7g2cjjyyl+ITxqd8sAMLhQ5eoW+/vor86dHg60iHiTP/ETyUHy5jJ8lsdibs
M5UwGMRslCGlGtQuDtP7qlEXWUjJl9AvoZ9aIzTicdmnznCgE3Mxe+BxZFNeWs5y/evP9Xd3GVIA
rhoTXpP6aHYZYrsA7WPQAlrs4iCZwqD5D373AP3Nk+qZlg0rkm9u8ai+/y1pS+d6UNxjjPs0HIUs
KRDslm4bCp4Zgc2vv9Tf3WsTfoBDkijbycfAEroxdOkTzjtGEhrbUemvctBnrbYR4pTh7r9zMUd4
nKVNztAf7EJ2iaRE1VxsVHmxR3na3ci4VA6TAsvcoAOsf/co/fw6UvZxlCf2zgYp8lN0h41KcZS8
jvDV6ssk0g+t1EevRCSY0o0Qy87oHmI8Erhq/SWoFt9K4WgO2F4RU2E6Cvm00LcQCJf/LGiFX1eb
Fr80p3Z+bgUD5P0v7Zz2TT5zhFPk1LQbR7E2rXw+/Pqe//w8cRXFXXA5lwjvo5WRKX2kuVK0qlsM
jGdThRzFH4BsjztQ2Mx7f305LGQfF0Cu5zi0ZySrATf+/beyxkDUBWaNVSWaNj8Og0PTslyi9FU1
JdwwyArhQ2KHNDWMpg31hpO18UVEidI+c+LyH8X//bjJlilPBy6BpfhjsFgHiR+ExilaIPX6dj8O
Sz/tp9kK/1k85M8X+rCflUkf2WPEhQqSKAA6W8h/MOf8Znv56WTAM8PmjM7KBAFkfcwaM7uRsmLg
7hYwliACFJaY4IJbzudxSvp435mAKg6qS5oJMXcZ/W65+LuniUrXMgU1L4vTh1+3pNc4xx1rIO3V
xWeOTYBK6GJPq4bfBVpbwvz4KJ12AX4zamiuyf94/yiJltltgqxlVYRjW+8ziRBzpRoPb1s+FqHw
IfZ598y1MQAHZesivZtmiYiLohVWfCD1pzgPCkOvkGMMHfT+qlyIeACeo8tvnO/r4rmJwt699BpM
ESRURBEEKs5b4N9JoaqDx66ae3k0iP+VPNApTUz8M1N6Y4wyy9d9k83iNppiNh68iC0arJAMkGIn
mspW5irUkJp9Ods0/IJSLJdRNYX49BgUI7hfhqbDqdWj/h0mB8vB2EzWDn+uwfQIffj30IA+4xet
ETpnhL4C1NMy7xDMgnpKd2CGLXRIJO+gt7VmClURl0Hjd2hi8l3jUWQeec/trxyIrPw8bbLG3OWO
i9GMmYBNla4s2K/Oaspc2I+gMygpUGWEwDGCiwY9XJjdRMYwN96ZKEPVJI9JVcjQxSoFh8KDlZIz
O9gDGZ2MaB1hnpvJtUAyDHWmDLonVVvddZVn8Y2rK7db40kkCyFp6ItB0VZoC+ALL3epl9YhQJlK
uGsgaenXAcHLd2QfFULRNJWV385uwrRtDLxrYGrBY5wnCLrbvkQi0fO2xUcTe6E+oMjQ6UZPTez4
Mbqr2FejB2rVCaz4cTBoYZ4tBYeoaD13s9WsB86BzYMAMdiukhBgYntiqbu0nZOMFObBsyG9dRHz
xmAMC8ZgbmCo69CLC/dY502IlKXgmOX3WMVxsGmazgssKuQyBbx0OttW+FSnOY1qBHt5Rt6jgafD
C7O4OouGav7MsFD3W7Se+eAju1B74JCMIGhH55BqZTnWvOLINfHWWBXWNmjjJ4R+1E+3UYMnfW3I
WV8luvZucs+d7C380AWTzajCCRINIqYMAthYxdNFAjKK7vmyGJjyOE5ppAJBjQ+LJw502Zewl0w0
i66rbowSMjOeEKc5b1ucaAishHTvCwvXxO2YJ02LWKuPvF2l5AIF3evCofg8TS0QBxl24i7Vk9Ns
tFkYckclSt7yUakSKfpZMTitER8Stqr4QEVTOHvCxpJsPUZ9lu+mRItr1xDJt1EmHS2aKfYaxibk
3nBEyPRlhN8W6hZFAmOGssByzNJf4w4KUT2u7Hmk902DNXqxAUjnqzRqAdNmBTUWMzW7FT5wc7TA
tq0WjzEZGXkMuw0HmM4pXABsfSf6bVQvLtKqopgYtIX69FdKRf8/KRNuXV/LLuCFm9TkVyMxmHsH
rwDBRq1ezhNIx+DSPXBKAPY8u/GrxWuvqOVKb1O5DAHXCdRK2klA87JVK0Jg/nmxBCuGU6ryA3KR
kDcXFiD8NI+RmAVRQRffmWLNjCHulifpMZDOZoCJmwkOIuZcyzT9oaiS1JfCqB4xQIzeY7rUS/sF
Vi9Sps4M0uc605K3YIF/uXOgl3lnZcOM+ajRVrkb6bp5s22clgK6yXLr6xB0mdzW1cJeA+y+Jm/e
EckzmPVs2EETEnuTqgNPUnKaCNVuSh4Jd4n5Tdskdb3lFEBLPaKxcoIz5CQnU5SgQNYJbKx15cT1
JbxSRUJHn7yWnQN9cYQ70q/DunYB+uGbeUg9seQIVswqWucMmEJGXFaLbH8cBkZKAQFIa6MDSUnq
Tmrfhj12LtD+VsowdqkSUEIw0aw12IMoOyuyrp7vOkemiO11jhp0hxyOTBv+iqiR2zZtRLPph+zk
VRin+Aqw44lxyHu2pJ9HaN+amCI74RALOqRvKn7FxrX6rntxk8BuHvOosiFIyaGRzPhBHfKGwUob
+utpCM2DAZ3i6xgmErpbYBeJ79p1mh6j0lYFK042zZsihkZYnfqmrjGtG9zGcLopRMZQ7TxzFmn9
42z4//v//4Oh4Jtz6099v+NT9fSe03D68z/6fhxs/qB/Rz30X/0+/rI/6ByYtLA49kBe/He7T9l/
2PT7JM13Ig1p4nMa/qvdZ4o/1ImQ7QkqHdzOjvon3T7rdJE3jQWskwyNYI3QdKL1KAA4vD8MFYSQ
9/OQFtcMG8wzbeBTTFIIVE4spm050ciAoMfyhPlIe+MlCutg3jWPKqZWtp1DPJbnvXhysnol3P4F
O8u48khNaZ0jC812u2TL5WQVX9uOfzG+8cxgP87u6JsihUA4GblftfmE0gulSBZzzA04gq3Qiz0B
0gc7vKB7HEMOQEohnIMjZq9pwREd40XWGsNSGGcP8KRgOyTm93BGYxbA4Vvp8KoNu7M4KZ+7pRHb
/OSWWSw33ITVHS6idt1HaAS7hnmDN5pfdDk/KzNXey91o0sjixARlUP2pU2K/MJqZb9Pmm6XXifX
NGn2nReeL/k5ZxdfpwIzOST+8NaAYLdzRxBhRSMzX6STsVkoStAxLquumhiJP59kHCfwVgY+mwCP
k8Jrm0Q1XDdEZ+q5T4uK7FAbO1I7EpxizcWaQBP8/ASiHsbCMAAD4HcYY0LZRscva5xD5jPBYbBo
HSks5D+TRa9yQoRec7jcF4RzYFDprNfKaJqrcOnJSDIs9YAp4ym3FDQCN1Ub1Qq5BkiHGt/Kvyct
bsM2DMxN19CLmZG67UwxybUKAGEUA3r9YCmfh37SPvoTj4UraY/tjOF/cnDvNH8qFjS6VVEIhBBj
O27GkvXIk425Doa2vocHllz1unV3y2nHS1FEnJO7q32Juzqsx9Z3jQyLHkKhlJyObTcE4B6HpN8u
wZA90A5HlNvJ/LLE4nLWV/VXxPwBIXCsgLLuCNpBgwuro/xGA0+u+9l9LLKw5TaidLWB028Si+g7
t+ujrZnZd/x48ZoIk/DYKRCBbu1Me1r3N7PNcCWrsmBTK3RJAw6SuyB1w92Uep/AqIDsxM2JoplY
JDYK5etxbI/LGAfXogv0FruIOqNTFz5aONU2HZkyfo3HpVsDw1t8kffxU++EpJUMp4e8T9UZMlU6
CFlGeVGIZNNDZD8mLfl7hNVm3IMWGXKtrVVb46OF66bOA3o7q2CiNotMfBwxRceqJZGPigTdhBG6
wyZOqJ7xntXDa+DFw0XuWGOM88g1N1Qf5Ua2MG81JjK53Q7jOCALXAJOaFN0ZfBDbuK0iTiEc5BP
Y7ThKSYz3/QMd9ueVP/09chjAymB2iSP8FAN1j4LFr3uFAZZ2aT1QxaBXfHk4kEa6dqd6WbNGWbM
BsK1tjNOVz3WhS4aoSs0WMtTZBeFs2SbIZq6dWJz3NDQ6g+Raba4yxj6TX0QbrqwtA6T1xRIOSrJ
4TIP1nNoKTpoADPdcPhEP7hax0hIMEfg55TefMSvD/Zicr6knSl3UyldzG/xq6vC1u+GsV+PNl+H
bJqrokFxp8CYb7wmV5fRKStbUTX6kIOxfC1eQjHuyVUcOyeOv6FRJ5b1RVZCN2m8ZPbtfuJtlFO+
MRGgb5gD03gMqCyKsuA9cVE74v5ciK0j0L6veX8L4gRWczhDHchj2tYcrlMopceQr8thtZm3WjTF
3gyy4ZD3y6MmnQaQiEfU17CghpualF+U5C9t2UiBqtbdD2bmbOsEVe2bve36R/f5rfrhfdPgx9ZB
9cx4hN2LGSgjsbftYaOo0poYl+La9ayz3Oux+SLKrJAJEiMUOGG3LmXwm7bTn8i6/zTCuSjjKYtr
etTvpzbXh4umY5WKGiHb9WmcAEF4zYGSJeJ7N3JniI7K2zsY7Nq9sXifrMjxf/2df9ouaVPTiGco
RK9CaffUpnrThydFwOOhcK3rJk2+GnHyAACBOMjO+k1L831TmK9Jh9pzGIYzquG/Ox++ZiCLoKzd
2rseRLCavWcR/aa3/zdf5O0F3A/N8Dn3SrM2uUBrXcBvSdRNkj/9+l69b5L++R0QxfCAkITFjPxj
k3Q0TcfoYqWv+9GlD3CmFibj6kao1yp6/vWlfv42Ev4UOhzmqdoW6vTP3/ws0GwcQrSG5Aa98nYw
WrJB50f63N9+fZn3Xe3TN2IQ4QiX1qpAp3Aa0L69jOv1cZzTALgxu1tr+RxSqsv+Oap/h1P7+HUQ
xNuKcD9poqhnZsYh8u11ZtKYqMDD+NqlG2RmT0Z8l6rfvUmnX/jtm8RFPMZxpykq0wf5kZc5qAYQ
isaJUuAEED3wCnGdeDdxdl6I4Zi7/VrbCfCdz7++h3+2/t9fl91ZC5eLE4VhfoRSxjqZ5yVKkusp
pGmGH7G8aKxT1TO51RobYL/BbKVW7YCinZipjtAMYX01e94zvK4Pphgt2Dh2uWaSad/kBT71WTgv
E2Kx67ik2+B63clYKSg/B2wj2mAhbqMF6g7rFZSZmGPG4jRYkVMNTMazgyuN5Wg1MN3dOnlg70vT
Hn8ze/346CgeGpMTg2mfpoXmSbLz9iet4ER6tuQjlslFZL0a/WtH2BNysN8syjyQp6fj/Q3GCy8Y
J5m05xVQtveXShwLUJRRu1fQ7DEpF4UEnZSemrjJtC+nqvUztuUHMwGoRTiK2o1tQi/IjLyAezcy
z5dEUHEyDod62EwJgMVlgBxUxdGz3VrOtYd55hghQQ22MNAehQAu0k/MHLC4xOrQlAOQXo6bVAcj
LiOGiOu2p1Rv9Ig8srXJRqgTlzSlvi3Ngy2ycVNkcrwcyi6/j7y42s2QPkLK/PB1qifys2hDjEfX
qgBj2AOn9ERP22bsxZrouNQPjeYTc/oBn1Tegsga2I4JgyqX8ZjCsdlabV6xARPX4ujqsZo8ezdU
JsAr5howkifvEgNQ7qdhQ5LM5FBmC95App5d8MUiDJG+1lzvLFdFF22GxcuxhvJKT0Z9i7ao3BRF
q786aY9unihjosr1Un9S9VRfRCp3jlgLaQC0heenIB+2MRrab2S1mEdtnwi4GEZ3dqbd71Afx/XU
usIPmczjWGlg/msIF4D5xEFrzhRGiGyPfuhzHp+U8sXw6EZAvXBOdxsvIwArmyMiCBBCrswwuhVm
9RBG2B+tdnK2dFkh/4LMP4OVQZRnPaTEdYGm2JZ1xp0KVHUhWgPDqoObb9ID5KGQJnAHiuiizNRy
WQPfwNSAgKAnURkqCNbaOqwqiCRuxxETNhu1GvbOAYKJrKwRf2qHDaA2iOb0OuFe1CrNDnVmUgro
TN+gtuMCyWQm+6XoPstOwNkzknQLjggakCHqVVjr7oBcwTuTWa/OZTMiFnZGe5Vm9nJkd/F2dhDF
W2fALk0nUXO89oxka7SVVi8YQS44HeJhyFELZyLFgK2E4pHp1YvLmVPB7QOx3ObLQ6Gz4DDpZjzO
CHcIMm4JdBy85bako3+GyxVUQa+/Dbls1iIlz7f1WGyAVk5bbrRx1XXzcpOOdrom6yTay4JAUV1O
1pV2QGKEHBquqJCcQ+K2uNlLh+awW3PMC2vLL0iYgEsefkZiT85mCx+o7CYU+tLNX5EMAYADQrDO
exfkYTA5Z5yA9GGRTXYkqEatw3yuDoyR+YEThK5Oh/oX/sFwOGV53k79lMfrSLXWDdwlZy16DRnf
sMlaDQZm3TniMYhWTA1c2oFZ2mJomO1+LUPzqYHcuSks0lo7VbX7XhDfKEODkGEjyXenecmLO5Ao
Y5VMHG0CMrHyIGJf4vpJz53eFLa4KZ2l8Bn7dgemIuWlMQ31IVXRsNHhbO+h+3kHDpLzeYMBg96g
tA4QSkP+sCN8WXaLT3eRnuncI8pXtMJBdLvAjrQaz7zabeC29clWhg1m6YZot7KiBKlK+HpOLinx
5vhYt8rxewy2pPkWyVPufKLoueR0EmL9jstzh932PLUqqk1VlNuQX/DUUlwnxb0ebZ+Y3k04QU3D
PRtvcMN/Z++86ywHwZ7rleqrGU6NjyTwExYAlO4opw5IGQhTb8ksBq8R7GNyFlYSO9zRZsa1ccYk
OjS0XvZ5GVQ7ouS6i36uljWI89LHtoFK0DBDypAuG24YIz0TQBEDK+j0NUUcdaZqlM+kBrxE61gX
szElB6vDx6ssEIJ9hphnRNCwEqc0Ll00g5+hqcJEEk/Vxs5n+3ZiboD7tb+YQ+GAemElk7jEn8gb
bM+IZGtpwupp10REbIYWls4kmnlPBw+cn1NDwcERuDXzEEoERfJKw7W/liOVNQD6DE1R4VzAGljo
e9ffl6Tyzr3EIGCZodbJuQXfTpYeeJXgobc9ghnF41hg93VieBDQJeOtPTBzK6bi2RwEBkdTLeux
0yyWaYZTds7b/QTw+4aEpuFlgUcfra1emWvh9MP9UNXJGctifejaIL10MWxchbREV2OaxLvZi29l
71abaskggMzGnT3KYY+PA0p1zwiBkk+s21P3pY8Sbxcx3N0YBZrK3poTQs8BsI8G95XkAu8xnosG
C1SYH8jWrfbIM8NHHMfuxilTTG9mn1yPDqj6GObm2ponCC122JPyO+TrqSJtaEWoqIFnMKlXhVG5
92PlhGuAYe2+NU/bIPwcND5kKABay7sHiUXbXNG4H1nu2R9wDU3PFvHa20w0zl70FpL4knhPLN1z
TEUfiONST+Kyy65LqsmEhow7Pre5Kwjcpmyjsa529G1ua0LYtxjuh62M1IKnYnwpSiIORzJ1j02S
n9wMUpAvCpsEiyMBZw7D0S6JXghT5RF3Tvm7QSH2RlTAjzByZocYl68n1/pWxm343RxGTMVt0F6B
dS2/ofQFvhk5RuxjqK8u3QRLJH2KbJdbQ3sgWwCngxyTs0kLbl3POaIvk+d+Ujk0x5Yxsk9+dnoT
aWfm3oFr2QGyj80VO3kNcrSPdzl4oesZlc8ArlIs25IzxmXJUWHjFhYDnk7XzFUad8coNtmKHNhK
iL9QTbV5TAz1ZWxKeVGW4TfBl/Dzngyg1UxDilkXAYb9ysN0dRqUl3cQ8CPmjxl7eAFoAIqW090U
Li7jprP/N2dnths3smzRL0qAmZxfax6kkkqz/UJIlsx5nvn1d7HPAY5VNiz0baAbfmmzipVMRkbs
vbZ2kmGTHB0I5GuN7D4HqDQmFc1oMdrYaWNAzpvjnAabxBZMvhiItPo8JC0OGa8sTmS4llsCT+tV
YBBAWbdavdR1DG923oUvPSXuPp27MXkV8Feb6jtEOZ+0n5yUdbqGmFBzSX7POC66LsDq3pGC3dXR
z8jwqtfAlB/9/G/PYImF0xyCunHJ3xKOe236/Wtk0dWVgY2hz1HJbqjK5IP+tKSucHhYde0H4cCv
kGfEa2ebaoMGtF2LWFMP4zyAac1sZO8TU3WKYsb7mdf1K8gA/q4z8IXYDS770A3w84UYH0NnFMua
bPg1edoQREE+4grqxts20V59YoB7ZsnVm9SnD8PMxL5oZdUgiAZLpAGUOQ7gxtfWTOztre4NHhbf
mVnsRCqw4DDVtLwyRdefrMTHBTby8h1VN2QrUeTOlkT1G2IlTzqt4IaYusp4qvwXIj7WoSRkUvS2
D7fJGG6INLVWXlv8FOn0UQkBYKjFVQ2wi+xHFfRHKo98k7oWUqvWUosx71soM2B8CsuGomFV3dJw
GwJKbeCRESeGVTmW2Y66OL7O2XlOdMSzxTDSUukmE8dLjqN+KUar/EZbUKO0MiWQwzmzsiNEYMWB
wF+lkTduWhfkBApCuSS55DsxcslujFoIv0QHHfAgt1tRpO4BJIrGm9PntilHQWIanU0ymNPWwNLC
8D7oNmFi/dDRyi11DYS7E7XWkeQ1guRwBD0CNO6YH1PAA79t8TiFNOboZS+syXWvAmGfKow5hHZN
4slPRmMNy0I+hTJhVJAxkihn8xbG/CwKDgygyS6Kcc8JUtsPfgo8tSwN525ETslQVAzXBP35+Meb
H1kHf6+HB3EdJsarJSm/gJQOizlMnhzvyiffzUnaBaVSvpoKpp9NaxNLk+EJ9lOreRsRNp8GhUVo
zgFbgl2Xd2grMfKz9/PSDfaknZ5ZccZKq915Dt7Ft0lNHWsN+eMQVCybugJOGolqn1X6c+E0xhpw
47CuvOydwJMGr1zIMqVdsEXvC1+3qoN2lafGeJOUFu1lA76zVoTdOgAwvEeLF9TLJCjVU23ohCAb
krMMbdpqSRCpdwxwQQw8Z7DoYr2rVmRgerdW0vXXnW/612x0464rE2J3zajaGDh36bnSNJdF2LJ+
ySRi1/ea67DEiKZXhbWPCUPGEqfNmBwD7/9dXevmD4xC0TotICszh2gfUjJFeGuWDGbtwnnIWStr
R3a8kQyzaPkRlbnHXUYCF0emQ4MMcFvXPIYliV0HqTnv5HFa6zJjZkO8acArJghWQ6f7kKOUuc4I
WELBQA6wYYQuFhO186YK0hTSvTWtxOIahTxPrNWuu7E+JapZjh6JlGZZhpuhHN9i2giLCCPajsji
DzQP07WL13XfIB/aBzBKTuNgzuwXIBB2RS2pG53YBMzFF0Os/KUqEOfRpcabTf9+uh/CsLzxvI5G
NYzjftW1hrZrS9f/gUSh2eh6U2zLCaubWXjRjll59xaiXri2kLEAQtTaHcKH8Rbp3fgUEb0Bv5VY
FUNMWBvRdV8TiUI8z2iQrTV27ktilRFhkLKDZ9IM/SoQIt4qDl9bJmf2OnT1O4AGIC0Ha4Cd5pnx
nS6LHcH2NC7kAgGghhEflzClW3AwHT19irSSEg+r3ktHN3vD/gnEUa97xD5EsOPaocHSi3HhTm2J
AmX0wHxM9xzHLGZWmGK5c2PIgMYNdqPHsGEKZf8K3slak7NT30wZATW6HKN9KDkva9L/4ZfuPQMa
OJZOWoO7iK1dogOF6uwyurNYS3sSivytUfP+olCNTgbxRqcSIO9G6sO3sKb3n1FdroNWjVuyQgtc
kvQDupkrkfYMazhYp4vGTKwDLGuwiBaFqTbaOtlF8qcVFem+5zHeWmJyVn0o003FnglNxziH0u/3
gYNKM0n66mhpQww5RTK4DMgAtZnoEcrrB6c8s6pzphL9ILOMTHCrzZYqt/Cd10m2qwp+vzIaGsLX
QwhuGSwaGs92iAE7d78VQfghcq1e5IVpojoh7joW7veG5Ff4cMazxeRxV46QuQGs10eF15vDp/vE
cYsRXUcl1TWBu1Z1BzpmQpjjdcAIJk831mqiareMztxHCrqWoVo2CQclGVGyOTHloVzlNnIwx5fa
KggspovTAxlE1GUm72q/mvprBM50wGrTPRBhZD0asKK2+FLNbehOUEXLHNBai/E/imt3O5DZvPAm
UeCxFOYjei9Sh4B5LvtevjM1jJcFAQFXaZS8kbJY7aEodkt98oYb4kSGLTq2j9Zu3dNYgP+LTHfe
I/Nh76dkQAUVm30gouxIlKi7w5rar32eZwghdrF1vIjzVGA4h661jZd+1O3VECrzm3JbZ4+vMr3j
xvnc8gHJySDmZZF+NzodM3+hn3hOrKs8UfFGE1qzVo1pLggwLKA9QRmpcs6naPRQyGUKOm5Oanjr
cJArmetxLsWO2jWxt/S7NmHswxajeg7RQ4NgzrCnWVjRwufqmg8vx1AbF2QM1BrrwXDQmdYQGo9e
3/o7F8jCqvWt6JD7fbxxwmhl0BoWuaz3iFfVjgdjGfbGnjGfeYMGLX0QzmRh+yqeYuT7awPE2qKY
PbkAs6NNqRAfEYVFd9bM+7Utaky+kXwxAp+OASXcxtViEzx4TFxVGljLIdb668JA+GwN6iVG67bW
orRmYqT3W1rAakPzFJGlnathSzvMXRDPgZp/4rS8x40/b7ACv7+MSS1uGP9CYsmWKBKpVAP89hSq
5VqfgKPKXjPnsD428BzO8NRlVP7KFyj02p96PVMwqjYG64WPrwY/uABSa6GGMuK7PKKGsss62wb9
SC5CP9bbGhLZLm1zf2eVxJQhcarWqds113wFEnUGI7k2gl5eDd7QvMJj+sawr1k6QxOtkbmMkMpS
bRMBkVqWpMRuozLh6O75444uFqf3EK0nyzi9cuugeMjBht5oUv7MJYcnWRIMZHVIFpqekbRrRNmO
z+kuAdRRqNBCJRUhr04Y5IFc2C4ZE/gSj73Rvtn8w/ZGByVRYXzDOWZkOO74p3CcZtO3GI09Wpwc
CkLv7mB65UfCGAEGN4ghAo/bTchYdLBVar+4vqZem0kf19UwEJFVj5BSS93eAVVwt1GAyItolBKX
le9BT8YguCjZmBdG0T06YFyWyIPBgFSN2vn1mO5t7tINnXKeAyeqkEGW8lw0DsPuqdYoML1w2xPG
tRZSI0jHa91N1zjo0m2db1MaxTaa2nZn+Um3KUPnW2moZpvRF7stx3BYu1DzNliqWXIM0G8iM+zg
Ew5y68v5VcXZbmOHFWAQThCcdi1jQdnz0lWgnBUjdHR+XIaA0+DsGzLf64yYrxmSk0Oq9+V+GkB/
OWGHu7MZUB4ETC6B+MR7L4npQkQO2IgRaRzkHmvnG7PyFpDFmjXJrtiAwi5Qxm4yp6jee68M7oVd
gcKbvepM1XiRAjIFTkNyAkpxfTMFtDj6bSCgFZZuiJyU10eb6gt0Y9BTCKi/ikEFLzNb0gQAHk81
52fZkZBKtUHe+BIHAE/9yCM/oMRXEvZTPksyvQU4HnrYCnc4ElHSBDU1HOxAT7ceRyFkeyBrMJLW
EMOMbJuTN7cwDXARU6L1q8Ymk6O0YnkboFjYkSYeLABafkx+nO7ZaNsNQYEw1dN2PERGTE+3QWhs
ExG+5YcE4+jPZ0WzdlEKmuJFT8grgQJMUQqq6oBGIT+EtVAPZcDePAkfHYMTwItK6zea5xodmEnA
ke45IqSI9UC3klrk0BtbtiKW29aIIwJObOboKiloDFdPGgmdq5Hz1HocIm8hNMPe+6iv7/qxWtTo
CkFwF/0ipoJC0VeMSxTJ45JjZEOPj+M7OdXOcwrQ6KrQxQPOgm5d255GKkWv8X5AHuBrdkqdUdOY
msofRkLvgFGfve61Ui4IBqhu5x7/0iUKclooe/yAIpjSftKYb+n5CHe/jf1dnLZwl41SPHucGK5U
RW8yjBNKBg73CxCAQFzp1d1F8a2WHeMIBLmDHHMhjNpdV2HMvZWFdaKRGdDC4sc1dDFeBzKON+i/
I/TTrb0fUrt9ICQUdVGotUeU3AiLdb/ZeAM+xbgqK755Mg8fmhEUSVisAOWVS+K+WB1QSY59botV
lxKRDs+tegljZCRVIqt7KHpAbtvaGZaAjVoQ3wo/WBzrSyFy9cQYBu6STSG4yPLSZ7yQmbRL05BA
YUQEbr6ImyS5HUT9XHXzFKCfSH8NgOdOqq+ubICC5Of01XsM2+DGk1F5o3KOs3aq+q0zhU/R5DVH
xDiAeBHAkhwGsZYufRjZ+JwJ2SA1RaJj8fNHw8jUT8PTnIaVQpD74AmkFQ5tt8bMtRMZHa+jnKxt
GfWSxlRCWYi1Y2USUnuU/TStgIWWW5S13abnYL+k7aotaojrG93J4qshUj8CK0HQXJswL8ZZNg5x
LvGHBaLK4qbCovGthb13ak2qrGYgT1EjhXPBgwO5jSMjJ+VEnuvIQgda2fTLaCIAkA+6fOmQunts
Qqs/oXyoN5AOpueapXvTaEWKqUk5Dgqj4rnsslk9XxUPRkXXiGGwV0iLeQUvG90Mk1cn0hTAmaC/
sSi4yEePO1A2mLrNOpRI6FPtJ8fEbyCv+hPzN+27O0zRU2TlLfJgeq0Hy3dmwKId3JX04rai1x4M
GRLmp3NGKGxnI8llPbHwnvQ6d2CL9236oLUFwcdBkaBmn9C6wotNtwnKWXOVjwkIyqmAUCda1koa
5bS1K9u84ZT5zoYIGk8P5TIbmjtmiMEu4U1Ac5eyoVOMZbuc9pilE7wxmqjT3aYSC7I3yGKpITWV
kxVfJbV61/owOXK8ZLpTet1NpSG1lmVBtw+1PupjgziEsn8jHMNaB2YabFtddjD1EymuQLCgT0Ux
t6pZKbdRTxuhA0LLWZoegDRCaqqo0q9Sbexe5cR7OTZ88822AAFSo3TDDehDsS5w1B7wL9HgSATq
NrAwDHvzqFqmM0NNjq72c0p7uQzIGL8DXBrdh2VQPlokel7rMYnuVBXdStZu861hUKzscJ18F5L0
JBE13R4IsY6MGIE6iEEybpD1tG8NfMA9Peb+NtEclqXT6+6BHSmBClUFz24YFwd9aptjz/txWUbT
HJ/tEB8youetZbNTxHuuHOZdaw5jFc0pSGnQzbJxmZNIfiy6ot4WTtQsC11LqP9je5uSDbRsffIU
V27Sj4+tdCJMIrhuWdYBUZ3KRYDoNBIUE3UaJGs4MXnlfIixg5wNuop3NGcu6KoMYsNcbN0w5/vq
zM2KmEwnvZE7aALvgx5PByaEL4M7PTlR/o6mnlZ1Gzh6uxzKhMxIuiP5o9O693k+aM2WpZpshUBc
2A9NPSw12gVPpZDGe1SqMVw1vnKuPIJ7KB/oX+WhlfLSj/2rOsn185hMKfMtSHqOhXW4vQZpXWy1
YhLXfCZweEOEklKlJXptm+QYPUbxWAM+5EzEemHgH/l4WaZ4GLcNP9HW8nxgrpEeXY1lUZ7imhFN
JlFihamVAHzTohNdDlh82D59SDNMIYHZ5ikzO1c855C+CF+pjSX9OPIr/bzawKvRNp3MmCMGJIwZ
XhOsHREERw+h0EEjPWYXALHekgpdcqKx42XeA1Cj08KKZB5yNkjd2BWgttapkcJpyXt0a6XRbQbX
6nempIo2POWuAVjam7QhwSVPu4nRPHsAPFrymmEgLsm6hIuF7wD9oaLq941k2aEsJ6ZF1xctXJpV
19NZGnSnXtrvXnqOxLcOZi1v8oDem15GHLfd6mcoXDBBkW8oOtxKY2Y/12tQEhPIuhPem0p7p8mt
Nfx9Y3XfVRkZvC0k6jhPIMzFTc/JAa4scMDquvHwiWgjUGKIjdnGrm3zaA+A54FqKeo/uuRDHb5z
1larfooQrs1FWu2m1Sok33qrM6NBUMbUSWvGVww2HLPTaaDqYIcn54Kc3WzZtCO2DlUjbtQsmj3+
Pe8948mbtcD0X+Nn7rr8AcCTXLKqRLEQ6yHntShmoEkDiq39B1aS+FZnyrROsZUAHJTJ3di65gu4
0uFJ1GYDhIpULto4iSJYqIYaW3QkpTW0kLEovJh1rkOB5/TsWj7MOdUpLEEiJg5cgPR3bIaRHIg6
Gj02VXpUkLqtMdB5BQhXBpsIniPpoVpMRlA8fO9BoqNti3L4vrXVpZSqxKINFCGnVociFFM4FAq/
iSataqOcvtkJD5+7DYlyl/q9f0Ada5BIbquXMZGmhrXHoFhx7f6mLQkmJ+c7OJKSpH0XiUHFZNZe
vjGzQS1ZczpcJoXVivPLg83xaRn4qXMcWxPFAckLz27FSo7McVyNgGAJbdA8DCJMs9ugjw6pVsyA
I9SzhMgTSS10e9MYulyLPm+2fJphO4rW2Vikwz9X2ZyarHnGIRqN4h4nifHgpwHVfkS+teXDVQv7
5s3DAoSgPEuXMVTaFUrD7hgUNaECskkRyIYB+e8Gv0dEQtjKZnINEq+tzGZlF2PyIMYkImpaOW+B
Z0TUAEP3syjCfMNBvt+mg4zvo9Fzd5KAtrchjuniV5xnaLj1HCLTZo1/N36wmZTeMWRkpAo3jQx4
N5cw+Ehnu2kVnqBe6xDU6lM4numHM6rVaty3uP9wrNIdYGFW6NdbO6VKHJ2taRblxm11gAH0Ptq1
hNt1pDUI3zKwGdq1Buk7enLSo6y7GURBRFalv6d2plEp0r/u9aw5kp0V7Sc6u4yhCE0rQ2H+0No5
TaewIUE35ttItPjaDvqpQjuvfQTU/YseaN1SV7m9sUGhA/JdBB3hGKFpLbpUwQsVAzr8hoygVe57
0X3AwrmLkz56pzNHVIJZTOEtQ0WUtjwu267N0cuUib9KWOLBEv/uuMj1KjglDPVow0/aPklok8s8
cXfc7fqclZ1KF06rbkNNZ0BZWDcdZc/Z5OBWosDBCuS1PKpkmGdzEaytlaaX+zxOqrWsdkqYRz/E
JgCbnQclSLH8WbpWr6ekSWmO2pKcD42ZxVWYKXbsMkgPeuvl74ZNG30YhX60cmV9C7ohQi0M1LxI
5uqNImUzQxbQ5framgGxe2hkA4GTUVNgVWLWZwN7Kyq2k8ItaAr6IABb7yP0edSNXFc3zCbUt5Rj
l7mqJor3eiajMedAOpCYoQHn0OnHJ4Kg6p2SBk0HSwu9bRrotOwrKU5x2CLEIjRjLZraZIKFVD7P
Te6FB+J6axIv8bOThvfi1WoCZxlaT27s0bXCZU/fsWDykNh3vR4ZoFsjtsu/a/cueGc2piC0vFIz
eWINBhf2hQCy1AxfA3BY3oa2uraZCrdDuDbb9GiW442hZ4+N733XUCHkAAb/fu1LRSxkG/Rs2oyk
USgHzQuTfzJkWt8myrvRhuQ6drtVI75K+FazMu5X5ZypWYipcMfjS0OwOtO4fhXpxaBDTd+qypOS
vqQxI6y5H9f0x6Rq0J5b5DQhKJvWPuaphWJsfvI0IJZFxoFTRHXy0XbOxJmvC7QDNHZz7Q5DuBsM
aFQK+ONtjtbjO29U2uh2Tgnwxc8zawh/+/iujebJwkutz66hXz8+/OqqGOy0PDGHW3TZTd1vQxti
uPOksdJzqLN1UH8hiP7PTfl81VlIOvuolathzJ9/uF+0t5rwfZNWaQNsr67Q+Nt0HGNJQYJGYerf
NEnrIjEMgu4jRkcQiec7hHprwVubvtVECTwV7vBA68bchfS25xdQ/+TpNr6NArl/q+ZGbJKyFdGB
2AjpJztgIiZjgahJ98gxrI0M1XQ1cmJamg0FEAPGdjWlkgGNC0qHY+YqUyRtMbp96lRLHqmFAZjv
CkM6quxdLkbafil9BOHTK8+q7NEbbJMiB9dRTmqVASwZAQ+VFDsI/pitl02IzorMWyeAko922OSb
0E7jU6NLeT+2bXWycQmvsql8iAevuSEsoD5mOmolHMWFhzZo8EnqRBSzK4pBrIa++MHr2F20qqyf
7F4g3vKJIajQPqzgvzh75VQz9ZLCNwjz/iCM5IO16pyDzmEAbnXTNYF95d4mHfIlpKFPE7ez7M04
yoLVyHFqNCh4F12EwQIU3c8xIckeubNY9Uqf00NpxZQgQe7z2fs1NF10ItiiOxeFH5ubIY0hH1cc
0jLsDWt9sNID3GwfQzK5eg+YhMy10WIwpIT6oazS2k+zSmjEzXZIPWmRf5PZOJ28YU6rTazrAJM7
NZTCIQLbl2i7GKC4EGN0V+dFu+pt2a31vEDql9beh2ORaNJXN7I01oSzQJ4OjmOomFyEKbYjYPu3
Iy26D2VlNHQHZlPFIrboonoTis26tuw9WpfxylcExeFPJplLuHRhhGuQNTD3MByq3KNrte9IvPWz
G9nFvrYnamMpopOc8mQ/6cpepY2bbjn28jof4xobjqcJGNx1co7qfFxrdclM2SnnbMHO9IzN6NC7
XEgzbY8Njb8VNl+8LfiLQDO2zkgj3pp+AMDE78L6ixdBHzNasFUBMn/KKSmDIsSDrIL2Re8BJRf2
FG+beMyPZtZ8Z/oQPvp5R6MkRiUExBtyM1b9VRRV4XVpm7TPRQftuG/0A/EqBahsbNILJ9HycyG+
jfVzQ7aPmrboMTHDEJz16OjFrajyq5DzA+799DqcWrR1RDsihcufsqDWv1eRH9/7ZV1uJ9eH6Uqw
+aGVbXBy+8K54uVLd4xPMDFRmNMVq9y2juHYFGuDgfJzjqjvMdMpIKZ6V8ke6zcMabkOUYQzbbGH
s2YzD/Mz71s1Dj+8Wi/eyHX1lpGcp3H0+pyTQJWBDtMkFnUimqhk2LpE9J3sabb2B80ORiY/Lefm
OmunLZgjZ1uVrScX4GUjRaLcyoo69ex0iDNTgxcr7PcJVXmFD39auALc+uR6+oa5iLoOMPsefEu8
F65ivlBnHz4KnVWdoAzhI3g/UaIUm0H4sMAFYWpqxKNIFMHPsePsZgU2HWIinZZ5otm7pCjcFRk5
/QGMPzZmFVqoy6R6cBQn2d4aXi3Kn3dZ+ergx3aIbS4zrkXgVkdhAUCddLIhvJzcu6Lu3au8BrYw
usAGehMX0Ui4HN1zTE2pUdBwbQDSX/27V7GpYbYgj8ac/2tal9QraD4WlWyuro2pc2D6OuNa5LH3
/V9dxVUO5CleYxAulYVs6ALTMYR6mRRVUN+HMGnFUC5l5Rz/fokLnwU9VWUhnjVdvgp6eeuipgjo
N+jYW6uz3Y0MgdYdenB2nb9f5EL5z0W4jOTtSM2ic7suLjKUqRdqqi/Oc155w9Sx09C3PaWovP5+
oX+cE7+8ibnSPMTDBmNjUUHNefEmzopM1bAo9bOV1DpPtTxUJjJ7s0EFkbfpzTzY5uB6rGvU5tNw
mtz+CR3u4e8f48IWRuUhbdaEOSO24Bs6sz3hl3pg6MkrZ5LLea4oV+Tagr1GSQOPHTPinjCUtS/o
Xfy7a84/HjUbrix+SIrTi8onBP7tRSD8bskDO5KMtTWN9pB0AJJrzMsVY96MF/e/vybgXw3WOnYg
rCyfv+dUEWzoW428VUFgD2sketON5mXhPcQF+61xrPqxctC5Ztgewi+u/bkY/sflhJ/KoCDXJctL
u/i+6MWmkZTlkFc1Aaz+MEOoRiKV/v4NP69cR7owTg3L1g3MaBR39oU3vI5lXWhaOd0y4yX7axrn
qNUq22ioEw5CJV9x4D7Xr/P1QOHaeNH/+R0pYj/fUdn7psO0IT3nwTMi8Kl/cWtaf7eqfvHCDPXl
Vw7Gi/PMb1e8dMGh3ImCXmUpxnSgb6Q8XlWutSjH4D3uayQAM0mbwfFB5PUxLdrz3+/vb1Cr/3xh
zFAOW4OC1/v5C4962CBE8OnGlRWpueXLTKrQmXd1BDOvus6zKOEQlI+FdbDa6EHQ4PniI/zpnlO2
46fUbcijwEM/Pa1hXOmyoZl0VkI/DaK5hlTBrEZNP518emGfX1pu8DoM1XU+mCuzCqPFHHgwR85F
wtpV0SwWkcshdZZSVUeEOV9sn3/8gJKDBVgq24GJ8PkDtgROZWQZJmfwIWdrIuAJDgp5I0w2M8TE
Vk56odX8QDf5xcvhj4uDRpmcXxEQo5yLX6cuahkbUZKeY2TU9cgJnbxyDnTr1HwszBe9++7UV2L4
Yvu82MX/syZ/vezFvjLSYwmqgkXhGUT0il3ZvQ3999E/m4ELf+jF83Cy1DdMzPCDBF+AwP4hlv/v
HfL71S9ut5aHOVLzND2LmJ4mNpVjYpcmTRYUzVb61lmYZxo/o9gI0DAyI/hBk/Uj6ax7M7GXZM9t
wNxcFYipzcLcGxrN2kEW6BbLH31QCYYF2q1Jkb+RJL0WPdeopvTWmUcpHIq2cB2WbPbOZuzanwTi
QjzJfGxyeCI40ckMia6w1lGGE2zWEwcD7IJpekF8enRiRn9OX+CtIHggDzYjycUkG4L04eUDXmvX
egUHTj15TDz/wcq0Wy8m8qTmf0MAzBiRVKoiOzilXBtjeQ+bZePmTHeGzJkWfUqOatEFmMnpkRnY
eZaeCU90lNGqzNUW/s1HVxqvaK6xoJCHXsGjqajSQ/QhDKAQP/n+QxnW7TKq1bOs/aPtfMQ02znz
PVnGLKppu20x8bj3CCAAXhOM4ndXY248DKK/yqJynSN7WHZ4rYrav/tiI/h9s0d3hbt15tzqMK0v
fnj2AY44HErOmuXc0sqFDuAORKX34kB40paYg7WZojO2pq0eTSSseo9B2C8l4wGaXq9ZK84oTb/a
IRVP9+fliOQE8zCEPcwEv70S9JzGcEhM2Tku303eBPxOBnMkIR/LaEMc1kqMr033oLcUvtX2i1vy
uZKZnwXGjzS5oMnq1vynz1uPxlS7s0Zgv1onMrLu8najC1Wtw4aEdqLdtZ8VI8m3yW0QYdpVcdMk
0xtDjuAwATldi0S3Dm3vNjdVSWgvVU9zMGhhzMGi7fvfP6v+2c37388Kvw96urINptKfP6uDLhKl
hJmfK3cfdu9h/uxMmDhJ9MrdW4OJUdRe+9p3NCSLvDzptvZWARIxp+yqGm7gkMEY6Uhpfc1iJu3Z
TyLMFokgjZus5Syhx4fF09evBsJbBi2+JQL6759/3ksvf2c6w445/9bYVy/22jDyCzpzY3GejObo
jfEtUPQQN6GIv9jg/rCrGw7lOEwdl0amumySgU4BQsLs/gy5Sc09n+CdCVqya4T9PmRDekOqFFwz
i3480jDkfuFgbP7+Zf+wrhz2MPz9tFMxeV/8VpYdpr3X1sU5LJ/G3rzL0olpWLlA7uUmPwwt+eIl
//srlK/M+5MKzpzDKi7e8ULzc82Mubl+5lo/jH5KmH3B1oCwGOzMfFCPaUzIiD5IlIcNI4b/x9cl
HwO+FAwh9Q+C6JcDgdBapvdlVpwZseGookU6Q9buQvBdi24kYscnccu1vnh6L0tkHl6HkASTUwFP
BPTizw8EqSce7Zb5Js/B5jVHSHv49xXCp2v881D+8s1C2yvALTbF2VBbl5FGMxrLwnxCToSwHRwq
WSYyJEMz+2IB/eFpcfhO1OQQLGe+7ufvVugS95PncEel+9A5kqlv9zgxC//7Dyd/vw6nONDPJr1W
DjmXB4AyROWkiDI519K8qb3sUeQdmqVk53MsR2+7wuX/gO913xjVJu8nKuhqzYy5I2i+uOtj+cVK
mjfcz7vE588zP1i/3O+EQK1xcpyKiuzGrNmdWDnInhairjZ9/PD3b//7C3G+GKFdNDkoji+ZEoOp
aRP6dKThYbjXwLP1bbOfnHSH7u2L49wfLiUx2tNKmRsrAGU/f69wZP8bmSif2zC6t8zcPcOndDd+
pH763mh/cRf/8KtyNV72kAj0mZv1+Wrgt1oZdc18NYqtot5odrZO1Rebzu+bnCmBSsxADo2BzSWm
P3CR6zfBUJ8Ls1rXaftqY+SDEM8uEK+jpr5CKvrFY/H7Iz9fEuDB/NBzaL145MVY2ckguWQ89QpH
qxRHrRT989/XxR+vAtGEQ5NGZsvlwwe1UKRYd+oz+cHnrDPudT344t794WBI5IqhdOZdBDIg1//8
EyHuMpBjT/XZSX9WKl+W/Yig531wOAIWjEuGlZGdgR9DJgi+WB1/+nq/XvriGQO0XPqOM/9uxKyW
smHq36Hi/fs9/MMSRHU08zCw0hOcdLEEwSPaJVIz89buuhIQgm5d4xpLj1MIL+7vl/r92aJyA1FN
3jh9qd9+LhF1bj1Clz+3pk1qVoO8KtChF4x0w1dFGU9fbJoXexSTaMPlV6OU1pT6fduIfWlJcl3H
cychM4ksLbZTq4HZSsZi7TIF5FBR6190ZH+7KCofxU5l6nj1WPsXK99LVIL2uLXPjldDfiWbDPTp
GB87s7c3A/f3EPci/mqVzn/rL9sxACSNXg19YECnEMB/exJKWifJoImzQnO11ypJjmyDJbPNJQb/
2pc3wg77Zw6U8AsolQ/QYeN0WXVx/DLZMfYIFUzR0m375BwWGFZTpIO3oEGpVIY8OORMJP7VYuAT
yzmmizqZlvJcGXx+rozSJMh0yMS5d517rSjyeytA09z7gbjStFz/YkP67Weh2FJch62Cc5XzTy36
y/uK6OQusXO/OjN3XEezHqR1lobzLNQ8Rfuq/3ux0hVj+bkpiAlhnpOjFf/85QpKMFAOdXUe0nqL
bwLGzrLLXwgAPP/9Ll48vf+9EL0Y2PeG9VuWACqUEd5oVJ21NF7ZMFOt8ia1vyCsf3WReZ/65d6h
ihksKBDV2Qr9DSL2+7izVxipvmi3/OkyBvAyzgSuRmk8/4S/XMZLSPXtfEo4q70SyctQnRr5RZl4
8Sb853YZCqATxDKHRtL8EX65hOMmjt+lHCNxPD4ot7wSmnNifA1wxicyNoApN59r//4b/fGilsV8
hiqYdX+xI0wpLRgQ5jxJjrkYpmrrSMiezkC67lbFO1O///v1Ll4b//mS/7ueecETq4v/I+xMmiNV
0iz6izDDwZ1hC8Ss0DxvMKWkZJ5nfn0fatNdZc+6lmnvZUoRgPMN957bWvmS8fPyYQ2K9WlpxH/p
3P7p9ibliNc68WYUv//xzlCqZbgIFu1Bw54wG1hKfhple/bp//8g//jF/Z8f8x9HxNhEarUBRz6E
ZYxa+RC1h8Y4LGYaYJj3In7w///z/umM4O2kk7sEApZB7L/fHU1hVaok7vuhK++z8KcId5l9gys9
/2+j3n+6QqDRYKTxOuXk/o8fNKdAryNVcEeAObHiw2j8l1vgny7Q//4AJhz//kkkBkhntOjzSF30
jAJJVILUW7bQguR/+dIYwf7j94ZIhweLhZP6z6bWJq+YHGezetBFUSGUdJ3bPC2GYG4mYNG4AU4T
76fbDEfrpZPGV47fBR41QgPVtGlQA8this1fgHvlnNqGKHdmgZuUL9fy5CjNnpD0WmpkM/cSyEZU
On8TAVm8muwPbNtNkNTrb6ZppKQiGgrSpWlUMMQ2u7XEVNDSWf0eyyIf7sExZrsY08C+nWCKUHNs
atqYiNVZ2F6kpt5r8XXgFXrJWR4v8LgCrHL1AYXht9O3MYYvUflQ3D8RBPxMiIJ36Qzfv0g62DUd
cItknaxfpDdMdwwC02d2hIcig0ilmIGA3Ejjh3VezuVaHAl91H0HZ7GGdhjTr9UZjl/FpfSnZqif
B+DhxhUfcQJ8pkWWgK4c/3Qiey8xsPEbmQWbXTRlYCvs1BR4LhwH8BKZMYdHS6X1vVHl32YRyR3a
XfvDxkl2MKHDHMomHu4iTUfCZyAFkSFRRqPeT0HnFMauSyhTyDkCbZBY6U6zevXYmWN30WucV+VA
ywDioj5lAGg9I2nkUYiw+rD7qDuoaWh2toHdya3QuzqxaZ9h6LukPOfarsVBFtgmntKwHT87GVl+
qQbxN5S4xY1WTS9LYxk4GJd5gHwD+2WRLWX2uolBW/JWj7DNsl0yDkmwNpGAYrhMZOdqszpEDUQS
l7TTF2jjMsiKMoSCBWXnJp9i48YgXrkROrb7tXJO4zBWHjJJa9+uKfyzEhMqonPDaxcemSlx5s9k
dGF+4GDc6U5o7ZYyMY+1xMSDYrS9JpnjnEnw6Y/KXRBuxnrOpbTEJY6aP9wX9j43FvMjWi007EaH
onOI7FODqo4EiSXfpe3yY0yXCZboWC7PjR2Cf4mZstdxPN6GYR0eVBqm4JVXdZyH5Qftp4b1zeF6
OETxWhis8yDOwSPVyKgOthDpzunK/tRZiDumOrwTyc2YnZOGLHnEJshRbQ8bm3FA/xgdy26Sx7Aa
APHgRkcam5sYJyaZ+WY2/G0n7bNZFDOi1g4Pod0atx2JPky7a0KbksV+BwKxWF5HpCm/CmDkbG7X
Q5dvicZmJzC8Rfipk1i7L6fKIdS46ve9SmevNBAeD0MyXybIFOi2oFv1cRNdO1v+ai5hJ4PTK180
GCvGHNekzOxPou9YatEc+yWyzX2uhboX9mI+iaSYqa/N5Npm8XjqQoKjw2hNTqQpAd2dm+rOXfDA
uStYO/xGkNRKYK6agS9WStAJGUajHQkWAmOc6dwmfQy1Fzn8wYnVtwXyDnMN4puscf4APdvgrVL6
TgaQHwYwA4mqbi/4RKmS9eg64U0/laHDggYLFzPT+N7RxzmIK6d8jUjm8Ez+uDfloIIZ2tR+TFcb
x0e1ss/QMNmkIQYIbTL29WaSU3VZB82gw+R18VImxuYzmtH1F/kGoCqYZKPui24s/ugnHTCTeKgS
GElt/R1pWOgg9sBFk7bGNHNoFr9XNvJZixDjbgP/kpEJuTnKfbN3ShR85LGvuQUfznFgFY9kcMW9
biGa77uLFSbSQ3s0UqE3w1PERH3fb5a5oV6rc+xQ1owlfm2rWhvssiurwKwhRaFfwnuxguAgz+6D
/BqTSPcI53eXSH7lloGRCQUHk3kP/Yn0tjiGAZG6YLbB97q7KkE7tIIG2hdaBnofrvOfIpx1v8H4
4CeN/dni3vJlkv1MZfdbo8xnGZn+jEp7M+sBcNpsfpdhQb68yQcdUWF4XJ9vpRjy2kZY+4Kgb982
0zRYQYqiKavjJ8ZQmRfa4CDKXntus5lfsyHkKBUk8jSFviKTg7kT9QXPTdFiwHJK80AiAY7ihrft
KGXEkhZYSTku6A7wH3cv/I88iXkyY8pLWgYJnBgvid0h+ldN/moXxYuFSuxtGLTiMuG1OS9rFV0i
mqgGPxtMmGHT19mbQRo/ifYtI8cNihLvER4hBGduhK7M1fAhMB8MROxa5zKyf6XTgm3DfnfT2S7I
oKnTPLpmnaVZN2MOZSYUtSMiFatOD8Yk5W5MC4zuPCd7LM7WYzqI6YA0obtCLepv61qm57bg7N06
4Bta6yzI5njCj6b+cgjVwQhFm+MOovxokZcQZk66r0d3OcBkmPcx3Qy3NunvMvpXmoOND0uaxEd0
6Xo2xmEK1q4znuo0tkYkksMADxXe3CFBEIq4301fZdjxVjeo1r61GhqBB6EHN4Zs+TL1KXpI542n
aYxYbVy24m7lfLkktngA7TDvuyti4bzK4JEAyvYMTFAw/WR2AwH43e7UhxqG10WBc2jNPHkESpdB
oqBwUiMlg2Utrgcco73kgxbdqwSzsIszz+87kxnenCFan8J5Y2m0BR6CREjzGOYpF2GJVHsua8my
FsEVzo0oujO4aiwn3XhvZyWceerCfZ/jGSg37EaZ8/AzmAm9nDW0b9sD6IK4JEkafPl5tuW8N1oz
PXWYam7HTKJNiCQoyVD+Fg3r8Q430Vnv+35HmpHzHoKMAYxVVMdcsT5Fn2zuHazSAXIe472DggSy
BBUKYvlVPa+Lg2FxkCnC90iMjwVgEe55vbwKiWB60vK/uH8hnaeIajrdagElasndWiH1LNRIbAoU
17sauRP/2eyiG2lNiETxbl2Wbc8COCYKeOOFT12fy0OkOqKDddg9Oc5SbARD/Vo2TLiHonGwDphi
ryGROfQl1ie/0voWquro3mEi5T5eGveboJPKc1pNEBtlufcAMJ2d1CeEmjPRUFFO8QRtNcahVr8S
XdN/WdiGMFVkSwEsbS3ozvSVw97IBqzHctIfRNOEz+EQAQkYmvmQlSIMIrdcdlbEFt4tV07l0AGk
rrRiOKz9Ej3rAAge2xm3w2TWjBhcls5xEdqnOhrDHfOn+llu3iqAt86u1ziBIKogI5jNdI8M0jkk
JAUHaTNi1HNZiKWD82SVHbiYkBoyJimcwJ+1+TWR/4PPy6cHbm9uCGH96pKdeVNS0nYtsgCdd3Dk
5WNW/QGvqPasvnVPJ6R1n6QraQ/L2t7pPalJnLd8YFSlVXFJE9E/N+7yZXV6Rwk0/EDuia7LbLbX
sTX0INPFz6y2KzczkLdqA9/L5MCXx5uOE3+Jj/NMC80GGwW3w9leN7G4jdngelrJier0ybqvW+Lk
Jwxue7mI+SmcF0JaYp7IOM9fJrS3eOVTgrEaYe0MouWL/Xetx886oi4YpQzz0MEvh6kBwD9hIPf0
eRoOKEBR+KdLxs7XItmmjeYdDKcccXKY72zM277VRaAkHIrfy6IEfUOa9+ckyZtH1RTpsZkt04cg
M12BzvZffNnLwRgzfCgToORdav9rrNZ0fOw5vxBdkGJPzMJnPKFYVPEWHUpH4SeLHIiS1B4CJXPc
XkgkGt76yoHHiOuUJLXSuaKhjfZqpWYya6u/B21DE6ADRf7sUhqOfdYu00ON67ylSh2bDyD9N/Os
Ps10msyfVJqTeFZNn5gIgcwqPyawlcK90tvqE3vcdjMy8UKubZL+VKqRdNJ+g9mXyvXzYYYyKJ15
nF87eCZXa+K1PFrS9go8uSfV4/YqbDe+z0pp7Vynro7ZmlieEtpH3vWZVzSJu1+bwvzKGkHf4hRx
go8J+5sfJeVm7El1qihXTzxsAb0X5pCeiVs0sxPDxWU3Fml8L2qCARAlt/ZTnLhQ6Vr5NE7o56OY
VTlnvXNvJQj/Qxu4X9M2OD5A/tr9B1mzw0Kcku6cayq/kzlqyb7BEn5Kc3Q6GiV1kJtdHSTj9ANF
QPlL3KEj7jJIPBJqIHPJAk4rNY9uZS7WtNo8pbX95qJ93etOy6efWoxxnGZeGYcfediXvsykAeXR
SINs2s5BjGBebaUxHRNjHTq6+Fr0Nug8ww6L2wK4TBq4kKKo6h2N31Tk1DCQBjguVbpcYTfAWxKp
Wq+OqO+zJv8YgC8dJwsTlTeY2KO03G0xPoPNsGe9DUgehKxhymIPf45XA4hMnEzcnfjf4lfKACbN
EAV/LOIfv209HO8XxD1H/gFyxklAugWqhrY2WpWA2GqPIQeCqN77AouZUTomoJLZPhprbHpaCKaH
kmM8Gclg32Vhy0NebqS0EVg3TJ6mCNpugZzhhO4dg26gR6r7iGz7lwwv1zPoQM4zISlvSIu1Q7to
1Ze7hLizWXsHUpq1H/f41rUi7vEuhRo6CRPHFweCr7RGO2LMYViOOsDToUgHTRi1N9aEJFsnHZp8
Fl5RNU29QWIXNR7cMe0gp4lIDAsW073ezY7HnNLYiRAgCEmUK+GQoMoIOWEubtork18qOTcuf90I
AkBdwfwV5HN5JZVbkEh08mmcLEGMxSBolCaDyh3We0MtxmlNILXB2VqukZlZ9Bhuzay9bQ9S1dFN
2yncsoVyIHYlw11WqIEgF2P4hHDsXKw51W4n/FNcqWTcF/C532OOmQu+4ixI5wy6I7eTcU9Ri22+
igFWudXwBKLpd5za9hT3xPKxQl9vjPhpyPdE7KQ+rQ+XwsjEB8XryPlCzVNrqvenoUNU0pP+FfPz
AiMyiPDqa1o+HG5ZkMRxFuiL477LysJTqjBF/1lD+ws3x/QSGWV16pUGxVsvlio5sQMFMKIaAWba
iXvrL5Fc8ylrZzMI5zTf5TqSlLoOEVgJrGm7Yumq2643fizT1M7wsWYvX0cDITBOIp6rBJPxyHO/
1pjgs9n6LC27P5p5xYDEloLSr8UZWplIEsqUbT6WwldXX95sTBDUVQuUrq6mutNy7WAP5OdkBSPB
qaRaRbgJyySr8BCAGOe5g4qAY6/D27w+MLoYUUKjLUObYt2ZI06fxEYZkDbAvpNCj4+JDKOj05Tt
Y2w49hMfyvQsm9sycZAZdtMnLCF8QhJ/pU4B5bH0weHfj8Nuygr5NiR1slv63PzsY8O4ddPMSLyG
KNS/a5+TbMJpehklIr2872B+6OEbphXkVLFGwg3HaEDyDawQ4hyPnTtGAcbhP2ubjTuYFdgwHZNz
E8X4PnXtECdO/WcG6PPCaAkGBXklezZ6YJYkl3hZFvlY2vHLmk5kO2k6cBXTqbCTLkVQIOzHrTT8
TmTA+LXI6mM8tJKDh6ung4E7VYvqHtVYahdgAvYFAGp8a8t83RcZOYwr2FKGnDUfQ2wdv/bhVmZ1
l9kzVWpftgz1JGOLKOSxVN+8VX4B/IOtQTXlywW3a6/NGF0m5QbWpi2MksTm5QkOurGm6s5ONCxU
JXbqEuM/v58VA743ml2ku18oTZq9NpQzjaHqvtaR6SOie8qqbtobsipuqQjHt7kEeWO2RPzSMFZA
yFR7CIsh27gCNARrbWUfRJdEe9JWRWAsqtjRykAb1xe8qHWfp8e+Ao4c2cZfPPrIcet19etGQaCS
zt+61huAqXl25qxVV8SGZSD7CQVlFJntY1MMM717TvA5qdbAKslc3zvYEX0N8u6+xk3lmWnxh61V
zGPb/sQzmAi8ycI8WyV3/7CK782P68V6zWwOAiylNOD23yzEH1N1StwV+HF3sG8ZxMnRDIZ+owCm
zo29QvM0EfufXYdDgYnWQIZF5mAsx5GOXAYSjxZrr/nS6Q+jKeKHtjPLq5s59jv2LCZTdKQeXy64
5hWHMqwHdZR2twR49cwdMOdiJy2QbLpBpaZFgwHQpuqKj763wgsYsfYYEzR0DEUX30NZ64KSyKHD
zGUhHnUyLia5o15kRRzieqN21QQRpwjT9VClrnEx8C0D4BJ42kzYzSS+V4d/hQC0hO6t5fqlxYPN
wLWerVM/yXiPWB1sDBXbXnRYq7tam46s7QHiODGXI5+IHEikdZpmeXTq5LmxcFnHVTfsctnTjJFP
fEJH09y6cIzPBqPZywqxkFdKK+Rflof1BzGQ7+Q3xhcBxueQdaBM5iT9ibp54tdn4CvXLTco7Ac8
ekkXAn+w5gCVBCOqpoYya2f6HcRonm+FTXmJXH1XVGZ/5OE096QUSMxHRn3eAjyfjDC13+fV+WOX
M/eLznmDe63fVzb8lpmozZNUTcVZ0pTPneZ0gSEpKPSSlA6RaeRAGnZ/QxhY7qtEg25K0UcgLZlX
aZ3jgyq0+mVNeljpTCSgPlt9GD5xMQQdX167BHBhq7ZFDUnVQissOkt9LKsazyw7B2BjswHItdWn
F151cpvoGicUYPpdXDOUoAQaj8tob/w1XpFAYZFHSNANRU3dr5i1/6RI4QyPeRzFdRzBTSiJB/3L
yBUFqdNyIi/DbF0dMkAeqcDbwFSZ9TpLNT6m8AdIWAqJFyAibq9xJnLhubPv2lnLg8ieK+YWfes7
4TLD2u9HdR0spnCrAYuMkLJ33HDIiObmF5PXdCSgAzzCPPXoqXRMLXsWE3A7prrcm8KMr0ZbTYAe
bZCmLozktjHkm7XId7btOoVa/akIIcUK3dDzA5/oT7JBGa4RGmeE4fBjFi4hkwC26EHSvu7PjgtR
ptxIbL3et+9GYYC0aIsuGPGAGuX7xuKauiejkrwa+lL9dTj0b+xi+kDiXZ8J4YCfzYyJ0SU5ubgU
5ohcDkYGvU/wBp0kGQ87YKacv9S9H6kN4sYocFUOvZ0+jaJqWQ00jBXa0t6HaRkfp1oYrB0Qj5Gs
UJw7C0UGj5yKUUsPVgXzaHAvtSvqD7XWpNc67Cn2i0xeBjemPTGnj7je8L2S78/nDSCfHKYEwE+H
PAlwNa1ga4tCwm0tiGPV0/CxJsL0GpMblu6YQzfdS4L1Ytinfdu/YK0afL1LXFAoHdjyJjb1M/BB
5zTDcHwLW70LeGyRLFhdeIoWhsWGG7+yQdD90olIMRAYDEOcykcam/CE1UoEKo1ITayI9SCcqPe1
qMsP6TAxuXPHauNVqqBx6j+FXv7JqkL4sAMxAiubydplpJFsd3k43OcOGLnBAVhLAENKtxQbuwZe
C2Pd7M8gOBbHusi3hESWKPpgh2+NvlQU0bPbHOHS79z0k7lZFd6U5WCbV+CzW77b2CfJoUUzcrvi
KkQhKZMDGlyiFeFlEEPWMuAqBMhvS7N+1gx6ZzmZPa7j6jvMo20a+dq+FenFavbiafsAWCSCqtpb
1kXCPQLaDR6HDO3TylvES1ngNw3W+Sokv0GYjThYAqhlzxIJdgy03aKs8VJLjomlHvqzjfdljUbN
W9LsBaPZNmgjTjXNHfVI3syfxRCXJcueVx74g476mXgCZvE5XGgygK5yWgSZIh0Yfz35hbCK882+
2ON9gWtJQaZjyGkUFiV7kYfvK9XY1SjY7/j2osV/azkNz6nldJ8CklTgLpi6cZ2Klfe7k8pdWvTj
g62b69kxkk/H7F6jWgfwnGN178XI9MvWwDbPVcsFLhPfBdP4TNQ2ulAJaOpuqPXpIitwS4yEJ69K
NDikhDh7ZcI4Yigr8nxF3xINSVMKQ4X1iAmEzxwBWWNGnwiIJggkF0z0mRPlbDY4hRe+LV9OwGHG
2hjhmQ/JHrIOpoauIEhhYZ1N2i3scRHxVpP28NzN7FGaJLYvebp8cJ4bB5tVh8+xp9/BU06DEDWd
X2JasHjwMaXSX7NjiunJvyT2TBaExjb34d3j5cXY/RY2TZKZOdWu6qjVsH0TIjNFv7M9xzuidNZy
x3rjveH88VmsgKIJ5y/I6uDDmAyxhNEpSSC67g1N0hIm9az/CK3rLnWPET8lOsOLmN147UjqHoMn
IM0MCh7Mpeof0yTGHjLqwny0jaKkNF7rxl/K6dPkmApyUME+UJMvMk7ZtxpWszCjHSTE3FR+GZEj
ruxrqqviKOEXUX8qWuFLGlkLiEglWZi4eDg6EWMlJOq7LsKMzjz/0KOogb6dumdGzn/6eGDY6zjb
hjLEUoZOJlyCvB/7pwZaK2ibrAVQBIYuyYlvVHYUP491NNyVRfsFwdrYycZFq5zyqqaOI9oOHOUI
cNNuF5Yvw5ssoJxD0Suu2tAW9aUwsuKqs0GysaL0M3zOMd1nI1E8Gi5pXu1xeTOGc/hQM8OHwlVS
K+pD/zKJjqo81WZA0/WGfzdeK8lIbzHwFQ9KpefVdrOzpW/ldsu1YJFK72xEzb6Jsjho3b7ft6Pd
HlnUEIPTlPGemgMHf+UanHyl7rmM1YMwVe+izF/Rgzo81MQsr0loHInnUUd3Nqjfwn529qwol8fR
RBLa25N5wrg/76auK26quYXbRwh2gOqOLGMDDFNmRi4pRxaKeWnNV211nYsd8TfIKPysOoBpcybY
A+gGea/kRkMFJtKbvpczE/TlQyzauA300Gpdr9Wz6NrCRmYnYxsea3Rgul14z2EiibcJxdkSeXYc
e5kcN3gnzQ1JYiJ1aRCIENhlM+hZzDO1Py1MsKDAoPtWCAyw9rRsAEm0UXHzIYUovWQLh5mZ4u6J
NmcvlAJ5dqlTvDGri7NBYcR2I8r8WTTdZcYSd9FVYnxlxNjwv+BvmVpwRBAVq6Mjx/xBUJ8donR4
yIi+O6RWA7Ze5uLap5vLQ5pjACBxveC3kGfLUvVJalijKickiahN2s84Seod07ncl1SihNAWBq8X
3gMw7DNSLfTxyRxZyACy6C7gyRERhX23U+W6SWMEPhChyG+q155PuhD64mbrenTdyNqNo4wPUz6x
Yl7f1mZsjwQMVDtc/cMjh/XCugijddoM+dEUYXJTG219AVQBCM4cm4dapQ5brWWgyFvZxjZRete1
05Ok8Dxqs8lQrNckuWDbdlrqX8ptu+si8WKVdm+dusVYnupxYNpEgeHbFDUlOCMzTou7NrZ4LNzp
JwGY8B5NJTG1y2artzLOhXqKfopxsfaZk4R0z1PGUlvnL4wbxayc5AMNRfTVK7M8kExFXEqfsdSN
CKLMUnu8xWwAlVtvdN5nYYPoM3LPZNG4Z17JxinK0hqDQAEfpM6gmPNaXrtsOZAfRaQ7AQDEStbT
tRRFduQQGbYyUfOJ+KBUHrTlKLS6RNJgUR8vFSjcaYk9K1UveT24B1Y87bm2ui0SqtHpfkdcW1YP
8C90IVlUoa8l03xbz1EFsXdDBptuRcaI+1fLxXdLT8J++luZJK9Yjpa/TabMHsZlmXy9jYYdpmt5
R1Sg3GUjq11DReU5dTN1hhSVHNIie0mlndOICv3SKWPmC+hhYJQZMAs2NqybEMFaExpctlfLyVBh
9JZFy0/ZNx948GJfUAH4RdUxMRspBdgJ0vpprfI21jiKFlu/i0I8Dq6ddftKrYZHjoURJJxE1zLv
Yi9bFhbk1vwyVjkCyC2GumJ3ejtZYQFGV2ivhNCckG7fLpVI9mwCbonFc/brqD5Ho48DtfCmdQS3
OKyq+Mblqh7o08StC4LsAbF75ssZeg05kO4+HHLnh4JNACS0K/ZFGegWzWlPSwflw1zUJ2yW+ogg
HTmJG0KHHWbTK+mN9zFJgDwK5qeTsuCrVdvAoNx6s0Z/X+WU3LhlSMBe7WCBYhmeePjPJmRbTAcS
TDq+kCW3S52aD+Q8ZVdRQwBcYxyFaxw3O5HUhL1VrbgzttWBW9IdSuS0nrKISMtHWTxYkeXg4p7e
Gkr2AJ5ciyhgS1ERnTquocv63dLk3xDMwPYgIDSx01dQiqO/2tqPsnQbHl794c6QNeJpGK4ZJ/cx
1fg0kckAqO7kKzqCeDMxrseViEffWosHZ1r7N4vfLGA4xQXXjfCikd4WZH38gYIHiqtEITkmdiCi
eHp2KtvmQ4AeVRmzJSA4/anu7XXfgUxx+vG1CtklphO5LqIdEgAerhuw9gh9px2LnRuL/mQMeX8/
6GF/6LKkfAbNZAbEYhi+iBRxafC+Sj9sJutTGXp3HJ3FfI/E0r9otRPB6KvIQmNr4uAfzRW1LVKp
jtZq58TMCpdmq4haC6h0bQ0PrVmuj+M4YkhkFgUxfcNhiuxqWk33RaxRecNYSrLit8NnWDU8us0E
7y4q/YmWgd0mWzCaz1b/zjqHjger5Z+1D8lOFs56nOPU3puxyXSRzWOlSb9yEWc1JVS99LevprdY
i57JDgKuv+lz5pxxIMwUBw2aNb06ET8Bslq1azoWiLRHQyAJob9T6dT+0ftmfAVQNPop3a6XVzN0
Nx2wjeh5y3aOpt/SLEbwvQfbH7IJqmVWTIFrD2IXuYgP5rCMACVZxrMYzF9duSl+IGI4Z8NMfSGa
8MHFJul1qhIEzeKj7i0WGADgSeAwqHoQq8NlZV1xFGbNMl8b0zsznLjhUqqTrmjTwRtBNb8jgzL2
yWi/OJ1lPJqyNo50XqhzrKzhgK95szgqJBK7WffLVKSEPYRPCbjBC6vC4qVXyCrKxclvhHVGFUUg
Sqalb4D9bb+ubHIJK7of6SAmY0GhP5rZJ9J6xjkPIJwoB3witH2d4XMCFSZj6T+9psVeICdif3ht
yu9RpLfhShZxf0+SKmgR3bgwpiGxlLol+oEizauS0W8OoWvb6TvEvr0gZNwrqz1K65loCmKGeCjV
Uy0uSt3Y5V0Un53kCP01YYWkQ8d0naNqqPJuYN+HpBG4BRnQsfSK5F2S4GJqfL3HNT9axY9rP9B2
eYlO59DdMIgUK62QfukZfZbDLml5qcCW4Wp9lfZDpb+Y9FTlXZwcOpsiVp2WilyP/LeYjjlDqE7z
jY4FVXWzMFVKTmK+7xkyDWwY85GgbiRfGa+2tv8LvIga4bfTAji/7XAzFz8DpmkjvF2jb1G05NmQ
hOGiVonbfVQ9R2TSNzeiTk+KRbUlH+zG3fPWu6nCTV1T7Wq+edCuAWmCF33Yz93PwvxCZcgY6av0
6XVhMtVFu2lEXkBjZLYE8flEfxxFepbLxYnZtco8UPKo5w9l/Vzy6LQ02lenZ9AP2W/s86A2ib91
fKd3gmr82a6aFf+lySQ2EBTCCjp/p5y7qn3TOS+jOjtnxmESF+I8TkUO45AmmpNh0L/TmJA4RKgC
4OoCeWx6CiO8jgNkz/mHE8grIMwNzOJkfW4n3jtwszPAKHr5Wlkni0kEkXdeEk5eY55jlEbcMbxH
An7rLN434l4jCFN+RNV9Lk59/LNBoXEj+pPiC7xqBokwV7fYtl8fzFgm+8El4qhTBPt+S/G8zK94
Jj3WHJ28hs6hZo2FH0ZDjNMfUvQzhdr14idHpVjwVoVQnKwakUTXKrxNJOE3aLWyq8N73CJ8RnZ6
s69odwFno/0qKq1lgzvKl3hU5Ynp7peRGdktbL+dvdJdZdeJoFeHVC2Kr76dkULJe0dpfmESu5qT
vcmhAwbZugmN5hJD1xP5MSdofiJRCR4WCHYCOcCQIM5lubS5EOarSU6M5MhzX8aGk9dlr5YzSA09
Ob6AGA5gmfgN1WCaHchrp4fiX6WaXKIE3/PTTHBPcbXIxJhp8FX3ngL8jc8t+13HvGawVdwMllR/
p+YX3X1swkOKAHOt/zKfPGjtq74+Gu4LYvE1/zuBjmeBVTVi41Qc9TFFjXbYQgkMBW56+Uial4R4
tlE/htF8sibdz5BuNBUWexe6NkN7igU2CKcF1Y1E/uYCHW/Lp068diblpXaktj1VxkbCh/qf/MrB
ZWNfQPfGxkvIXz2WXmH9maGuFenNytUaErQgjHSW0EduzjxJu0dUFADam3EiuO4PKVu8fu9t6wfx
nx/FYLNtuGUM3FfjMEi+N47bhZ38aVNBspss4qu7CCoSDkTuAZqmQMvLXdJpryPyM/ibnhM+ZOp+
jrNjZn4aKMGXEn4ow9eo/qxGbB3jM0i37VU4byMAiepdQwlQey4JEmlORVoIpCnPhErqdIrg58vl
KgmEM/FSzeGbclFmxOE5hIpqh16fQKQmCcHcaemlIffH2RiB472AjDa2bMJZGFGycu43wVStl5YI
nIVMs1gFkflaViQZ843MNDwIAioLZvSepScX7NmKOuzRt9BFJV7/yPnsjU2GOt9mSx8UWvinG+sg
i1kylFdrOWnF2zB9K/24FAeRwrsDKeh+VeoecoCfAAPNTLCM1rmlTyzVoSTiZSJmJxPgAh54ryYQ
3pSfT5o/298rZ+7UfLfZs61uaC88VX9EwwdSsp1CNYCCAcnl7ZqiYT9O/0PSeS03ynRr+IqoIjZw
KoSybTnb3wnlcSA2uWng6vejf59OuTyaEXSv9UbjLpgPRFGMAe/DVVGqIz+M5hPUatu67Lj+lzE8
p7wpY76Tcm8Xb8P07dftfkFii9gAfduzS0tGh76wNhRlpQVHNhFK8oumcH8gxbE5ws8Q//E8tO9L
cJZksv8v3oBaDtY/fjEqxulf611v9WehcfDEUzX/QX40ww/62gNhw+zPcmPaP3Kh6y3cL92l6Lg8
OcVHsmx9ZIpOsV/liwJHydcH4V253XbM0xFhKMlfB2TyRxIpZaG/o7Gv07diejSXD4lKxBrPBkNW
6ofj4SYsRp6RcyIJIlQLhEsxVTXjqaJyZc+3P5Lq2FDg7Ijs3DnVVWOn5IvPdswvkdCPk0Y5qMAI
5b0VgkAWmFffck2Tn/ftz78DApSCQGBvJsN1TW9lLzEPQ7QUvwa8Q0Ajy4i2WmfuFgXp4hl7wEUK
Bt6RlMUiWe8pDdmvs3hIqNeF146tklALVE6VUJ+L5eyG9CiDD/gCVulqJ733LPkV92NIg6o8DF/B
sRsfRMsfnNmVN5PcjzBy2JmOOjuKCYEhSazZernpeabl1eFULSVnxu2AcH8k91Qy02KYXX2JmZSe
qOYpIG+/LfmSPznEQqrCKJmqy2or6F3lbAks7HrrZ+o9D+pShL/ko1fTKZ0vdI5txHh3e9NgpHmJ
jiETt32ft0+JDSHv+THdSfy236aKF6Y8sBI9/AtBxCBRuHr6qE+JsM2/ivKuRXtATsoqYoVXzru3
7YfFOvYDq6x5cGd/N3FtOMHJMuAjhp1b3As4Er0+Ik5Fl36/9E+L/vItnpjPKv/PyGiLDhDU0/TR
Gneq28L+xyQYRub0qf3z2lxJ9msgBtvsonMa877AfoyasvTqKLsX00F1+WX6Z+E+JfqV7pEmPa7e
rs/OUj7RE0AUQeTK+xBgttEPVXF1Udrm439VPvIQnL3gdfL2M7dYnmJUefXsl7S4quliplRNo5Ia
PwpxIkNGrQHzSpzjaOcJJb7yKbRpKnxsQdUnj/fxY7UeQhWzyG298Zv7CK5763CZieR3FhRj1JeA
alOvIiHdrOKeoEr2fHd8zErCFW1yVwt3Y5k70WGRQReVcDmbtyahO0mLTtoclf9UmPoy2f+lKtlX
dghUTd1Qf89GEwm/Z++hXh0GYzb3uJCpWGtjxnQGZrBrNgBDmJSospZk95QSbHwu4KB+IiIB8ekr
3bmcdsVpJuW6Gr5zVNOSSvKlPkrrN5v8TWe/FxwAtllgGC8iMGnJAD/DJqb6Vy3Z1sgXPP/LQzFI
YoNAcQHVJP98a3ijCmpo9VGF11vTNwUcu5WCpYWJY/ZjnwTOVjzbgvp1PTyplLTv1eWUSbd98jl7
iPb1a9LeVYkXGR31PUBVq/c3DXK7Zs+6/aLVvSWtvi04DxogzN7Y5ubDEHrXNSwvY0ulocuNlcpN
YiCU5j9d0yAa2ugSBSeesl9p/o5VUxFEnX67DoxV8dtNVLN7SPaR03AjUiCtThMuWKhtzlwyugGc
a35ljbYlocDTBzwq+udp+qCfSYwPJFojvuDETnZ9/eNAsJNdCeX51wSxUO7eShJSbAs28e6Y+Wo3
WT9d1xM5S63YLdhLyf7YAoGa+HJIM0bPa3wYxXxsanVEagK6Oqd/fbIPgoOFus2giGSZuciyl8Um
x7TpY4C/y0hewd5fPeT0f21AB1//NgrnzS67r9UUdK4Pkev8dPIv8/yzR8R9SlaPrD50n7Oho3eD
BYRrXie6v66twcWbveXha2ZbserR9K7/ZnQhyUu9/IUd/UG4baxPRUSn4hNnB3c91vhcFrbESvyX
0sbYb4vVPEz+dFHiRXc7kTOrkFdVGBsLSpiNx+x/6KFT3ZfnPHZU+UK3ZfO5a3aV9aB8AlmPnm+R
Sb/FhRGjnohGZkRR53tFmZ5G1Webj2N/Vu65hxYX2Y90vGgGQh6Now1T2gLkFtar799NhrVH+Lkx
2aWIpCGslm8etwrKgCi/bWQAN+ptdki7V1QrVo9z8ENX0L+VYHxXukR43jfOC0LVTd7M4D6/nPFu
ct8bZ8s/ymKvSsr++GzQ5t76FHp/irZWWICq38nsXftJtGpOI2xIJ4OnCMaAvoIL/LPj/dZpi1L0
BbokR+eGcYVkp6L6M+c7s3vx0KrWF6vg4Sx4oM170SL7OvS31oPg3A7sPt5lkn+OENuUdoIevCp/
EQq2iWD4trsm4rXUXjQt92OXQPczlr1bKL8WgoR8gHaWPh6AIbnzSbdt6mc5vRndc9A/6WU/YZiu
gwj0Fwz95FX8QHvth0+bDcYNz0NuHhvQjHJhAqLVR1ZvNGs+zPl9a5xxBNKt/FT5Zyk+CmKv12WM
fEFvIx08GcGwFGGtFrw89jsHcFWyUmfMdWbxN5GL36pD2t4VNN7lDWsut3dd/4Tk49N8vM+tPX1o
jk3PM4nA6bLtClrZ0vag8reJFHycbZDX37n+Ckf+hagODOejtv91/bTPnGXrmEei3tF08RyvgXpU
BpWh5DeKBsEG8cZjj2mbVPOVDhDR4b9wabop9T8XYd9ilkSyqQuurhNwQ7LByvdGV0C0clKjpS5P
SQi2bwT3GAajtawvVbPAl+NyBO+hxSFfYnsaTgNZf/x/+IgbgvLWnNNfHdKhlGVgh+timRAF0rlR
mZp/QY8kyZ5jsok/wxTzEFhsTS/0JOs9woqTPy6HkWIJ86ZrohkIbfxIMnZpm4ik128rsR96dOjk
MbOChXtnGGlRvlUATNuudg/dwsvuL/oYNOmHmpsP1zUO4TrFgTAvTUOBYrtGwGEbsVRX8MzYmeYT
GP+nx4AowumkneKR6rOt1ssub2ketv2GJDgRB4l5HAPjIsv0nDnGrob938Bm/PaG2Ck5P6WLCZEP
YaXtaPWG48Bbk4fo5qXzifKFWYKKCm7jfpOXRkS817ProwDLxLF2uv/mMkAg3hAxElbhyeLCRe8d
0bu+6QwnXomUjgjixd73t8jHcXgW7sSIvNYbO7xtc9UH9NBV5+XOmrEK+MtpXdMDarhrFRpR7oT7
uqf3HP3xYA13tYTeqyHpVX+Yk+Rq5xMhTUQ0qnW4V6s818ZEXW+9TUxKVACX6Ts9BxzQm3RNrigK
72aSv+rUe7fbcTNxaY6ljdMPXY6dnrEnbdVSvFrk6M32+jqsQxzyMybqSLWkUTgXscvB0VHEti4r
Ah0KNtIQfcW6NzzrMjTy4Ay8p0gqNQ2UfeDHUJefnREcykbf9dYcNfgrB4qtYDXpXqVY9w01/0H0
8xNw5Lue1Mktk62zku5p0fBJoBJrz22v1Q2z3QAsT59HsDRIeN0HU/2oxNuHtnHIuU8y06NB27m1
WIEVmTsU7Y+GxxUseHvHZT1nFdN7iQduFNbVMadY/K+AhYxPd9iiLouyrD90w0jhzLhX5kzhCC1U
MHyUUx59u9kK7H9OeXt/+OxczOiZf0Paq7TlnwZr3RLtdi8aJrbJ1s8TINLot7vUAJMzQX5mb95W
gPBAU7/mEj5Rbt5G3kQPMjPcb9/wfQcybj2uKCS2nY3ozGGEpIKVMl43WWJvRkRaof3QY3EsdbUN
++pomjXuzmLfzfUnrHJFiXGW8q8xdn0PFXPTHNo1UeeUbWx9PRMdmuygjangJqYjK1KixhvqjhJu
A8Feaov8XAaaJpF0n0wzlcWhgaioi6u5PTcpZ3mwvrooX6eRgbgjNp2CKuiv6VZUGoIGmmZ/Rl90
LBeS97HyJWHGQkJPdbMeUQ4p1joKNIXzTAXWlp6ZBzpeKuLB173s0/eOh5eMeqKy1GPt+OR6urIl
5b94dsa3cmLLG/CRWwJnIP+dHBld++yN5WexCLSA1E179WGWKVn9TFaqZazDEIoAskZ0JrczpFJi
VZceNqwdOZKZfng8Cu6PTrUPC6rJIeOlsOooQAWBgBXTNhLwlVM+yWkp4k1oOwYMFhyvz051Mm6K
pN3WDdw27gYqpZBEtlHfcBGRhYjsGnC+jbM+ONgArOS7xsU0x+Xob+zS2RPRv7W9+p4x84TLl02L
oXg0opSgvcDGut4LvEI4LX1MkHkNHubSDghBgNigaGiewpA1dqeQTsPmtrNldJhKazi4TL29kn/k
91Mv5awfloZum5a7ic1wBZZtfVTPATHXKI2DkTjfmhNT4B2qVQmyZ+PyI8j4zg4DdLYd6EpzHlgI
h6aKLEPvOBmON+X5MvRbG21eqKu3VhUnNRdmhF72Yc0Syphc+dR4yBRRUbAZ4lwr3PpjsFxUIRho
EgdNbGGZd90EWB7wQems4EdG6FlGsls7brbHlhXrAuZ35VsEGMWatE2SOSKrcOck/kaJADUBhWqV
wEJGa6dGGu4DyZetA2aCH5Xvc0HilOtCbxB68eXcOpjXJG7J86tWLSNheOAahdwKnMltb3LtYhrK
gi2KrSidb/t6Fzl1fTEDXMYWJ0sz1IiVbJp5xY+DtSRaSjfKXAQAZoBymqvUpNKrEpj1h+G3YRBv
+bzGqvlC2/Ms+jhZzdgB3mst584C+u9oP96kEzHDaW+fa3d9cQrngLp7T+nFMwHAj7DC1PniSJ7F
XhnxHDZgooU+ZBTLpqPYY5Ta4iOLk7B4NEdGVXjIAGcgqT2PvjQ+W41GNID5s8yVhQMbhshgjsMt
HZqRywyXKeMpdFjfdH0cmdgpsqNEzpvJzqZ6euixOtv+Ppz/udxeEzWJA+bIAY0utb+T3I4CswN/
atHFk4+Mwm66on13vxdS/RDcf/HsccDiHXZRH4/++FGhdHSq4kED0I0ztYtLjbcrPed9t8fHD8Uz
RmIuH1y3OVoKO1wz7W1RPOH9Bg+FnYW4P5rCPlpu+NeJnMLOEvNNVj83hBHfKHbHDMFkeCnmcDwq
6HKZuNfGGrfY5/mUg6RpELWhw4Hk+R+LARA/Dv49s8enRkpIN+AEyIMoq7z9wtqGWArfyza5rApn
mh5RVWbpS1jPd2OlcA4i/vdaMsbVwn+RMzV7IGZojRybIM2TeQHFwOXgYkxEeH0jVIyYFnF6THVD
EeTyaRd02gYToh7PJ28T57Yd5ZVihB7NE1ULUAFJSxKDh567h2GNs3GmDAjhWsKSaofr4SbdXPzh
jqbZPWlnZ18t6gDF9hPMzs7Li8sMyihdO25T8W6m004lvXuvdQN8GBBi0YTsNMHWh1NOBJ0rExG6
fhds09vqKBd2eTypJuuE6If7rkrYwK2L0+Z/jRP8hsF61xMJ3FJn5boDc2F90j1pF4FDUCC19HS1
3NQwzLzbJUCQdgOBwJQEQIxl92Am87pxvJS2QQD4xuDGpkF9BKBMb5ehgdsmZ111+wXxEV25XZkx
ytGnVQiSMmSXxogadrNNcW9LYxy0/W6qIF4HzOT13DdHN3MjmzSFbvYYul3gFeISVgdMfJz2flWj
sVRIzovalbEiNuXJWPDmF7jp7ptWED9clBzMjvkY8oK2lewprwxuNNFkP1pB0wY7SgrHvcwz7JxT
FXwXQ/DP7M3w3vQ6OAiLzMK31YHGsr3LMBR+/9qg+3gnsqfa64XbQHsKabRALeQQg3xIfHpANl1T
UnTtVA+NQAZGfgHx1PskS+uLq8gOxclgsO14H2pyuzOtHd9rOag9FsMcw3gtcMP1JaVkWfIQWBbW
znTNZt6gzEaQB5Bnk1RhBm9t29sf1pIGV9tdZBmpubf3Lph2RI99trdqEIdySorTZHunNiQNw+0x
U6+2tv5XbXfA5yLvOnJA9sPq4nHDdnmAiR3jrvTRLA2I9maBpXjEEol4CA8T5rThTtq/tNSgsi3o
53AC3/6iLxDV1oQmPm1HuL4iTU5DzlIvSzVjQw1tqCdM1E8o07Jj0eMxACPJO9DYrnhRpeof5eAh
5kdeOz/kIfixFTpEuNjYdR4LYjgC4ktSfdVt7n8L6ZFSsihgz4CeSZKlvAfLcxOqYAYDLbZenqH+
d2lKWZ6/+EQ8DHTFjLYDmV1MWn4H1rruVMG3Z1bEd+BO+lKzoVO0UQPgzkTYADbKbUH3CbTivNDU
PS3Zo7+OzV+5juy4eVOzhbq2CBFi+wSN4Be2l5cSsUSslfksZ/3Tmn1xqj3rTnoVwRyZzzxY1OXT
pG/37RhgMvYIV7mGeevvPWvEHtlr6wP6OXxBoTy/kfJC/QPVHLwUy3Tuh37apTTLnM1QqNdxsKGC
Q7ke2SPx9SDLeuRZca81KQRxY9rdj4lgct+t83SooU7JURU570qRQO/0qcOIrh3jxxd1dbRKTLgq
Z6/AVvC/x74mj4JjrSw6TMudyd/X6u/SJAvllsB2cBbnOQ86m+wWFCTMLm1pnBCrmIDTA4C1l0oO
KQtQGDywesNDexN/rrW3QzKXX5DF2Fv6U9SprQlPgRYd5+NkS2QfQqnXaZ5wZoQBGKAZNq9UkjGe
TgZndIm1xdxUhYt3rsD0jpJxcJGEeOO+udE8rQ79f2HeV/HNAEYWwNThSCwJSxYDY1nVejNARspE
nWdBZNGYCGDL8VMTc/fMX8HxZMOAN6ZU9zZhOhyg842LFikuO4CF/TDlv6TV58ibNbBQXYaYFTr4
r4wsKOiOlha4quHTWM4QEBhN5WElF67cgaSHJUN1GwCHFoVaHgxKpnIA9JPKNQVTdMu7OQH9hc9k
4YftoW3KbydZX2Q542O5m3JxDTJSI7FkEscRzgtKP6Q1h7RvOMrt9rlgjqIyJuMolYGrH7zEqx/L
2Qm4kKgXYSN1kyN9h7dMCct7NWYFqkkL4c671dmXSYg3ZBDLdfQl7UnNFCDaBWLYzjZ1oyErrGL+
/SgXq8FoaU9H/Up6QDbt+Oj9MR/Wjtcf/JWJUDVbSQUT3ZJV+uOE6X/MJ+udNdfNRwUw5C6vadUC
eFOzTqhGQp4BzvI0wnLKASeT5K+nk/DJVEHyOy7CSiHFk/zoJ8FDwh34rLXbn10DWaE0aHIiETLk
PLmdF9VqxbNHD3xC6BcjrRvgQK36YTqS7wazn9I1vGXqKbzIzHRoEdCuhIqHviLHALNre3AwFEWE
ZwOxLukCQ1J0Zo8DF6i1mG20jgBX9J6l2Y6vNT0atA5T2MPF7BQWD+BqWN5ZE+eA7IlN4VL1H7L/
2OEf2Woyye46Fy2xzXy2BlS+ozYHZhKzSbG3wdAsuvXDWKG7XW04PBPef8vM0zLaeTwRoYQylqWF
dPcEKN8AQ9Mzgx7x/dDFzRB1vZvsB6N3AX6KbqeWgeCQLkgYN7QlGbvRXI25hXNFVox1+CcY0PH2
UUVgkleVJQIfLmof3nqz3KGP5f1REicRPPemt3MuIioxUUXT+KpSkx1GMiGnhv+14nrYVqaiBLik
roYJjjG1DF3QwjEZojZfyCcysVckIeZbdHZdNGR9inBBPKa4RtIoa9FLqH7EKlLWRRObVZL022lt
71o9/prkeE9PgokMCUJSXHvtVMehdyGJcCq5oOjZPQI3l33CsPWf5Bon6cux/1El9wOEFcatlqxW
TPplFCawfmE6nSb/nxcItAWyI9LRNGwDZS2Z5dzm8r3uPPsRf4P6wHFkRpqkBFQH9n/j2BROnFfa
YugbCRxLyTI7QhiMx2BFbeOS5nztbqLHwgag8tlrYn8s5a5KuYExZmFQdofw2lU2AsbBOlflPDzg
EmiRVuYdgI0w8Ni01UewVmTyBO0XW6tCk5SWLa89U4lPbogbhdXAaRwUWXlHTgHzh1khcfDc5aFd
xV+i8ttc683faHt/2gXx09z5D6Ew5rskSzD0WiFbkm920xgT/uamxDGIgWfj1gwTFoD68yxubHlo
mAenKawvdOhU0YmUpPkllFc8lN5FKvIaNjrUGfynPXtvEg1s7Fk3AIz2UuPOztA9BprKXJKEoIdx
S0SFSVzBpRGiCB/zNISrdmmeW1IBwE83+LMgjyWdw89uRK5JNgUibC9/SEG1O2VFqf2RjKwRgCxJ
k0ENzKH9SyPhE1FgT52rAAfb6epo41L3ZfeWJF6B5KEDEFCT8+KguIYBGaYfaQ8mnLH7qkdKa2tf
vlFHkt25WapePfYPdvgZoNbBnE7B7OPSNk9Yq16qAP+Ui2eS65tTdLN23ftI2uW9LJj8XGEQY5ST
qFO6jf7sHFSp39hxXlYsgvLBbKu3Lr3ZxBYfOqvWhuWje6e+mYgkGXVqhRgIuCkCkImNnMa/qpaE
dBQ1YBTyIOFBQXcEUPGuFKmaotYxyGAweUyTvZUnKqYg00XQ7zBo6xH79MQ8GnWdUe9Frv7zSCvZ
k58RnpcxvXWvhIgX3ILAtj4DOFzYjiJSuohMGxz7oJwG+X4+hY21nQvpWHCsrkXHRjH8UQ0s46qc
yGhYEVxXq/+dg8Tt6ib/bNsaR8nC4tNWxropyGaJ1OJ3gAcrXEdA4kVcL5n8bqUpv8hHu4m4S1DJ
2O1hzPzUR4Yv3Jbz2qbkfOMov32iwtxiqzezbiVcrXgBzmDj5PZCjjDQ9Jk32dQdDB16y071pUvt
YjBbR5rpNG9/YqEy7JeEIJ0Ugfgbu4c49m1LsASl7wyvzVzHlpiyPXpak+BDikKvVqrVd8WrXcZG
YLzrRfyTJUwvoXH1jvh9oqL8yfudnEo1UW3rBz0N05tnhaiexYA+6pYOKksimVkPhxfo2xcTj+S2
SgwfQ5I97roKGp+RO8PkYL45Gd1FB4QjLsWLwe8UcDmw6PjxJNmcdx1hTEfHW3EAV8EiH4YF7K3z
w4Ef8ticHHhxGrSKu6wcHtceex8znM1AVnbuoyQiELp1MeFJmZk2Za0IAMCQAf3Ed0JFntzmw+iD
n3Svi9DBo0Ff0W7KJnlOhLJjBpoOnJOuicCjVWPju1m465Kw/y1voWzIThgUJ9+4KvKkfgjGmi+j
605nxx7646x80OAkqP8Jd3W3hjRHVhBTXXi7mqhyecyIw9IHgR7pbgpFd8yDPDhWPWWXgVtgXNVj
A1pmufAbc/3Qa04VOYGrgVA6N6wYu1FPEgkonoGu83ZmEO80fZBfQyW4r7z7pra7z9IchlPXh+Xj
MBfJne1Mxbvp0xlqa0NFusyX3bSU0E1EWZ18aAzmQTrWcZ/0y8n1zO8VcZpB6tvGbGhakEVoHCes
5gc3tVXsAYpFhe+0B5ARdAq2yUke8NGSzLFPus7FlzJJVl28XG9tYg62plG8lv+v6EIZiGkB3x7t
OCqecwNoLbSSnTVZv6saP8SC4d4szOW/AMTm7Mw4tyHgmxNtGOXzaiKlM6t5vqDgFmOEEwW6eZAv
q5ePnCZAk66BeswQxb/WpXjdZdbaDOHo/vmjx+vI9BxRZLw8YeCyoxl+aoPJzNrA4QOtylMeLrfE
IKON5pLG1gJtJef+qrN4UBy5VPn0NGTiGxrS1toFc2htTRNGVQ1LSzYC0JWHnEV6Y8yLT8hH0vrn
3rfsP21jbh5mxTo05sa6yxm7f0oymK4Lkb/bJuuY+kntuajZulam+0tIGXXx2QgxxWgbMi+Ugoi1
W5bN7Kcu7ENnPLd+6W1LMeOOSZyasj5ti+BLqDZ7Y8YIPzAX/pdToIG+Wjv6vZdusW8w0ODyw0YM
/tM171k3DhB0ZRkN5JDu1GSJv1w8uU15SISnH7uKoMidTCEF2zDllrCX/tQ5RkEogGlguGTGJkmt
+nB1R0hEg1cCWHHJ36nzWlg7MELSqquool5Bb0hrts/CqMFQMlRNTNms2OAkp9qoPwnWK7fUlL5U
g/FuhZQvIaKeLuRT9a9onod7CGgH62EKYmWVyTnEyodhsEu/gWxooibqGQd70n93CxkiNkW4G8Wy
+Nk0qwlgpcFV1t678Hi1RFo4v1XXexGzmjxk0l3ts2enzfgz+4bI46YIhovyUwt03c7PPYKtEykg
ei8nodEwFfWLHDGR+hV1oH2xgC+Ziz0x42JbSqKQ1do51ITNYvCWJeoNUJWp2vWS8zX23Dm4T4dC
A0RbzrlzsTwuMlkOKwr4ZxeGFKH9UO0oRKPVCZvBxSpXSMxCNFs7NCwKUUJSTslljqu1Nbar72sf
PMlE5N4vrbPxA0EqU2l6yGuX4H3MQd5L20nLbe2sb87qQBiRGeUAjyYpOs8F+VFLhfxhtKyvMuNi
WtoFpmHolhWis2j7j5Xeb+TzdoNUQM6ZHdmtIrLJt5xrYPUTILvt3mf0tj4mJuFL84QkZlZwbwR4
rbHMhn5f6PT2N4Sv/liN/2wLfG0YsAHYaMy2EAQyGpUbxnItqx96TftL2RYUh9dJpUU0OPB+vS+s
h9VtA8zcvbdrxyKIK9a1k2yzEaYPAmoQNZNBZnn3VGqFj53pqW0oRmoxDPA5jThvyQk9nddqfSVl
tzmsjbaulmOIKAyK8Yo3u9619iqjZbDmA4h/GbXCTf5VE9MGuCSzwuqYe7yviDUGjvicivNI1+jj
EpIL91XQWJQhgKTjGUefFQQWrV4eA9ugv3QxtA9FLb1vggMIa/OA7iWhjisfGWZvnTtjnw1+FgnG
hS2+/WkrZkvere2CUMEpeZzIL6Q2eCJSpqTXYlcvVo55PU22oy/SV6eAfePSMJw3szckxvXRuAQB
k7/matgD0TX7eTDlLp9r68pbcGObQDFlBgJK0BmFJZMMSQpS/1FvH2wMnGZ74Nsqtsw8e5/9xTxJ
U/UvUvGEoLCQyCkFdcaGASdauaaBWjNrCTwl3Tgg1oRUWQiwsu7/s7K8+9GLnJ/B3hU12vRudqls
7+tp/jaFSO+ZIiTPFQrmsO86TFFrfQhFq69rW4szTmAC8qAct2L0iJZx0hq3IIa4KeBYb3v4jWbq
6NpN4eLCHIwrH2ndrZoBN05H4C8SvlWjPyYbmdxhWmfrZbMQ5bBLB142C4h+a/UmI2WZ3h5gDrJl
AbsYMdWsH2Wq3NchY1CjI86P6mkUpDsG4a7yXHkwAao2Rb68M3aCf7MIk8UhTHAKSpS2vmu3r/Nc
cjMxpkD+kPyCgX7eu4Qk/mXIxrCz6ORgSpyjnkRzN5HrAejPPmPl9Gq4otSA3WG+gwlz9kpnDJh8
lQ+3c2vj47Hc1Fy3cU2fCsbjhmgq1f+3mChxcy+5TwQ29mSpi21PsBRKlewvZ1TdCGv+WCbExH2f
OIdMV69MSWMUmMZz5TCwbaR2u3clKiQ+lrYuqux/Xap4yEjAXn/n2xhkg8WQ97aD6XPMZ+/Bp8ri
o2srUGnXQRTXWlBbWf4r1wBCmC7Jt5YbZGvTk3M0F9c4ponL6gzbGvemS1Ce78sT+XyIRrI1tW/3
GheWNwfmP1ZX0CPHQJkyj44dGzwfUSYY2DrXEvugYQHWjjW9pUWd3AeD6i9NXk8xCxEqPi3zZ4gM
nOM9auCckOJss+KC2qx9/i+UeXOemr46I8PgoxOdxMqfIotu1GhdqrIFVglGkqOclLhCRgK3eiZx
zDmotbYeYX7Qcw816rMJYwIKndv3kFoF08c6egPwauf852mzvueZI2ohy37JzkColjvE+SQOUoi8
oc8yz0dnOzhApYAchOuNGGm81rA3lMozmZMdnQTSiWcM2Pupo2Qu7Xp4Vb8BTLfrDmbo1ieoBocc
Rts+ryaKGidDa4xeE+nX2GCxQI60mQnP2tvr+FQBn4CGyOdZuddKpW1sNqneE+ppfvk3ATnxXuHt
7WFudL0eQa5n3onJ+GdVut/lgzt3hLq2fVwU1nQidkRTlVF8YbBOIilNlLt2gGs37cxdGHbLOVtd
YIWJrCKy5aZdp2yTbYsoXF9lX6TayF2KnIJws3K+NHXDYjGGCJgMRv9t5rbM8SbKiVDYcp+vgx+n
S9WPO2RokNFrOEeOMFgabfRaQT9DXc7jOcQRu1yCpSbIK3HD7Hb0l9cMjP8fMfqvAFTYvQYmp3Pb
NDZNmtVIbDl0KWJ+EgGHg02I2a81jNljLoLgmmQoh3sa1x6oTbxFUuGh5z4qC1DxYmkaZOpodHEb
4aLJbkLyEW3HDyyxd5/Uc/ZgBTgAa/BjQkyI4LLb6tfMYFQBq7HwwWNDiaeYKuXqvnW0Px4yEkv2
GGFx9YvUJG+EBmjdEn0q0pUdisl8b9i4fwYLqBatrNi6Tvql2dEP7tTqx4x4pG3R44MwVJdHmlM5
KudQnKea2jh/rt9Tuph3aYitl852jTMoC+LRWpyXvlmxwWmGK8sYq5296Jv0kq9Vus1nkQaIgAOD
53nilXKs4YdtFhJ1tfHQFCt2UhJKnu1pDHm3zZsJAd097wc5RXqY8Gww9nguYHGVEG4qR2ckysMb
wqMHho5KVPpkOaXwIC8OnvgpHtZ8+cDHMUThgK2ZHMVpk4hbSrm1MOv1ARoKp2XI0VXJ7Djq/yPt
zHojx7G0/VcGfT0CRIkSpYu5id122Gk70nY6b4RcnNr3Xb9+HtXFlB2OLwJVX6HQaHQ2kkGKPDw8
512ia9ccxqXM2kNWUnBqEzJW1Wt0ftGJ2hmqc/a9hAOwkHlJ763MazZN5BsDDe1Kt8ebNDSQiO2G
6KtXpL8JwKiXZ/bcBsqjx3b0hoOVtjlRCeeUpaNAhNuB8W1EcG0vhzEmsQfb45KtozEZhE9ZGaG/
P4Hd8NQQbAKd4r20PR1Mx2TmW7AHZPaO++ar9EfD65JFEeF2KkV+Uwwlrqa9Is8rKoRkA1TvuPpC
wADUGPUnHyEKoGpAenWEsimVTv7KHGzhLCJ6Ciu/nEJqyJrZUEAtU7HUTZasmZRxgMgpHs00Auhh
8vdE4XdqBS6v6LRbJRhI4ycL24fKkLeboBCA8QUxNxRU7DSP/kbU0cLVPQJ2Emq7tK2C74lm0yWg
OrYztKG6djGYWYGvADedIeJ4naSi4VrVmoFPQ0qLYGG8x9cXREpXWxsWCWNUy33Doxvgd+m7N4lZ
8cbmzKAYXkw8uUONoq2bVFz7Hlrgvgcxlcp1N94kXYl0fpj7W8HDazOOHeXKwZ81QAbc4Dw7KtHi
9uu1NOt8GzmRdehNOzmMoY+YgiqiWaPCXFg1xEq/p7PTkqEog5d9UBmvHdaZX0bkY5HNFjCMPcm9
ZcpNL688462nSr3Su9ZGbc/2xcEfgvpZODEITAg81MrrhpJRzaxqDciD3rTVdSW16Kt0yJGNxrSp
kLTtusqAk2lmlLx5WhQ/5I2PVCf39w8nhKAadzwNUQcfllTGoWXJ2kA+d0TL2gHWl3W2uaX2T2Jc
oRqJqM9Ary8aHpCKFteabTU/vNKyZkmxobrvBFogmhPXS5EUvyktmG9dKwjndNvWthHxZnYQapi0
GLgGXAGYL9JeeCWPY9EG6Q87ic112w/Nt6zlUYEACTl27/wSKDvio+uZG1IIEC2OVVGWr4f2IShV
eJO3VEkF0LTB7GYKi9kHRB0Rvzo08Hmwg01oxlK7LwMn/ZI4dvlgUMCigjpXgIWE0WNPoC6H0QYM
H4eYLaCUD+2jV9nGMXn80WprMaro1SrQjenOtUglYAdS3/GRN8kl0aot0WZA4Ko1qO5Fwxto8mzn
aI3aQB4etwgPVruuxDtAB431IzH6fgJoLetdTsRYyakmnsoh3o89mI9RF3hzR+jQeyU2fElC7dIE
zXHLaxmV+h7GDYpURL9cvJH6kKRZyXwNV9V1rZFQTLhNrpGJxFBXoELxGGU+bztVBPcCWjka/Mi0
XbVm5Gxb1afQ1e1y65VTg9yGGn9UuEBs4MQTL9ABJPxDXaU70DwnwYh0lkxtqv8zl4T0YCdoK30d
GqDieq9Pt0PZ4BeMQfIWkVckgHWu314Y2h02Tt2Gp5ex66sm+Fl4U72zRJsup3z42Vn4cDZ5Gv7J
0NkD3zjUGxH1xabHj3pjUeFCv8o3N2ICnJtKEtwU4f+NxHsDFCoYtCAXtdwmI+XFKDS2Awrci9GE
jd35FhILkdesJ7NW4Ekxx8ibzv5WFT2luTnYjnD4rjpT866dgZr3Ihyq77Emne9yrOgc5naRX6H1
W61sw+J7oBTg+69pO4snl3a2pu3g7VQEx8bDDmWd6XmEGoTSdnHgR+vQbzWCq5+tzREYcmk4fxqp
IQA1S39R3UGuJ4hRLRERN/tUUiNEXYP/SmmBzmatPfp6Lm9mO/BHo0yDNYrr8QKiCbiE1hJXXky/
rrcN54FODrYzjv1KZmHs0f3XbmykBElS0JRamggpryAGv9GNm+FSWIUtQ12htVTnuHTEcYvmY+xG
V4kFWjtBM812bwBaQmxLouSbyjSkF3OvwP0Ppk2AyMuNFhfFi9UiM2NDMFu3bKcvJinQdQTnf1nZ
IFCSKPJvFR2ofc/W55JqenAOoP+zGMekLkcqMLB+0g8y7yGZ/wLcRz0Ov/Nt19vNqvRNe+vy/LvG
bULcOMZYb7h/i20yEfyiKnPhd6Y9IGUZbsK4dl/pvg0L3pH6AlcwgKM2BhUYd9XLsKJkwgZcolZG
vSQFO1mgD7Kg5RL9pNiKBhKg/1tSxHjJaxyWmUZrcMhzMJZaRyHfyeScyamvCAHAhEAnCKk5FA8h
sQQzCX0MtoHdY+4a4a0W2dovLvlQIidGYOqjSW4iT/l7UK3g/iZqo0RjgLQilxtDT18oePnrkkLi
cuwMjYRTC2+o3AXrUVMkTGmh/5kC96mC4vJkJxpHykNg+kG1g34Ll7jauElITgW1DeK8iU03IsWL
SYHfw43QWVUTIJogHaydbwAl8RFOqFDyUPRb70zkEl6Ej040r5LuxtDZHVM+FasgmlDxCmAHZrr/
iO7IbsJGE4ZWSX8O02BysDGh+AVf0dCyZBunMKlJDeAE1Jq+rhPUfwOl98tcz/QrCryIUCRhcaMr
4tDSnX11zH5UXzQdBFBDRQjhLwg7ca62/VCLO4QtnYWfBm9pkaD7Q99uj972tAwFdQLXDvOdSwtj
B74WQQNBXrNJDRQChjB7rjP640Te4MpEP1GB7B/JngsULReD06hVjyfN2szK8EVmI84fVA0BalLD
v3Y0y3wB12Rt6jm96Lqu2DYG1WdKYvJmgj++ixDi2qQD4Nkw7NDZ6EEMDzLNn+NQZY+aBdGWt/MI
UIvqd5wUX91xMDaECzTg6LzsmlhXD0mg5RvgG+oZJCcCHolDJwpEAq3OXMBXpUEzJC0q8sgub/DU
o1o60CddOXNXyJ5cc0LENQaznIkSaEftUnR2Gi4JEKSzwamuPck4RaQiCaonLR2QxqJHeIdANGvd
FOkD8u2IcUjkI+upqFee1RcIgOvU3+Mq2XtJMX3NycT2GNTf94hUrKKsfSO68FZ2/ZbEEFl4DycT
hERIdy3gPQubjBGHDMrMaK9RnMApo0m6qwKFwL2XUr6pSoqTLCZI48EUwIcbfYuk9rfA4X5YZG2A
0DHALy/pCn2lrPgPgp/5PiyclnworrZ1DWoXOQ7xMPj9D9gk32tkLa76KRifG4rlK/qx3Wb0Ea4L
s8YlNQjsWzpq+bb2Ot4o0KNRUsAfx8f16C8kFrRoBNlcihdLtGTcRRzTVEwLO1+atV2iMcxdVA2p
8ytG+nFfOiG9w47EVten4JbHXckzBbDbY+HE6dbpXLnyRupEvUDjo+jM6AC8r1/2xDeyZlA+Xe4M
yHJSz6yzEAh47qn9YBQQZOP9VD7UOjInKPbrr1bRWj9DY9bOUnCBbHRWlhFSp7fC69XSbuNxk02e
vXF0t3qJ+pqaguKJjHM7evBWMOxBmItfRAFIprU+0CPMhldE0+Utwo1cqIZfQ82h/ZxkbroHL5qS
XeVkIGWh/SIUk3UhPQIrQ3e3AQLoNzT44rUxmKglVT56UR4VlSj2wo0oww6f1lnoMu5AQAN2Q83a
pKTVFe1zCJzrRSdxA3cLuVR1VK0Wrof5UFS0wRO9YI/UPIkfe1xEHlwk6EHWj803YN3GBrk1Hia2
BGbDf0TPvTLlzgIRcVW2FC2XMRUboO9JAv41TKpyX8ZZSd2kTK8IWdOTYRbatUHffpuULXGGjEW0
pE8AYXgiRgqinaf/QJvmBUzAQ4t2OxL+FJkS96non3JFcU9QyflSDsq58QGYL9sG8Bxd14Ctkue/
IjEk69iPc7zT1cwYxwn00Z1y/cpIW7wTKNhuTSMOvxozBUxXIthTNIvfUpMmtA5o7E7PAZdWoh3W
bjMkNzw48vtpSOVGw91sgyALfgR2/BxqZpkv612UY+SCTpxLrdahxI4LysryUU7epc7aBOAor4L0
Fr4qQiStR2ukaAw4HRHFCAeFn1kSpXkOu1lWw0HatOpT0CRgO2kFAN0bzHBCVb/K10SScN1kwCfh
aVgb9gLmsdjwbrLKrMDW5970y8sTyRaYAR1ZWF77tR8BbdVQZtf531BGlg/WNJk0ZYd85crG3Tom
n8uuUCDQPaS80PV5psas/8DFyNrZUf7oDVO10aQw/8LLQc6eEEUVg4upUTy8Or1T3MJrCn5xxQ23
QEEA6iAGmlKrhELV4gywwsUmvacwPL50ObGA7mu+6xP1VJZDtagUf0knvF/mJIwShxveeOhNAx6Q
48vIW3xhmUP4oNGX2U6mgWxB0rBbOGg3UcsyIAePwwrEk5bjIRExnC1VKEUVNz74+UVok2e5TbBu
USTO4MqStAfz/4DCjhv0y0bdd3FQPuUS+R20eAP/xh1ieQ14r1jZ40jbUzfH2zJKHS7wxrkTGbUy
/PqSrd+6bJhOuaCA6LvTC8RnY3SrfUnl+Z6mRogcbPYTnoq/Rivav7eDUuyGDr24iO4hUCIjvXZ8
H75tauTbzkRNzmsr/8tQ2r9QpM+uRd5B5jV7B2F9b1qMPN3usJMiLIMfJ17wYhdD7j3aNpBIXxVU
VjLEHGPamNRCKrpHvHvuBwWfIBTUH8we0aEmKpy7qqu5Pl0552nwPKJBj6kc8tVGHcJSHGOdwGbX
1tgohrvQAU3F882YJZ6zXctxRN6WYNU3LibGIcwTtDLqR2t0cJrisrzVfLyWwC5qUG9QyeThGnKT
OsVPf86gs7Ls3hyja3+ldutvEuy9EJNDfSXQvG5LATM76N3o4/4iGxpcaM1GEdAcZeojJWukBj3A
JTeNgmONwzA+EgZiAnJkkkbV3NQKboDlyvG5VqVBgdGT18Bw4ILb4tVBPyKKKDkhcNhYyLU1ARrd
gbu1gErcIdkVQsICw4GXXb/CtKsFdVFQTkvADmuwp4UHocxJCowUMm9A5wnVnsZNdGwQhbwuQOBv
bLNzr8p0KraaADzTTlq14+CRVdcU25tIhSvfSJ2bBADsivSOaNS03wpQhLsawMxj6UyYfbZ4I6Ka
EG2oR/dXaHxyXFVN3j7qzpMn9EeVWP0qyke5n5T1zegsFOQTbtUmo0kBwNJ5bCHQ7eMmBbvdsD9K
CzR2orXBju5KhEgDzhijK6G/lgX6bmnJIaFqSs6lmUjW0ne6xd0qWPWxCdsGjW3eNjCw67Eeifd1
fiNcmAFmCz8UIc0WuYcs26GhpYP0biPaolb5g8SVLAfwKfovcdISAqXeXKGpxcZFD0gDqsQbNv0p
ZUVPtUu7TeFWxR37yrzCkG1COGpSEAeDGi++PPtNCgQjVjXFq4o7mMKd1qqF4IUKQtGAWlIB/aCu
xytdmYJYCcRoiCv4RzFEGQ28+aPJ4SIECrmyJ1gqnaygVYVe/VJVVf2g13g4+qUTb/1xECvE1awV
gNwfdP5pC6Kzuc+5d9Z24yO0XtSoLcDIXoLnUbskQjjAbF2C/Wh8bwdV7mta95CKaAHVAqRyAoJ7
0WFOtOpF/wN/NH0Lu97ZOKls3zAmsq+FG9E9cvVfqjPTTYXU6qPbuz8C5QBmq6gg0ED7DZ5XrOne
8FANk5paEppuTtGDBZEtllmdTe1Pz7eWRDlKwPtGmMbyNmqEAShx6lpJX4Mn7+K+lQ9GzokvzHTX
aqZ/b1hN+ih5NwISbwYK95Sor9lUv8qGPkWR5jwgnICLyOv0dW/oIEhroS+U0rLVAGl3IccMPULS
t+UwQcIECZivW5+br/HoOOHGF0CHC4ftoAUGpB8KMlRzxgZrLEQPXUs11xE2Fys+BU/xQB/XTpL9
MbBLXKHplPxsRgrdlmq1HyWGXhQbzAbGoXwsSSzvaLChOaV7w3eyvVfQZTZFVygwOJsOq6qlcNR3
YBWiKP/N5DjS+QCtY/YYySO6UU4R1NdDIuWirsrqISDs7IICUUxwfnQo6KsaGZR1IDi4qNDIMKC/
xVZ0Z+EUvxIphFkZ8oJSA04pC8MbvSsDQxMSLDWCIuZO0yekZlqcPgBJgWSqVTVdu26HvnHgxC+N
R+XaMWg61DFXg6X3uLAimLhMwghkM2VgFHSrGlxO/4q3JKXlOFGIiehI98MaGYZ8R5tGW8YxdMdO
mOMa6LQDfQTihN7jLzRlMCVdHJ5WTdeYWyOuYaNXI4YI9Bpv4Jp8ieLYeQIGFC3LrFRbsC1IOaHi
saTcH0ATaLn6wdVDkNHBFyut3luNXdJ0AGBDm0DyvmjHwl87nfrju23n0yEdhvm5ryFbBTsKxoy1
yvtRUvz1QCYjg4vGXGSP7bUNLt0nAbTapsLPyifKLW2HfJL2qHgBbvRS7rGJpC5lYtpTIwcObMG1
OlqtFpqL2lzxC906fu3bBklQW0PfHMFCsGq+dV0XPhUVABu/7X5o//g2KoUSbV8tKd4cCrNbsDfF
Fr+3cf516Z9apHLVmTTzA4PTjSgEyoGzTqlOAF6GDqLdaYDGj/61RChzkVd0KJ1E9qvS1uNtBQz3
SpJU4YZI1raouW7huKl4V2HthIQpgmahA0eldQ0EgWO72tPEmp5tvBAO/H8xK2gCbZ22obaWbTBC
2wOABAJR/621IC8pyJW/Y9sMeSXEeAgMJUtjzloHsoO1b5sO97ykGwh3Pn6p8aWNuNb9GS1cQ165
4mXawS2I6qu4pd6DlLyzNujfIRZiKpRBIuvaEHGIF+iwMUs4yAWtUvTqu04znulnw4mUBhVKW9nX
0iOz5LqA0ER6uC7SsbpFPdxaV1NaogyBPYCqQvhsxLx0MJEEsvhLvKousfichT+oVoNBC8OlrFo0
a2wLHKdvaVtHdOEWKA0dBTjudH7M7rWWsv1qoM+FmiplpofSBGGWYza0nAoPyWWTvViFI3CBsHp2
6IpvlPfFhcRAjjdbkugTENdSA06DDjK9Owxf1j60MFCfc9s0a+V3n1zhW5nRHZu6RN/3QWbdBymV
WQ2s/aNeFLDTBteFWg+kFTBkRXHeosFLExzOFYBvZQlxY/dQJREpf53aGS5poEOrh9DIeUi266YJ
XyXX4iLpKFZQY5dbNj+VOdlLFGgArIXogG8RsgMtoaPFNuuxaho5SKS79F0FfCNyOffWwoIEbMxQ
PfMKFtsOTjgsaMfzrkshODcRbnOeiIadwQUGElYb7hRlbn03lGCQsRiLVfGQD9B3PTBVxCOKZYZB
dcdJElQfCofPlmLcE7oWAvhWlr6AJ39WjU3I6VJsjEMshG0XsAAivSCfeP3WqMfa8WpKR6TEMCBe
uCWM2DEgmmsD+mQNP3QZlZr1OAGQApQXVi9Ywxhbp0j6QxxYNrcK2642aKjSSZvoKSMh44SGvDEM
0Ozc3QLUitnSWqWkJWcxhLDO8u3UmM6vPGqw1kSzd+F7IKfOu6N/Ni23TMN0DcukTWMZ+pHpe8uJ
4kk85g/wk7/6U7HMxfj9/BCfbcsZwnJJpk3DtqR+5ItOIUy1UdnlD2Laj84z5DU7hjwMJ/H8OJ8N
y5mEUK4hBbEat+n//Ffx68djSMb+P/8R/x0G1WSNqZs9FNEXCguy8FcWUbQNX0u4f+fHmn9zjuhi
nl39/p//OIZufRxrNrl/N1YF4yicfQsfxuE18/+4yHm7tKcF9fEkBRh2A4Tr/IjC/Dyk1JWyTU6B
C+J3/pLvhvQxlJRzSvKQ9ygHAGRvpwcYoWDz3oC8LluNKiq1+/636x6GmKJhfWHOJ74jh9oxleRR
TIvk6DsmA4UQGs3Zw88k/97BIMtcbrfV+Wme+IiQbgyKKwI4Jb6KH2dJR9xM0abJHhSS2KD/4sJd
+7yOk/zguTfnx7I+r+iHsY72fuS5xmTiXPHgUE/qYb9J5CXE+O38KMbJYVzTtS3WzuUIfJwSaEvV
6w3DcIXjBPGAjNjG/mPhmLD8Wsqvlumtu/YpsK6wtaIdRDlTQl754ua3BKzQ40H1JUGSa7jC6+78
T/t0+JWhK511Nkxhzf9+/GVDUjaaFrjGo9XV3yrjCRjun/MjiE+bZh4CVIhhcx/Y3NIfh+gEKH7s
isxHXi+gCZCSMDxEQjrwpW3/SzPA5/j1gzEk3wUF+cEqD1Qv7v0o2eLLRIkF37YFSdX2/M/6dHwV
yYWQtlBKF0BO5l/97iyVeRDxm8v6ENNN3wwZVQcHJhk+D5N+78btoa4t1JZglZPzpiTP/3x4DpFO
wBW2dI53BHWoAMCfUfHqp7JZTajZ2Vhj3hWGar5EBeaC+hRGtBx066rmPOzPDz+v+Yfgxewl/ygu
TJ3of/TZLajaI/366jCI52o6lMi44UMDAc912rXmX50f7dP2n0dDTB9iqcEd8Fdce7fWDh0Tyq1O
hbEh7D9KNqX1ZhbphSX9FDfmURxL6Tj32WShx8GpycCq5lZ1AHnrdSFG7G99j4lmuyZDPT+hz6fG
di2LkqfDfeaa6uieof5Ylk4/VAeAjI+V7V/3lnl7fohTa2ZhzWrqBpAEcbxmVRYOkxNVOJlAgntE
7sW4j0WDaEyEUPj5oU5tBmUYTIdzKnR5FAR9XlJ6ZObNgZ40HsTmN3Axu96GUN3Qt0yU+IL0+Pr8
mOLUEipCAjFBSvdTSgD4taUvzaApZUeydnsTUCVI/iAKs/EZv2u7lz5q73uAUp2LBka4w+1xUzbq
8fwvObXQ736IOLpumrKvAvLk5tCgU2F3D2MOZbJ8OT/IqWjzfpCjJUYGpwYMXjWHFktM7Us8XluK
IhqkE/2AnV+tfTs/3snVNefz5hJ3hZwn/e7EYXFkxcXIpHRq71XzEHne8v9vhKP4iblrJyTo7ANd
Np8sGkLp4F04Zn+t/XGYYvdTqHcchX/h0Tlzlav30hrrQ63dUxXPKeWH4t4tX4WZ7aS3Q74ADHt+
IZCc/FjvRp3Py7vF81SdZhg/14dkAOvQXWXy2UPVbkIcild6myxKCsTnV1PMG+DTTC1T6URJyzaP
72EP1AMyT0FzwGZjpYurFO81777wtshvpMFVF9LB0t7ATlyY68mN8m7c+c/fzdUPkYUq/JBxA/mF
0smLh73chbl9SlsJzNyySI8rXTpoQnwcA0IZGCeOO0LJHTUHxGPcB7u+N9q9cNVS1H9y9VP4X7Tu
KSju0mBzfvhT0c3RBT1dSagmxH0cnWJqnMRAmQ/tSNbsoTWyKqWP/IcSzTKd+4NBMgYHbeLlen7k
U2v7fuSjfSQDdDMShyOSo9k84fmQ5hcu1s+ple0yMThqpquj2Xd05YkRyGaKfNYBLwLXfnZq7m8E
Y3+fn8fn86B09Iz4erRduMePggmeKmQLhcV5KL/xxCJY4zlBpzjZp/VuLO8ccel2mL/Jx9NAUqZD
hpFC6g4vx4/fLIpoIYPnYVeikxIhVt4q3hmWsTAQj6+qS8nYidP3YTz76A4YQHT7wHmbQ+A/enyo
ULvWCx8phlXjYElVIcVwUw7Xg7hwyX/+fh/HNT7Os7PaihYHYZr4NkSvfrQPqkc26Pnv93kfMsr8
KjaQbTJN++jyyXOZ6xBkmwOSkcsgv5vqCxvk5DRoQzjC0XlNHCcQ9EjMkT5ndVAwHbPpuSKbJTta
t8Adz0/l5MYA9ua4JCzGp3utdfRSA11UH0RPxcf2N8KGF1MZKMI2Lb21ZPrnVxCL5zItClwGh+xo
K8YNbLvIlmgCJxh1yB7J5A7xqa2prmOFx8KsNQUoW7sw7skl5Y1PamTrFkfg485QlKORceB90Mfo
tICClt1dlr461tX5Bf2c/XCqeZa5Jg6oZAtH0dFHpmKEccYzKCYzkd4a05WreJAXhjm1BQ1lUPpx
sKdwjaMtqDlWS0fMbA42NAcUdfptEk7uv9gc7wc5Ok0FMMdGw0zqUPKIacFO05Ssy9ec1lt1Ifv5
XIrhQns/1tGdVqmSfnakGCu7D7yvIKfpWW1m72tNP+hqT7qK/P+Y6LDfvVWYXggcp9fTpcw1v0Bs
6+izQZegGliJ5mBRNJ3q9hZk1ev5nXFqB4IBN3THkpLYP//5u8wgwC9J1jJtD8oMlgnqvlp5p1qE
/Lfnxzm1A6nUOYbkhnE+PQ6TUjm0nPL2gFAThsk+QGM0Btt+c36Yz2kAcHnXJXAQBCH3H32wrh9M
34ejeMhlsbTBhU7iqseGPLwzcBAtrs+P9ldmenSDCWZluwZAPanrR3sRiqFKtG5iOBTnTP8pAquW
WY9a/CDVneFvrDyYGeaLIlJLpNBXIJ+WkuI0JGHk5qlVn/89Jz6mMKWcH5TcAqTUHz8mOC1TRWE8
HkLrxg409FHpTrvX8tJT8sTHpGjH65vincm3PNqX+sCjtWuM6WDZqNz/GuGNRNGFmt38dxwvraVY
XYhGFs/jo7mMtHuzISz0g6xnt8yDj1NiFO2Uug674cKuOfECUcIGOS5t3qrALY/CfwU6OPe5Gg6+
hBnF6mWx0MEfmkgIQEDH1Vwz6p+gda6nKLqwiU4tJhmrxc3KR6Oc/fGjAd82G0AFI1Ks0RoSrRdp
mCT+84uGjPzvQY5WMxkNpFeyajy4nG9RABc0HhoLwVzzwmc7EbIYyHHhC7uWI4/bDCam2WUfdyMu
9nC7jRoX7dU/3uSkN8qiWkIq/OmqRqtyUGB5+oNuIPyc67cm+knJYK2p1VyIv6fiv8GBkia1eMpA
x/dzisg4yPWyPwxejWu5CzQsz2nzysyBOG2k4RL1QmypNOh9pSzch7Yeyq+GjSrbQCIL7lofun9+
yD/8pqNPOVoYyWKK0nMnhcsm/d1pj6Vx5+g/zi/zqTPxYZyjQ46tfFrqouoPJo2wIX7QI9hb4WIo
7kvnodPWffMkEXO4MOocMY+OvcE1QRrr8JCz9Pm0vLuPLEH2WuHCeojRvkPCODEqyKkr+mTFsFV+
spgietDZVyRhKrO4MPqJmGOYgBQMqOY6P+LoKGpu0ruao9qDcH9ECCBRKAaDkOU3nnXh0M8f6dM0
ae3wnCO+EeY+TrMGyEyVPusOk/EnAZk0F4kK0DVRcaEEfCK6GJRLIRdQhP587yoTAfF8GPpDi8on
l8d2EhjEmJeeqCdPCuwO7h1Ks4py98cJ0YedQGuN7SGpDsJa+92VGT25xbYz9nSv142x9bG4Qd2k
p6EVqefz2+bEtT8fUrYLjU0qK0fxu/DNLEcUrTwYULrdDhQmwq/lcBgCYD9wD6d4fX7AEzuFO5ZP
Bw0VlthxycqmWc0fuMVBpCAkvJ0MbrUKlDWyE0AbLmzL+dcfbZYPg82zf3cmSsf0wAk7BX5SAAay
667daPWDn/yOgycVQ6wZzOX56Z1az/fTO1rPhGPYAossDl6WfMM3e9EGxqapx2tsooEgoMQ49Yfz
Q544EZKgTpMEnQEd2bqPkzRBZ+CILopDB8L1eVToYG7d7On8IKdKAB9GOT53vQs7z2SUcdz1sDdk
+FJjSdK6fypK09DhtWHr4e2ANtX5kU+sKI039guec8Jgz3yc3tR0k9ZMSXlIgCktKk1e5zgiR/Aw
UD5cVaDLYu1SH/fEXfxhzPnP3+2b2LFcFyZ+eShTKJraahZ0OD+rSyMcRetUgE83emZVjIgFpljc
ZhdGOHUNgSqw5yYMh8047hOjLVIiDMdWrOqrpoaFoj0lwMFc+156X9IOcZB7y7i0/0/Oi4Sey8B2
aMMffa3Y0MqkdSSbsWu+lWa+94po9y+W7t0QR9drmyMqkPnsxEKWA+0rH2PPJqovBEZxIv4DYPh7
JkcnObcou5spgqQuyikhmkT9hHoH1swrwwxxoHa8Yj3hvOnp8ZWjtQtUfl+SUN/BVINdBx8VRdvX
8zMX81E+imfvfpM4zhGnMg31JGZ1PXD2UK7RSvAKv13FddgvgiKZ4NRZjzHLs0a1DSnvEH5L68L7
9Gnebi/8mvlbfv41ShJ2JDqL1lF0dYtCTE5qI9lqVo8K0EoowW8B2y9rsZYGOHLpbrrBuu75FQZC
a9yg26rUH87/jhPxj0X5+2ccfahJjyfePOzzvN2rDiYqAklDA4IIuML5kU4fqb+HOg61sRf3mZdx
n5Q5/CrxZOd3ZXoX6reygGax7f2fYzBeuDBP78P/m559FIt8w2mKpJvvMHdv1nepw1Vyf35eF1bw
uNmOmYONmCtDAP9eY2P9YNn+bLq7qXq1OT/U/2ML/z2d+be8C60TvjfDUFrFIQjuGuwX5ZNSz7MK
gY5zolv86ownd/yeWFvpXvp8J1cSWRraxQ7NsuPYVBhpNAB7Lw5mtfO6DnLu1gdLdn6CJ9fy3SBH
86v7GDWy+YiK+gE1aRW8Gv5WoaJ0fpgTaZRlWoqyENUE6hZzpHi3jEDGG5r35G0O5kj9nzjbWggf
GOo7KPULQ52e0d9DHYX0DhJM2Ft+efCj3Shfmu5bS5utVhcS+0szmr/euxkZSF3HmU1i2Dcw+5DE
x7IBpnHtYLT0byKGDRldCv75VNRN+0LDKm0+xmhu+ObeyW7z8tZuL+AGToYLqnIWSRnvefoLH6eE
VrybRF5f8ITYx+nPNt8mOKCE3WOjHqwaqH+CFuWFQU99rfdjHi1j2thRVSc1t6PrHdIGckBZbRIB
KTrOxn8RNyRFQ+p49KFI6j/OT5T6gLGyyfxse28VxSP6pFukpNdgXS493k8lFu/Gco/WsvVDJFoj
bn38FRZ6+aMGOXv+SJ1euf+bjXu0cm2KtLHtz7PRd1r7bMf3VfEzDL6cH+VkXvF+Ike3JlIqced6
TKSNY9zboATFzwHlgay40dJ7OaQbqlELR/2UA54Ht4H7ZqKyYf2bYMjDz1Q8bpELPG566SDRIDNV
xPy0o0Ix21hXP73CuBA8Tn62d8McfbY8FMZom2zHurqvwhfPulT3uDTAUXQKR0TCg4R59KDVVfNm
59/Of7CT2wKAhQ7aWdDUmP/8fVyC/oRh50QajfzXINa99ZoTmxJ1KXW+NNBRXut2WYgEIUsFexEB
0q8y+9qBqxv75/MTOrliHFcJQJd/3aNTO/ZNrKaIfT4h4AtHiefHJdTE6U3O3+24kgIKG+zjoqHU
PKZJXPJahDlfAs6w+5vQvusD9E9Cd4GEC+adj6r5OVnXsQeZCEK2u6dCcWH7fbryHa57+mqGsmi7
quMrH88Ko+/GOn+KCy3cBblv3wS9UlfFaLsXwoeY5/QhHf5rLMvlPlbAGo5P1BCDEkjyKX9Ka2MZ
RVQ9Bzyl6hX6o229b9GDyQGywydb5k38CF41hPcnQuxU4gIpDmNZhzGlbP3CEny6V/lZNiecN6s5
t5CODkiVtNOoFV355New1OwGY/KvOVUlARfGuVAz+7SFj8aat967s5J0lVOqFO1lx3kJEKGFsrkM
Ivxz4ECc38SnPuz7WR0F61G347Is+/LJ9j3EeCE19um6v1hVPbl4DtV/bizQAccAEmcYUqvNy/JJ
z950TGBS8SX0/cU4abivXQJ2fzqYrB76SmxTm//2qRJYKg+pHHMsnoDcPltNeAM9+cImvTTEUTgG
5GhLTfXFk9fkP2MIrS1+jue/zOcM3wG4C1sCGIJJg/S4wocUfhLGKmYa0xcLij1kUaS7iJhVvZry
K5yxNlgsr8wk2Laws+LqQu/hxDebK4gO2BjqmSBEP25CbD+EhVDQrMjpbbvIQMGin+CLajwNawRL
8zq+kLqeWFXX1mFUSAcIhHlceoeyackIza2ntvmOO8q6cy/BEOaYfBRbGMEVikqx/RlBggYpNLpc
z59C6BoShUw7/JVZ9U2T/C9p59UjN7Jk4V9EgN68lutqr6puSS29ENJIoveev36/1MXe7SKJInoW
AwgDCFBUMjMjw5w4B0le2HMVe9+vofIXLvOFzclZifpaiwFf4DuZmaz1M1NvAYNLRn9z/cAs2kGk
l/qeafFkiL9/5zQSeCnoiTbZZ41KSgflwN4Lc3/f5VYLUdRqOrPgORz6UaauAQ7QqbpfmvOrJo6L
IY4+j5B1m06876iiFPD8Xl/V0pkAe2AoIOrYuWmCpjLu3gDEDj/ncQnVu6Hnd4gUreVm88UYPOTM
JZHNmpRHJ80Dhp5VicaM/7nufOgYUzjd9H2ptCtuY/60mTxotJZ0sNygfSbfrNT6zLSYrv4cw3aL
QuAQfbcQVjMQcTqk8c/rX25+f00eT6D/dLAp+k6rEa0Fx06H/Ch1AJhRui9Z/ADpAjzD363u23VT
803CFB8P6CUDXrOKgKdBb1dRrfwcJi7SSJIJuwG08h82Aj5KPMAyCCIgD5cHrqIQB8nv6H923U59
Kvs02Rt2kK/kFfOTYJOB8VIxsaCYxrTaG0SdzAyhnXxOB2Sz4STTBrif1TUz8z4A3wlLOt5OhMPT
nC91dNU17U59gRp2P3TGfdIWWyhhPkHvvzfBf0mSe9AHFOCpNcuSvrv+MeeR5V/7BtEMbTlDnyJ7
0mL0QrtI1Jce+ofcUHbwsMfDwBguuujwMPiP7fAAMTRTSjcuAJI+OJr1GZnV679j5rT+/gwAYbBD
0LWfepG48PHGYau+WBmaM0DeKj/eWU3LVO7xuqXlLy7G9WykAqxZtcIopMq20fF5MWC4RzNxkwmm
22CPSmzGpLWyy000WCwUMj6cI4pFvrM8ieLdEQKIeNTVl0q+K8fHzru3g5VSzOzYCtQlTzXropCl
msIZvHP+jBFrfqCl+otUdreoID0EGlQyxXi4/hFn76cww0SPLTNgBlx+cgej0pdrRS71FyP71ui3
hvanplLsOs8V6ppIuiNt/lH/zzgbqY8lO7h/lBQnFm2kcOJMC7xXqUvPRt3fRSAu/n82pnc+pe3n
VR02Bkr9HRTMVrby3WaOn/xNtTh6yIfQCjEmb7OmBqmPv7Ff0LnvVPiXE3mrNU+14LSDMswrV2KB
me/HnkAtkUBZmilPGxzu2FfeiGzpizqi2j1AFYecLMrk7hNz1x8+esSppPXE9YxTs8LLo4eGVAyX
U+2+xIb8C6azIzxzxyGOf18/evMTLt5nXk1wUmCLp2lhm4H48VAYeIm99CnS4wdVayAacVZi0LlD
ujQziXoNw4frV3X0l3REKimANhEiSA9xg3qtg7+4IJog7JNNyDF9n2v6sGEWwqvrheNPOXIeqxEl
2nBtAHHBDOdAA7oPfEiZIxOyOFflOjBfPLe/lSyXyYhio7YrB3xeoyVDUBl01AXoiu7YBNqeKVY8
jqBvXxhs3MtQ7Kf3cvEEU0mgRFtL28m8IXb28c1iTQrZkUCwsMzLozdosuSP4D5erAhoalM+Qnmy
r9oEyn17JfqYf0auEsVsQJ2Ue8B/XZqyI8WDmr/OXzMn/4ECG/JGotKgf79+yueOgqFChRBHRIco
Vk/cXeMktjfKYfjaZ682+gw1tIfQEW5K29oPfbrppA+vyyEMMbm7oHtV6i2X6ypz+IMNM5NfO1mR
7jIZpgvOos1jXJf12qTK9HIpAFQtm3wSRBsJ+hSDYCpDN4Z5Mb7ayK08135PqVuKqxuzkAG3x/BB
rKxublDh8aBiA+5B1AQmBwQa58oeULc6123/vcgr9GAl6N2tQ7I6pz/dObrI701NLwA4hKCkaNOc
+7JDpUDaUK1lGqeCt/ePUtzWgbfyak19vDAoZl1ZHvMrs5xlMPNqbLwyPOee5X5X7B70lp8LqrzY
He77sBjuYqWLV/EQ05uAXVGRBOv0n37F5IhKeWg7SC+EZ/S49GelHEx3MzroAZtdV9LPcv6goddA
iWwWD3mbQQWWSjXyCT0smwepbKBjd0ME1SObWegSfpmVkHKGieYHktszzaCTVoOkmxxpJy6SOIRA
7gxlc4EwdAw3l1krJvKyHbx9qpBisWHtiou+ORY2lYBYURjxsNxvGsig3208gvyRkN1JXVvehDEK
YR1kX7+vX/WF73jxM9XLm6eQZECCzc+sBv+p0dPfkg5NfGvdftiMzeirTIJLYYW089IMejt5Jmq3
Z72qbuMGZJzDFPZoHa+bWbhpTFzIDJ9Su2EUdOL/w6Ic6kw2ynNqHMcAJcTyHBjl1gl/Xrfzt9n3
voTD7hLAAzB3iAOAMU2udKq5UCYpdXrm1yAUV6NOrqQmQp5ZrB58KXC2uYX2XczxuIdxAXbruIfI
hQpF+IvwtXyx/P6b5sJSNA5B+Ay+ontFrAl2vdaznwtkcw9VyLWVIYVRN32pWWs3aGHjQQ2LigbJ
CA5x8pR0Eqohnp3G57bpbnWQ0ceCKZUd2jJv17/VkiHSWAO3K2Dy01kEyHsTy0Eg61zlaftpTFP5
Hv6t4TQq+VpiMN9+WgPwDAC6Ft5hWkCBOEs3hwqlFEN+QlflaMO70lsQspfN4fqi5n6WUQdmUei7
yEA9p60I9FBAV7RRew7139nwrfJ/5eXPWP6e9H8MZe3BWjJGDZnXysS7k6pfXp4+l5HUpMp6tiyE
0INj6ZS37VjCFc+UeHDI7G/XFzffMTEeL4Jc42+GNblFsl1ASKc4FdOBxnMpubs+Hz63kHJfNzN/
OlSKULwbssM55GhcLksfKShInlue5fKh8s1dN3xq7Aczf66LemW7llbEdBmFO2KLOc44zXW38VS1
OlPQ1fajnqkbXwzICnbElVUtnEFbBmgs0JsCAjy5VwhcZ0Dzu+bcUY96S1HS3Sv+18zttJ1aeGv9
zIVvSEQoMx1IdY1vObFmdozUJCbvvVQQdgabRrqz1aOP+MHakM+0uqbwiIk5A2qGuFaGHy93yw8t
X4dhm8jC28c1kitQ5F4/D2K/L32qiteG6cdUyE/nL2YIj2Ampd259hKGyaKNFfZPchse28F5jqzs
0dTgqJQ9+eOH4++0L46DpEqbzkyrSKqPQMzaMyRHG6t56yCL8wZlZXXz70dqoJJ0k2MZglLo8vuJ
nNzOUyc4t210H1jePWqLK2iR+Sm/NDF5y5usst0Kj0BxH6x3BsGpZD0CW1npC6ri/l9ulMhycOiq
SpWH7bpcSlP0+qDFVXCOoQ8FRcRsx+gihmONzZPlZLe68uYV1a5SIRGEL+QBYaThhxeE6U8bjMLB
iQTReafoN6Wpe6LsBwdFluq7JrU9yPb1jw7FC+IZWuQUGbmYsN+I7/auLIWcTKcPoxecgzC58fRy
ays36TjctnZ/a6p7h17S9ZM8q2v+tUgyCMyA8zTLqpu2iB06LuEZZm9lqzNDkakPm10t2OjlvNuj
yNZB7O9ou9A2h03maf+Uhd6jhBK1+w5ujhWnNCs7/v1BNvUKS2fAalYyG6uCcJUiwjkMPw8wTpKh
FtF9hihH9+ijoBMr8r4ufzrmR2eYhWGCDCgRyCXNWeXMH9VuLKwoOhs068a8/xoRh2/8zi7Rl9dO
qbZKLjF/LTViQJ3A7D8ML5PdVtU8T8JUCc82MwFDdT/mEXx2x9Y3dnr/tbEPuvToVXD+qncxLeZU
eUPsDBlrwe+NsoCavF0/DAu3kscUWK3DOA9diYnjLNIQ1Vg4Gs91cYqgmamaAvXYtd7Rgnu5sDJ5
TPPIcCLKh9HZC4x9XvxQVqEHs1YwWymyPOgeWc2c164zEAAxJT06B8Ndh6wlUotQNfGnpR/TJNpF
kLI3J318692PhwoazSNRosLfWOzs5Q1ODbU3oJ2OzqrzYESHAMFPi2dOfnYd78OvAaZI0wnswLwD
L700RXMpI7EwwjMyTIi2fbHQj+turx+JeYxA+R+ZQ7qWJIgMvV/aSEtmx0elSs+j89mAUDEgTvX6
YSM0J65bmg0ksWkO0b0BqpvBeSjALk3lSeIGlu1l5zD2q43V6d9i3wbRAQtqnr4WTXY0qRJEmn+T
5vWmLuDN1cJ9ZbkrffyFWwDxL6EDowSCtWryO6Koh2AaaZizGudPuev+Ezn1bdIHK0/gwpclvLM5
o9w0eCCmZloNVcaCcoRTHKt+X7ePiBjtysxc+a4LTsYBbMd/iwPWJVIFaBKG4dmsH8Lev01hI+zA
nqKOpCRne3X2adEeLXWaz0Rg8rRRVrW0nFEQCM+oFEHbp99Z0Ve1/4TcjpvfqghyXT82S7sF6YTA
rVCrnV0CT5HbpG/j8Dwk+S6176v0NKov120sbRWcRuJ9lCmRTAskVZXrpZ9hI7fg0AcA6ravlMpg
u5VW2ozz1TCTzjw4hQECcjr4l3cAbnAH98iVVtE5UdPPjaowBPTn+nLmDvjSyKQiMJjoUyBxxokw
+22sveoIfly3sLaMyUPi9q5U6T0W4rYDSPjsOGjj5SuRwqIRk/lB0XU2iPMvv5UyeGOFvGJ4tqTD
OCqbjoq5o75dX8nit3pnRL000qNeSe6EkS5ED+hX6a5EqMuL4MUAKygomieP4RjqBmhmoh1JjbYl
k5Y2GHf2Z2VDZu0G2NyA1v7XjjH5WIbajgEk4CGcrPCSCmHg4rZNHiRmcz3rJlMOMQ3eqF65OEtf
z6QsTw8PHCRO9fLrDWVteXUmhee6gzvTfVL8fz68PSJDsUUAy9PhTPL/JKFei5Czd/YUlJz8e2s0
b65bmG8Qo/FQsMgwJziALCcbVAA2D4ski19C+wccNxsDrSMnWIMXzD0MViyQNJQCebPtyTrCNu4z
K/bjl8i22l8D6NizXoAuMKrc3dNHWqPPmTtpMfCvQQUByQwtcO1yY3rdkKSROu2LgbYLzhoR6JvM
+F3BFpdqb+W4Nqc9PwhkNDJQIYxxDqbJfwRVZwjEOH4ppR9BxYRF/en6Ns2rC45BAVPkTVTw+L/L
BY15XuppBM9zhpgDFOu/HSu8oyu1wwuhyBTurpsTu36ZV4pRcNGUgb2E4qpY77s8zQjFWYzN9pxm
J032yts+KJ+gh/9NJ/YPGjN3jV77d47/0ftEZVJ0ZRRGYg0o2yZ+1VfhxVf6ojoDoUQBrdkNvjNs
V5YmXNrF2kT9BNAVZCHUQI0pLo4Wqx2gsDmekSYfbyU5zw9qpcY7t2o9tEbRrPAr+0a3mzc1lrpf
hTqGKKR3QjAuilTlDJt4utX1SNH3UHT4dBVsJqyqKrwNfbjPc7VMn/zKD37lUuL0m0iXO+mgds64
a6zOvLNHqz20vprecLfp/A9Z/L0v1fg5SDtoMPxhrJ+s3qnQ7LMQnrE7Bg81tarvEPRFsKTY1dpQ
GFtE0u1kZ6VoBboVug7h4Ekn1CY01HoV/wbUZLzL5Y5xc5TAo4PvBd5Ptfe7k9sb36UKAW+D1HcT
ym0z7tEIpE6lonSJ0tNxdMoxRM0lVB4YVZc2dTmidcmEsPXVR91hr/uBf19GYY1CeVyd8mwYf3m6
1t5nfkfugWDn1g4Uf2tLlXwo3TLfUgUpXhIbkp0SWXmA8Up7CBMdLflERb4L5PghyUz93Gv52G0U
z3C3w5CZzyb6i/8gOd6HW6TRixNnRvZ2FjIFxkZyXedTF/bhobC8nwiwMEZw/aTMnJZwHVRWQGta
lEenqY4H7CDXImM8w9KyVcpDJD0Z6int1yCNM6ZiQHnEk4CdxESTeOwvb1uPkKUfmaF77pXR+4HG
sntKbAvtVEn7mrR+tI20TGUKg6BpkzTSeBDlv40Tqveuj6KnKm/bQvpdGsA7Bvv1ox8BB0CuKZor
gsdoFrH1kqf0hn4ejd+xrW2EIif6Y5va2v8LQzDC0HvGX88Sy1ZXqiJ2C/0c2S9df6O5n4fhzVbD
lU2dvXeiM8qbbSu0JwSW6PJbm61QpOUBOmcECn55F1JyCcvP19cy89bCiAVkj4FFmujTk1NEwF7K
stfOY6/tRhR5sv6p0G+V5jOqaNdN/e2kXLozOOdBPTAcIbCq0xgEdbBAUSBFPTcxU9vDn6jobnSI
8PzozrF/qdVdWDx0sreVkH3PkXCsP1MO3xRmuR/Ts5KiDPSUFkiF3RSrI1mzV4TP8Jc8gdPtiD7G
5beW5QZGHH45DkzeWkL1UY1RHHhVwmMcV1t1iHeF9GjZB1RBdm13iHObMZbfLj07L/ueQdhdHldJ
oee3WuVTgbuli0NlYfqjfBEMe7DuwWCfMas/vNR5DiNX/b1kDuH63iyZsv8aExkqR+5y/Q0PnRs0
mUm3uHtC4eimKjUflRW0hVVv5cjNzzWsKu9siVfv3YtdZh6iWTG2GumrxgYDKizWwt0lG8B6CHXZ
NBr+k7uT+mESo8lpnHy9Z64Yghi327Nh17/aohVxcQB1wa4wDXXMUK9cox6x0sSAd+RdFFavjdSv
bM68EAszK0HVf+1MdsdSW5vyj2ycAluoTFPHSpS9VrwgWFbG+7Zttii3barkTbO/fHiFqAyA+hYk
yTDmTcIcyTMLtPVa+eRoYMrafQg/PZox143MQmCFTvI7I5PAnvFYqZYRIjkFI+SA7k+UNraW+Ukp
DmFwrNaIphc27b216aaVpdUqctbLpy4onq3U/GF3qMyW/sqi5o71YlHOZM+GkupFN7CoEV179yao
znLwqKLdayNjfP37LZoSkCvFJgODUefyQo2qpHgaIrYnM/ozJF9HNdl1fXsTeGd0zY/XbS04CmCZ
JMlUYWi4TUtyFMQrQB+pfKL1vEvR6hQ+Ek+h/Pg3dnjEDeDyxDSTg2cldprLZi2fYu9GsRBiCve+
/qKFv66bWTwMMAT/r5nJ0Rv0QW3UupJPKJVtEymoUK6UNp3irSxn3v7ijFO5JTummsnQySQr0mOz
LNSmUE51ld4X6OHWDUGsZnVvVtEeTZtmwpjeuH39NWmsXYh2He5tLwcocJnRPtJrhBlTh1G6fudr
RNZVIOQDV0ogS5sLiRBU4jbIutkUEyrG8VCmnipu++0IDfVg3jQdgzhdu5K1LV15ui20bemtg6eb
fA61qQzNq2SO0RDeWk6yV1LBHWtvOwUilaGnF2GvcRgvru6dzck1MRLGeFHjlU+aYm4k53ZM71Wt
2Fjl74+fqfdrm7xvoWsmQ4zS1mlIv9CuNYzvnrdG/rC2lsn71ipVXQwuNohbHptueGwUF9oTkkE3
WNmqeTdAHN13302/dC9J1Fju0A7ySe4DGDqfs+gBSrnAdHb2AAEOSoyeWULP+Zb1X3IZh/1y/Xsu
nRWDuTcitL9olokr0DNkRqQA+53/GIXPZf0ota+V/0rjfy9XX68bm0PwWO17axOPEBaaC+Ub1mjD
3Bmjsw8AEvR6scXt7RU5vy2M9pgF+c4uy61sj9/7Pt7VhXeUNYVB3/GbV9rbGl22ld8lbsRl8Hzx
u6YOBHG92keOXj5ZUbZxoARwbyPrNBSM2MRHP3I2shLu3W6FknLpnL37GtOnxbfVIHAL7oyqD7vc
17+YnYRkZsWA3hpMedFFvrc1OdMdggKFZhNruFL0iJDzwWUYC+HJB6V0N4MHIsuj0B8MZyOND3Wc
fqp6824oIkBvySH0ymOJpHPoRzsNqsMw7MttkXjHlW0QTmK2DVTqcJNgnWdJZhfkThU64jDGd1l2
tFBuVPTbpnwYynCTJu4D8nLbBLF7QZ933fbiPRDoJ5GCw6w88V8m1RGJx5d7GP9xeBKTBCYRaBv6
+rvW//CZOr1ub54TMZ0IyyK5Jw0rUFCX996PI4Ya/UQ+lebwp7RH1BqRs7KDs+3KzJW1yY5y5aGX
hsN1u8KfTD4xdnn2uYkURqdzk4TZsL7r2GVuZqsUXxt3jaFnzcLkpAVyW1pREnKXwFHQZwdJ8lGy
EvJJ0Dn8KagHRGfx8uOpnufFSRgTk4Xqrh33QbjGWb8QuvBKgxXhTzE0K/7+XRpVt4bfRI42ntJC
/x518U5q5d/paqFz0YxgyCFjI32fZlJh6Yd1Al3ESXLQxb5BQ3Ez0qC4vuVLb4wDOJtQDwZTIP2T
xYSyVnHdhuEUqurRlRH0jJrnhtJiG1p79CleGEO5SarmT61V91aob9sy2dboYF7/HQvujp9BUYcg
moEQbfLU+YreUqG2hpNOyTre5/rPCn7ypFwZ/lhK6EC+01+gw66Jjszl3tlmVaumIw24unYbW+Gx
0JJtZt1HmnSgU7MZlCfThbXf+CRb/3x8iZT9FR50BFwoLF2aVmOUc4dG00929zy6P8zmOVYonIZr
1as58oNDY9KopdJD6gpD0KWhoPMB8WSyfsrUWL6pjAZZDCS2N3TikwfNa/29C8LopjCzH2rVKRsC
gHxbUQnZOH7brBywhVOMtBxHWMxhMZI92dimrj0KGrmBqkr+I9a9B9vJgMQaK+dnwbGIQImeO6/9
nFbKDFvXbAOfj2t3O8TKH1RruP34/r03MfHKVgf1oYRy6CnzM/ueweYKWTQGbSvQBJtcT9f4vZeu
xN8RRjoQnFd54iupd1VmI6fYq/Udcw8bDaVp5lJ2Vbgy/bC0R7T1ZQ4AGQEo4ssDIwH08Gjp6ycN
0dwBqhhFoRR3c/3zLTyiVLiY/xD5q0BGXBoBZaLXqRbqJ5hWWtRVExqJnvFT1b7k9qeoWSM/Wvx6
TLErIo2Fr25yCbLQLh0wM/oJlAs9mS9mK+2CLmSiZOXkiX9o8miyrv8zNPl4qDQacaFiaKD/dleF
/TMCymB0/PhLwtu+swtt7YYvHfa/oohg5/nnpwpazegB1FRV9RQBntkEijZunbpYm3BdWpiA/wh9
BaCR0/6oHOSa1leBegJ3tQ9G89aJnZ02SLh/vzxo1ofnrri2Qk2L3YJFm+T08oCoZemMgxKpJ2vw
3C9Q2Wj7MiuFyPygS1vH6Izj9RO5dOwB6gNQQ/pVgK4uDZayk6d1IqunWEl2hf/J9X8r4Rr0aOkc
UkkWLl9miG3aSyitRgUkbbKq3ECN3NxprnzQo2etWslTlgwRuBEeI1gHlmqymqo1ncEOKCE0rRJv
0Vj7rHZqtVEVCoca8nzbj388gY+E4Vb0paZgCgWvHmmOpJza5s3qvrvjoVxDhy2EwRQ/ibvhSgPc
Mj0QeS4hAylxIJKiHm5lMzZeQrmydoabKLdG7xDrF0Vn7giSQhkZzt7aXV/j4icFjCCmOABXTQO9
wrYj17cT9aR4zWNRRj/7CnXzvmY8rXX/1Qfl4RYZhpAhED/mXVQZRwiNJHKonghaNpX6q0yPg/N6
fUFLJx7ehP/amFyxZAjHyoGW51Qx7b3tjfFrofZQRGXt1/+foYlTbCEGDhWT00Fh7sb00a6V2l2w
hhQTR3rqet8vZ/KkFH4f9ijrKCdueLApK+sIQezKtVr8ZEA26J6J/6bo+dhJPdgDsKHGd6n7LdOD
jdytMVKvGZkUrvJajZVac7lMxrNcOlA27fXAXLmx89NMMsmsPWNkiKzM8DUF+idl3RMWavngPXid
8hnaLUqMcXZ2ymDFt863hioNLAL4cgNI1xTThW6YkxfgYE5K0iuveeB036Xe11esLGQvRHu0UAHV
8CdlgctL46QM2tT1oJykHvF1Al0AOD/63uJ+fikMHWLF5KYM7qr+eYAGbcx/xc1K7LTwVSHPoK/x
l+dupgg9ZqNHJdBXToMyHLyq2vfQ3aultHfdlYrQ/JPCp0V4C5z5r57Z5PJ6vhu3OcJ9pzj87Prh
tqr/XL+086VggMTWIqkFKTvlVbEag56dJbUnLc4OHIltke0q6RDbKwtZsyP+/p2ny42kViIo0k8e
nq6UYJHJD65xTFbbd/NrJRbE8A61DOKX6dtbK6jG95na0jJJd2Ut/9M2goZvDYC3ZkZs3Lv1qFEf
DUaotKe01g9aGd3GefbT1uIfH98eAe8STENwqUyn7pWUl3jMm+YUhicLfqEsSzahMeyq8uM9AiE3
IJB44L91ZKkuF0RjtTZrFNHgor5JjU+tczS9emNHr533Ywjfri9r6esZBNAimADaMiVJQOBIjZsi
ak5+qG9y+SySYjvff9yI4IyHEZMHY6boK/tS6zMq3Z7i/LUmZ0vlZ30ti1o61jZVFAEdQU596vLC
skEUybI6quXRnZXrT05mHPK23OWGfXt9OWIDLh8+EmrL4D8RLMxCZSj+cqKmuD/ZY7Oxktsu2EN/
tdO613BVnmtpf97bmjzlbunUHcXI/qR3DCJ8AUQAqejr9fUsfzpxAgTXGRMdkwOneEwA1Xw6HSUL
xWv/dtos9UmuPl03tORDSZmoiYi+ygxt0nmN45da1Z/Il5iCKzbxGjP/4ud6Z2HyuYw+d6LQKftT
qf3TZ3duSNtiTSJj4dljlB3yEkgegTRTIr78Xqlbl3Y8pBjpv/rDl0S9GyMTUqqYan24aZK3Onnz
snQrqXel+lA2xc31z7hQRuMH/NVbFTwgoDAvf4Dt2X7YWmp3qsz8rbW0O0a4XqK8eB5tba+N5nYo
tHtDhOUm7YTRLL/9qx9gC2YpnNQs/cjBhLSdyomxYQ9Q/yhtuyuTQyHdys1XO9w3+bFWHnRtJRhc
OqeMNf3X6iROQ/F1qBITq4ORb4r2JBW7IfjprTFOrpmZVH5Q5m2McDC7U2G/mem3PDvk0d2qHMCS
E2EaFJwb9QuaGhMvXyZj5oVDxx6WYb6V+2rnjfGN5Nj7QPa+ASz9en3PxMmfOi1KgX8dMNDdaTal
uYU1+PCanVxQsmpxK0SImv5W6WCwoIsWZys+f74+Mb0ruEgtmOZnyq9jYoydr3XpybeGTRIom6j9
hp6M4uwygo6Prg1SS/IqRiepKIA0uLwPZWtYkd922UkOop3S3FXjm2HlPJnNPkgPkrzGDba0tnf2
tEkZOzSbPu/jKjsVartRYmeTGcGLnjjKRs6Towf18YfLuMTYKnABXjCyoSn/BMz2jpHqcnoK5YBR
phAHGm6H2Dlc/45z74kZ3mheNhJ/gN6X31Fqh8ROOik92aq9cTrrt5ICrO7dbq0RteBChSViQ8Xk
ULKqS0tar8b+6IcZpz/e1PmtVNwyZLyRzX6vSUfTvK2S17FR+BHZRu2f44/KSCv0XN7bn74TetA0
6Yh9M8p/lLrykLhhvaFadfDK9JOernGULXxZi0sg+nrC7LTP47qK5TVJmJ+cxj+YcrmPzOd27VjO
n1d4KPiiPExUoKAPu/yocZdXBYF9fgq9HzUEKnW/Mpe4ZkD8/btQW24ro1VtDKjm10L/4ygv18/f
3PNeLkB8xXf/fli1fmfUXX4aEnfTGje9u3NgWs3frptZuL5wM1N2pIMo1Ckm3ynrkjYDvZidErmE
JrPUYVdL/RPMNV/d1n6TvPp83eDi7tsUqZmo48BP/RPtqCyubSU7GS3qOU4POLvwrHvJKT/Kvci5
FnAruglifoKk/PILOm4UJwzJ5ycvV/K7fkj6c9b4azx4S+fgvRWxj+/2KfWHFiw/5yCTpbuo0x/z
Zk0ccG7ChMXaBtBOWwS6jslCdC22uoLq7cmBI0hDORw01UrtYL4rog3J+KsYH4ACZ+KDhsCv5aTp
lJNdw9Jh7kNLPqTmGrxjfqaxYqIDwGGj3DbtFhQoddmuVKinwuo2mXUrDft8OMlrLHSLZvDaIKfR
n57xtEHvbw0OSvWnTEmPsoEvHb34iSiGNq798XYx2RyEUST2OkQn2mRzWqeCPCzzlFMKJqfLatot
aB3kyVZag10u7BGYeVvwB4liwhQKXoSNgfBzOJ7gUmnMT3r0vQ+/fPRyiqYHUQpdCIUPOFnMX4UA
KSup/oU2XGjF1hru9H4ldF1cBzdfhguLPvt0hs/Xkeoy4xAYpOptov7UI/tgta//YiWgCDjQTOjO
qDtyzW6ksHTlU548MwvitlCWrxXcFhdC8kHri+wHgNzl1W/CilfToOBmqndeVG+M8blT18Zt5rEq
zhluVVXM6YmI7tKIH4dMEcWAbZl61cMvUnXrJLfaAAmcUWzStUbHgqvBU0J3RO91IZvqvMiBjBLI
itsae6tzvg7N2vYvZGy0QUUfBTiJwMFOIiu3ZRiwSEr5pMrDz7JT901i+KTA+TEml/GN4mj3+t7M
zL1Kd6pEDfjDESTKuKJ0KWjMQJ9OUsaCgRoYpJzxVEqfjeFR82/j9vb68Vv6jpReiB0Fkpa9u9y1
Gu1PCRDtCPTHetDa+sl12q/XTSx4OTEPIF43nCqzB5cmFFcxvTIWJoqfasJ0gwO/5mBs/kU1ic9F
T5xCEmTsMwrWml0w8gIUeyRn4yZPLX0jD/3ODLRgm+f9x10QAKC/NPM0OgB8XC7LDlKewsKUT1UW
bI023MTBixv4u+sfbx72CJjR/1mZpM92FkgGZBryKZGMxyRrNnXaYO2HFNQ3pvz5urG5n/j7ClHQ
ZiSNqG7iJ+qy9Mqg98dT2EB+UipbRU/2qrQSyS1aUamVi3cPNYDptfLN1E5icEuKK3ngZ8ZPY5cC
cs68Ff89n15nxp6w6n8tTZFLmRwMOZ1OLCnqJkleXOurk/wxgtcKaIjc0Av1te2YfzhwpF8EYahw
gnSVp4Qkrmr29CR7zntQUiwbNmX5yQn/ub5V83t7aWRyb42mqPIyGUC6NfLdWHYPxirP0NwEJXPq
RCIiVdDxmBxwrQ26PJPrkvLyQz7cF+Mac9KSAQZBBRBEzENPXwzVpzTkj0Zx9odoB8fbxq9WosW5
60EtAbSHUG6mPzPN+c0mzwo575PzoN3l9g8/eKVfTNPreH0z5ieaFFGw+gq3g8ah+BnvQus47CAC
14v0LOrxdhCAvMjQL/94noAZompuzV/AlniB35kp49YaC1tOz64jMzkd7+NwTb144coIG4LGV5DA
z8ZFZRUZ8SpU0rMtSxulORq2u/Py32EY7hPkoH1C0y6XN/nqUN/c0QnaF7AzDOxSYZhCNxl+bryk
g1rGTJytkmnfLS+6GY30l12oG8f7OHRAgOvAfYDgAmgyPRl6HVZZVbnJudXNjZZnG6lgSu3DVIkK
Vhj4h2SGsXgCycsd671YChmZSc9Ncm+4KM4WyabqniDBv7l+Ahe+Hm8ehx0hIWhB9Ulxq1P1lNLQ
4J/rpH9rU2VHlwoiQQlC3nbfd9bX6+YWQiMec8aJycSBMs1Gq71sxGDp5OfQ/OlZ26SHLaFOtlF7
qOUbz2F2Ptxn6ZOLmtF1yws3+sLw5KqVplWNlubm517qHmuz21m99pAl7i1QgO11UwugULFIGHVE
+xic3ySilRnKL3RLzs8aUCAvfLLVR719DPNvSePsTfuH6bxqzFa4Zr1t1jrX82haREuwUpDe4COn
ZIp0xTylRPPznOu/6vLe0R4QhdhbiIQUR68b15a64IopxhKdUUUkC5mmOmXh9LnXd/k5Hj9Z8Afm
SCDLSL95EazNxm/TO+oFnFnowfsAN4tPjrbPnG8r33vhEBPqoHEk4l2NMc7L2xLk0OjpaleekVB/
VuAz3ZB+7Vw/OKie9oq49aGptDcEq+nhJZtEk/etVB28wf2UDHVCZJTulADwW6llP67/tNluAPQW
5KoO+Q2J5/SlMlJ1UMbSbF9Q4ojSF+j25fKmk6CPNTepvnK5ZnuhApAXyAyhEq3L0yqKVHVxS3SL
gnz6rU6rbaPoh48uR7TAYHYmJqc2Pd3tzMhHSQn88sV3Hvsez24+dPovzbofxqNUrT1bsyuLO8JN
UE+hOM1g7uQaSZAWd3YWli+db26UpGbi5GBYn11ppdA5Oz7CDmREAlwHYH2ayuS6A1GI25Qvcm3v
+sx7LopkqygJg08pVA9rDA6zRx9RIaQiAQgxTy1EQC5Pa+xUsBSNffdCyWujdL89i3mjFbI3bvv8
NDB/TuOSwiDctDMwVVE2o9u5pvZS9TVqGf9D2ZcsR6or2n4RESD6KU02drrvPVGUy2UhQCCEGuDr
38rzbtw45dqxK+6kRq4gAaFmtQwGqoVHSItIKbkH/j3e0BbWE0LTcK9QXjoeHdDkIt/EIsp88VeU
O+bJtF9i0Z8mrT/mLEUNRkoRS9rnug4ES39sQcOfNuTkqSJtRK/KKKT0GLnwZxItw+0ipvCIdIoU
SVn50lat8mTtzODtc5Us981ilntvzZMf58jBqTA9orV0IANIi9iXnJqdSVtecI5D0jShVBIwpSot
S7FJypfgyGn70Xpds5Mapp086vpdGDTTr24JzGlRa3M5IH+8mBTh783QKIM0F8TL143Gu+5ZtNsU
iKtyauJ3JTQqW5uUv6pJJ13hsfEhyNxz7+YRiRFb9yLQOlMZjqQU3H64kwJhMTag24HDQlRkJuhq
ST18B7p7AivNTvPq+XVovI8Nlk9VWL2RpkhZJr68dWkKAw19jUrM5FquwROM4d2TggzzEEhFyiw2
aV+yfkuQx5aAoq9N0Z5dQp3OXx22vHOdwdqzD6T50U32JchRuRaMK7nMcjz0YsiRMKG0XN5aOaZ4
OWO8TQUV4mmV47ml3svpcQ3DuRSkjW5T7qKxyNQg+moYwuwuMsQV2mtESSeB804XKHabhuP6E7ai
X9Cvzzu0NbwPiC0FoBEikqSI/CZGWqrNnp3sn5c5eyHbhuAvwNL+nUZPYgFEDGJZb2WVv6FcvhCW
QUmW5MuoSuN5w2eS4XTfM8pKO9PhnmOHdIhy9Qjw9j0Oljs2tA2pHNIL+ez/0oFTBR2T5SafN6er
OTPxeDV7o9k7NXwh2Talu0kHCsZtGz8m3E6mpBLkYQUBIHSFzGZo3UYvA39wZH0dEj1U8eglS7ES
d98p/h5MMB+2Ws6F1w6vLpA/l2bykLfSRCXNF9AJg3EljXhacNlku1km6ph7JoGIm8uh7iV6Diof
+Pml3ho+FTKcnqJz+XLhc2rrJGn5fmw3Bv5DyyoAP/Ulu0Ueu0489evCCn/sohoVnC9m9sLnZCDj
cV3nzynRsy0SyYYLBPF4pdHxu2HhllZeiqa3g+Bb8GljTotuRj2rEVzXBNpQdYf6eYjNJuhyhEO9
LyJgx3rkHEZrhjVz1cmzQJMKOSDmlDXHFcEp0Q31EdO7zWorpliPFcKgu3KxeVKlPf9K2mmo0rlF
LdqYxX0Ro+Kw32WL3TCUYlIQ55/aNfSHAuGM03ScVxEV0L8FZdKimXBgE2RV/Rid0qDvDj6TrASv
oit/7e5IA/paR8sHF+G0T3rBSkejuMzJFJIdWnYDv5zX7DPcvFmcHCo2O6jYrwY3oIyVjuqJCHFa
W++uT0fp7TcrBwH3jW+hWeSPdOnfgqzFxOM4UkermLtXCQGOu0AFcnuKrcK0ZpA7HBSeDJ/nheDR
YQsZ3cjQd2HZ5Z17GnzB3FHHHju4WLKHFQy4V6nASCwl8VB0Hgv32UbZcdJi4HXrpYbuMVJvOuXv
NUUjtiHda+qDdoUFDnUI+AHlnMpzYoxnTMEYQaRCtjS3CumxlbPWopAudpfOn/DxDVz6CKJcluwn
0Vm2Wxrq/6QKqVM7q2hXI3IC458v7GZpUWkHTCFhxaD97FpxInjVjbF6yVS4Pupm+oCS2L8U2t4O
PV6Ghzb0V8AdGTKg+NyUeZdOSKWOQDg2DfJ6N4daTlQPJycWZ/0O/VLLD6MV3YcWBX2+tzxtQ/sW
tFYeMzLFJ9InCAKdMDzwNXuljS0tgPOgNtXzeYVzCi34Mqw7ZM+vJ6+j3nAZJhbRWL3YPiBDab19
iLMe+ZzmNIPSUKOQo3OLqwwm+6JvoqQiAKcqk0wIswN+vPlln4x54VyEMuas/2mn0JW9ZzG3DqBQ
jotsAnHVYe/mn4xQaKHORTpXqvei8TAOcZPXo2iQrkRgBuUE6dyeXu6mjaPJmM6H0Kxv49pnVSLA
wEqyiUu2IbLfNQiMRUgowqP7jzxrMEfK5kanG6lmq8IaLVbZk+8wscbOIlc2kt4b1o2vNeLcL/U4
miojCCkoNgvlYDEYX0rcOuXBPsXy11Vb3y/dfl0HgWHasLGINh2iicjwvmiG/G5N0NLqr5OURXpO
/Qg1XarFnw5t6pVbDx4vGIaCM/xEP0RAsetduB+9kNS8QTUTN1l7FS6dKHrT7yXyqWmA96ItfhhW
avMAYsC/JYoNJQhIfKORnSDBaKHsL6ZeD89DHPQ7ufqkjnlHMWjp/JAsC5ShVE53Duq0QwhF+QnI
K9v3y4bAEO2+VjzKEguuLDOAILfJigax82GnEnnoamZbiu/R02+TRAQ+J9S9TX3Ad/CE347BROvB
a/Ub5kP31nfrWmGqHi/GrJnvMxisMUmkMLjT1HXXmtCghnrPzCUUpIMe0YmGFrsrzwTu3YiIoB5F
hSWQWnyFOqBvSomfwZzEuwQzBQqYOCntQmgpPdMdE1St7vPUfEahvvdd8ExkNFVz7mUPmWzDXWaa
RJV86acynChytaOEHoIQNcFUNiPKy3xeRvA2ndYmaREzMMxHzM1DMbTZWHdcpY9Y4KZrF3bmIu6Q
HtMRfDOGjGg+E9hn7l0XmT0lnbvMUR9XZM2Skbrz9QYj8zBdJTSI3kLbvmiSNc9Ot2MRL9l02WNm
KUjbggidsZuS6YTvacEW7zbbplzWnl3CgrXh8DlrP4UxHrmtKKnpRbFS/5P1uhsqK/3HSC/zcvAS
2+kbGyFzc0awXWFDdaFycqcjwU/TtvbiGJm264og2qxCCL86+Ty9R+I9MiAh5yySWL2xTN/KdhoP
Xi54Sbpmj01cFi9QFC+7tqF7NRt77JC1XQXekhwhzNMluI6pUL5FaRofoYlTwdZCpol1PFwFYq0G
kOMmFtdsC1lNo0bVi4dgfeXPVc5+wMogSoOozRrjBRKiJKy4lDCv5dm2xxr8Fa7Bh5MO/UNsADUF
0KLL91GbVRONP1k4+MXWUXBjILERs8HP5QwC5z3eIBHO4SYSqVGwdqabofU+J95jCnXNL6XafrfI
Du5fMr+E3cTLniRv2xrzi07HNy4kTZVm8kuMQ3bdMt98olPdPyEdyTxuGaX7oEcaZOy59mlA6mkt
qL8emExcXq9R77dX8IVMBTIP2aU/5Ru05WtymaVuzCuiTKwLWDexK+sgZahztwLYzrDSxYMZ34HU
oSIojoR4lSuWwcKfwuYh8vWylh6fwh/GpeqNdPM7JOw/HEvOgU0I0Ra2fWsy90jXcbmflMaGsMHU
c/JnbSWiXJLeR2O8Q2hBhsXqc8m2bL9krf2B3YSqcNyLCxFxYD+tVlPdMG+qY9qvdd6R9jInjboh
wvm3s074bkpkjFeRdF3ZMnQ7FJKv9KnTEkIiSuY+PWmTjqRgCOfbKpZ6ZOcR/4s22t70iDpWSSJq
TMk4S/h8OqCjiPblMAYZKrQFQ2rooLF5VYnC05nzZj9iqipd0KfvkafGS5wnYHbcvGZxpyESE3ns
ZTIMByisudwl2PSWvaXtrusnZDDy5nHS4efYYfs3xm0ZxmbFXGhw0Mi3rzy3GtN7jBknxa/v8Ppr
0WXdS4+i+9MmSVsvLdgV5LroB51s2NqPCEjjJNaPXuTdTMoiyy1HWLRlqyn92OBTaCmOPhK1lo94
m5neB2vLW7SCD5Z5l2QVQwPrtYWpFrtWACDaTBP2kuj9Ys4/l314yZvFC3qjfR6zq1gDsUhn5g4+
X8boKG1wDUzRQvRqw7EUkfEPfRuHpm4yhXMtW4H5gBaKrqeEZ1Xb9D9JG2OfC13ndZBzB2Gzay4s
A9BeBDiAP3tmZEceUuYqSSCc8YYEUjtQjONFjsIwUWDSb16WhGWFl/Z4DgDodz3+P7jNIBxr0PE/
knjrfLBc2BtHS3Yr9SzRcNRMJZk3XnasffSDFfEZangQvn4aQS1cRLnE1o9tGms/bMa0EeJm9MVQ
LhtVL0My3G7yXB/jm7SERxhfNUI3jwGBmpkHyKJhRBN8zGFWgVgZLqCV9dU9Av9IkUV0Gq6YayZx
DV3OvU78d7gSZ3OiTEfZHfV96OE23/QFnfqfIjaPftg/kUnFGK+RfWn8WD5lKByShUfW7UVGZrm2
kzplgiUVFlFIOWWevVu+vUTZx9AMyMqQnn9gSey9t0PrF8jYz7FWphNpdjx14p5CmvaSMPz6aBzT
D7sZLINReAeXS1yvq3weW8PLocV3gSihX7NF1aDoxpfILcipQD9Q0SzTWKRoJYSrvR/KOQSRbpbc
f8Se+KnJIv4Cj076I4yb5mJD5ROW0Tnti36h4zUdyWLKscfhtge9W/e2X08G8kB/h6hNej9mQz5U
8E4N8rBF5n5Gc5g78e4see4TnPeaHJIK4+ivwK6/Om0u7YTMiTkRP9Z0exgTIjqcpSQqJk2T/Qzp
EBViggewRsIbFiWUKJqxSDJQLFk6TNh2QJwIxFmPeOHwF5FjrscUlHw0HePR//CX+CPKTVuOAybI
WPgfZIYKhmAqKjaOh4FQegHoemnwzCaqnzfQLOWaIacoNb39mqINvYno0CtXlW6IeVQNO+nBmgvU
ZJmw6Jw80Y15JZ9jMCUtsWh67ljyskhQgAFfb5c+SSuc+nEKdAgiSeBTVD598ST3ijTuo/3G0Qi9
biFyYl3W7MaWGvw0Pt0lbkCxPJFnCpO26h36K/QpbNh9D53EhN2s4/WShbgHBy1Mt/UImXdb/6OD
VfcVWpzBHgATqZs2PQMGWHps6dLoYaNt9jTBfXtIneJtSRq/O0GdGj/JDqG2hU1QIDjNsJAW2EuG
bzIJo+NG0PtU0dFLp90wimRvzbSL5eC/4KzsKgEO7NpCil3PYpzzvQiDH/2IFs+DZR0tcK6CyZth
psAqmBe59hFUlOXbXi7ZKx49LbArASmbYRO7bv7j2Efu0HEAA6k94JC4y7nOL3yVurLtkQB5rXWn
olM+ImrXxJxc8DlTJdBxVUVOP6cAMg6JR97yBmUky5g/NRY3hujZImniE239B0cRmb517Gc6yzds
zNJ6a8L86BTOhjnIhSXt3INkjda1Un5fKt+pvvR8f6gQvcQrleGso1f6kRpLy9jrRRlG/UH05ECm
5DB6q1CIOyQI7kq2esL2Kk/6Q6hes/CgE2QRr/EvsjC1mycZXIYNAmwKE9NfMUCRH02qcTQffGbQ
rXf2KfTDDY6hz2RmCFmziLShcm53Lk/nojNzf4pc9MDXyX9bPS4vhUhTZOtR+SMfdHgR9HauVbMl
1zSK3J1TjOK4aZLKT9tHobefLRvjvYWVaC3msMG52QfMYxsJY34/x8tj1udPg+f3DWjBBGhczy0K
ZTav7HSQH6feE1ULqeRYUCwsPylWkSewRzY4bG37U2KLcMmW0L/iLJmqBZF/hY9J5nLLJLnRgYiA
4wjPL2xEYYDIvNecuNsI+fx7NUSuHlvNT47AqUEh7ii4Gb6y5pzNOyKBI2tRTIvQZYkNc5Vx/4PS
AeJ4apeKbjw9shipAhcLbPvP0QYsLDBe/roYlXSVRQBWVsYs0DeRajfo72KJfQAKk4CoirQwgZWH
cG7lEx/YOewjfbE5sZXts+DeuVD+4mayoqCYObcCO5RXieVgr0Mcd3cLjofIIyLnWsREyp9z2JHC
zdO9CjSBwwNuEJTONk6XARkehy5ZLrDKAvFf83452Z6nu8XKj4V1mIwS68ydmcn0OkFaB5m8EjVT
Xn7dDBOyPJnpqxZypbRQVCyAD/N3gAOoVNZiftlAgN4kC3J+yiyjG24LW5WLhEzcR1AfTXeOrq70
TQsvHsme11nxXzmQ0FtIRl8SJDwdNrKGJZDhDZNHs0b1RpOXAFBev2FSTWB9g+q76X4aRVB6mbcz
srAi2/KKzSZ8D0aaPK8rQCROHSbAnIXvGofQS2/Lpk9qzm/cj27xu+dqUXTV5QTgrCK5sTVFztYj
RalkEdj8ntiGljYa04KEIz7EQbiij3hULphwdjoa2Y+W+tO9SCd9H8zztiObvrKJC29B+LamcISf
jxdeF2EkhcuCKRan48kq9GXxDVhI62LkHUoAVRdbmCz7yBfrLUQ42VXkYMZeRYyAcUwU91qdo8db
f8iKPvcs+qYYBb6iN2RsgcZKyikIu7/wNn8yKfAToHsPRTcgyP+w5E0j9mxNM6b4yuOrbqlisY8A
fyvsJP+dIPqT24CyFsqcLERHAoEi4HduQydBaIXMMUFGGz+t8fAAwCW+kcZGf7nSP9xSCEfe2cQI
O8gf5BBrAMCTLvMfguAXgLnSLRSYJIfY4G8NYf9wJbBqZ0L3TFj/YQB0HGI9KB4QTLwSzGmTU/YS
rAlBHBXHUarJ6F+Mc+FZm/Wbe4dAz3lukINLEyLF7/I9FaaYCschfAhynASYF/el4H0GKlXNV5vY
2AJRkkSQBpAlVnlLgJpSoN2F3oLpcguy7gick98HoDIKhkV6j51seo3vYz2FYvW9/ZogESkAFHwd
Lu/reOJWJ4cuiPWu9xm6wRWkKNyXaFalcTvf+FvK6iX2PQRFdcF922J8//u4+YdnDJ8gFCoIIwGR
/N2vlMOt5CebCh8ygEl5/7gSVLtue5wV/v06f1LzeLTnmCbAiiBm8V5/H6BLhyAnw6PwAeB4Ebpb
AyUZts7rjF0w4Ha2nIzZE3HEWoPD7F80CH9SctAeg5JHvAU0jWAaf794uvquT6jkj9PorodAXITB
X6jMP6+AalfkJ5y73qF1T84j67+UPuiRosvcDsMjCEiUea4XtDd/eVXflT6QtQIRgIgMoqXz4PxO
M9sgQrMGvOuPOkUYIKnR63vhmecU9lhjjlu+VgD/sDI1fxFL/Ue68F+fxZkwxTeIlwdlFr7677H8
aEoOA0aX8HFdgC9AUdBFBcMh+Cnf1nDPB+Baio7PXMfuFxXE/HJjkl8O0tEvkScCkRI+8o+icScI
zQsvRIRwEVvAk6GHV6+nmTbYKzXZfYOkyzI3pLnJ5tmJgucaRNmFDcvUVW5iOIsuT16GGOdBznXO
Vb7HSVjuAxMCoAQqfZwBWMBn0i2gL0Xe9SfQD829y+NHKBL86t8Hdfjt6zk/GFD/UBlECCKDa+yb
iCd0nIcS2UePMKNB1Ey77pqlgXwK9Mhu/XjqLrx4g4NnpG1FU8QZxJ2Mr7AnZnFhXYrW9dDEF5J0
yb2YR73HhEK+EueuKFC7g09chqnVa6up9eQx3+Zg36LP5RCkBpx8MAPMy2a5sxq4jgURug+iZilX
Dva+xHljLmRn/M9pwrMw9FyetC7hJcCRv+muvy0+58cAMBjCSRQbobfgu2hKaprlIqPhI2jcIsLR
ZFkuQCL9+8P+T+fJt1GIuPWzNAvhAAir+fYRiy3VS5ez6DFd02rs93R+zfcWk2/0DsAOjFE4Vt2v
MzmGtJz1MwnukvTdopLEs3+TqZ5VYH/8FHiMoNyC3wyf/O9fO8lnCpnoGD0SM16pqa9d1NyiOxow
EIxUzXaN/KMyRmVmOAY1Gf+WzfgPw+6s8Pzfy3+bbIA+GNNyXN7OgFs7kKG3nrxk0d9igL+LxmDw
RyoWhD1wDyJjEnqj3+9zm02O8uAgusZSfIMiaxCf+Nad7HZhP7W1a7ubKeOvi1cHc3frR38LB/4e
2npOGPj/6rhzmloEYdXvP6BziMsFpMpuiMG2cDR5UBLPB6o4ykcx+f0V1JfjsWm76LwakyPGjgaa
i0+kQ2BA7B9M1rOS2fxr021ctYiAA6i4QAymrDuAFvtbqc53y+V/fjGKgiExOcsyQZ39/ot9ZbsF
+vXmZtZeXPMlmO65WtbKwi+/s1j+r1cZDMizGNKibZKsoqHbSUDjvrSffDDdX+ao72PlHHSC/T6e
XRiE6Dv99tWErd+rXvT8zjEyHKXr9FUa8LjsDQgLVIX9zYL5bSHEB4HrwfCHK2IPFWXfxmZL5LqN
Zmyh4P7Mge3lf0v4+T7ZfL/Atwes0KA1DxwXUBSsZfoU2Htl67/MNd8/8PNFQgiRz7tBHwUZ357a
OAeNgrKD3XG3XnZ8vI68cJ96AOSRTXKzgAMPYlpRTm/TADTikD39+w/4p5uE8SclqFQ7zzHfblLr
jAMl8Nld35iK8XA/pzdyff33i/zT0Pjvi5xf5X/tWVIoeMIAooM7sqIClrcQ6QCx9O6Qf/3vF/rH
u4HHCC4j5Mkip/D3C5nY5cC38+YOAPVHw8fPJIGOIbd/WSG+af7+M/TwvZ/T/GA0/EOdHgyLG/kQ
Nnct56IwjT3MBggYDx5k73D6Cr+m4G8z1D9dE4oMbJyRUXLe4v5+a3g9IyywbXOXJx95fGj5o+AX
KHcsJqTLuvT/aAk932IGbSm8CnBUwnr87ZUxSF8GxyzGRT/sQSP9SFX3f9vJ/s8lIP5LIjQwoaP6
9zuyPrUClk12l6zrHmjZpYJO5N/HA8rMzj/0v1dQ5GPiVnAqhicUV/puorYS8AQo1e3W2zTfzWjj
BgcvUoajeaCAjnWqpKj1EiBvr7dumCqv7ftqjHNddtiUQWdqbLnIeSl0QtHbZXOoOBiwpW0AgQsQ
CJ2kPYzaBwseu+jDwTwwEwL+ML06cEGymrk5uo5Wh/i2xYSVhoDqalwye+gD9hzK2b2IKFw+u1jk
h5hx77lbo08vhYifWNXeJ00n6nmZoiq1MwD6GMWHaJX4AAsGiCP0NykqM5oBxQqLoKgSk2IHy/N4
nPiSHFikbKFNslVQRIvLnK9rPfmQDqQzpC7R1EbQA4QIqRJLjAIyEYLJX8PD2Eh5ZbYx329Ys3dz
b9ILagFSBuMgQXzHUQlNpQ/Npo9C7+l8prMa/BuhHhbOgK33KW/5vYMh+yaPAKxHEfsaMx9oZ6z6
m36JNaowmqSkPoKYWTfikAFG5UqEEEPBmJNXSxi7agKWWRulf7QhKLUoFgFw1TWoEG84FmODmPKU
Jf61IIN/P4sIMWzhUQLxXYcFrA8VNUffOuQSih2RubQCXu2usA0JdrDXYoZts884FlvFW/jGERHE
qr7lft36MR6pa706N3P3ChpwPC3x4GN+xCG9iJIlDU6a83v49kPITxaKEKn8Ixw7d1g7Ky0ePYIB
kU855AcvMg10Ks1bvirQ6hBSvwYbzxw0IBEzpVLbGyLX47lE+Jq48TIPgbvI3PmAS2iOKpeR/J1n
zH8jWs+155TXlt6apk9kJcMHRYHOIzit8QTnM0zoJP+l/EG/bCH0Fng0DxgYa02F/oU4MO+BdnQ7
CbZ275kYo+wYcvAFcWqWpIpiDi5xdgRCibH9auyW3LsZ+CNnOdD7bGWHYUhsCY1dsseK0dwPfptB
TAoa4TlHnvsHl9yWvtdgilfE/aBzLu5w9PAq6qaGlW3aQA+09OlVOLmHFPF1l4rbbbgB5cX24LQ2
PJyZQ6Bp2XERQl1zqaM60O1aNudBssZQZ6LR4FZGo8Vz5j+7cG3fB5aZmyZEv+SAh/HUYn+ZHOnY
ix0g2ORhpXj2RUIadpdCpXHtBQN77Cf5TlIpXmZJ3jqaxGiUhaLdRhvgTAfhOEib181b4h1e0nKD
Z5u/hKsm5ZB1QQVSSFdAWcZdN4msGjv/Ld68OIa0bibFyA3in2OJfxQOltBQ5M8R6FBA42KofBbO
dbr4M7o0ItT05algV9GkDW40Q3IG4paX9SNtPyxpSkYHaCx+sT7eQJB0iEJxiMqfiMQfxqAUkzlt
0bjczmXmclttCR2rWOftTkMdUA4Ao0vh82AXWjUdwzGPgAU36dMctf6F5dBg9mxl5TCHUblizBVu
Q1Y3tP5+uU3zhJCXFPoO4zxQKgnoNPCaoDk4DCpRF04vs428D+C7ttgiwLkilbYkvPcuk4a7/dZn
ohQA6CGltH7J41aUZDYD2pd4ND+kPYSphPJsD0nxWCqTLl+Qk/iXCllqH2bk/RHiiBhE0AgxBekg
DV8VWw+YePwSfmVX9b4NnqFcmccy7505CT41H7EHkXnBFcvLsFXbWYNsL8J2ivfSeSnCGQP7QkyH
Q+2SyQBJ82Dl2eqyg0RYXzWNLWT8UEYVbae6RyI03yuO855NbHNpgZPcLdRITOMe2JocLS9tYPxr
07Xxrve8+R5cApLf+9lURmcA5gYE1JqsG2+tp5MLL8jyg0aZYA0JR/cKpl0c2nUNgFBDRah7HyJ7
Po4XyQzUm3YabIuZtvHXDFFJAQ1aW3k+QuQCsLQtze+YF9CKtPNnT2Fs4A7lelHfv2A7ifI75gFA
hPukslBb7HwPOiIvH7brzqGAx8sg8+mmCQsDSPOreQIpDo25LUiPrMdRQ+ysIjrU0GzC/dSAt7xQ
Ezlnwnb6ZFttdlx35moj4PH8MVN1KFNRQxW2ltHqjVUTr9GBMT/Y0YHl9RLmopxYYN6x+vb12rS8
3hbRF6knAc9zr61lhzFtxyg5qigGFJFEQGE8SMCaJcivJmv6MlGoDZrz6KvPk+1BZUzdy1aK/Rzi
sqlR8Q51DgPsYN3yPOg+rSYHddRZ9ncNQQi0gab1j11O9V56s6wbzHoXueau7oVNdgo8Dvo3/Pio
OqhpPdUlxwjYzoNBogSK/NC0g03yVKUSY2fuUlKnjU2qTQAL8Vb0S5ROAj5ZwplVTEPzDL1QdOrX
zDsAwvYOMU1BGjegd/MRBlPhMGmsXqcuoI0Oauhru3vUcbB9CLbvXo29PAq1macJjYZVsGbRnYJE
oMZChpo0z+ofnTnrrrN1KvIAIGYba7cf0MSkqhYPqyA5G+q4B2nRwVJ97AkNK2i7p0t5ZsTDNUfh
GgYxPmmuH6Il4j+RgdRWqJOwB4J0UchrPMQhbuZzhHm0AAzYFiTAMFu6MbjEJ0uRqhCQ3VlqvU9B
HRarzrYDEB98ZDRjVQtesYRMfSvCrY+OevAsCoRw8L/AQXB1RdNCOBPOyUPXMuSagCsGQ+9jzCZb
U/V0HGtp/ORCstDuJhGnRWaJuALtwspkltBAj7EA7ofdVZMCAQkXiGkpG966wd8KGm1ofiRnbTgS
fHYui1Au4/dZsQ7JDM8SHMyrjPNaLtCfDFPyM9vsT5Uu6Zu1sIpR1PSUrSH+XtmxLaAPQpEBl/Sg
lYwu0XTNIEFv+B5ivfG52zxaktjofdcPYSlmqJwmhvpjXzTpLvZHtR+AsZ2wK8AYXO1YLAZSCDXa
vAa6c+7ryuMiSAm0YVCF7DkdAVeimRVZaOfFptWIPPx/nJ3XbtzKsoafiABzuJ08I0tDJdvyDeHI
nDOf/nz0wTlLwyGGkIF9sQFjqaabHaqr/hCMbAJqUupTp6agrENBLNaSRYNVbfxojWpVC9Us7LZO
WfqHpPRqe6ANfkjLunyIB8pVQlHpD+yjHpiR657TMhQfiiTFnauRhV0gCe0+bSke9BQAjVUMtmwj
y1K2C8LKqTZ1bdTPvez+jrQUe3ftnI9oNJyD2y86ujH9Oh2E4pti9KUt5XX4S82q8Ks16O5WC+iE
taL3M5RCQFtCCz3AGRSQFJayLhtSWRnnkUOqNdYOWLG4xY3Eo+k26lIPZrcF7tqtnbgotg2g5F0g
6NVqyFv1YEmg0SMBG+tIRdxKatK3PkWwy+us+GyqQ7BREo8qropyiqtn5qoTZWXrqqmw9QAIbXXN
9UTAXpms7VUce5pd0UKpS5rOWame+8UdVG/lVlVB7z/ztK0aQ4/w1KD5pFHmjE6BFYzIW00VwGZW
9SZQC+WkFVb5YLnGr7YI21WWsuhVAKA7SDAkpa1rHhyr5drBV2ft4xy57YOmOhqiXD+3qeTtDFQG
3xQZYBvl/+rFqIToVJbpYOuC6+sA/bGnvyvcQUPSOnHydUAbU1pDRQzOZceB4MnoUNdIgHKlUDWL
+hDEfqSFdknZHSp1AhLOyaKdhxLmp6RrzFdQmU62DtqsPnU0k4NV5Ygt5BJcNH9HTVLbqmDEzxGA
5Lsqb6AWB43rr1oz7JCt1zOsFFtj76SVgMJtz/GgobOcDyClBllqD1Gae4fUasuNGhrfKtbCvZNl
1X3QOvHnLteDT40HKiCMHW099I3/6gV1v+sUHRoO0ocrJc/FF1POfFt2BdBdmu/xHMrrvdIn5lZ2
m/S1iXI8zQewPVYWjkkPGC630ayTVw0JbtHZF6Esym0S6PGnBO2CO9nXq3tePC53vpKftajong09
d49iEbBUaMQjMRn84b8KNl6rIG4qszc1JJL2FsilI8+t3M6znMy+kExqlGrrbL3QbWzsHoWV0BrB
VpGrCJgjT4zYc9tXxdHknV5o4tliY79Uop5uPc+JN0nQehtfjBvcavPmDk2ZZNfrTf/kq3H1pIaI
LCuDCjq8rctdETprMzCPIHk/h44qbOqAIqUrt6Aj46R5kDveSiXH4VpUk3Iny5G6G7uLa6UU272n
NdIGSMtvJyyA6ehNfkoLX3pIZZAAETjZTheB8w1tQznZrD7Bsqq+RwndeqCTyj04OprZBuzhsM11
ruouPHkwVwAReNkmHMS9NwrNWgk4tkEeTq2qm9vKCfIT8EN3p2jgut0BIS5LaeQ1TUJgyFUR3ymm
Y2FCi021Cbbpk5QF4SYLLIsCps+1XqTliyolvwK/Ms+iwjGnWxlpSwtFxxeU6Ni7vvldLqSY2plT
b+SqqM56nKh3UmJVJ6MWf+tGygFdF9Ip6JRuVcKRWFFpj3aD5jQ7j9rDGhCMutKKtN/qNcg4ROr1
rdB10h7cNnC7yAz+qHItr1vFBYmph8HJT+t4FwKjhM6veduyBXbBES5sgSL6e18rQQKIFUkoalcn
0zIL0OsaxDFoYisvzMwNwoagYywvOtKl1O66kUCAfyhm6L6bvVV50G/RRXdAVTXxehCj4WTJffid
ir++Mwup+4Suw58+CKNXVRGYSy383FqoS6e187NGwuK5UILMriKHJlony3YqG82KdNTdNmjR7EnE
R+dxCUunTG7BbqbKCk6Qe6x9gNayngun2kUQbEXlRHwQLcWBfwQBK8K92JNa6ehg0bB1rV44qxhB
wvNR07vEydL7Rg3ax9iHGAJQ6XmoYjqImRhbz46lnjFgFV4FC/FI9mrqr/LA8mwvbIFhed19qljp
OlCdP1YS1ndoXnYnucmTo8qVtfZB4a5Siumocpht9JjI4L5TJkcgfC0aR32ElYZBAGQjQYAz8UUT
QE3hrh1fy+6UXBL3TSKa6zwzm13sOeE6V7TPEObNA/i65E/YwEwbekBfjYLjeqihm9v1RX4GwAJD
SbYGbZVm0vCk06g46rUUrMl4xT1Iqj9FFFqHRgYG3Lm4GXR+qdxhYo/FuiB98rI2XptuJto5IjpM
IVY6lSVYG18Jv8dx6O8jHl+7oIhqigrwrmCUjBw9oMxUnQvtRPm0e007HSO5QeRF2QXx11AQii9O
5+sn+GXVvsrg/qW51ZwF8ilMpxx3Y+Y55a0mlg5p6wwPXKn5qvFj/TH3aWLwcnXu8HmXt3HWCQe1
MoDX4XDhkV0Y3k50C9ChUVSBNo2tbVKSZLp1/tsE07SK2OLA9zPA1aCMVkaHPvuQZdkjCfOwEmhL
rHKRFeVaWot4eyfdm3UXffLiwv98u743U9xDYR03FQOFIoAvkyqlU7SVUDS6aAuF/E3m9U2BYUEn
ZCbE39o8ehcYahPlskqZkqSEWZlptiPGZ3RYgxWklT+3h3FdH7csUZHB1aDlBMN7/Pd39fFaTdVA
F1PNrjkfStl41qKG+mT0zcC+e3U71nUdmVjI8BFQB6gwrSP3FFnyIUOHvIq6Qxg3p8GpH2EZv4Ad
/Cn2NaWYpa7tFZ6AGiygBZVKMmorgDImc6hllhUlwD/spDHA6cqORjG1OGkOpaTUgwADDK5PXjpF
2LYJwNXbI77ulMEuh80OXmKELFlTtZpgkAuxgiJsD9Rz3XofJ3ZStCsjOw0ZGFVQcAIKz6Kj7tHB
2+OBvVa737d/w9Uq4idINDfN0WxxJGxffuFC6JxC6EvVzgpvg9s2KcvCOp0bJeLRsoKs5WgjM5U/
1BqX8rCTDbYX1ZuYB1vg7XkzrAT/lOQ9JJAHv39uxTdX2xbOwckXqvnXLVz6BbDd6aJicKrJ043S
QD8uIAINtqQBjpc33pjUdXcDD07AE+ei2NAbdY8fnleFDgwXtkS3R56qLjtJy92kip0dyb8kxYcy
tPDhpnAidqNIhNH6jcYm+3tsOb3bm7IL9tLN244vhzlU1YLTWtNtbKuzMNiQ4N+0QN9qHaXdcsmk
86qbNYYeFUbMUW2HttZlaFRnUxGH1s5Wautz0ydfw15/pki2+fgcyjy+TR3RFlpLk6ZZ3EteiMpT
b5e52Gyc2i+OURgtARTHv3LRh2EwrAsVeBSBwGBdDsa3MP1sAqG3/+LRq/ROFX+L1HY1keJQ/3R7
SNcnzhgNn/exq2rgfzWJJhV07yxB623RejYjkPt6tK/zt0xqKU5jbNrTQyl3YrngxTE7SDpaBr5v
ozbf5KBrIJGF4Fd626tLLopGf+nAgYU6xQmt3uPBuLDpZo4VULeApkQ6yOhLTVZIKOYaTzertw2K
gqEXfxqU8l9CIHGLew1CpCBwLr9bxvuD97PS222Z/REL54Sl+f7217q6/saP9S7EZAGK8NvcCIEK
O6y+S4m0ipNzl8By1Xa348zNFgkdMoMKmiO0BS+H4nGQBHAJevtvccpV41VH4XDhfp1benhhjvpu
HEqkJpNvAiUXDnwMRL0ooROuegXUTt7BMUsCq8SXHYNbeFRpdNd3sv+awp3aIav+4/ZQZxYiEKnR
iBTEGBth8iNiASEF6CkcHbzKDT1Ymag9yCCbFalcN+ESfmc2HFEkdKaQiZ9iLoOSattI87CRw9kq
KQj6chVRVS7rL2q6YDo6InEmBwmcOC5zDfXt69vcKBTdkNKutbtO/Cxr7g6aX4EmARR2HnMBfOtk
4+vRT2lYkv6djYyCFhc4XXFxeqi0qpIVjiQBKQUK1dYGGhtIHCRHR/kkNY8lUisIA29vf8irdA2E
C9gegzWLxgsZ1GTNNlh0NpIJ4UFOkVvo4wc9ztZemm9Ss9JXPRnMNpblJUT0XFgNXysMnkCZsowu
w6plCRGisDpbw6ELMg/2mVD4ZV5aEnJ8+zRb+KgzVx0mWuxNuvWcBtP1SocDVipi2nbCK8y0PPQL
qDRWS6ngzAmggqEchQsBN4DpvhwWK5T+vFx29qAam27QzlJYHG9/sPkQHC/A5HWyoOkhg/6wERZN
Z4dZWj/2JqVHvezc59tR5r6PwXvHAPWvcb1NosSWU2iakHY2K4ae2UGD8pFHp6yu17V26Jq32+Fm
TmhkGP8LN/6cd0kQNK2mxz+9syWPnn/325Rf0PTZDUvSleP8T/e2IcvgkXiYSFcWU7WYWZ6rJZ1N
LeRJczLOyB59G/WzUUorLNzXVmM8xMBS1rfHN3tos9yB2CJENeJsLweYwlIEFhz0tp9CYnIESgcQ
k7WS0s6v3HpNeaC4yg9VWVgsc8sefW+FIjdvv6ucWRAsrSp9qbP14RW+KUWoP5nwa2Fs41k/mVQN
6CgCUSwWlNwmY9NFn4YXMpS2K541Dki59BH2PteODhkZohlqpMkB+pUn/xHaIwiK2/FnNgRC2eN5
iXwbYxz//d3aUdu0iBRflO08wTiEKqHrL+HGZ6YRV1WZrcCe4603OST9RqXW7kuDbRU8bfK+ll5z
oAxI2UvawkE198wBGT8mXTIgR/nvv78bTp+WySCl4mBXNBUl/w1XnEHwd176WfV+oapAYR/xZ9A3
6sIDb2bLXwSWL+cx0ELF7bR6sIvAfRZ0Y+thb9DalVxuBv9QRwt539yWIB5mNuBxUU2bIhPRflZI
XcrBzmT3hx6KPzI521Jupz7q4WseJHvEHX7i+oQ2NE35Dy8arC84CjCGRyfemuDdmyT0ew9tbZss
n8LWtjL//EMA0jQKA7xKqApczqZb+mVgtnVvx67wue7QfkG3S1vIBcc/Mtl5ICr/P8hUSbRqxEC0
2pzngEMAHnNPSQiXQbB+dR5FU1F8QxsAhoW5RLaZ2xBjpUFFjgVA7vSeS/W+Civvb0bNky4yvW+R
XD5IxZJP+EIcbfKZTDSC1AEhHlsjF+vk6sGlO7LSvA8ajY2PcGwjyLsA8KFN+Bex/27TWW5huDm6
0DZcxtVIz9aC/e31MHPDcedQoFHJKUduzeV6EOh1pWWg8wbhAkhauEnwX53s1MrFPyztsdRHRUhF
vHt61RiNgOJ+2Q1IsNBvFStEdUzt9eOj4UUFrnK0271KD8zIcXxXckUbMZCtFRSHwIEZa0lbM/j4
m2oE7HPB8OKxuLkv5w0kEKmr0CMNWpjNXorkGGEDQ1zgQcx9HSZL0kQqaNfYcj2mE+MM2mD3CigV
N19HhrGt04NeLRzvcwv6L7nEJAW51vWXy0RTvdbpbPoHqyb8ntBOTOLD7a+zEGS6awA7lUqdjUFS
d53lX2CtrsylVHc2CFfuWLhCHnKaIYbWgAwIujq824t1LPwh1iqvnm+PZOZuN5goCn7jq/qqQiXz
FAuoCHa2CSLpVA6ZvHfceuGonnlcXgSZLDGMzlDuxPjOjlHSifK3hA5HprzxZaz0X0LRTRjpPzys
polEqzaxNRhgDAP4ZytZLO7+enKnw30W6K8FgKt/mD98HHjzUBPGVvVy92RRoRZhrlKm0rA3k45t
piycNtLsOqClIKki/Bru0ssQmIbQcVcZEi4/JVfBfasjpBaVXzBeqO6cOqehRg2J53qMVVINTwUP
d2UVIze3r9EQTL0G9ni8xDGcy2bg9+GvTr7Ggatc/qwmjSS076jFZHHxI5b8ey2rvbVgVP66AmO1
smKx2edJvFAXmVuw78NO1lLvZi3ZhtfbhdauQSdsl0uPsyHGWjFflCrj37zq3V1lWD6umMBtGRms
76SiX530SIh0Tanfib1U3gmNbz0AgANx6dMm6xIh3gZxmB9zK89Qm0nztVCrwdvttTa3EGAlUUmG
2glDZzLjyJ816M+zECSQIiFypY7wmpbtwnqbO6mhjOLGBnEbjepJlNwE7tVYnG1RJ22SoTrxwC4r
QJHGQm61FGjyJV0zSSrk4ngq9rT/xBSlyvzcxR0EE0v9cnvq5hYrnDQyDzJ+ut2TNKf13YFzjhpo
Igj3ctsjcC3sVR+/QIlSWtQGX0TR/3Y75lzjgYtyNFvG5BGKxCSoaPWBXPTkCSGieikw3pJ+rtWh
1BV+NqI7JSX1Z58EpyYSj1klb27Hn1vGnOyYjXOBUM2efEg/7HJfr2V6HIWMBhFydGYPOOJ2kLmJ
5Z4F+KfQW5XNyflnBr6R4nIFwAnFzr0iCMMnJXedtaNUvDXCyNgGahs+lyjZLAxvNjK3I/kEjD9z
WstTInDjzDmvqfIwKlMUFDYG+cVHUNvSbclYSGBmNh9UIW5hGgMqT5rJx1QrHRkKdPhs4HXrofgF
3q7yPt+ezJnXBu1Fsj6Vkwfx+fE3vDt4KrGJSkdtZFuNQmNTY7HkIPgktPWd0mmHQqvC9ShMASA7
/Ho78sxehCgEhdOwcIa46sIpoSMFRueJdiTW/grC6hHhDmftWcOrrsQfz9Sp+6IBT+FEHaf0cphq
a0HMpJts16X+BD31eUQar4Q4OPfmUh9pZpVcxBr//d2UCiXId7kLyaObb1H0TSowbtlQtacfF0O7
uj2L13nOaEE8SuxrFECvFBIkGWEcrwiMs+aD/3BPrvXVB5+PiuamC+zbsWa6xRTqaYaMLCye99NZ
tLJeBwyPCCGoJ6+AVjOcaxfdLYxktWOGIKde/ZJGSLlwJ4G3lbqX2z/gekNcxp/MrAWpGVQhwiGC
9ZoD+S78Ux1LCzM6G4S68lhJoIg+baA2VpvkQ8ggJf8pr0GtxqvQeLw9kL/ogctH/th4A7JGUwDd
lSm6IB0oKQaco2fer/muaGLEfTtX0Z692g++MMuggtP4yerL6nOdyQqnWeZ7KyGSHHRaM/gJlVXe
dbJRPLQBFTQgmoH/pRZqc48ucn2n+p5rY+0UH3HOi/eaW4T7TKHPIvbU1cDPyxUWtXWJKEPSd6eO
ev7BJfFalVT9jn1TRd+b3HcfY1npkGY0pS/h0Alf3F4Td4hyZHbjQVqsC7TLHD3y0NAbkOsMpHBt
xPDf27CWkj37DUXldMgeAiCgoDZU5bULrOcqrf74rSCvBE+MABIOfjXsyNi9Y9H3Lsq55nBX9GZ9
REPWp6Lf5PqfjobG70hGQ/n2l5jbPzxBTHr0loWrz+RgSFN+R1e7+lkUW3R8DkP+O4sxgXVOLtDG
27Gub8cxv/sv1mT5dnmlRm5BrL5BH5BOti4vXI3XZ6qiQ4kHrDsWPq4ddU1VyDzX0s8Sat+PyDTC
dtFy4WWIlPZBa8RooXUty5xll+tYhUk94jdobtFrmtzFTl27zRAVCTXiPH9ss/4omQCKt+idDpD9
TOTHpOTNFLNw2w5h+WBUUA4RIvFW+KeLIBrT8lSapfWcsnTNralH+a4v1IQCs2msFbQnvmu0Mx5H
psA6RcP9wyeKqvO+oSs4knL16edHNlBQwSYGZ0PM1wMl/FJHZVRbWGTXH36MQl7G9TNzSCeFl8oB
ngVnobmTLG/dDkvL+PrQIoJl4DtEnesaoOW5bt9hDR2eFRTfNAMMOyDUtvvz0QWMohLtfGCUpHdX
s8X7Fq2abojPchLdG2B7wSncjnB9d0LqtbhjKPzjGz5dTz5uAb6loC0kyWVw34im9yIKjXcKNb34
pDpNe1QE0Vh1XrsEcbv+RmNkEAu6LlPe1SabE1l56A1BUZ7RI1nr1bGx3A9vfx6RIlVxHjrQzKcX
i+JKKhZ/aXnuiwcB8VtlcQhjQni5GzVZJzEWsUDHmHWazElI04Su6SKAR6ytm7Ta2ilgm63FKDas
gzvU/ktr0CTVrURFpBqu8tqqmlwGwd/7aMl1mvA9daxiXYlOsU577ZUpl3BvcIHxJ55e7wRKN49h
I5sb5E7NXW5FAmD3HrG4CLpYp8jPbltpD6ajCYcAMVx3Be19eO0QysKsJZXdQwnKIIMpi76MiMfB
XSvn7WuMCOqq1dF+XSWlgBh5WYj9JikyY6lDMbPC6CzB9OekpIQwhWYFcQVNOSmkcyGG8UkMVMB8
ddM8wnuTto0eKRDoyhinPa1LxQNATv0UINy5K1NXJrHptU/aYFW7IpAUnuN9sYVY6L64uuHvsrzC
nvT2hrg+0ckTQLbz2BAViqaTF1US9LnbIPN51pSm31RKrjzIqt/v2RnJJ4xScmUh4Mw+oKcJOIik
RAXxMnkQhGQCrjvQiMo85VHqq6dBSBZuqZl2GG+a8QEn8UycIfEPeuXkqECfvQyWaiSq3U+EVrV9
G2BGOSaYdxoiagdALzBtVYw5NCxrNhQm86Vfcn1/UdhQYQuxECBeT8+bPGr7IpOM5uyh278rFCd/
VaIKCWQrzcInJfTklyHTf/a9k+6aGHS/l+FpCi8kFlap5Sy5p87NDDcppXGDTIGPMJl9sTIEmshC
ew7UsN5AZ4u2idlQdykg/5MesSlkCzSo6Vn1Mxgees5Vqa1ch4v14wuB3gmaXgo3I6f95GoP8FLs
oSR15z55GAFBQvPj9tK+vrNGVOv/BzDGb/PunaT3/HQ5TLqzKX6LfVv39kn6dDvE9et2xF8D/DGs
8QtPj1zPqQZLglRxLlD/V+E1xqgfxLWY/Mp1y/2pl+i3Fpk1rDskwQfEofqPvyZGCQl2L6CqEVo4
mUVlaD3PrxRUWVrwNhY0OmnU3Btordwe6szSAciLBcqY+42FtMkFRrO+SgfFr86W/Fkatpp3V3av
MtZY3t4My02u7/3qFMXxQtzr8+Iy7GSAQq/XcakRNlC04Rh7unbqYwTfbo/u+hjUJTTlyIgBLSJ+
OP77u7USu0U3FHCkz30o5OswE5q13yTxqxCH7S50IHzejjczKhI2vhrgcwRu/ua97+L5RdaWpT7e
pP1zrH5Rte+3//71s2NMCP/7+5NjvWqkIIlVQTq3kS/abVGV9xLNMLRBxEaBU+HJPkqAYr6QXl1v
ubEiCarepFnBsTcJa0aJkCp5MpxDEZ2IJAqPiYzWOBYLr7fHNxsIvUHKBSog0ylqMpQjwQrCfjib
RQYfSb5rXIjAQb9oaT0zkTwjeLkBniL3nd6PtUY64RQlI/K7rTm8lpSQZD+5V+FGIaR1e1TXuQPt
XsQCaPXyYiBdvFyFnuOV7Ug4snWQ8q7yR3Meu+qrXh996GIImnx4a12E0+TLcB16vwA/ndQWtGNr
IqPc/bg9nutVfhlgshwCXcorWeI13zfBvqx2cOE/vG/JWcheAHDTSbpaBzDRYHnFqQ/WuBVR4/Cg
+Cvtys2MnaMi3v/h8VxEmxyBKm42JbIVvu3rCMyYwYOnLWbx1ysb5NX4+FEwlkVXcVIwqBNQjjlK
grZoiIBkT0WGdd6SLNpskPENxKEHzHmqciSiV4dpbuPbvFqBA/YPUio8UB3NFyZsZkGPyIURpI2p
8VWFOfH7ElCs5APR23fBnRsdcQfAm4ryy6ZYKmcvBZugJby8UWqjFLnp1TdqeCIS+JhiUDoS16r2
28FI6vZqmJ/E/wY32T4ZHGJc2xhciOiCg54cHUmUaRaK9DN7iCnk3lW4fXnUTdZDjJyKy1nv25Fe
hK+Y1BQnA7+g19tjmYuCYJ1FU17EA3gKqB8UZ3QJ8wM7lsVHOX6rIvnz7QjXBymgLZA/owAaaobT
q8Fo/LyLG2arqF6q5A6xUMjI8krH0gpg7z+su/fBxk/37npFhs1okWj1bUd47nC1CDqMIJNVnAUb
nCNh6S7UqeaWAgk1eAMaRte3hIFlF2I1kWcPaAQo9IWwnlgNyhIeaG4OyVPIv3QADjSKLofV9i6v
78bz7MDcW9ZJEp8Uqd0LMqoWwa/bn2tmM/F4hZlGsW9G+zINutZzlN61k0xbeU67Q2noJHblq5Rh
NqOIxzgslnSKr2dxRFmPLvQjdAML98vhyZ1vCroq1HYm6Thhdjnq782LK8cLX+s62SMO/QwgIpIo
X5EhsBfSWyrbjZ1iQvRAd7bZ8GTCp7JLDTxJm3Yh3gxqcQzIQ5C2Isi3qSqkNoiNWHSw8X2KWg7W
Fx6gp+qnj1dQdi7cbitUw7qSPpxjkkIAlRepR4C2m/YAohq6q4rRm50Yw6FIkzN2Ddvbq2TmUTDG
gEHFFQyBaopYxC3O8Hu/Q2cgaVYu/HeUj6TskCKggL/Zukbcwcc5p8OpUo2FhQP4b/X0sh41isvz
Px7ZdKimPATLVKscI/bKhnVw3/neJizMjaQnO5xbTzrihCsLxnCuKNs+QcfFLepqpccC9qcgK7Ps
d+bj56WLmzxvFrbP3FJGdpTX4VgMuqKvCbhNpoOWV8CbFWEda4F253km7Q+n+KBnO8VxJoHTACIn
meNV2S8wlaikn1bagbJJvXBVY7klbZoluczrG2IMM4K2xqoKNJ7LzemZdYQoklzasd4dAco8SUK0
cNWN6e30c1KG4oIQOaCvDJERkpIoncm17WjIonu/O7w7Bv97qhr7XHyUIhuBpYWLYm5U70NOMjpU
lS0cZqTaVjIJvIT0Eiv1P2zDdyH0SZc9c2rV0QNG5Sa/Y+VnJv/L3weyyUoDr0WqcPlhKhZgqYph
Yzfo9wVRuEmW9GCv7wKQYGMTBvwQ2tPTa0cqC0P1cqXmWeIfYlVcVUVNRtd8iiPn1VOC76GkbBYO
lutSMzGBveqQhtEynVZWfFfVPdzViBnure5r5D2A98OMRwWe5G796i3Mi4Na7G+Hndu2MItUoLC8
97geJnM56qcpA8tBLj7j2YK3TbfK+gU45+x18D7KJHE0TaWWeklknZt99B3PT/UYO672kueF8JAO
Eihs5BtX/uC9+VbpnWX8BBd+w9wVOB5LUHlpEMP0uByooYW+JFh9baMBid7eNjbDvS4flWIBMDS3
dExFFxGGHuVhpyAlBb2J/106ohmf6jbal7J11kP6xFn/4Gry2auXzsPxp09OEXoT9CeBKUGeuSpx
DqlTRCiy2KGBllLzGBTHGv9fsXZQR10qn88smFGTnSoEiQSn7GQeywxlRkxGc9tK1W2bNXtR7j4l
mfrxY4paLdB5ygMUV6YJRG4WtZPVfW43yD3gWRl0h9sLf25NkiggvmCNagRXOI/Sc0ePoyy3peAp
As9MdwJPzgfsyvGtvc+9CAOCN3xfF/a5PJYApl8LP3oOe7CgYxZxuRCd0OyVyCpK22+oeMvJSgcs
lzvB1uu+FM7d4O4l52ujf3OwxhTxOkYYSAqezeZ1wCZR4sEVlca6Vf90UYd7abHK8nu1WcClzH3k
d79xqhThRUqc6SAl7Tr6QqlByYNVKb7e/gBLMSZngkFT2iuUqoSs+iin32KlwrNw4aaY2YwUFiDu
k/mqEEzGf3/3KhIgojZ1HpQ2MnDtA1aRwhnTPQV3JRTQcN5TNtgtvPYo6f3L6nofefKVZUy5NL3y
S9uIUahRD2r2gL7R1ovk1WgDX+3CzB68r7endOaMG5U9aDCAmdeoq10Ot8XTjmtXzmzEL9d+/q1U
9FUn7Br/1+04c9PKc0IyRpQUBIrJpxNA+RSlw4GDnv5Kk55MPLaR6Sk+e+nRX/qGc6fb+2CTQam9
j9tdTTApe7Titz4/uOWvEvUAVVvIxsa/NNmZHJ48/zgQAB1OwViIW4kGqlcw9PwvOfLoGEHenjdp
Jt9TEMoh2QNcYJJhXH4gU0KlOC513mE4G+x8tXjOnfKL4uUPXWOsDb9ZlXXxyekFlPT8O5yrfvW8
n7BFWtHyPQShtcbC4OTHxa9M1W0gQI+3f+DcDCDePd4iPEp5uV3+PuSH8I7GiNY2kB8cwclVuDAF
M18THQ84HYCDIJdOk2och3FcLoQGqiWaeb2WP5t1fMjxTzJQ5Nr0Zbe5PaSZPTEKh1BhBNA3ehVc
DqmUQVZYjd/aTgGVqKyHH62ZG2u/CI9d2f75eDDIciCuEVYbMUOXwRQlq8wYHz8bPdmz4cWPdQAK
bYieunTpITo3LnJFA2kDiACspctQQSmYpT7EjR2owVd80jdVEL2YnYm0rfIPhxnuCHR1IfuTI049
LizIo8gTtS2sLGTwxLq978T8XlLcQw406cjNuWuk8EELcIWM4oU1OXNPQJ4bxenJNuBmjCvq3RkO
CEIs4rZv7RIJ4NT7LqpnJ1jAMMxNJvcDaB9U4HhdTg60bICFYgGLIQsOjqilIU0Rfm/D5sWijnZ7
icwVEDigWSWjVNa1SAPatCIAr1y0ByOPv7ZW7Gwi1XD3LgJ/K6zEky2vsv5UDaG+aaGNbOKkyB+L
zpIWdsbMZh89smjRA6ChCziZ2AQ1ERCwQMulnvzbqlZxsV0Y68xFcRFict55iKcZoJ8Hu3HLddV/
EWNlZ4BlGa1GvR0MVhAxTyjC70YhvFxBA79c43G9ErW923T7JLJTUV/4UTPfGjA9JzyGCiZI0cmw
DTNJVSzX2Dhy+ik20kOlf82R+C676PPt4c+MnlY1uAzkB8B9GOMHeLdyAQDoQRcJHD0umrkVbKli
rfj3ZnqHL80m7BZakTOXC41j6EsoBloape3LcBW6enAUUAdwO0lA10cxDqGHs7A8oO8MMEUA7drH
7p07IHk6hLm3sImuNypwRS4PSASApsB+XMYXVK1q4yZtbLSuP3UN9BZWOnYI5qKQ2fXKBXyA2BRN
eYBZ0rRD0KB2WdSWUtkBsmW99phpL1H5R2u/xv1BRGXYrXKUkMN1hm5m3Reb3im20cerEPRIqQ3Q
pmD7XNVUSe8TYdSVOAt5uzLNfK1rC1TzmQmF9Q1RQf/7SafvOrRcyq6uK+MsZ4iw1sU2SeUnLUo+
fA7wTOUmhqDMw/iq4Su2taVmUW6cY01bSzGszq5aOPSudwKySOB0eTlC9ICMfbk00MrHMsfxrDPA
+vteFUJMyXFm0AX9p2/Wh8ISjkD5FoLOrJKLoJPtRylYTMsitM5dDiRaEPHa3t/e4NdHCWxBCrHy
2OUB8jS57k1fEJ0E2cWzlyTFKnG1TZwmdlkpowTwQnI6GwuNxb/WTuOhfTmFku5HqlK2wlmzfpT1
m6Y8N/Kb4C8U7mfmbJRM+r8oU8K/DC+mLWOiDJix6Ghli9nx9pzNRYAwQiuHYhdZ8Ljo3x2KZVRl
pdJkzjnyUqzIxXs3lV5uhxhP8Ms8HhgicC8TeD2tPX3y4RFuzuXEs6xzHtJvwFJzHevSVsNFxZBd
FJLLeKEsP/dtDLA0FksKg6XpyYscBDKlEmOSBHVdtlieox+qJHbuLXye2ZH9F+hvTePd5A1xF9VN
RyDBf5LbRy8tN1C0UDu2zoKzBCqcCUb/GmgQ5wINqulFWTt4iQnIY58V8zXIDzkAPc/7GuABoqUf
30gjyJ5jCF9SQF3TRZGbghv85dwoGHvEP+MkPSG2ZCF9e3tpzFR9Riw0LSnrr57fNJWVjUqJzKzV
zx0yR0jxBnehl5xqXd94Yfeja1sR0pTyKuN60+rJ9h+ij8VHHumjyNJUYVRrESAzHbhFhZxsw26v
4ecn2mJ/SvMMd+1s1dQHZwkxMvMdoQ/+F3Q8nN8tGp68nYCYrnHu6n4thvW64lb2MiyvJZX/v7D5
ZvY3QHNet6hWIb509cDTC8eTkNxjiZ514VvuLyEs5oYDOGDk+aDgSXfmcjhJ0pkp3TUBVJ6+ypxX
zW1XmtbtpCjZhWG+u/3Jxr82OUtYkP9FG7f+u8kLA8dEWdkUzq4swc52sd5xw7vC+jhtgkrK/3B2
Jr1xI0kU/kUEuC9XsjapJFVJttuWL4TdlrjvO3/9fPRhusQiirCBgefghqMyGRkZGfHiPRn6HFrd
MnQos6skSeEmiYF4n/JyvGvy6iGgpx7Faxn5wtcBBDP1t+nPXmMrxLFACCkzzRPIxrsyy7dJ4q9k
LddpKAQUoAKYaZjaGfMTNkowD7d+7Z4sVXAs9UuuP2f6TrHObvzdrZ6qca2jteAQyFUS6xGOpvc7
fwlz7SLUXEveuS+Rfmhq0y78/oC6oqDkU0NjXPHwBZeY0CnTzMb0/3OU7eAmUF+hJwC1GJoL+pBv
ArfdirVarVwrC7PHVNhxC2hPwY9cZfTyiKyDUYF+yHpvVxn5A9PphwYtksSUH+LUQKwl0TZU65EK
IBv2JRReANCvAmGn9Gx2CC5/x/zaQaqiUcbW9c5w6VcnuPk1hEEU+dmyIHvPUTbYksXmR7XnsjBr
7Vvs6fVxBIxs5+Ug/xILcyWQLvnYxcb8fmNfnMpiGo4zEFo/A4nZiVDb1vFnIN6eh0IB2Cdkl7px
5epdqN1N7Q4ebTAog7ybNz6yQkXCU0/8s2XWAsiJ7/SYbEMqPvU0im01b6u90WW5I5mFt2siK7fl
LGDKuGlauyiTfiNWebEJvCbYkLKomzAM4iMvlXJnqX9eCJ5+K1MxSJLC0TjPt2t00IYcnPQ5M7tn
Le5emAg8eVq0sax8JS9dPA0XpqaIc/EppNbTI6EO/XNhKMTGHz4vfFjdb0fhhQSL+Rsm/yeCm4mD
8aMRHUkgMTEl99TpxyoemMh0nSh8jtW1hvxSLKH/ClyKogicGLPVpC5aRrLpuifNfRSsu04KN+gs
M6t9ctU1csdFWyyIYiiPCPDDHxcVKL2YtqUqsCj/0fKp/ebPeT0wKIGG8NqUzuIOTojEqewB5nu2
g3kRixYnVTiBc9rmYbLNVfernwm/Oq/Y/8XH4uo3QUaD25pn+EFboIKoiu4pgeFO8R7kakAk5CGm
73Lb0JLrTaTwAKgoWF+lGrlad6rVdu5pFPy7PAkfGaY9VIO3UtdYqNjBRXhhZ/ahuobapGs17sno
rc9+FPzoAkrjjWxtlWR8FALZyRi9yiplV4vivlaSb7fXueQo7KfBcCe7esV972lCnDKgwI0aQWKS
d7aQQ3wqfInRrkw/3bZlXsMQWOyFsdliM72vM3nQ3ZOXMpwWIxhJhDd+IdLY3CtuG+yLvNYdpQhE
R1AkxHdQdUSGrUxC5CCrwZbbGjUWCkRbY5CzX4FvfBXQBTFdnUA9Vg+ujhi8NcTygybV8abklbGr
YwF9dJHeZka92xG4PmxtrK1NwrXCjEnqvehR5N7lVWkdE+SjHAupFZuun+WkUeUeStFtuAtV98mH
3tdxB8k6Wl7yI4/68jg2db0Z6zHcdz1icVEfdXdFqmZPaLxUWzdFUNBMdPexjOL3vgl2TdA06NV3
SemIod4+CXWVO2U0GDatfBeG/Kq+kxuexpQw1QGxrPgYjlYLz8KgOJkLX7Knhx5Cml5yiNrg2yDU
/oZRVn6wPv7kBi3R9EOyw4XcajeOqmW3Vefv1THJJUfpu3eUX7rN7c96dVRoOlGZA2NI+LwuwCgu
m9bUGDWFc9d+BwmWNCueM4XGD0nCZILps6lTMF1gswhTh4zyKZYrnMTAb+wRhUnBLFdsSFdh7LeR
afYHclJC2XRULm6b0a1kCgghmUjP3BED7umO57J7b0LUsxu9zv/B3sW2Wde5kyXhsEtFudwzhho6
mpQH/4p5LW2UAC0NbYyiwRYKa43H/eq0zn7i/LnVpnJaVrF3bq3iX3rP9bZohmdDkB7HonRQ/F65
gJf3/b8tme27LvbuKEWBdzYCf6uavhN0/952nsUVaTzNeTVr1xw0co7eV+4LwknXvw6W6NTJUZO8
zZi/gFO6bWpxMRCKTA37aTBpthivU4MEYRnv7IbDlzhRPzG5t7ttYvEo/GdiXqaGClLRGp3nguY/
WOk/gu7Ewd9s2IWJ2WMOit4y7DIRFzDBfFe/GkS9DRCjwbdANf70EpzcjfQBWhvylqvnllHrkLzU
lYe0EUCR9F4e3mv3/faWLTrAhY3pq12cupz2iKZkDfwXvbBJhtaWup9ZmdtVe0Qf+G8WNHUZefAQ
SOYvYdmIA9NgBODMZPDGk793ibwrRPcvrEg8rHg5gsSRTeXjkkbYb9UpZJ3KBNErUf1ZBf0Psffv
bu/ckrPhxUycTHNBJEQfzbRkx3LeU6xo8zZ0BqE5SD0aPrm2tmtLgRGCWMibCMEAI2eBMe+Q5Asa
zmg7WE9ogxwQkb+HvHUjdqrzF2tiTIcLZWI4mj/wiRJAg1ydQC+96v4v1zigGvUXJqitT/1RWWVo
5+O2FYWk9oCDhFOVh/7dwKziXkcScJ9WxdrTYgrHs2tLBkrKLcHtyJNt5gixyRhpndGul5rhU2Ql
mt1k3rcxDT4RJ97Kkby8N6W1uapFq6Dj6SCBArl62SNmJ45aVEsn6Pa2nrgP097Win9Cd1uMxxFM
8+39XDjADEdCPU1JnCb6/O2qma4ntJklntzs3UsNuwxcu4NVUDGOBbjL28Ymn77aUcAdUz+JAfC5
z7viwARrmEqnKO3co6HwChiCNt6VEjAyFZnZITUmJUc9sNUQse/b1hdOHMXV6T3Fvl6XkkFQl13k
hdKplWpHlL+V5YvrCytLvC4j8x4gG+fW5YVNlWvmoF6Y+1ZQSdLJlJ/9Ubab7l7ORNtrd6Gx8VyU
dA9W9PP2yn57/WxjQXnSUSbzYR5GmZZ+EYZrl9w/jgvtpGZRsWXAmpkRRfC3QVGLh0SslA3cTV+i
MSlb2yjHat/WdeqMY129maXZb/Qgk56s3C9tKzcaOxL1ei+XfvnaKlX9KUUD3VaKIXrsitqzI1WQ
X+QCKUTJI58ThwRHLfrguRz0134okkNv9LIjik27I2tPHAPcULzJ4iDb6qXo74QRJdSqGBSoyCyo
4nteHSd3FFBDLyG2KKR8re+z4Hj0Xia5D/A+MHjNrqm68EfG+1vzFCMcz+tBUt5QqO6LU55DeV68
AlO7/UWuC3RQC1xanH2RWBaErMoQRXRjCzki0zFCGk1usK2tzHaTozzsFN5ssvSzT7aN/ueXC/CN
aTqKXPiaW7YvDC+Xhdg8FZN2YaEf3aD63JnByolacnYV8i6g6YCageLMnN0vB8ToBDrdUYHKN/K2
RQXRFAFLyGzd/yFH96mq2UAabu/uwkn+YHYWmYMxEIJmLMxT4mX/KkP0s+2DbZ/8RQLFm4iAywJh
SZ6HKyOgOZ0PsnECs2Pn8ksbfI7NNTjzwvVMtxO4Cbi3BRpHkVNm+D09GLVVtumAJOUoO3nyowq2
tzdNXbTEdBDgUy7iK0Y5LVOaNBQ940Qft971IaRP+Ti2X5TEAiuhB+U3Qw2EnStBxlX3QbfTGOQ8
hCgB7wcIHj2bBQDNEQTlvgvS4g6a39xpFORUc82P7tFHTO91RN4pQKiyM4LUf9X0rHf0IkcosebA
NX2l78LC1ELe9F3q2ZkWli91O+pvIVK0x16LTdRltWhXISZ8JtfTwOW55oMfCLCnmUG5CzOjf5LG
MLgbLFQn+6oJnmqUj3nOSZmdV7rwGJaNueJwC5cyQfW/rZv+/iK+qmMpjILARyq6LwxaqNVDqYMV
ru7z8blLdrc/1OJ3grsMpwNySvnmo7Es6judsKuf2pCJseSQZD9YoN1JL7ftTEFvdmkATqDix11M
jWyeTtPBKMOwUvXTiGi0L323/pyvgiA4qd1RNeV/V4RvnRxwtNC1PBXM+enRkyes0bwtpC8MEjKq
C/M8el7z5LYtUT6nWuuemI508rb9RTC8yyrTVnxulzKvV77Nmr2ZI9RtIjYVgsInIW6elFLdp15z
8GQKSNBrZ3W91lqYItn8G12ub/ZKKF3LU4RycE9unZfOyNv42fWNN1Sy0YgdSmsXlDFEwZKXbUSj
fG+F9JUJDO8wGgPMkTBTfrntM0uR1yDaEz0IirjNR98MxbDS+p4WnmadOuGtbYBz/XmGDwbvPxOT
216cNR8VOiMRMVFbj4r0Etcvmbky8bPk+VPFdKol0LOZe40aBqZuFYF7CvrieyhAMGEaweH2Ti0V
pOBdAiTBxD97NR/IZPC7GlPdck8t1IBMfDLoenAYj/fh5AvRps7uqxhfDcK9C5VjPlh3ulBvG8P9
Gsfq/vaPWVwwdZrfb1oQszM36lJFbJUsprLoS7B+hfHXClXe2zaWXGNCNjMCSxfsisZFqMvCU1OZ
o6FNcFyEO4tG7e0RCa6/MARQiEc6FW+eZzMHqfvcRG0YBzGSx0ZSdlIUP+mjv3LUYd5eOHzMXv7f
0Cy7MVRR8rpqpLreKsGxgGF+J5tBvI879ytv93EnUpYNhVJ5RBi12I2D4t7VTZtvR1fTd6lflVto
tFB/kdrCbvJIsplB/leh8ryPoRq7T0ej2dQuVW9BdpMtOBjmppI+26N0glgaYHhs5br1qnWZwVSx
lWz8KqNsTT6xjw0x2OYD8nhlHZebQg4qJy4kBvtjSuGp1bbHOOiDO6u2+swuTbWwDTfTN8Ywlk4b
DNouzbP0vvYUa6cGI6ruRR+DJdRSW+hjONjAHu6jjIjthVV3EP3QsGnCjV/MweDiRnR335eBdggl
aFKRJjfsrqrFF9WgmjFSXtWriLlicXgSXY9hOm38kvBfPVWtlW5HYxz3VaK+Gnr8c4xUYyf3gg4l
Rvigiglyy1G7FQolOQWpWey7ro8dpehSu88VBi5Hr30IhlAArhoPTmwyB2k23vAiFuQeOayfTpmH
7kY3Rv6CisgWYpdmA19f9kVL/XLToA60afQs3pdNpjqw9PQOkJL6SQgUfc/Mvb5tTOarAK/3m6DU
LHQi889WZMLON+L426wvE8TG6wZ9JregDVHlVG+8wHs0ojzYFEE/2j3AETtWxrdiMEanbCRx22Vy
ATSlrO00In2i0dg8tWkmbtUeTr9hErWWE7U9Vl0ggUtrWn6k+x1lBfmLG7bSvVUaneVAytT+qFNP
0jYpAusbjblTq45g8STB3DEl+p60bW+D1k/evUb4IXdl+jjGpG+1lQYvzSAwsdV0nUMv03AytRYd
8MnRNxSufem+cz/1qWmdfQERuVGrXX7rYByRI242HgovjmfRNNlkzag9RGmQPCa+ODptk1vIq+b1
Rk6T/IsvG8V5NNEin1wpves5NbbY9SIPn4AkTQpz20AQmq4HcsM7MRCBKpTRqxrX70ZZJk9m0ygO
9Sz5XS08c6cmnrdHOqt7sELF3DSlmu96Ncs3cY1iFRD56hQXdcgp8vJdWlTtfQDdEsPuY5VudYTy
NgapwbHS4BekiMhC+yTYxGL81pVus287P3gWQsTL4Jvxvsh6J0207S31bA8uxjsji4Z9kpeFDa2k
fy+FgnWQxVpzjNH3mVaVzH1WSf0mk7p2W+SlSgMaAeEx7fy7QKnyfTu+t6jT+/htRdlxowCqXSk7
LOUlVBGhsiPbYfhjFuDFrjU6PcvcU6ZnE7dHU9hV6sOULr5nbv2ALPuv20F4KTZObXAA5cxgXE1E
9eA+So9Rr1PRWwelAHCS9dUhK12igrwGM1m6vtC5AlYDnFolzfsY8ZsylNMwoMmfqM1WLqXniunL
lR1csPGbZgrENp1ElAE/2hBEacwTcwzPQVLZnUElZPh8e8sWvhH8eBoQKJg96O7PcqfcK1G/Dhia
zDXrPrD+AVUYjr1TG9Rk6n//whaPSihLJsaLeae9NwXT1IcsPLexAd3mjj+RQ9iRh2/SfOWiXFzX
ha3JVS4StiBV9Lwjdp8VIGMwa4ffxlaku1HrsQPnoGbnofr19vIWco2JyZ6Sw5RoXBWaBXHwlHoI
w7OfBnvRfRiC7D5wX28bWXBx5n3AfHCsJsqS2fUvW4ESkkCGzIfBgkvwr8V/JbfbutbKYPiaoZnr
mW1gmnGO6ynSL9P8lgqq7ZaftWylHbjwnT6sZ+Z/DAtJaZCKePj4PaOFncPLkzCLoXnPlfzjL/aO
sjmQWlpQVwAMbUj01Gdk8oxGxADoPQn9z7Aj+C9FFcAxouRrQssLHoGAoU6i/ZtiRJl9LLGBuRge
3fDcyS6wqfApNMU7pLdWXg5rZqYocuHrksqiYINnDxlUygtaqupDZa0cqKXiIYshngPwm3jJZhlu
BjF2DXNpeB5yKeZeY9pTDiimxdo4PDaZ0jpcgxGA9URNnLBJxI3aW+Em8aJsJdde9BlE3Ygk1DPN
uXpY10WCHHast6+ek+hRbl7c6KwEd5Aer1haiL8AQ/+zNIsiZSLoo1fWIRKRTEy4qho5Eff8bbec
LorZcxoj9AAmRiWLwt7Hzze0QuNW8EGek5isq3d84efYuNsJyFV5rd0kv6o1/bUFj5k6Amzf9D3p
tHw0CdduLXWx4J91V72HaflT3/He1Mq1L7VoB757RtcmFlZjtn+yEjNJo8LtKlblpjLfapLktQmN
NRuTt1x4fxK2RjrG3GB1X9pqC0FBkPOkXSl6TL909pEo1U+BQ6Nag1rJRyue4ate7CrBWdNGOibv
UV3sULkowdrc9oYlQyhPwJpEn29q13w0JJcGFVFoXIm7P9P4Pgv+LduNUa+BdRc8+3fHi5uKq+rq
3heb0kvUEba3Th42ruXbWbKWIC2uBNbdaYbKpKIxu0FGKS5FPRr8cwAiytbF/GCG6RfFEA5C/sc0
HwwBoRb+f1uza0QeiiAquTfOcYvukDWpAeWD4G5kzR23tz/QUiBkfG7StybPhFlrcsgLhxPi0Ks1
v/WRFTQ3FgltkI1vZiXcy2m20Xz/Xa7EbU9t03YNa9u64lukun9ej/rwG2YHK60p/UIL6Z9bqdWd
MjW3VZA+8xJZy+EX/eRisbPTNVZjaLqZSKQw9Ye45vkxVqawsqWLRqhkU1TkekYh4eOOSlZTirJX
+ueEGXeAasFD51lrZGSL7nhhZPoRF5+tYSxZ6rrGP4vFWVF++Lqyl+XEkeRPt/1jKR7RmZmoIBkp
uaov8xiUc2+AqTHXQzvRJEY7t0n27baRhTsDFZ7/jMyiRCbGjOpDQjtdgVp1FoN7QXgQ8kMU/2iK
n3W70jlcW9PsrVNHReWFHuYy8bMLP6Mh7TVlJYtZWdI8wibCmJooZrMkTdoMQn+Atu5QiM3WjJvH
Sk1eyk7dUVJZibfTTs0D+8VOzome8wK0RtVHmBW+e0pjh+7Zks9h2u37qrDBINz+cCs7+Ztu58IL
rW5odBFNr7M3CPtMGH2g+LILyUqzcmGtGZq5e9e4PbEJQ3r2y/WfdZOqyRop0aKNaQSOoWLuxXkH
uzRSrw51gUtEVe2gfy6Gr6n75w+ESZzs/zam33CxYR6E5XVvujDUWpmTtm+j9rlqduJ4jL33259m
Ia38YGkWUxWj8jot80iju209wlQEyleWWiekhFT54+62taVwdLmu2QkG16DFkmAG5156CN2fZvgP
ZJeIx/77F2aYySaxhMZf1GehtWgaszBGlMDkxDp3fnbMkPkohNEJI/XHbVOL+8eMOx3JSdlhXqzI
2mSI68YKzmWXjFy/cv3Q1hTaETLIj23pUW4DKrdyfJeuDkpLhqxQeb+uwkRZrYYipfez6Y9QQgxC
Z6upsXKWFo0wL03qx7AY6uYffRDqqrQcIi04q8XPEO6FtP15e+sWD9KFgZkzgITO9LCEDjfwjMM0
7xZZ+idkRba3zSz63KQLxbgIIIw5EcGotUbGsAPPmfGXrA1OjxZTqX9NR3HF0OJ6ID0A5wFVH273
ccOsSvFy7sbwTN8fUVjKq5HkaN0aTHxpPfQfwMHRbwUMMbuW8qbv3CjpgnMF7RCFkAQY/6htmkq2
b2+ctLQghdEXEa1q4DpzLQwlzNGz7yff9tu976afhQqcWCuECX1OKusZM/sRmrepv+/iERnFwS4S
4zFy+z2TWHtjbWJq6bKk0gQaD2Y7BK6n33sRFS1f16PANb3zKConpemGje8OEMQr3X1eqxuryc+e
27w2bXe4vRNLh/w33z6weRlipJnhThARAJKYn+Ko7JKu3yiZvOtl4yDL9aeyWyPcXzM3c6RRTnoz
TzHnAzbIu34X6cJGV2RHS4YTDbfN7dUtORQcGdD2TJxSzDF+3NaozZmNHAOfV1H4WigRjeSI+qRg
a80f01iwQdA38zQCosTLcua7daQlcNPzbB2KY1R9861/bi9lyWMpS5OCTvMTPCY/LgWy3cQztSA6
pwXXmNofVeklN9f6q0uRceIkh74NUAVv1o9W+D5kuWYUnTX3Z+p964f97VUsZWeX//7s+3tNFCZU
cCNYKh46RvmL8C1mEN5rjjwlc2FtNnfp+1+am8Vh6EAGya2n5aiVHVavPoKII63PaOXjrG3b7OPr
RuOXQcWyzPy9HFPAra+3901asTCfgU3FqeeTxREkm9ahbo+RdRTcO8H9kgW/QrF32vSlLv9VrLtG
2imScN+ufblr/5uou6cBDOoYyLvOlpgNIS9UY4zPef7aDi+lci9rf/wI5s6HA2vqXXDRzGHXoRd0
ViEI8TmIK7sWUgaT0G1K157A1z6I7jWQeAR8wFtfPeh0r9DHSPNjysbPibulW/gcB889OPKkulfr
8+0vt7BvwIaICnDOgZCffzjDEMYgV8P8bDT3pW/ZTePbwbCSVC8aAUYOnxXPVGLdx2ObGUEgIEmY
nQ20og9RELevahA2X9SusDa313N9pKiVUAKEJ5i2BWOqH01FEsQp0Prn58yDqle/G4ZzRsd3jW9m
YUUqKQBXk4j00RU9KhBewyh65K1bgf5vQSVYk8pyY41SfXd7QYuWNMjQyKImU7OMWhPDRFMg4zzL
VHgipkThPnQ6sKW3zUz78vFdivrahZnpgF/c8K4RMMKuYCbK/ynKnhaWZcvayRWPgnBWhNrphpWn
wnXIwCIUmQi/TWPL6mxh0GyIWTKq6Tkof3nKuKnNt9tLWnCFSUfMIF2Zys5zDCHzi70h161wkq1P
asjspf6zNgp77La37Sws5IOdmXcDOLGSpsKOqnd2Fr8W+YqB66yEFw6z+sQc6AyvarSph2xKh/Ax
lYKCD2M6OdKAVSU5VABtpVwrCS8gmrFHpwO6tOmVMw90dVapYiFPgr4Sk7QlyJZkJzHgXedfeuOb
EcPOln528zXuv8V9pG47nV/C7O875sIFR7lJrMKKmAuL4GeVJxzLn58lLgh6HzTIYKaY9yEIQlEY
B4w1xYkIX73l3zHfUt1J6bDGKrNwajmsIMJZDE2s+dMHIbvMV6OQ57bXvtZ1to0U68iOrwTWpS27
NDNLIOqkU+uxxUwhyK9toH4amrWvsuR8MqkjY2Bg+VnMx8BQNUqYZYrmoxoxzafImzK0NmF2n/nB
naR8un2UFrftP2NXCvRilltpZlA0HaOt72lfmbC22059+3MzEPvwgqOqzkDE7MTKfZ2KWU+VWa1f
LKPcA4V0wImthNSlnWOWDLIfcnxaObOdC8SgbauMj2PI4F9KxkLd5KUW+7vQEra+EK4lDkubNwlv
cFVwfK8QnVozxmojF/icmYS23vgHWcgfTW1tJmwprlI8mPosU/Ce41/HwAyNwezxiFLYhJ1rN+pz
0/kbkEArO7hsiaBnMFlxzaQ8qjHysgaiM15HCiladkF9O6uqvdn/c9sjrlkMcAX4cQwT4l2e9/M+
WOZmQw2AyjsPxNaU57VS7nRmtOxgB0titQmoYWV/kUVglOkKQJw6Sd/0RS8inpQLDPllzPNa1mOA
3GpaHH1zjRFqyS0ujcycvRUHPYxrjIzF59ZAZde9M4a19GHRCDodaMdKRDtl9jCDblLOLCb5z40S
nJp+uGvS7twySL/ymaZ/Z5amIGoJRRncWdyIc11GYZALExQ4dnKhgskS2fTC3SlCdB613hmG6aWh
OlnbQLzNYIbbbfQ43N7+EUvn+vI3zIKur2qBVSr8BoSBwuxVUNOdMeobxuhttDBu21raV25CSF2A
+l0XgmCNRIYjHJFdkpLnrtcfBYjtKjoUt80s3SPcusRE5qWgH5x+xoUjFiP3hkSpjqb2UO0ieA7f
5VKD5Pu2mYUkUwNVPvFf6dMLftrZCzOMxffA6bhLSpWAm0n7NL+zEHXxAIT7cMpp2adGW5tgWgoi
l0Znn0uo5aSWUZI5mxPSOPUpmr0Wvuv44t98LF6g0wKVCWU0C/hV4qZe5leUc8zs0Rd4JVpZ4ARW
8+eZMxnt/+3MaSgBDoyN0tJahBBgA53txl+jLVoMh5Y2ASngR+JjXX0poXflavTPvagf8zH/5Cbm
KW0EW2y9M8jAz0xYUGHVzxGywUJYrByxJbenZkydHSIxWZq/5kWzHVwxcqdv5j/x3D5Dr7V3TWWN
8HDRjgETG1VWXsDzcALmrKdy3MGUlQ9O3b/39ZuRr4nPLRjBq5lkYhIR9OY8D8hCr1VRPaWlJMNm
pAl3Y4VIW9Tf3T5cC36OGR0qNC5myN5mn8wDMJwoMnsW9AajBz2wLN3xhGev+XXb0OJ6wPIAGwHA
fTVI0eZ+F2Q1KJuJDtxrlX0taY5c6SsN2kUzAL/QGIaZ/mrEQfb7sJYH0id0421jqJlP+beV/1gv
mQSNpfzfygxok3Zd4QVRQE1fq7gaLVvQwaGna5fw0psK3nvmwBgxpzo1nxIVSvDhPS+5c9h8tYR4
V7SuE6v5Bvpvu2VWRIo+SXKBIvTz7Y+1cFl9sDu7mD1EKTWt9gES0V72Mx88/Rc3u0tH4Pn+Wnxf
uEYohpOrTViE6yLz0PajULTw41Kx+B4nqVMF3Zc/Xw/DdPR/+RNMyszLmxqpPl0dhZNUfyshfRar
02D9pF2yEeIVxvCFA4USM1+MESlYu+cHqjDKzGzDwjuHHmmgCauLux2b4FCMo3N7UQuuPkU53aIL
AHxTnS1K9VTe95kKIGWottEoHRrql1ahbW+b+U1sN8uePtiZXYWpXjd55in+GbDSoytoDsx7u16s
9kHxAvJ7r0ixo7qN09J+pjpzqMzc6bO17tZCFvDhV8yuyTqEMIXhBq4vqKDVOnOSiJpjf4zGr5bb
MXgPEHF8ub30aWU3Vq7N0KRhJSWjFJJ5GHplB82Th25Q39SPTSnvtaw76/XKS3bhKBikASLoc21C
dM4W2aVhUae56RP0lU2UV5tq7cmyYmG+JIR7lFapLbKN4JEuoq3Xb7f3bNErKQwzv8dMGzW6j9la
3lkQQynw9LjD1lOORvxJXeOqX4hO0yOcnaKkTslnFn0LoRTgE0lIb3XDO5iD+0/eq1+CVq3tbqjV
u1Dw1l4qSybJc1USUEZlr2pAHbIxudGTxVha6j2Zg+VtfM7FNChWOGE7Wjuri7L3P99KYpYlSpRQ
roluykqVK/gXMAqlTl7+pPD20/VW4tXS94IQHwaTCQHLHx+/VyXBtcAYlQf69WdtCYiCfWEQYSWF
X/I6PhVUaYCyedXN/NrI6PdnYUpmJr6G5b1frE0zL61iIiycyACmkYOZgRpgaJPCeH0qdNCFQ043
FLz5Q9O5a9MuS/H9wtK82JSNvlJ7GZRsU299rJ7bpHZgabNjbaXHsrRnAFXQ4gSsAghnvqRBdPV2
4CCZXhahijqYRx9Vv5WbfinEXViZx4NEi60mmZ6Khhm/ykr7lDXaASWnT15kHrhNHSv6ddurlzYQ
TCAPcagE0fWZOZw+ZhGdEerEcjPakviUSERvo7JNafvnhqbyjzrBfK5ZiFoh7sI+w5Cr5fdu5rm2
rwp75gM2XjauldEWVkXNlt7OxHUA2GP6+4tHqge1Ym22aKFn/hDbNb6RyahPee1bWf24va6lrJAm
1ZRkwARKLXLmGckYRo2rV+hSt+6DWWZvWtE4PiOwYCxQrh/PbRneW7m6rbN2LfOd/u3ZlXhpe+7+
etwHqpdhe6S0pfQPCV2fTjzWQrdNtdeihJ20W3HRhbPNjBQsq3SaWPF8+qtKO6u33BIQgqE5RF5b
7bRNbK0VKBfN0Aie6JwIufNqBgN7fSBGIw8uRb+XGgnZaPfgq9ZK8X3hwBGiJkWD6YlC6eujoyRF
m1d8U0pPUeJoxd5tDwB8W920sywHiruGPVu4uUyejySKJBYSaiEf7SlJUYlVqkTkTZkzhBElXiCK
8sHwvUNprBy5RdfU1UlBxqBAeTVeltVuWYRWEZ3FzINSNXf82LL9VnIQhrRlRlitBnaCt0Rbywl+
I2/njkm5d8q6IVvlj4/r5Plq+JWcRme6QcYR6v7Y9stSPdZx34PrF5HeUHKTwl+WOS4vUebDm8hu
tW64N/Xkt+DzgxuUIfpsvhG+gAysQCjp1rbIzDffGPL7plOh+aUH9edPVnNqPEOCDUzgitsrlc1G
M6s8IiBGnzN1oC2jwhWVrfVklhL5S0PzWK9HWY6CDx+n0K3ezsTgriqCByN6FDNI4dqDpOYPZZdu
oBzfwIuxE7T4roIg5nb4WjpneD53KLS7HIXZs0UpCyXGWZNzk4z3JfpqgNU8eaXYtXTKIIKRVfrb
dGrm4TgoVMXPIzc5l32xa+Jmi9hZhwhP/0756r4rxcQeEmENmbUwdQHxNGkYMzGQqljq7LD1dI8L
M7RiBh8zR4E119PBHEdvWpDatXEPFZ3VwvgZ74ziV9DXK460+IEZwmWOmVcuAzPT1l9cQrQOUUMM
veSsWJWtNukBMqs71y/A/8XyXUfSGk21bdW8H+X2azrIR7MPHyGhfLv9iZcuQ9OcGs/428Q7+vF3
1BCoNUmU8okLIEqqVeZbwavzbQCmyPY9Jftzl0Ima5qWpIdFXJ3FVCFF6LSykAmq+9Shd+cExovU
fv7jRU1VH9Oa6OIIGLOaiCWmST/0BO4qpHlFH9CuJwUcWPnQXFqprC+4L2aATE6PwGtmcaWBeFLr
QfOEyksgaVs3f6jj9yJ+bJLvcDs5t1d2TcM/MQv+Z25+R7hNWZaeizlTfkbmrCzuJHjX/PhRE6G0
6x+DgcHQH7nZ2MPwqfZehr7fpPCvdT9a9z3Vd4L1fvsXraz/9zm7dGQFDoRSiGIAnOhdjM+1CUfF
c5u9eO4/sfj9trEF3OzH5c/cx0ilqtWtAGsM5Q3jt9I75sN3UXjLzWPl1rbgHuOssl1IrbPwFNd3
FHjsVF1JcxYODR8BuAbFHEq+xrQnF2seDB1OsSqOz5HWwKQs7DQxPkSWfKLPebi94oUQ/MHU7K5s
YOTQxARTYnxMwgoqybu6fr1tYyHvILvXpigIQTZiBh+XQ4syD1KNWJSjevU/0q6ryW1eWf4iVIEk
mF5JSlptlLQOa7+wHJnADAbw19+mT7AE8Yq153tz1ZY5QhoMZnq6Y+urOziBfOR+G60YWhoMKl1w
udDGweNSmTfutlNVlnoGxBYLePRUzjf/KiHXohXc0Ki5Ima7gm6xrk3Nmg64pKMcDcTU5/0js1a2
wNL9MQvggZsHbQLorFQmjWp6L4vIzoBHdB47LdmXtEctHo0KaKTHg8bXawIOtUjz0rp4bazCB3v6
SvPP0j4EUhEqqDO3+RXCqmYQ3BiGnIMhoKNb8HyYG/Tzg3Y9B5mHsPo1dnxt6bAj84sqOoKfWW39
cqfMwA7DHfP8kA7245BbnhPlzzyLNwWzH2ZwK42zoMAjI7ane6PS932BjkXWfzNF+kXo/LlLqk1l
WE9W7az4/KWKFnYUAIjANKFjRG36mx9aOpUhP0BT5IdVC4GbFGi6DmQU91FGe/TCMAjvUZnsCi19
tNp6h766NQnh/+dnYEPMoDdMk3JgY3ihyqhNfjBk+kTAYEa5tjNi+Ka0qMCqFD9bIzs1tnzJ8uKj
Jfv97cO8tPtRTsZJho4zsGRKzJaUeV0LlhWwX/uGeC6AKqTJ9p8ZUQ5yy8CSQ3lSHHrzeyHuSP9j
0lfu1SWnNPffoKMcmfmrNF7dSteOIis/6MhO0vpREten1nhH+H3dWCvjWVy1c2tKxCD6dmR1YecH
O/6KXA4gSRDYtqnXG8B8prEfNejfyu8ZewLmcOVOXzpU57aVO62qWUVzHbbTDjSi7LV3Yx/NQZ6F
7dqmH1sQFd9evaWnH4rzf+d2zmed3V82AmwaN05+ACnbdmzRTkNftbHYdN3RgbySrDcamzz0tq5M
89LeNC3wgeNo0GuF8b4pI5vP+sJ8tHzHuJf8m9atwQGWNg4SLdgzeLXgwlUGN1R2W8kIPqqemtfJ
hGJGod0LkP160Wjvk5AFt2dzaVBzhfHPCwYJCcUet4QrpgQFxt489eWetKcwXfHzSzsE7n32J38I
M5QgPRwTvYx7mCiiGO1cZlB15IhgHtiX6WA0/Saf8tPtUf0B9CiPdDRP/7WpnIiU9zagZigCoydz
ywsIOlr2LppJxdpsk6ENK8JLvMt5AADXtqzBmWolAZ6teKwicnCg/sgnH/15W0dAZ1jEjwBt7wuz
CjAaPxbxz5Rlm0TvHkRY+SSvITQkQGrpPhihva+ZtaH5tLJSi6d8VuQBNzZ2xpUYug4QWNSjGHyw
TMczjb1spGcKvrXIkdubtj0K8qPhwqPOmunFFTyzrKygAUIB4ElQ6+4IekFrr7E/ROOhag9hKfz3
S9rikXA+TmXt8nCw9EgHICEX/auAkl6fZWvJ9cVQ/NyI4rasESUw6NAgtWlld0VreX1jepnVeEnC
9lbOIDIzvSEt/ZHp9TbNnSM3AdoyDT8e0SIyWJ9ub9j5mF3t17MZVo5hnyEh5HD8HDt5NIVA4miN
E2JtDa1Lr2kJSB3ZHWY1LXs/ZB8k1H8ivpdZv83KH9Di+WcDUi7yNhNmBSmx5EC6ByOPEEauPKaW
8nDYJsj/oa1mbuyaB3x2DUSg6Iwn8OUdIrAz9s1bmH5AbE7D51E7Fv2zY57I1EL862Nffc557fFy
w8D5xqDlzftdyd+08rsYQUa3knddYBWd9+/fH6bEUIm086iW+GGZ9dyX0CADcCJqDlTu9VYGlQFo
Q3no9O9T9ZMW3/p6G4e/03Zf9Cvvlf9nj//nh1xxFAGgXGgJr5IDnzS/JtbziAKcl2jF1oQG1SQo
OiRB38KagIxiB6Z5n+Hnyiy900J6b5L25+09MW+xq03uoAYIhDtS32pw10vQZ1QSyNxWQr1A7AE4
uRtAS9K+W3t79iBnhpStMUH0a9JG4KaYLu8LJIXbonnowDxxezxLRwrVTOCZQagKjfj5bj3bgWNK
wjjmuNjkH+3tY2sNfmWC3AXsQUMS7Xi4hjhe3FvnJpVTPMk4aqYGnpi3vZ90W9f5OiKXINxjBk2v
kQKtk8XB2L6NyRagLl8n48YantsSEYu7JuG2GImBfHUmGkb9C90ylxOguWC3rGboWDF9ltUOBFde
Ptx11YsJkdq++sbE25itVCsXJ/3MpuJYirINtSmDTXOooJjk+EX1xbWIN7Ui0NhrF+1uL/JSQIbQ
ZZZKQcLzqnNPtF062hKL3FTJrq/HYAhNJKmGJ2vG9mT63W1zS/EYdEkdHA9UotCpejmlRUbwAqc4
s3raema/M4EVTortbSPL2+jMinL7YSuwrkNO/lD1lcfliVkPRZ7t0AgyNq9Ff2LpS6g/gloP/LAf
qhKP0fY0im2erzz3Fl3U+XCVHdR2VAfXFn5IHH8j/NibP+ETkuQtkxX4PT/V5kHInZV+Bcdsb1fe
jPkFz9TKbMzhi+qXIDaC34EiOKAeymxMophIic6bg1EcqfhIZeun4i5NTQ9knr4bguHFZp5lHdN4
ZbWXEumI9WcIF3CsoARTTDtTNSXRNEOr+FBvBNOck+jl19Sscg+y3r8sq+YbGmvh1rRAn6rz9Hci
9ea1S4rvQ9quva0WDxe2HvA0MyWl2lplD6OdtzMcr2HNpo7oIU6cgCBkTppsy5ss6Pq1UH2hNxfa
oGc2lR0Pz9JA0QTQQ5uaz6icbfpM3/ACxMxUbonoA5anL23efhvT8I6WSaD1YVCJ5LE39JUQe234
ympYTq8Xwxx5MnAlazbA0dY+A8+olfDN4NzR6vPtnbd42M+GrkR9GukL0uvwLbRN7ipA2y0n/i1t
/u22mbVhKYfM6eOBpt0cizV3heEGvPtUCbiVsPYjChVx7LXbBucI5+pAnY1LuaXMohYyn9vLkqh4
DeviZz6O+zgsvUIKMJJUzO+KfoPc4MpxWrSLrBU1ADTGlay8UxxiDFygm/cg4u5J4+1jQasvaNbf
5Dx7oKTYJ9kELbf/AYnpAgGsQ7MITzNs5kufXdpWSbQC0Gbdze6SqdzXKAILFMEqc00pbHHHnJma
l/os5ChjrQxZjMNicLnpNXLSpi7o03ylwLcUqaHXaG5OBYYVlOeXZvJRJKymMJMVwmuTh39p4DRr
5bt5f1/tkzMzyj4pZKdXxIUZPRTfMsJ+QzpkZSTLW+LvSNS1MaIwHyZ4NDSmPsVG/KhXEHyGOh0U
eymgj7z5PGVyU0rweN0+BEuDQ50AUi4g4gPhvuJMxEBSrZ8AYAGC+zmJmiN2yMo9vjS4cxPKMkVW
Cdk4s8M1LsIHN3RnEm3Q7MmXXHa+xrJfcOEvBGzrt0e2tDtAbzVn0tGteqV/VkZgAS1iAFjCBBmI
SWwMo/vEePQMpMbKCK9N6VBIBN0zMvMzi5JyogvQT5h4/YOwCSAnI02+ziTibWgfy9KxVrz/QoIF
xtDJDBg8OA50tShCoF7ppjObC3gAoLz1E4zz3iRB7lru2uEz1SovrPF2tpJNStYi+8WBQpbPQhDi
ziwolyfO7sSks1mXPraGyq8AyvDpUBk7RAeN5lmVXa1ZvHYlGC1KIXgpocqsqz00IySAokrHI6mG
GjHYAsC6luHhvJL8WxzXzN0AulOgJVV+gHCYwhrcF+jGlGAs68xmwzV2zzv3UZdr2obXxwEjOrOl
XKeWRSbXbOCHMzu9T03ykOV6AEnFbdWEQZLnGyrqY5P3K8DWxSHC7887Zma8Vk7hlFmVhf4J6LV3
LGiKEQjdaPDcRNxnNciebp+9pVWD2oUFIvk5Eai+oadwrMyyQLuYXv10wQwtcNLBIXrbyLXrAu8u
nnN/WoPpFRBOb0Ktjls81E05jUgS1BmIlNfYZZaM6DMYaSYtwR5UPLOtd3JgApd16bwCNuaZ+RqS
f2muzi0ol+UwmFloG/D9E7rBihIFJUQeSWhsbs/Wot8ASxIgIRYICdCPdnl29cSMKGiRkQcoU290
g7b5lDcysCAb0w3eoB9D8SzH1tPYh9uW5wFc3p86EDh/DStTiI5qjU8G4tXUaDZVzryYfomBSK4m
cLvjKrAgBXjb4vKU/rWoTCkRWtT0JixWifmhy5tdDdnAFG2vK3YWXqiXQ5vP+lmgE9stkD0ShvJ8
V0cfaFr4bnmn6b/j+HvDs6DmDwP7hAZBjxn3OZgtWAfK7W5vx6+3R7x0us/mWO1mLO0GHbUaKgk2
dOA8Opgnvejus4Zvu1rf37a1sp6ucgkkUNJwB2NOabrPmnxELtMFS3+IBI81fbHX8NFr+9bVL+c4
afuIlSbeBZP7kiW/qN4AuogNW/3owCUVFmh7KWY01w9tDWm7aloJjhJIuen6MM9qHdDy89hvk+rX
4B56B9dt+MWYnkDX41kDXzmrK/tXLa9pACVmMcGQXdDQ9sdK24/d8fYizofuxqFUk2J18p9DiZDl
U8b0Pah879JY88aOB51NVk7Kshv974l0FeczuaMRMgcz2Wu/wRbiyf7t9niWbtXzA6A4GScmZuo2
oGYjhuVBSBy4VUcL+kSgKyZ+aInz3DFxGLr/AaMyuwC8rJCbwfhUSMTYlCnJZ1p2w4l3GUSxJi3f
tX3vD0XpT9U20+95lAQi36bGgzOspPEXlxGdJFD4Q6B7RXE+aRpk1HI4IJc+j5AqCjO/lK8W+SAB
irk9w4vHHmQB6Jqe0dqqi2F2Qsc0Qc4vRBuT9qkqe2+iJTQ5H3X22y5Pt60tZG0xr2fmFC9Tm3ma
mcXMtee+8gLwBHCdM4A5qntq/Gztpzy9G+qVZ9iiFz2zqbiaqAQNSYksBziC7F3tPOq16bXiyXRX
YrG1qZxPy9m1wVI8xmoddpqx2XSVDk1ce2P3biBdsofqTRA3qHv9wwlVjmBRs44mOZKY5jS9FJBw
jQrz2BrJPZq1gxyPl4rSHWpYd9oog9u2Fw8nOuBQAkMsf9UIXwBkTtHjjsNZtL5dPEaoWBeHLH6F
HNXWCb+X7+dKw+ZBzn9Wv4YGoJorBWpKj1FXB8NspG3L3P025GmApMSv2+Na9GpIjM5odbClUeV+
qLQSiqMR/LQg+WeIbXq5FX2/bWJxq5yZULaKQ1KIrBYwYZrSM5KTMzm7CCpwpThq6Sc2roU0i0fg
zN58NZ1tzTSzp6iFwvKh1pEK+BAPxBvc7To769IVhzfsfCPMrSyOctSgHtbFmXTgTdCs43YOKp7V
Djn927O35B6B+571mh13BmxdjmbqKjsVBQHZNS08vek2cvhCotabmOFn7UpctLQbzo0pV1CJF0qq
tzCG/oltk7wQp9vcHs6iBTx5Zp1VFHlU6i1RV27DHQu3aOp6eYc2+2bFSyxtN3RpQ8IQqQxg55Ud
PbHeakaJzsQk/1XllT9AzAzdzl6GrQBBCCNdqZMtLtCst4MXCTCrakIBog9DYg+wJ7EqYf210pif
Om+lxnbQAL89e0tbG30Ac5YLJFwgeLrcDHVoEM4zvBetwdwQMQYTs8Fuk/j18PO2paVZBLMDAgLI
W+CFqlpC7UPvKFyt3pt+O6TQdnwqyoeqGeZU9nMcZyvLpi9axEv4D8kTqPGVTgu35GGYl2l2SGVH
AS7jKE5EUAvF+UMKexymoErQxooM+2cNBIVf+wItH7EZ1hs+DXiGRf3kD6bQdpDoGTYEDaoeYOAV
epbk8JJAlsubIo5o29V+slKWgPxWVQD6jdZriTuiImDQgJPO+dJX4bSyR5Z2PdLf0KKDrjW4+xSX
VKWiMy3wSxxIDDYuCro+LOD786Ag40Bwgwo5ApyrzJZRuN0I2foMbThWe09rs/LAw5CuFPGWtiBz
0BY5E+fZV0pgTDYsAp4ALUc0vaeceHlfbAC+9KZqTQ58ycFCBg4QLBvEaeA9vNzttjMz48dmeqCs
knejxUsQFIS2R+1qTaH2z3tEfUyg3g9+FtByWCCUuLRlcNvKOGHASAtAG80JuycfbePFZAW4pGJn
cDzHKEaU3cNuAx1UJBnG1nnDVH+hUhQ+7VkZtOgF3NukZ95g9BMURSrIfVG3eXaZ0wQGJWhAE83w
xpMye0iaRt4DVN94yJpnW1YAEOc6ZbwLJe1DtEQ27KXm4gvtZfzgjn0e4BnAIEuRAD/NOufJQU7R
n2LHPuRw2j4k7t7QTzOeGlpM0Mno3vBc+SapzE5aBOx1iprsg3SsbCMAbkRbIsImmX2nso52Ykrn
ZjHUqAs54Tmoj6993KR3vdHpj6NthqA5T0wPxHLP4Emx7qDBanpiKLln8zzxRM+/UFd+jdGj5aMU
NW3j7FM+fnCmY3mAZqiwd2ikldus6UCeVkxeHKZDMKDUCyrTtkc7ofTLyPTDEix/oEPfVdDfDuoW
2GujNNADwPBELg1e+q0unHtH1PB4SKlu06qs147R0q4DSz3y7oj10NKm7Lp2LGnHe6DluRUeIjt6
smS86fhagWnpHCGFilIWoA64c5WrtkvLSOtcAQD4DGQpgI9mQVyaW9Ld3fbkf/J76tY+tzQ73rN4
yAJzbGgOHSxZ0UvaDdTriL4PQehpysRnehpkM4ExhG0Ne9oMrniOdeOzFY++Ias7wfOADHowDGue
ZOniRFfEDFZF4zj6+i5/V2FoEjrCkoPt5JtoXyP3Ra+2YXaK0GB6ewoWl/TMkjIDPGJJrNcDP5hM
em6+F+MMl/ZvG1leUIxmdosAyykepJ2gx8SLFi04eOCFY+/bVeQl9h6JrRVL8w68XtC/lubb5mxB
iUWbJCxhCfAr6qNbpvHTZALTdZgm29BocnCqgTY1qnBgqES67vZAl2bTxesZmxZKkFftnl3Jpy7r
8dqa0Cinw9rEPpf9yo25tDnOjShLVnZcb3kUQ7BGpz74qj/p3N1MObgRh2gLl7iyQxbwMTOtKWic
dUCQTLRVX84pFxir4JDcS3XRe0USDgc3JuW+hGr5Qwn/72uxHDc20d0HraPxa1vDe/gVHYcnNJBY
W6NO+f2I1+lORHxNpGhxytGDCoIyJEqubkLLgAiEdOv0MLqTz2kZJBQo6+zj7YVd2lfQa4HTwyUI
5bz5V5ztK16EUCdt8KABYxiflXOHD4huf3Bngmi2YNZLlHf9TkMg82hZhbmyrRZWHNicWbMXTVlo
yFLOTx6GFRhTZs59UDZ6em89TmG6Dwvzrk4hFsLW1L8WeiTRYooXPdox0ZGEFtDL4YaGm0xuH42o
GYPqMxsfrPgzgQZz2j6jgkagQt7Gb7XbeHb9e2CDn9D7qvnhGK+I8DycTqiLJC+as9bUPe+0y9ON
6APkbX/k62aq78ufBfkUEkdRKJ8L7XOfVRurfpOJgWrzr6ll95V7ur3o19OO6WZz3IOtNZOTXJob
aysjhEGNvEpOQ/69zr9wF2uvZQHVvt02db2/LkyZSoQPppemtOQkn7M8RNlu66abDJAYx/7YRYda
Bmjsvm1wIfuNYjao2ZHzwWvpqoDOS7PG053I5258YQL0cfqeyM+N85yJbcsOOfvFh6M0xYo3ub4K
QIYyCwPOVLLGFetzn5g8rlKgqTLR+Kx+SJIZDr0jzaeV8f0JRpTNcmFJcVuWJTsEjylQhJAK8gyk
3bfmQL8bUeN8zEHb62VTab01jp3uc16xfcasKujQzf21CKfmO8jr0WRg4ufR0W63YpZ2E9KQ25y2
nxB8m8+oX07+lGTWBjAj+2MURj+zzjY7P5nM8MfkUgmekrHdOrzu3ozE/pB2pe5XrVXsIpP1H3Jt
TMdNlLrJS1Pq+u9kiPr2zsK18QAwYP2R9E3tV2Bl2DpD6DwmeTWe6jxv8Gwj4hg75FNsZ+5x1Em+
cXlJd1yOeMVFRRY/D5HV7JDRNTMPzErGxs7RZOlDQbjf920GrhYrJojaO1T0uR5FXg/syM7oM2DN
OgJSqYgZ26oNu4c8Hqt9qpmNF9X9dA/+9mgPFYvSTycR7yAbyUAGhF6TFv09257XehAJPTxo8P5I
LQGsqTMJ7yja1teNBIz5nUmdt6HIyUucNrL2zMHsvw/OwO/ptHWa7nfoNt8YkDBDQu6m1AighZ2f
4tRqHlraH2Mi2K4Y626fWuW4gZIBA4fFLBbc1tLvKyZ8G12cL2FfNc8d8pVfTD0hP0vACrfJmPav
zCXkYXLryZeGsL/WVtr5JBH5i9nIZpdZMsUKa5P0NWnGX5tOc44loopn9JP9nEwz3LYTp75jsWSb
V3W70d3Y3k6JWfquHQ73YS9A0mrk4d0QuxVeA4m9QZUJtfhSH31Ny9I9AJQWvjL0fjPq37vSKdCx
I6dgMp04QKwpfFKgSON/pInmZ2TMTlTY+cepbJxTppfpU4y2Wa8EKf1DYUfaSx9yZ5eETY7yC+j+
Ki2qPtd51+2kw22fg4NoZ/PQfNKMCGhCwNJARITnmtShlNqBRRzdM7bwNJPbUA4ujG9UGuS3JhB9
uik6iKA+zPZNnnWbvqTFLukoJnvIQZ7lDOmmcyjZOLIUW5tofaCbbbe3wlK7J0bX7OyIl8D44VlD
pFb7dRv2vp6m+s5iNUKx3DFX3Nqae1FcNgtJZTdNlr4AZrvV3bc62bnRCDnVH7fdi73gsJHP0oC4
ADXqzIR0eTfYTRKNWTEmL6MRW99q04buVDKa7X1oWB3OAF7+HQudjU3FdIdY0YKogu4GlVU397aW
ud6YZyRo+69IefgmuMiexibNfb37UjEKdm1bbLoEDTjDJKZDnNPhu9Nix+hWsm3FoPugS9N99Giz
lyK2+M4RiMDSAeB/6Dy3Qd3w8kmEwjghn1jviD6F2z5kdTDq03BIOkKCquWfpds2d4mJJyZhqR30
EKcKLPDA7NK86r53ghfb3HJ/yAKEr1GNooU9Ja5fuqHxJGu88xvX2epm156ohGSE4zo18A2Z1b9C
qInfofnZ2jSZ+J23YPZnDRqXDEm7XW/lDS450sR+zrEhRtMxUSeheFyFBkTu20T8FonGPJr2wy5s
IVMbZ6CornmbvORaV/lFG9fHoZB0Jc66zEVBDxldj8hCgZJwRkLblvJ6yCpadVoYUohNAprnpcla
AHO5PWEAiFCkq9ESYCM/hOf65a6peZ7atAZ7WtHsNNkHw74aeYDE1+3deTUOBIpsZiOxkB5CxKpf
mgm1AoFwormH2rgfiq2rryS6rr+vUaQBHIRFMIQ20cvv6yFIMdu0JgeiecUUmGvZrcvAa54moPpm
eUQIOwO7qJJ9VqA408iUlUdDC3KxdeMtjXcG8tVrrGmqIQbiphkeiTEgnwv5tMuBREY4lUMDTxdX
T5y/9N3WhmMM/XaN40SdMZAAg5EVi29iPaDkohiKi6EaM4ulhxo56V/FKnRv/v9/gx2AO7FZsR5A
GoHDYBahuxxIFkriVLUNIBO9c+t7t3zW1ppeFoYwEyVY8PfIbyKLemmCl2B0HyyIcRaPJvGttafz
9eeRzQRIFeR/SNSC4vzy822ejrE71N1hKCfP+WCX7wMpzFN0aUDZtEi2EK7NBkbqISCEhOj7Dh1o
P3AecCMAO2nNzXeXA+jdmqKPAiICyDw2O3dN5u96ftBQBsIldGnMgGi1lhInWk1csw9fAEJAnlWu
cUmrrslE/XaGYYLDBJkLOI3Ln5+JKdakLPSnpok3dYqsZkCTQOrvE33Gy1mxo9zQncNLElHYqYrC
iyHS84NQj3RrWQtlOFgEvC8siPQgj4hA3FRcIDgkQiOmPHxFyyzoqkFAIO2dWNM5UI4dWmZ09Kjg
uqDovEMgoOypgsUkpKh/n4Qe8DAw7UC+00XBhAGeF9TVwXpM4dSVbaXXOPBxONanUIBdy0D3d3zf
jHcp/jWYa53/yiabjaHHDNTbIOVB542qUWHUHWdO1ZUn/SsYxJqP7zoh89fnmhl4csHxipBJeb6T
AVy8U0jzU073ZFPQ9916+DzIoyiCMWiUwMk68+DOcjSmOTKCEIyc+sH1kmNRhCtv1+vVnlk0kGlB
uIbErJqXrpOB9yzUzNNWZp9obOxRd16BKl8tAGgLoWCP7icYwUlXVrtOc8Z6nrRHBx1nmzTbvHMF
lM8r+7V1oXtP5s8b/dbexWtI+etfb+OtB6AS6kTATagV7KxiZt7WY3+K7kKyK94HCUbaGFkDuGmw
BSFhAXeuXHIaqWMxNGZ/0un0zazMt7h+XwD4xwLQOYgKUCZHZKPsUK61ddSDovCU2ePdFwKylPfN
P3KUKBtjZpD4gONQDzPohyFbmiKwqUoPoCAnfOfvV7+vrC/TK/A/JPg+50ck6sJqd/v3X54A1J9n
qD7kIyFBpoEdQ+0yoiTMnGkc3ecaD8FhQ/lWrG3RS8c9mwALNArrc1j5h1v+8hQXXR5qUvTu84Q3
0s9mCsJ20/Xb2+NYM6K4iinnJcNbw31m0ud1kGiBkfhmGvwzK8phhmoRTyGG7D6jb2QankPd13Uv
W5OVV8aClLemA//C5moRysFqe0pFud6B7pQcp/hbJoMuQ//sIZPvCvkdkJvh+9AgxJLMnblqJ1FG
iVEjh1UfcVNnc4y84lsvXcf195UVqVueazV162P9VVQ+W+tSWvu8shTVOJV2TvDzmdzYfFeGK0ut
NtFezc+8SmeXj24Sm0YyrI/udHA+udox6h+HBIVyZNn8nu3Sctu6Hvs8kdPtTbY2MiVuEyYby6pj
9ZGYe20Mqm5lZGvfV8L+qsqHGM8aLMy0gR4bW2sBWvu+Eg8i5z0ROmFliumZsRNd6xZY+b6aWbfd
TtilwPejrkT3w3NF3ucT/73yc1QDBTvQZSoDaCMxIklL6qPjvNblbmQ7rf1xe40Vt6ua+JPLP9tc
DmtjIZGzPE5A05V30GNs3snBdGVCiZeBIHCRnIGJ0PYhD6Zrj90ag8/ySvx3olQciZY2kVa4MGFF
kB9DAuh/ciF/vz/bP5ulUAPXSCbw/SG7a/JN9/rPFkFxIRphiZah6/A4cbBeBHnvDWvFkbUZUpzI
kOUcbd4OGsQ+6CP8RXB7BIufn9k2gSRHj5qaVnFaApkvq2mOrv1CrAKgr5XwZvY1f7MQ/3biyDwh
swUtJ7QRXq4AOI57JqmBo7BzYn+wfFDo7ac1rYCrC2++iqDphlgWZMdoAL20YvbA+xcWZolpIBl+
MH5PIrDe3j9VM+4e8sVIQ4G+5tJGroP9EAFCcyT2U+9sK76G6Vtai3MDilu1DCGayYIBt/W7+mtS
r2E9l2YJRPJIqCApcQ2iyc0mwgxO1TH/1g6bctxpEHsuVxoUlkYxUyUC4wsOGjRXXk5TXHV9HZGy
Opr2D093v99ehMUhnH1dWQRQ0BlD3vPqKJ3AivZhErhmILqVJ9eiFUBs0PYAslOU1y/HUEDnBuFB
VB/lJk5enPgHy94mfcV5LE4UhJ+QQTOB7lVfRiD8EF1VadXRyu6rrWGtRGdLFwSgCf/9vOK9J6eF
eAah1bGIOi/Vj/BPoDO9vRpqz8afK4Lh4T4nxueTpzhAW+STLrqwPDb2nah2sbs3nW2beEnvoeyU
f9fWMmqLozozqOyuBMW9uVRQHoXu9elLTP28XPFYS+uCdBqdhSPRfmwodXfb6gfop8bV0fmdlI8G
W2kFWRqBSRGag0ZnxiUrp5yaea6BXB6fN7aOdQdQd2SsjGDRBBD2OCfIe6CAcbl9W9bEvVNr5bGc
/Dr9gRAtX5XpXToi6Cn9jw31WTxXjAuc//I4GT5jnyULarYJjTUup8XFMBzAc/HSwFNGOe9Ow7ls
Erc85gPwfoH1+fYGvh6FCf1OG53LSBVBUGQ2fxYfMCCzsjoZi6MGsZAEeiHPaCab1gYxL+nlHQgm
LjzDcDnNeWAVq9NpVSPNhBRH9ISauTcmm/ZNundcv1sFol/PF0zNLE1Ag2m40pXzEYXofekgBnTM
7226GYqVnbUwXxefV5bDNaq2MSSSCbR6TGpU43Ykuq+sFTTb9f69HIRyRFA0RNIbclLHOr+PoJDM
9h1bAdeoTNPwXCbqPOh3AGcXvqYCedLIlKw1wuKYfbO9X70N7OHB4fdtCrjnPeueRyA13E+3d9s8
O8o+mC2CQMYFAy9VyyXFZDPwD2If6O6nNg+mISC9C/IB3XemlXvyah/YOgU7BQ6oAT8D1M7lxp5F
mQmJXf1klMfCPfy+PZC1r88LeHZs+gZVujjF1xtNbIYsIK67uW3haqMpv3/++5mFJrQ0SAzAgq09
Ai8QJYCUPGTBbSPXw5iVkSjSkjibc3ng0khWhiNQUFX82rmfLetjutJcuPZ5ZRuzKRPZoOPzjbWx
8u0aKdbC56EyizMONjYdpVElsq6zpDLi0QxP1nTXjTvght49O7OKrYt4d24oUFPbSdFEfUi08JTY
HiQenPc+zWyIUgGjifIYWJMRvl9Ovl7UWmXT1j417VMDzOhK+LM0O2gHRMocO2mO1y8/nzEjjTQ5
hqcuupfbZnz/2iI2gJtFcht8F+oVq1WlWaWER6+WUYL+rPTefcIQe4AyCkhvaOKg/nL5842YtSMn
NjklJPKj8kP9vuoz3mWY/jMDV0otnaXJonHIKZJeGu2K8r1hDr6Pkj3qk6i8zJQ8lwMYI6QNDVFG
ry5ARwbEZjy5Jsy5tMSoKYAkBuUdzNX89zMfAWRGCuLOlpza6Kf7pK+SSlz7IMRn0ACY+3eQT1UR
ryYRgsjKTED2G8hom9WeMd29EzjxZyEurCjnQCOyEY1hJK9JsRHSr4v3n7OL7ytvGS6Bt2p7fF80
e5HsyfAPv6+sAn454oGEJa/ykx1vQYh42wstLAJ4WEBjg5AZekKO4kQT0wnFNBr8tSwCgIj5AyhZ
SOLfNnJ1MWOLAkJtQAMXT2MYutxJLbBREsK5/JV24JR0PobFYwIZmGhbrQlBzm7nIgRAs4MGfTx0
aaF7HzHApaU8QYOqnXbta+48oy0nIx5zVx6vymAMBBfWjMnHSGYGdTX53+Z4+aHrO3nhhv1UhnEB
5gr9k7QBASn4LorD4+3JW4INAy2Da2gufUMYSLmIsrHOi4La8QscevloJWJ8rHHbbgaz0zdTYab3
EYDleBGWuvtiCMt96KaY3KNjM3zn9P5r7Gc/RTlMWWdOQuut+GVmny3z9h4R62kyxpXLRdmU/zYD
7AgajW14H8W5aZ2Z2n1mxi94Wfh4j3qt9bGWaJkcTrfnVnFxV4aU3V9nNZG5xuIXRCgpGM45KB9u
W5i/cLYh/1hA7RQMD3/K2Kqfdie3bFOK3TIRAD6dCVoJhdcQ4qH7L4BSl6+vKdUtWYSiyP+Rdp29
ceva9hcJUC9fJU3xeEpsx3aSL0SKI0pUowpJ6de/JT88XFsjjJD7TgEOcIDsIUVu7rL2WmBmB1kU
wG/zKzCgvJa2NTYv9717sJF4x9HRx41R8uBMa9dnoZ639GnsTGdlsUvbOXlcyIkCDneFNDfSKtcc
YeCkjkMFWRUQeZbDP3YX3ncUvLyAwOKno2E//YgPzxJJM20EdpdeTHEhdhqWxVruMl2o+TeDpqGD
mhFePvzHZwslUDkVbTV64dZ4pgN9znsp9jSTf8dUPhDqYATTPIFk79hS+VZz9Xz7zLwHB7MfAJ4F
LBDBzzvr1+cfACHgzO6zlJy9sRrSkLpFsGtBr/3smIUVcmiOxm7X5nuROUPc9h4/NkXebmQt2y9C
8ew7CKqNk2c5ZJNDrD4a3Tp5rgyviAOBD9MYidoCcxnsG+KPW8CT/wKwx088yNu7pEvqBlQWRr5l
DhePZT66DxRMg5HR5sNRUrN5QtyJw5t6KsaMKiYux4Cp7wO+ygMZhPcARabkL2n86muiA8d/e3OW
3OF7dvcOlplmcz5vTj4IpvtktM6mwYddJi3zubAc/dEzx+Iu4AQwDoxqQcvWrbdJhuNHeRpszdFI
/t7+JeZUqZp9piCAag+egYkhek75M+BNNYYidc+1lzMCuljNA/N8CqFgMMhKj288SNEhGfX9YcfT
rooxclsfNAK2ibZJHn0jCYFEsrZMeNVDphn6RmCA6yfj5fCdp7gBocmnmUjDWSOlmF1UlF2B9kPt
FdgdFKyvgHN+ialpYvfGuWcqrrL2CDj+6+3dmS7Jh82ZTDhInABbwKAL4vjZZxqsyhiCofDOPjX7
MOg0CvwOkYBTi37F1MJqJkgsPB465UjKZ6bAzqpJHFOBgYEkKMKc2v2vVMOYxD+vCAcPxJsOQIHA
Us1eJWFiDhhIb3HuQYxXVGnUi1dqrAGiZ2/ftG+T50S57F1wbB7BpBwjBE45ALugrE0OIYqeblz9
2KGVens5i4Ygkwk4PWKKK1kso+mI1MdOng2jL+/qetA2tIEqRuvT7wYObnzb3BTjzc5DAI+Kgb4p
qYNn/Xxtzb70eoAq5FlIHtqpu/MHNJ9lmGU/WxRpA7sBowNbcRYLhxARE7J3HAoLRajZ++6BS1qV
jYJR1YTK/OI2HIC+fyunvX8xbxpKAIUICALmAnGJ5/WtpEycaRtsrWEIB8SEtvt2e/+WljIJjgKP
aCKnn7cCGrBUJ8pJ+zPNns3EjXPxo8i//auNaSoNkTr+Bkh7zvJTC535WeP256CrDnXXntz2EdP7
t41MH/rzQUBJ5V3lCC7TBuz180Ew5MD6HjwGZxuE3sL922PIh44HYotNbucrdYRFY8hhAREGtOyq
BOVT4BP1pFDnwCjviuEUgNZg0NNQ75xQb1dWNm/X4CSATAOVokmVEDXPq5rLaJU5azR1xsTVF8tE
stP6dQSE1yMo9yCG0gTPNmNPmkgOnSWfb+/r9QFBORqF3SlNwHGcl6Y5oJ5EK3oJ95RGpX5u7B/2
uIbWu77FqLEDEwu4IZhRULv6/PF8MNT3eVYN56zR6i+YRFLR0OgNmBc8Ux4oMFGvzLaTR8st+L0N
geY11q2FVeJNxDwHhjqmrsUslVSiSeze6vtzb5gvea1/BSHRm9WSFcdx/aRgJuU/ZuZNKtttRvAp
yf4sC++vPoAtGgnW7e917X9hAnXyqYePd/KqOmpw0UHzsT8n44/O8rcDD8Ba28Yg6F1xvYuWkLVi
cASdMUCNP3+0pAUMwQDG+Mys4d7jIomEwyPa2Facq3alP/3uyGf3e5oNBxAc3Tck/tMX/BifB6Tm
lqfac13JagtLMtIL3jxII/HuA2mqTe/qkc0uoCfJwsYvk0PmOjWmFhv2NEDvfUPNNAjr2h03Ve/a
IRGiu7u99wtu4dNvnHbsw2+0x8rISyHac5PrG0ahzZPL8jCCh9k2ytehqDe37S19ASAFkXmBY3rS
E/lsD1mzLzDs2J4TbqKemWh7k4sNCM5OXb7KZz050PkHQG8CmQOq14hPZw626Z0SAPm6PRvm2yjf
Uu2bZz2L4YsBMZwSo2AHnWl3ToM8gP9R1kpdcmlnPxqfOYjG1LSA9rw9t2WL4TNT/uSefFZMD6Kx
dPeWWKOMm3eaJqdreChcoUSCCRl93udXbNLytdr2nOtlO43xGXvAJp0YmU+Dxmyf3de5lV16E+Sm
aeMkUdBgwt5pjD7CW7hWNF3yT0gJJrg9poKuwpwO82a5oGN3biRomttauzCRvym6xrqxdKI+2plF
NiqdSEx0DPCV/GT0WazlWpTlNOrKcsV7LLnCqc4MqsEpHZ5nw36S1z4hTXfuqZb8AtdxGzKW0T+3
b8jivqGgBvoVjFVddVtc0Y7KHYzuDDTZl6Ec9l6tNmlLV4p3i2Yw7WQjUQDHwvz5gBtufSITLMYt
9703PDWBF0mfrElhLH4eB1x8GHdD9DF3ghrGOr1g6LszD2iNylx1DwaHbYl8LtQbb0V1dOFRngJC
qLeYE0Zk3v8OMhYUo8q6s1c4MaYxTo0svyTKKCLio9qD0bKtXvp/zGptsGgp4MHUJnAQiHkQNM63
kxnE6QYzaM928KRre8zu44qVMdFYPJQx1V4bmcDjrATcswrX+41HMA9SPXSekCfNvGnPeO6h5Nme
C6OOMX4uQC4D0atScxK0MYMdcMd0p8gaJfTSRZhqagiOgTy9qi2zIBulxmFWwLFQ5j4hRPp1+xbM
iV/+d2mT+DtCYzCBzOOrtuksmpsWNnQU4yaQ5bjB9AuK5p1mhaXb+XGCmfcoser8qyjzYjPY3og2
d2OAe6t2Qm4aIG0v6+5Q9Po/cgpNPw69AszZI1nEeNc8YjGorbohZe259MwQle/QSg6aeRDO6+1d
WNhotAv8KWnDZAIKFJ9fy9bBpHMqYEfor6p4M5q1ns3Suf1kwfxsYQAHaCbzAtQqaluDi8+r+lCk
BWinnhoDDGvyBakjiMfG6PbKFl7HT3ZnT3NRYBAbACu8jvULt5PIb8EwvG/ZY0Ze/t3SBEREPgr/
cx1xkLIM2ukddthP6J9SdRblWyvP+vh429DSx/pgaA5UCvSWZjaBIYVxfDsQmElfq1Qsfq6PNmaf
C9XsorC0KaiozwNiQ68iEVj+t0X3MppljE8ZMSPbDt7K2hZeC7wUUwMaL9+1Ho7pEK0HQ0QLfapi
2PSV3W0mluEjhpjrlZOxZApc187kw4Eom8foKYbSg8qAcwkCdvSovafk2Dgrwdmakdk+loUELCCR
7Rk9P0jhvrbezxSMf7cPxNIZ/7iS2Rl3vTbQhY/Ymvp3ydQGcPe2+exYX+1/BFe/+6OPlqblfoji
hTVqJtVHvANkuNcT59Fj1q/bi1l4x6G48Z/PMv3/DyZU7hRgOcViXCTySfkrtYzIBGfJGr/y0i0C
dxlKOxPY5KpzYnbcozzHCWfZ4BwSTGvHShurze3VLH0aTPljpBI0pVN1+vNqCoZAx02nNCQvgkfR
oLjcML0CWYXlx11a8kMnxmbFmy9t4Uejs0NHZUYVKXGyjfyIFgq10BU4auXzPy8Ns8AeohA0TYBV
mMUEDWV+4oMR7JwO1fhgjlzt9bzy73yw2MfCH7qHLOjXSMKWco+JBQD9YJCcYk9nZ11g/qgaDByP
UXtw25+N5943GNKDwnQE4rYdd0Xs0BOh2YkQFTfj3e1FL9xnqAeifgt0Bpz8vE9a9QF4k7KuObdW
GcrEhlj4i2mtGFk4NDCCf/CaAHU+77dAd1PnBS+aMzWCQ5qAQaRujj0m+kV+qMXq0zxrvk2XGpQE
7xRZYAFD++PzGbVT2RUsyZpzU2QPTk700MyanaDsp9MmeVwxloaJsJ8L0YSNSyNV8Gx7e1sXLuNU
WpqoNhDAX/HbiZySZigCfq7z7EfAv6eyX6P1XAhhP5qYj0gh7wQ3fuvxMzP2td+dssGFVvKTOWZh
7XaPtr3yEZdOCoZEpk8IOJ4xJ8OwcjCXJrbNz2lZ/3R79SyAkdAUwp7bW7dw2XH38OcjfMXY6vzr
9coxm7Fz+dnIbCTfp6L/2ncPbvr9tpmF5QBQPIHmJs3lK+0lkAvX+oCW57nInUOrtdHYQ8mYrUH0
Fr4S4nCAxNC1wB2f7xpImljJ80RH+0C91dT+TrrgT9f7x6LQSDig0hUa+F8rocC11allBuZOJFbe
Nd4j9bpgUPWgnx2okMVjP/oxN7XQTWwogbIkGgjYakFls/Lp3lfzuW402cVgIcpUgMVdRXKyxNtU
5/oZAjx5CFWtOhoo6eJe5eekQp2ssHe97H6bafUNUe7Pphm3tYa6kjGWkZa3JB4NZ6sG/zz2WhhQ
E2II9peMWPvMVw+1CHAOzPaUj1zEutU/Q+jsq0qSyEzqXeWLjWHyJ1bWOgh4wSOaqA1B6bADhZfV
uy8NJAJRHsB4Z9W9lI27Z9KJXM2KjM64Z0Ls8Cqs9A7m/V24oonGApkeqpnwAld5NSaeMpdJ/VzX
lF1G5vcHWbXmqVSG2CfUNB5TABBE2CizugBc9VvTuuZpSFjghm6/I+5p/CFpX+exlvrsFBC3jN3a
/93UDcq8XT9sbt8K8PTAOX7+hK4+aScgPoAPvRoW9zgb6FC1zqn03SLiqb9xsuFb24+RZcgN5G7T
0OBJzIm7dUtrC4LLg9NYEFPh5R2kXX6ChixsVZfF0FPDHJZ/p+xsX5bNHf64uIIwq86qCJzPiBuG
zozALfFc+qyPB4WsqfGTi9517AAmS2jo5vabOfj3SWV64Wg2X/o6ORZ58MCrJrlXVXPqaYVKdMo3
bgVOtyzdZdbQ/00sDrYpkrVx06dVWHulG5ZE7lTtv5ZZl6G1rs5UlTJkRrvRjPzenF6+FLPSoaQ2
C/tgbO94Cq3xQtqYYvFzuVFBasUpY7HpaX/9OosUqPP8tASlXhXRTuOhJ8DfDkL9NGRD2m0JatA8
JDT/rnz3KMruNXWCWJb+nV3zi2O0JyfLYsuij11H7xTR7+wuuCepE6VZe4B21ysone+o7e7B7QfV
qj4e2zFmMt8CMX0qVLvPKv7VIw1m9ZLjSPNthXrX2H2vKiOWrbMRnnaCCi88mww2jqy/lMmwrwbv
q+GSx5wKsZdBo8dsdI9JgwnelMufIO1+rSwZowZ7dgtzw2UA8rn8XDJJ7wpNxJbw1cakOAm+ickr
5xc0tQ960vVRGWRJVI5BEqohp9vKACI80NLzaGWoYsrsMVVtbHX2L610vK0NneYYBScaSln+sBKv
OfA027k9RN1RhHBrMPNZQ8xAbbJzkuLOxiB43ELcJgKFIspDPvmZpbQ55E1gxB7XQ8ymyBjcWnYI
Skga9Un9Q3UQfXCJswIt82egDVxq10CIAWTZxIuCgt/n+AIQpZoAPuWc3MYrgfgCcRDYJ57Klm8M
akUB2NasoGfxqI9yGxipuTVrTDs2uvbbbIdNbfUxYbTYJD0YyIVA5ytwp8t/JzT2iBHPb71qYvDv
ybtR5TkOaEKPWcfAfag6vqlbEDeykT+rSlp3rpZFDdG+67x+kJoO+lb5WIzWgzaU0G+wj6mU7KRM
UUCPe3h0g3Ijentn4v70tf2NsPxHUNDXPCmcEPRxRmQ0DZxioH6WmfjhGN3R1OvTYBtxKuqTl9d3
iRwjRgMr9MF/PnTpD1RJ4aod55ii37IdkqQCOaV57KgRstb+qg8OXAGPbGFFetNsbSqQO6JdT4Vx
T2xzn2bjk5FbTiiz4IhixNNtj3Yde+JjoUUMcW7gvq4qTjT3UcpMhXtyOpHAF/A6rPvhsTfTx0rX
QuK6K4/ge8Vy5kExqIvSIhROUIF7L0V8SPiQA+Vdq3rnpAetfsYSE8jdSPN10KpyiED+Cc/vWLGh
bwk6GkN8EY15p6eZvmmKv6DZ2JVQ+9Kg3qbeOI87eIRT1bfoplvcPRd6A2JENy6tQWyqgo8xZCnH
F5YZ7ZFBOnl3e/euA4kJc4gekIM2ELh7Z5kXA3C4EGw0TsFYgkGZUp8chlJ1T5IFHDMfKQHZPR26
U9kO1UoM7U5/+OeNxH11MSGATHMBLeObqD96PZEnCu2LI7ca/uwVXXHXdxzsDEhzd+A+pM/omWlf
IEXq/sqBozgYtIdMTqJbBwg2NgdHa/0X8Kw6xybt2Nbv6twOHY8CDqd4WodgTgQwuszVhiXOr6ox
k6d+qGoWmXWbfFGZLh6nQaWNkyegIEcNVX8xa0v/3RJIsdiig0vGpf5iOCOwNtA5+U50B+R3lRc8
+8RE+DpoJfJ9Lo/e2JKj3dbinvs0PWlaymOUoLr9YIBVRvSkAzWykd73rYLQhcm8L60gw1dCXPks
yhoHAEHLm2G24LXFNYtS8JqSkFNXK8AvgPH8jIhmg4kZaweVrrWazHVcADSCAwo5TJFOrN2zpEqK
lHVcN7CgQBYhZ7YWGn3yqrvQf7195q4TAFhCbx7Me+9orNmZQ3Ju1HLaOs9KQ0jI73LrezdVgZzn
fzYEUK0ztQAmWp+5MEJtqH7sKkOcmOOJP2mhjzsGjd5LmlnmxkB1ea2lc+2LfMA6pkkg5NuY/JpW
/sEz6M5oDwVuz0m0rnk39um4K+ua/ylooJ6sTs8iT0mgNW8v8zoXnVoO4EeaKKOhcjL9qg9WLaJY
z7VcnBy74Ztm0PWt8IZ/JNTAowgrgLv6700c4Og+W3GspodYTC1OBqgZv3A1MAT0ibEZemutnfje
nZk5BlQ5UYWayiZAQMweYKYbCQCRTJzoKLKzKGxwhID1+9K7vAUp5Gj9ZkM3njzPSc7NOGo/M8rS
PXSUJCASRfm9G/30QOAJNjWhY9SawGwXrZ88BiJAuFcZBJkE9DOtchxDt3DMPkq6It/kkBwMVU7B
j6w6KHDxim+VyP1YNmNyhBPpozro9BCXUe6pan93tS0AFNLgZvqKbwYFphFdIZoRNXgxrRIaKrj7
4eCqTUOhByB9lsKzqSQERiWqMyfZ2spBYSb3grvU6nDxRmrGJgdtTF9CVdTN7PwViN43Q3XOW6BG
N2rrrtt0ttEfTEOSTUo7vstKzi562aNJ2aMQ9DaSRDvlfmfmoWVk4Jh2m1Y+dBmR5UomuuA2IMUG
XWoko6C7nB+LukjMUQcW8WR3OjnJqmp/MFB7H42uGlaSremrz0/FhK60wLsHyrE5uHJsCKbtBJOn
VuvL7QhCrwsjoF7kGmTaQUJvbUhX5UfPzMkbXkr6X6x04qGdmE/BFzYvcrGWaQCtNfLkG8PvpgfK
2s0g55vka9w7C/4RGfYkNo7sEqXD6c3+cJ9TQnXABeGJXbeOWnVuU2Bg6ic/oZvbjmNhQxHgoiYJ
SxNh1cxxsMyWqND44mS13bfGBMGkIyKfW3GJKLdw+HaUGD0srPi22YWYA3PYmAzE/M2EX5+O1If1
+a2n+amZylMF+GCf/q3SZ9rd5RTIBAw8VM7P2+aWtnOa9cfJCVCknK8SfOQ80HJLnOT4gMortH3u
S/vV0P7cNrO0Kmc6nKgsQ5V+Tjg0YBTRVx4RJ7fyIpLYRVgMxTdPsd86s7uJdf1lBPf0iu9fWtxE
cOq7oLAAWGz2CWkugWzOxHjqKPpdyWV0fiQGi8ZijRnlyhDgdAgPPRx/1LkQZ3/+aEB7Bi6XPLvY
wRGSoKT7VqK55n2/vYlLVkCYAWwYqnbYxdnRMAjQ4Mx10osQ3xSTAEIYGAbz0LNemzdbtGQjXcBq
ABOcf66M1TaqdSS9ZI51MHK6s0UV9nl1yF1/f3tRVy4SWxcA34GAB9hcQOw+b91g1iYpAHm6NFq5
5R77OiDxdttxBbfyXjj95B8nOxML3IR7AFp7tnkq0JE6KoggBlYRWzUEulApeUrZifSPAFNn3VMN
gnmtzMNMPYL3fuUoXgU/7+aB2p0whNeYMr+rWNHpXXrh0ptKNE+10n70ehtnpD6MwHD/F7sK7/R/
5qao6IMXAZilzqkD7nFmOuDKZ5EB5sk1IPJVaDVb02xLdVvJwhlEeillG3rWIWhXDvzC2YCvsEBt
Cf4+F1/u8yoSit6QLbEKDHNEQWFEhf1SVHe3t2rhy6BnbANRDfw50JYzJ4GDoXOEN9ml1pGIaKgq
35eJLX4GtevGWe5ljwG0LFa8/OLKwBgJSlDk5wDYf16ZLPxklAYuGGZgItPn0RDcUZqvPMoL19jT
gTWZQKRw7fOeuOtwrVbJiA9k0bC3H0r1krWTrsjKFl55dzwfsDKhWvDv1Sy7XVAzTx2PXbp3FIGv
9G1XkyDWpf3swzOGEgqikZ3Vzu72t5vPMgHaAssAE4HfW0e6PA87NM4BCBFZfrE43YDubIduxBZi
kT+U2d6Jqn5rHOfE3DG2eXk0+7+3zV9fAFTBbKwAxX4Hf0+lsg+3rDT1wq7dtLqgNu88dpyXPxUz
xdpnXDKD3/2eNgE4Pu8JiT7I+diU9cXOwLyVSbuJ9VquQWwX9nLiuYbAjosKOAaBZjmMpcyMNUZT
X/Q8PxPdhPAC3VTBi5U9l5l99EcjpoYLXBrquF2xciGu1ghyVjTJ8RdQcNdDaYN0/ZFnxnhpWxHc
tZnWboMSupe3P9jkMD49AjMr06/48MG0SaWv8Ce1abJLB3SBxiwuBn/Di7sq39ljF+JluG3y6g7C
JBJ5IFJQSZqI1j+b5BAvdgqz1C+eUORYIqm6FIpksZlLyEdaTfbwX9gDnwSKbxjyRN3vs70gKNsx
a8h4UU2RRrJ2Nl5ZHIM6+90D3Hjb1pUXm9b2wdZsO4OqtCwSUP0CTZ2Lb7U70SiwfazRiS+bgf8H
5RWmVudwNq1O0GLBJb7kfDDDsemiXPllyBu58moufCuMvwEBCsJjdC3njCW24pi7hSzBxTKPY/3K
mrPV/WwzurJt16gHzB/p8MlgrAeQBACpz9/I4h3jaARqF70CgYylwpEBqzjelw4U5QvI/wmjjJtG
OUdwtbd7gfbHxhfaWlHrym1PPwNeG+gcEMldDeJraqgwfQpVo7E3Qj3ZJNVGpATT+E8lE2G9Jt+1
8BlhDs8s0Obg1J+PhAQ81Ryb9Boe2rPGvpnurv3nLv37iv5jYlY889MKB77BxgpWhcCrYGwyD035
cvvYL+0bXlNAG5BwoxQyc5S2XhVaofnk0lm/qZ9HRvBFdneGdh8MkIFI1qRFp1s0c1pTYQk89Hhp
QOkyC1DKjJpWEpjkIsfvKbTqeLOmY2EsHfyPJqYVf/CLgybq3sxgokbd7ugW1gvDOIfMwCCg5XWx
bwcVhKyrmiZ0rPGLGSQsVP3w01JODPWiiBDrsUpdyJj7fb1yW5aODYqFYHLzJ2GY+VhWY2W1nRBC
Lvl4X2EUX6GZE6xVFVBWX9hluMvJRYNDE+xXn7dAUHCEtOg/XEzlG5chRwWvFJBDqyV6eq2PWlGh
6t915gVb4VvyW+XyatMqy7sTqETECMW/G1kPIbUs+dMiVoiNFqOtOlAqkcODLBaFIw4VTBxMtJr2
XDf7u6QUGgpeAqWszvTETtPbamcUuB8JZrT70Nd7N7QxjH0HTbcsRg8gDYcJt8OghgAp15pHpp3q
IXHSH55wjY3qRYmimuPGLZqCuYteZtv7WmynNoZmIm4Adaw/SnR9/EFUUdIoGtZjEBV6DrWwLNHC
Iam8sGsgaZ0JaZ4taEeGzDTasDasGgrvqjnKzCiOpvTkXscUxS4L3OqYdkERAU6lnbQy/cZLr/XC
ylfFt1YolARVmlcx6qEDBvqGRtvxse42wsqcTcdo/QVMSNYeIyfea5FQa4dOjBUPfdodZEPSQ1m5
OUY0tO6g+VoW6kU63LdgZrpQ6qFlJ2ogOkB4scP0+AtNIdZJpEc2g+mVB3tssz0LnGbXF3q9CSgA
ghRpc9xa0PgE/0Z+ARyWRClx8gjhG/azcLu41PDGECasTeNa5VZiHmjbeRr02X2IiymVyGPVUfuQ
WqhBJb3B9sok9QaVZtS1wTwdYtg4gEKfMuMhsCHjUSsVK8wVhVR5w7Eemh4fqJdH4jPQ7dnS3emj
3n/1talWmnnk0ngZ2Uok/JfW89LQScHLnaNYjsFfdCNtXfO3tkPOFunyTUsYkFyAEUDTVNefb/u6
Jc+A2hfiiIkn6QpWm0PVTnTE9S9Qsog8CvSMNIoYoJ2XrDdfb9ta8qtQgEMgjzz9GsOZ+k6NJzgh
l0CVfohLem/n7KSZCp11vwJmlMVGHqyM203ec+5dUcebZI4wlw5i2M/3Ho3MPBgdBY2aIj8kFt3l
PIvLwPkCmooKTD7u/vYil/wMgmzkZCiTAvI4i898T2ajQC36EozFG7QMN02WroyzLC0JfR1Mr031
NuABPy9pQA7bC0uSC3Rvo87Wj14FrUzjD3e6DdWCf8VE483FFDwEqfAeIn2ePU+AppKsqIwA8nUY
pMDgFnOybT6uYXOWnoGPZmZPVJZJAeaKMbiM3iU1eajJO7yZK1WapRP4wcg79uHDO1j32aiEDyNW
v5Peg6we3QKyhdQKx/pv66zUpFaWNE+4RrfTmrQdYE0Ez5aW7Tp3uCfwMLdP3NIVhnixPTEWokA/
N4Mh3Nr2x4naKCGR0AkolQ9+lUWAX902tJBdoQsGFlTUkqHrMB90I2A7KWsPwt8aABDyb4qXyUoP
DdkEKV5P4N8AQfj/WZyW/uF7QdQt6wmFxaDl27rCqHj9oJwfEGIPZbWnJvSGQCF92+biGfmwytl5
dyVe/2aATW4XESsLPEgvbgDYVF1s25xHUtn/WsaZbhgyY8wOTtQW84H/AW0uPaGUXPBmjVDyTRzg
hsj3LP19e2WLByVAGWOqZkAlb3bFBtElDKVYCLe3bqwAQeP1jyRot6RbwRBdlxqwIgBD0V6Bf0UZ
bO50HTu3GqHcC0aoLyW3d4XvfuVSYROdxzYbNmg/5+EkmQg6GLoLMuvP7aUuXD3U9dAQnlSREE/M
XKTGZOIYaeFejAGUM4VIqmgYM0CouDZubpta8MYwBeQwcFOATM3ri4y1el8hfb242uuo9olEZMTc
fQoZ1X8fjwJWZVrVNGSH4uz8McvdgLep37igF3MiSvwYIns7zSNHQQBbyNnqrMriPmIX0dNHAwT1
9c8X0DC6RHVj516y1A9zbfxqa/pJBc7f23u4aGZqE6BRhTb73IXp9ZChQEbci2lzLdQM81tvWt2u
Mp16/19YAgUuGn4Ar4OA9/OCpM5ZWw2me2mzLvSItQ0GbytXme6XFgQukqm1CKIJtKY+m4FOV1tX
PgXwrW8vrW6K0AK8fCtsmuxuL8h4p+KcRTi4aha0pwAXuNaBn8B4eupI59L44CUfNK+P0PI3wjRp
ADk9O0JEUGnWULakvNlwN0URPKjyUGvqt0IX1Stwn4qHZtcYe8zEgT/LKRrg7gz7gbNE3iNQU1uN
V2nsZoWMklzWY4iafhc5duXE+FVvAzPQmDYa8ZSISsUA2ZZ3kvf1XUpzN2yDxt25dhIcKSeogEAt
IQL+AfOR4KTm50QLrC8moQBZJsUQgTYLDItkdHbE7OiFVJBzGmSXbMBk28ROX4lNAlGHKAFw6RFU
7O4dB3IobHRbxDWYv0LXqcpotPvxlGTyVwn9CqD5vOQggaKLWrzHgMfp0EK2FTtgqMOLamMStU2a
YFdz3Tp1ooWyNRdfE6mrnarQAk6czL/3AUnYUTBcRwCmqfskZ10dlgmwb1myH+1tho5dZfB7B9l0
GgIzWW5SjEYhXfG9Q43K+R7NUbHLABi4N+pRvwyePTwUjQy+go/dvG8TR99oml6CLZ/poa0s/VC4
ynsrCRbEGms8UCAd4hwyuQeoHb+j7YKvrIFSOkCp7S4vSb31AQGJPFEbd/ivMbRYn0R9DfL93OpK
YBatJITDSELLbwHqTUA3nnWTSrU9yQV6CME9AkUXXJ4yMqqsiw2g0f/2yoN2GkndSLdS/1BgkvYk
uGMfQFwpz64C3CABp8WRNxgzJnam7ZmQxgujeoeDZSkFQn7feC7zhqw8NUveF1VDUPHAM16302VG
+jx1cwdF7eq7K8kYkUoNIUn1F6dpEaBkyUq4tRAfoBkCSigABwC+m3dppePXdtG6kPOm46bMn7X+
TShIIDLMFctfdbs68HMFyIXT/2hwFgRZ1LE1DdArICkvTfFdWb9Kck7p3rEeUBALW32MxBraZCGL
AQkVLuFU1QYEaRYEpVmPsS6HQJPF7GIBn/yvsm2YVgXsEtkE/hwULK569yyBEIjC6b4I649BoAY/
gqHXXRu3eSc7nDtHxzXQ75jw/s78aymzR5QCTMuFlY62hQJ7tW9qEE9offVL9b19D+Fo6zW33Swa
wGEXOVJv4rzJALFhXh1jBe1DVnT+v6cGCMQwI46KFBoy8654zZy8VGz6Wdz7C4hDcoR2TbaxwGS7
ElzaS+cV0SUarRgFQtdg1qBIUNFidBz9C0RFeEwlUNtQSHnV+9yM9NT7A2hrEROzgPQfKJKAgMnY
riuzad4bVCxjYCdnt4dqACqhIEpM/4ez89qRG1nW9RMRoDe3LNtO1ZRX3xAaGXomvXv6/VHn7D3d
LKIIDbAuZkGQojKZJjLiNyI6VsokPUakdxSVUavpxsQ5ZlmCgaYda65VVhTyYlNQSHGGnYgy5U4U
UHOomZgPgVmbJycaggPg0/xzBCn/YEpSe9SDs5w1BrRbak37Nhf8f14xFGeSAewWsDJKOgOlkUE/
cJKB8pMh9uvg5Tl6Os7/GgUzu4Lnd/t+3Zi+JRHNHFRtTH3Fvli9AZHa/9J3mPOZauDapnWqxm6n
5Gi93g66lj7MOlmYTpMVXaF2hCbMBtIGQbvxcSzEZ7M0PwYxUhy346xu81dx5sG/el85gVwO+QSU
rOcZPEaRq+NweDvEyqMDE99/h7JYfqqTQiMhubvA6FfTh9pglesfQlKA23E2puwPV+nVUCxAw7le
MZSg/Iy2ODfiJ9E9347xJ227Ok3+HczyWVEiZ5mS79iXQkABivKPqSm5ql6/a+voZ5KbHxhtCU9R
Pyda9BTHsmuIZj8axcattz5YDh8adPDQlu8rqc5H3nC1femkdCdBbMigAyGBctgY79rVA6xrhiqj
NUzJ7u36MIYwT1Kpty9y4u996M+pMNxO0c/6qH2rDP1nE0O6mfo7a4rubsdeGyIK7jqLB/bulfqX
WokpE05hX8z8ndxnjPB9Xr/cjnGtJsIlxP0DLZqLCNT3Yv0bklNUdjNScSrfxdK3zG5hd50N61FO
3tn+oaUw1DvnvkU72nhqi6chady233irXqs3LH7FYouUGWD5YaLuJWfv5CF249DeSfohERBR7V0e
/lJ8+L0bT661rf9q6Ev9/WRQwQJwhl6sTFz61Pxcp/bGllwfGGg2blheKFfAhjIL9U4NY+sSD8ml
LMcHu0iSnS6KC/S5r0aUfuehhC68/yNW7Y1Z/dN4X+7V+T2JFN5ch13ukdCS/dpQBClMq5XyrkGC
dmdNfn1nt3p7Nssi2pl2kH9Ko9G/YGaYHMDL50iJQqFT/QDV8kL6UXcBXyDpun0U+OFZ6VTriNts
v09HKzsUjvp9HCuTXhAGJK1jxmjpyvLnzjTotoKJPCajPbh+rlWZ26sA326vX211k1BOB6VCnxly
/9v9mds1LfXQsi5qwjHT/jZrKX/selM9W2qhHEWcJbtWQBgrJ0F61VTYxmWq4HU0OqxnKfOQEZdO
Wdh2Xg/pkSbEZEG3SiLjENctvOHRzxyXcrN/DkguduiSyvfD4FcnhffhDnyhtKNjWN7zrNIfHbR+
3RglgGffb8WhkErtsTRohqTmWH52qo3tu7qEKZshtzMT4dXF6OHX1VPFpXiJEILQjPZg/qWR1Z8k
lXLE/0WYf8GrSyVq9Hw0FNJguY32WVLvpQw+W77RolgdBwoquDsjScdqfRvFCEPUB3G6vdhF+VHN
xP1kqRsh1rfivzGW7c+iV9Qqbw3rIrAXSluT6ps5/bLRMHWHpLvoSnwYBuk+7/LDFG6x0ddyAGwH
/neAzqIapze6k8VsncuAyGegfbVMT1BhQNjw9n5Ym8hZHwakH2n1lc4XWt0geBNhX5TKh93qIJYm
JRtX72oMNM9Zb3PvZYnfloowCM1Osyggqa4poB5KnbpFall71c730VztmzP3xYqQSxmenQidSyCf
HfUfIDr4rt/r1XROgo2VsXaEvAq15POFMJoTCsPOZQyeFCt369ZttA//4btQ2AYlNW+pZTWsdGRh
o13sXCx5fKZL8Tw2lnc7xOqMYeQDYA/M5VWbzy+UXjEzH1JECdEoSR2WV5/KeyUT8q6qWvVkqUhJ
3A66OneYnVFkpsYNdOPtxu2MJsi1dGZiIDbQGQ+iexjsjXv6T065vMc4GegQMH8ULBdrIWgaA55w
TQ8kp0xWOv9Uo/J1MkDKNuK91SSUZn1PtpsLFTlPkSqAYRpqvlOALdBEdU77msnJXaPFnVvq5WNo
/w67CCS0tnXdr+0M4FWzWjo9Iu6jt7NBHjVWhdY4l1hM5T9O2aTHMrbVu9tzvvYeex1l/iavjuRM
twW4AqbDCHW3nSx4es/OdM5TFDVMRBU2lu7qwQmYCTi+MicTyzSiJ0MpQaKRh/pqycUJNMVEOHEf
Ghak5wSIvp3W9UMOqf6kqKV9x2xXH2+PeW1xv/4N8/n6aswUuGo76lr7YjTdTo2nkC/pzB4LMBVV
LzXK/e14a+uaTh9wHEQtqc4s17VA3U8qUvuil/Uhj5EE9/19hVHT7TDrc0vdmvwX71weu2/H1cgU
SDqfOEOQvwsMDNzlSjw0jpa6nRY+t8L6LsTw0vjGTq+zjUmdl+NyX9mvgi86AXIDcVI4EciHyX6K
q/jOibON+2gNCEj3Cd4cUhN0HJYHRFLqUp4genQx5GcnF/vJv+8HxJcuiaDinB3Utj/4qrNTzODU
KMHu9vyuXbtkvupMh+BEXE6vYzc173uiAyk6alP223Kq42TABkzLrZfx2kvxdazFbCYmQHfRwfSv
JurKlE9PTaB/VPPpY9OgkBAM4q4o2qM1yKep0eqNlXS9YFFmYX/ig8Y4r2pcVJyozAw92U3xM296
NI/OhvTrb2eTGKSZFjjtGS+zeCuaoyoQLunMixZK33K1QapYPEpq/VCaxcYZd73fZ6EZWQMHRUfx
itMq1T0UZ72lpZjhl8Run16GQnO74kGzt/b69TZ4G2sxrFJMUdwFdPjUfGby13tjy0rx+sR+G2Fx
gYVodg6hyWji2gutfd40u5rXB0VYs/21WbNYGw/FCiSyuIhAby7OlCm1mtAaYvPSxcpj6Tunqd84
OJD8vzo6IAwipcz5RIf7qiwSSLzqGn0Mnk0Bp+SY2Fp+ztSi3TdcF/VuMFrjLtDs6ZCpffWxt7pw
HwN8uitqsMCdE0zPg1QadzJayM95XoTHwE70L3EUD7iMNeOJLdR/AddnvCe9SM6d4qfnQjM7d5oA
s5VyHe+rCGAd+g6qcYAwXB4SCmAfkJTmG/qhfvIH5BHLpuzQek27c5qr6d42oSdpdWgf8tqKjxpk
UneSk/A+QZM/hJzdJvfYSn2rKvO3RfSHWknl58asoLqpiXMAm/VtKuXmVKVxtw+rpHiUWn06Dn6i
P0AANjrXLzvNbToxXtLBDC5GVsPGAx2yKx1dOxph/M8w1mCVRKjsggKlEL30pXfOmPePiRMlB4ox
Hb2xpDg6vazvcRPCchcx8g8aTGC3TBFIEUPru2oUhgfHjzUkLdXivd+G2Q5yrPXZl0xx9OMmgw9t
SCeBItpDUcYmOjaDelda+teCohaNS1t30cELPKoE3U4KaGYqNSgWu1KyBzRs/wl6JdzntUSlsp1+
OVsq/ddHMysIWNXMe0JvYNlfaTtwmmGFBEPsN66Q6afawQ73Mjf5ewoNkolU0axZ1ZBCyBIt5iCZ
MA5aEzyrsXJ2Yjqaof9Q2MWeppMrxfK+znqvMvXvSZM9+an8152Ot+EXF0MbtG00UO9/Nkf722So
n42wOfWdunEDrB2ZcFxnRBys3is/TKsxI11HQf/Z74yjkyYPgPMBtsJPGutTrnR//WoC7jETG+Ep
UzpcXuyNVStGrxjBsxWGxwxmo18HD6m1hUVau9dmqSqw+yC7rhD8QSOb6HeawbM+KK0r8vCR3XTp
W/N4+25bOzRxOASWyZsW7uni0OziMNPQjPUvwhY/dAMmfqP4G8nQWoyZGwnuiLTyinNaNWomt04t
XdSRmrkGqzvdeJqv5JOgmv4N8efPX+XJSpvp1WjAQOjMwkTz2ulckSXnoHE+qWXrmZW1b+vxzhw4
faQt4aS1LY2Bz3xdI8p8VexM4sk2IqvwL4OVHuP0e0FFMR2/x9PGPK7GocCBdcRMSV4m57gbaq2c
TTD/85F+/iccW9zWeq/nX2+viRUQF9gVGRkJCzNvSsWLVwAGUY5Nz1+6sLdUphSJo1xC0RqqWvDU
agkidXg9IpDT1Gcw9co+7wf7TKc+2t/+JepKBoHYEIWD2aEG/NPilwi96rUBKtJlbGgXqpE57YTh
dDsjRw4yTpX069gj6492L95mplXsqs6PT0UkGxzyfviz4ZY7DkkAfrAuY/AebXrSiumbXQVAqOg+
H40kGVHOk4JDWrS/I8d4iDrjV5u0+tNUq+2+i6OMaicWi7eHtrLBGdncWVFw54Js9fYFpJc0D2Pc
2i6SlQJa0A5BanlyLs63w1wr9fEI4MKZbUwhiyLu9TZOHxRpn0qhdPHRRsxxkh10ysBCs56zydjZ
TY4uj+RWaEUjh3TSrfa5M+yHkeZHYOZ3ptHupLA62UP/pNg1QofRWYF9dvtHrhzheOdgUvFHWgr1
h7e/Ma2MfixkRbqM7XtfBiyS7lW5pANtHLPx/e1YaysKlyWaPzBnyern3/LqpDATHdB/lAbPUeG7
ovwh2eY+TE5tdBoldWdu2amszj8vBxNN09n0YnkJ83zHA1ftpUs/GApWBxi8hIYG2bOIgftMYB+y
xlG9ibLoo2/ZDVxFK90Hjf+VJ0KAxqXmH7LZINb0U//HkEKMKDK9c3tLao5a2VkPqN8EH25P0tri
hJkz3wnocSC6/XaSSu4ZtU8dDgD7U4ACkwZJBjW2w+0oK+eZwsMNVZGZnHpF8W1sozSHPIeUV6Mg
SGqdobQMIduvMgVIAlput+OtLTMeJJwlvBXnu/XtqKY06Mn+hHSRaNcU1FJ653eavGtKKNTyxjJb
j8XTf5aZ52JYLDPkDzOnFoxNmhPUFjvDrN0LZGwKRXJRVHRvD21tVQMC/79w85+/WtWpLtTCSBna
FBtuoJwc+DiW87lRvahSoZD8/YblWAHhOz+957f323AG8mQVjEr/ghHUWQqil87XTr0UHao6OhXp
tJFzKfO/97ZiA5gYHA/5CamstcTyWI2s1cpMrRhr/adq7dHim05Gx0F/YN+GiYsO8U7qzYOcOR/U
uHyRs841lJSD2/o89P1jWRRnX442ah8rsz6DnBEx4AyH+jgnPq9m3RwHVY4Et9PkHztMbNPyXupa
NwnD8xBkO+C6G595ZVW9CTjv21cBlTHuEoCL/sWWkL1KnPs8Z9wOt9Q47idJ2fjMK6gHwlFC+uNY
yT+8+M5AAf08QQ3nMnbGSPurfdKm/CjXLyau2G6508b+pPnduZj0U6JmMZmXuXFIrM4xbFoNAxwS
geVGGqUmtHVsbVGK8F1detcOp644ms3Fcb6k+ca5t7rO4FNQ5QRbcZXJVQUCcYC/WNdyvtdT42Ar
j8HwU+Cl6wPNz+ydb24kdfrqN50dhCANzWTdxUmhdDgxtqLyL6H5XgxACU1EKRt4KbriWo1nDV/x
SJX00OXvoqbnuB1AwwJ9+loROymvd8kfIgsZ4fSUWPLeCXqXDu272DZPYjg3VbVDOHNXG6o7+Gep
V3exjtXZQySPHIDg4ZqLSOE6+CfbeBeToQf9uyj6bvhnI7kz1e+S82U07qbyLqT5ffvUUtY+LssL
JSYqlUzAYj3jEUziBjP5EgwvdXfIxkuOPJkVTq4y/TDH3G2Vs2p2z5LxLu9j0PUhb9bxoDoDiEtc
SOQYWaMt3Rp17YvMPwmt5z+awYt7wtfT0VQyeE9mgMRosx/aL47tu2DsYRJqh3GCTKkcC7BuxYum
ctAiqKuX3yTgmIYxHfT4n6BGGBRs2DR4HcY0eo582awq+tuPHx2h7/1y6xW8Agjg9xokNazaGUm/
2KqNX1ptHBsOHanWzePiELJkyuB33k97VbmX+s+53pA8f2mKJwHkL9EOHa89NTxp8jHTY57Omltn
L4aZu77/oEjpCeboZH0sulOnX2rh1c7nXj9Pw0vXpHdm/jMroU1G9rkI7zaWhXp93M8PXwdwL6UL
dAXfHnO2PeVNWPs6XQ/F7cJ3Un2fJQ9j5YHqIHH63JS/9OiOqmWyKdI4r7jFTQOinlxt9mPFaWex
IvU66ZClLo1LbOpPzhCeDJOiBfIRt4e48iSegfvAuObqzJU7ggV6wynKyrjYaowU6mOj/LWPMffl
6wiLu2kI2qmr6xZ4tO4FRu3G2pfbQ1jZu9Sx1BlhixMA1hxvP5LTjloX5KWJRIr+pA8tUB/7UzwU
H2Gb70crOA9GnW1cSGtfh3cMKnQmIOWr56DVq73SxXydLq45lmur+iA6EKV5p28RBq9CsfRAX8+P
T+4eaiNvhxebvJmisk09BFer/LPZHad2g825FWLeBq9uc9UUUtcVZeqF+djdwXuhDNqG6UWo9lab
5OpIYzQgBucnD/y9K1jBFIg8DrBR8eQejfO+OclxbLnwu+GnQ8Fqg/x0e3Vc5fZzwBmXT1WGCtYy
Y1P60kBApEi8JPoSmojXfq/qFCnu8+0wa+OCvDHrzyGBDZbv7RQGyDBmbeskHl2oCrv27FjYNWCz
/gfZ8NlorN+34619Mtg9wLZJD657wuWk9YHvmIlXj2bjymHysQ70S6Hqf1s7ZfoAgfBg5AikF7pY
fSmgbMWZpsRL4R9WyK8UP8rmy+2xXG3gRYzF8ouDKNRjX048cvyfONN+mTTznj4XrRqcDALxDp7z
luLFeky0NeCrUg5c3lITdbpRDHrCSR65dfjB7It9o71QuNO7B7veKravfi4kH/5/uCX2SYJXDGFF
S7y+C/bZhNZuV+6CrUWxttZpPeLqCuoNfZ7FddXbo6+gZVF4SW2F7/VgMr7EZYiI88fI5yy8/dVW
gwFmoq07y94ti4CjkQcpLy/oXlW1Fzo1ThHdzdLF6DFvXFJrobBLpu6GbqVKm/7t5kr1QotwdS+8
tuaY6D+PAs7J9IMs8vaQ1hYFHVyNHcWRe/VWzgzRJpomCQ9DEeUoJXKwkybjaMfKT1ONP5DQPMqN
3vz9RHJywNRDbpd73llckG01aHkbV7mHJSwojiaQHq2kGl1HqNI+GGN1I94fFeQ3qcUMVZybh+Ys
eXdVeTJGJTKlLsw9bO5iGk5DLO16eho7Onu2VTxXoXSIRY+8sPOpyaQDlpGXNBkNVCbqpC+fVYNK
ZxEpMV5yavtRTFDRWhvhBlftguIDu12Z3NFOtTviDK5ZoJJTdJn8WGhGtC9KUz4UeVS5Jn/lzs8x
mDfrNnoIwtjfDVWfPNelyb9VSHG+KyRMrCF5lDG+sVUIdlTscFnZp7zvzQn2Ey+Vzk3TISXdDZxz
KMvTY9UF0h3tan/PHMYXnLRy5aj18M4UPw5cykw+Ni1l9tLbrXKRS+XFFv63IpLG+gjThr56lMiH
XrKgWFh2jRpKZuk5RC77t4I77mdNklXXGQLkUEiwP5oF7oAp/BJPVkIn3ccmNAZ/Cqu7WNFGN1QC
5R4Ve/+7k6gqOG5YFDspidRdqufGfZbiq2DW8GYV0LDvsmHU9r1IesyVMovp6auN779yFgF3oUGF
GBqFGnPeBa9ue2zF0tm2I/eS6ldWvPj9O7/4+xP9TYjFQWQnCnrKJiGK6LupRXepc7LR4h8c2tHB
sQ23YCYrGxeMCXpatAhmEYLFDRJmk52rUpR7kBHcZgIkXAOKzLp91V2K8IcUbzwM1qaQnBP1S257
qmqLW7EKMEvD/Sb2+r482G3vKW0JgN863T6P1sIY4Dsp2fIkp/bw9kuFraMOTthz+XZTcbJFXVPc
iP0DFEr5PyyK16EWX6z009gYyjHxGPGz1YcwKu+m7v3t8cwn2fLgMWjoUK2bZ+1PBeLVyisGBOWQ
mUo8eG4/JwmdSF/pN+Zs5a7AC5KOJQLHKDktgb5GY+dZYuiZFyBaHk0vSvIU9fcd2/f2WFa+DeUo
PgqgMQpuy1dH3E9t5ePH56Xj4OIHCYuDzt5GoXglCPw8AI2I+mGfvcz9u7DRMmvMMi+bAkSX8gv0
orM/qC9/PRbC0GMDwA6Lc9mK4H5D71yPMi/UWo/ymdv36rkwxuPtMPMaWnx+nmlz5j9LjF11rAPw
iZkmBxUE8d5VHcDyfXzQFUTmLyZUeL/rXT/deNqsLIcZ9Suz6nggXglOlHqrpHHqF56Tjh+64jBG
Mc1ryUYP73B7dCuLm8ogZ8EsboE++iJJ0dsy003UUL06qn5rNfeimm+U6FYGw905m62QJ+hwkt6e
B6h9tWED993rw/oukfpP5Hr470Rn0vSNb7UyGt5NuoaMHs2pK3yRFFVZCCRbeLopKHfSL5CccYtj
uDqeWfUJ9XpEu5dJeGa1kjB9wXj08jDV9Uut68e2yQ5+kf39OkD+GYsag8U3t17eTp2KGUESCsZT
5l30bqjVX1LkR89NEmALpaFMfnsxrFxI5FgcdEwiDaXlYhD12A2oLQivT3PlaWqscKcmnYMkeWvt
lLYJIWtH9kuqRepWB2blzCA0iR3WiJwcyxdbRfXPcfyo8KT6qzQ0e0u8byDb3x7f2vJ4HWSx2ENp
Ao9sEMTUYCF275PNDsPqMFRrTlGc2blzEcHCPRsdukl4bWc+GmNxj741YLqtQvvqh3oVZh7oqysp
6cjM0Z4QVFdwy+xOE2nwMLSI1L3TlW9R+O0/zBsSf9AlUDojBXsbLkceWsgKo+qjZgeKw1XrD7cj
rA7oVYTFvPnC4BVRy8JTcvvsILynIDQC7GCwnnU7dqPs6+14q98J0A6oGsrnqJq8HRGKEXEg4ybm
TWoM5Wv6PfYlIHVf2ki55g26uDy4av+Ns0i5oqEUhVG2wrNUMWKA1ZkHpR7LXT60wFKtRsKVq8/+
/v7lVpwLVbNB0lVbwBhAnDQVD8IYHGT3C7vRaEsTeXVcr0LMZ+SrBVhkUyah0VZ4QuD7ZXgRWoam
+TNMfirx/vanWgs1l4p4rSODz3+8DZX7WEEhf5F7bejsVJE++ZnYY7hRQ7nDkCEz9I1TYm1tkCZT
kUC9h5N38c20XJJTfbRyTxUKPikRr0qc6pIt1sdWmMWmGjiLlNBiXJL6k3erq5U/jK0UaXXuXg1l
sa0o2YxlpdvEQO2rRvXLSL2oK90GUVtzy6997V58PW+LQ0kK4B0HKQNy+DZ69RkF/H2nCq7FjYRi
7RjHchYOAvwhCH6LrF9WM3RNEBD11Nx4AFj1qIXhRoi1jwOoQkPFA5P7q9qNFZgjBT7WQOIIVxsv
k/S5dTaSla0Y85+/2kPGaOp5qBh8nAj22ITodde5m8q/a19lJnepGFgj27SEgHWUpkrTHDJPGVT6
oJeqKfZa9kNsUWrXTnBzNsaY02RwufNSfDUaPRyCwSqE8CQ8W8Pi3E4vWnnfhd3e0oK9Xm/d5X9y
n+XRygea/YNoZVjLgQHBSgFcp8IbYmN6sCRj2sVSpe3lQZFOsY2UgNl1n3wZNdpCNcYDij3xoetb
2a0E7sRKaY67UdMqMNGS2EWqI+59yIsbp9faR0b7EfDF/B6+AogiPtv3Y+NwmOSfE7VwJ/Or2m6c
96tT/yrGYpdPwMCDzGE/1E5xb6k9ytnTJ6Fq92Vc7FVgQq4eJxuYktVxIbBBwqZjargsbiISBmW0
JDOFH70ru7uw+4cuzH84iWdRs/8NsjhRBhTprXGkWIt84k6XIrc0KreOP96+YFaH4hgyDy6IOFdo
HEtSZqsEk+kTD6i8nCaVZBcFqNtR1o5iLmTa9XMVi8fJ2/0RF6XW9qMlPKeDzhR99MUpcyp3LD+G
6c/bodYGxH4Hso54q0MH+G0oKzdSK/E14TVB+hjY6lHpgzsptDfgO/PsLzcgT8b5oYVmobPsUVk+
PolmN+WerBeAC2TpWbLtf24PZeXxPb+yYEXS0eV/i1PFEbGEv4REg6r43fvnxnR2joTUbn4XFeEe
jEE5bizslfPyTcR5s706x5KEfDFh4rwB8a1EeyoDgCs8JE3wHrfHtvKZIO/NuqAOKL6rLYR+cCZH
Cc23RkLrOD5W+AJn9sZFtjocZIPnhtuMcFssOy3LwsnCRM5Tg69GVpwQWIxrxMlEf/gPowHFjWAE
CGvchN7OW1vxRBWtlXi69MUyQaDYX5vy5XaMtcHMCTvMj1mzb/m6MgW+03alz01lsLdIimA8uZeT
wm3HjXVnrixuuqIIxFD7oTX1Rzvw1TKQ4qabqrZKPUeP6ufSbF/KzM8Fmg0xOC2MmZ6R971EaXSU
vBiBQik1joLLaueHhXRuJgUTL0VODk4z1W5ZQKRJjCn/mvljdO4nNfmdamF5dFCfxYWl0u67LhhP
9iRVB6Mw6r2FfNgZnb7B8+sid6u+H06JpMd7vnLnwSPqnzoAg5gH9+pPkTbSgwkyElhfrTk/5KLV
h52a2+1ea1t1P01l/7vR42qnFWP/q5rk6FOQGfGPQAjnLPxIuTdQ7t/bbdqdwFp/irscAkAwBedI
MqeTLEL92KDvseskfBFVgeeV4tM7S5Mo/4WR4yyMCNk1MM3kSPd3y0Py+rPDGOPvUYWjRc2nf7u0
TOpTuV6ztPxR/JoM5dBU6Zc+VB4zDMBvr7Br4ikwPeotM3iXt/PVEsMkeypTpU28bPYIr8OaS4e2
9a4SIBj65j4Qw8NQyS+jbz+myXSCCvtVjpONZ+PaiOci7Vzymc0NFk8QOckrOYN374Hp9IYoPssd
ObUh6rMNovz2kK+zh3nE/8ZS386uMQifBhdN3naqsOdu9uZ0l0zNsaje2xUE362D4npnEY/HFTVB
FT3W5ZHet5WltwV986zzj0WgPHaqebo9pNUQPOBYNmANrgrQSlI5jW10oCdk9kHwq8aT93aEtQ8E
Pgj6NVQSEpTFsRpIlSqMjlYKCjCXFItOJU58N7Lij5Vtbdyzq7EoAVKvB+vHJnj7gXpZdXBV9mMv
hqx7l1WIilZWPew7a8j3oVMWG1XAtdmbRbF5K5ANXTVazbY0Y4EyuqcPgXUM4AkeWtXvN5LW63wI
jy/ubiTO4GiRG78dlUgVPYnanC5RroI7/myU/9jTUaEiFwANuf21VmNZqMHRxmFfG4tYdVOZjdGE
CQWRrPto8ijeGSTNAjaV759QG7P+mVC139jE83d5mx8xwldRFxvL4b5Q/Czmfg+H83zw70ytVXay
rYmN8a1GgpsC8nZNyDbAkyOp4wBYiPiWD4DV+vequVGKXonBMkfOwYbQAK9psQrlUcgwfMrYK3rc
xxv5SzGmT2rQbqRfawcwPTbWBC1RKjvLw34Ys3pS8c/wQJWNj6kqfXAUIztWXFjAR7nvrUH8U0mG
8WR2fUcnvckRbU/NxwLe8pZ95cpWYNGAcKCGR5Vw+cbMpbG0+0GPvAFQQzfgLNz7n26vzZXjF1Q2
Ncj5jXhd3hr7SilHyYm8VPtsmuE+lfVTWD+WsbNX8PQttiRl1r4j6bQzi0eALVvW+MPCTLvcyjhN
/Op9ZlTvsB86o5n49fawVg4tuOQy9xMFmpUiGtzZtgEA41V+dQ46+SUU/p0DoDdq9W+3Q61+JBSg
ME4CakiV8O1JUqYWMmUFM4hyrtiPkkayHqfOxh7bijIP+FVCmDVdJWrbirzJwiZTHp4NEWwc9Gsh
Zs1AslcKj1cPUR6PcTPg++J1k3TsEEaDt7QBjLvmJmpAhUAAcPBCSwCp/3YYVVGPKfaXoRcq5V5k
zi6plZ2EsLxIh4sZSpD52uEXivdPgT58KoqtB93a/qbDAz0ADMIKm5WtmjZjWwZekKgXo3sumn9y
qUXhsk/cBsJ7rBmnvFEOGFAfzUD5kCj/4Uu+/gVLsutgyH6p5/yC2tSfZeF/6iJn4+hfH+XsnUku
CXFwSRs0I6SHYCsEnpQ5+TfVQvp0GJXuLNmN9Ih2Y3DSDbJoYfmAmBwS9xBhGpDwIIASraoOt3fI
yp4nm6UmOvf1cD9Z3H99IdRKHozQa5TnNPtqlL8CsfHOvKYQazZ8dV7ooAXpJC/V/AWC6FxCeeSx
R35SgvsRYlWeNL+asj0iMPWAL/knLVFbN2zQL789vpWNg3YZDGLM5nm8L+8MO2nzppa6yEO33N8l
2oDXeppt9QW2osx//uoEaGJdy4ueKCiyuTpV9HaThrByGTCQmVxJydnk4fk2BKqdwrGwJ+SBW9Zo
f49S9AFXnOphmsLkPBbKeHGQDt5r1rD18lk5sAEa4N1GRYfEb1m/LfUpdlB2jzypbO/NoblP7emj
2nefglH/W2Oceam8CjXPwquJ9AdavXlNKBpgvtu1YfFORQt1Z8tx+Pd5OqsCMgLNsJkmvJhQP4K7
7LRT5I3aKRXDO1t7VNJ2V9ZbQgBr0/c60CLZ0+RJr4RNoCr95KOOLdXvm3wAQrZV917bywCbKSf/
P1PQxeRRFSmUeCxCrzWUYG9NQfFpCIz+0awAkN3eVqunGLBcZ4Yg0AdZFnmLsajjArNTb6wlfL9y
GnBDgvmj5TdDAbBQcUNMSAYz2pPKd3sjxnGsSGTzl9a3W3ZUq+Oeby3MQmitL7dGkscdgpJ24JmD
/aCkCG52/j5MN16Oq5/Rgu6tkk7wVHDeLs0wK/IQF6rQk0Xzw47FaZycX0lJRaepNzLd1QEhTgcR
A5wPOP+3oWapMKO349BTAI0f+nIsLq1RYi4IfXjjfFw7Vuan6gzVnZHWi0t/lNAtHyO+I2pCw6VO
6QoY5bNRm+M+GBT1qQpKfa9V5biVbcyrfvEEggEJvmguCs4FnLdjdHAJQ1VwCOnR5M9F6CAQb7hN
OrpjAXCdOldq4a5hIQK7w7MC19nq6I84K9xex2sflS4RQnTAy1EeWjT7C7+yfNVOM29oT6KH2Wpi
JjfeaX28sWFWA6GlQveDAxQhqrfD5SE5VpgSZV4adqe6/Io2rqs0n5G8uj2gtaWDQcosEKywP43F
GRCoiTR2eOB5GlQ/n7oc/X2JZsLtKGujQY+D/Y//20zmWYxmEBU2tn3m4erkVgbq/sP3GFGtXPp5
O9DqcGxcQ+dDbfYCfhvIp6JbmWWdeq3S4kxaZe+E1ry0RrKRo6zFIQYsA96XJFmLbRBHg+YMFpyk
fKrJvbSgdDVHnKas/nR7QKsH5+tIiw9E+berHGVIPUUrj/gVuEhVPPYSVqGpcRdF5t4M5CPWAh8m
03CLNPqkC+XD7d+wlq3Mry9WI1Uwe1k1Cuq4hoQ4pR6iCC+A855RRT3eDvHn+bvc3mCX1T89rbmm
9/bDKUhC5WOUZ55TGh/1ckIDI9r3JcNLxI6zDbiBXrtWPzxq9BySwbnPRHwHjG1/+4esfljypVmC
h1rS8tS240nNHLB/nlDLZl9LJboPNlzX8D8UWqhZUh2eO2tciYsNnmRJFLUtG7wfkvhjbkTBEd2N
IHP9Fobr7UHNq/FqcgHpzoA4KqZL3EsVt2aXqwGQ4GL6aRX3DmDGLL/XJuPQ183hdrDVGbSpVpGa
oXbyP6RdW5ObOrP9RVRxR7xie+y545lMMskLlT1JJEACcROXX38WqTp721hlKvle8jJVaQtJ3a3u
1WstC85WSNsBE1MFTssz4DYRRER5sDa9dMka//t/R2xFIAKvw5KRFeMSEGwXTXFsXXDvhOX07CVk
T9IMIhbqxgWPmYzGCEK5rr21J+MRbGeQMWKHBprQK6569inLr+sBnDz331DiWZISgldP9sBsAlXE
ASeC8ma7Yc4kbyxSkG0QKAGS5Qr8QEX4BuzsGj2Vbm/nCWkMIoEo9KKYJkAmQwurKo6Et4dwtL5W
JTg1RuR2uwG6JphiXCML0W0wqj148KNZ6148kTKzV3nSAPg9Gg9CNlAefHft739+iICTDkOkM9C+
8eeAcpLXQ+DQYBzif0fQueyrVux703qa+BqrkS6bwZg2RNXAIUZQNzs3kyYWMqYwBLzc+hqCoj2h
P81GRSx473wRddZan1bnScG/jEctSv0YaV2EJyEI6Dldkh+DCjM/EBuX1bRyGldMLEsSqHVMOSVo
cxesFbfjUPEnm9F+xYr2jQ5Wf5TIUIDBJV8EQNyisTZrtJW8VARfx2RID0ZqCLD6qf4w5Em+V4JZ
tyAgTtDQSN2bohv5WutEdxIDvClw5yzAVJdRmCpMBbe+QhQ2JnAnFu85xP8KPqwsVnfBUeac4aqo
3F7oF3GnxJAzBL+Oyn0gwOkD7rxRqLzDpTDjIcygWGStxENdwnRqcnH+KTKctAzRM24REUg5bER9
a5dh5KjD9YumDbynlhYbObktGmeiRSM8DQ5FnR8K1991IrvpUu+uxwhTxKHbRjCqEhrtl6LwtwUx
PnVJtpLg684titdIdcAdiMqBc34VAxpAILJHRuUO4FPjPQTOppW16kwAYoIaGuKtRkmlAjGlFGjI
Au3FPpFEJPckgMry9S+q8ynQkp+jLaDbAGydL0SVoA8fCQaGB0glMfrmZqgTPJbeQwtyzsB4uW5N
5/5naRYXPLXocCxxDNScaDMIdNgcHzKpUoUHwcNblvNHmjv3IVdrqbyu7Asc0H8W56984ppDo/E8
P0O3bcyaRyUF2xRmfQfZYCBPRHcPjtUbQ/nRiBnEiAQuBO7aNbYS7UZiDJZgoAXlwWWK4SkHw3RW
BTdKX2z+MWFA8vpX1TkWYIX+NbCIC16bt0ZW46umAoTY0DK87Uz+4bhr4HvdNQcQEO1ECAPN41rn
35IPKAQyA309ahpW5E3diwVJQSfn393U2/7FmtA+Ac0drtjFk4UULOhMUGEf8Qx8DEb3U+qKbeAU
P66b0R7IEzPz9Tg5HvlARuE3+HSen0SM2tCIBKqPGrs8LyAHcXPdmnajTqwtAqplFsbguVjUzNXD
WhZJBqZ0fwUsdN0KZAfP19TBAwoOFsujgdF45On1cxms9ES1XuPfhXjLAU5Zi7qFChB8k9M9DMyC
DlK1rYV3dKzkOaD9a2OvIbq1hw+8h5i8xaT3BSktlHm6sGQghlDSRnEhUbfU9A5DB/BQXdxe3yft
qTixtfDuFSPo8QrYCpIwiyo2bNvafVATuc3hhdU4rWVa2sV5aJuguOHh34UXFqSVo1kDe8fUHQdA
RI6bOjBQd/iLQsA8nDMDCjHvtCQeC3IfIB+GjK4Ov5vGiyM/VPb5+rfTejsMqgPdB34X1C3PT19J
Ha7ovJRW0J+Q0tiVhvdx3YTm9OFpD+J28O2j7Lt8IAI3kZgGYvo8xnuL32FDp6ito6r3XpqBPAaF
8XnMoGZx3aomrzqzOu/hiaso0b/zAwqsARpYT8CO3eGsblyvA4f29MsejO8G2OpLtgYX0dxmEHSh
M4qpSMg6Lr9nIb1ecZJj0pfc1zKPwBrso2N4fW2a8+fief97QhoYsOV0LKCy0BTI0O4Hrw0SOIqR
CXYYU8TIag0OrDUFnIOFKp4/T+Sef8ZUDLKyIf52DGaeqYJuG/uXOdBosNeYjHTHZGbOJKi/Iu9f
kg0meVabBetSNAzKo8P9g9liZGcMMaMhjZ2dpfusb1ZOv263sO9YGkpPl8WniTsKJQCZHu2Mx0No
3/dN/daPa/5Cl9YACwp0Jh6CUHhZIp0F6asAwuTD0fBuc8+7ke7TYG+amoAv8k6Fn2j9PoFu1XFX
wrLGM4JWBs9o9FPx2l3mvaIIZZ/lTg8MG4+8/oM798K47YuDpCs+WLN7gQ1+T7gRPDIviKwDoZzC
pLQHzv5odPdjBoa76Ztdx9X4xSyrzfULoNk3WENTAnPucMHLAo0joOmmDEcdRcgejcyPm8J7S1u1
u25G4xxxKgBfRQ4FVmJ7kakNlTd5hmrVkXMVjexzuIYi0ny1MwPzOk+cVJYQQYOpB1K2/GT2YO/g
LU76k2/yHSnuZbHGQ6A5D2f2Fk6xTVrWe/6gjqERRKON5xdiI37BTd7GmLC//vU0mwSs14yeA8If
dCiLxdEQ6gCkKtXR6Z+sVmyr6TO11yoSGv8EtnH0i8Ac7Vy222yBGR+3trtj4m9ViekL14vmGudI
1qgPNIM8IFdGPxh8dSiuXAzYjzkXliXs9khcBegaZP+q9yL5J7E/9/wtr6PP7ICnSRCznwbZMP8G
gBWPHq5/08vlIlaDx2YmyUR90lpsoGxChvIna48ufgN3bzO2m1po6KwkjBdbh9AJmiMsFc1okA/N
5/bkXPro7gs7bCHzV5fmDWQMygj8du6DxPN6xXFc3DGYmgnyAK/EhByo489NjZQzl1bSiNOgY7vO
UuU9L4w1njLdgpCHguYB0EBU3xdhTIk873q8Ho+kG46AtdwHvbO3Gv6nRx6LIZgswFz/zMCwNJNC
bVT0qZ3ESN3iUPVPqGdGYeGtuL+LUzCbAW+7NyPy7IueibRlYAjHSGJnqOEo+o3Xpk8Apm+mrFg5
cLrtwbTRb3Y3ZHAXdDY1dxOVh/RYFIX5yk3qvnlJuDZjqrUCOM485oyS3zL2u+gq+5VV02M2DmQX
qsDfTrRIdn94efDZQujGQDbGR7t3GQ1DKx3zNvDoMbR/NeP3UX6T5reh+OePrYAOA5hxYGPAkrLE
YnLoE2Qt4QwAo3n8YNO2QOF45bbN1nKzi+gxZ5onluavenJLu3TKBxNYlGMDLRjAcY7KHrPIU0Cq
eelNZgevQto/rq/usmU4G0XxCbC4mXJ+2dOVZLIauw7osR1yAHxCf4bC+XLXuIb3mhp2HzWjzDap
VWDO0YQwcjlTcHMORtWOpzX/01R4/jmY5cQgBIjFLqAfYZYXgpkNPZYhcLfFC6Y6I8f96oS/rq9b
40AAm0GbGVg54JeXTz6rHW1rgBzg0fITEKWnwtqDY4VuCpm2N9dNXbxc5iWdmFo435YTP1RypMdp
BCXuOBabcuJg1AIGidfTZoJe6zRBoFbVK+167XkiKLwjoIINYHlyRSZHu3cNI849cA1PqfyFh878
xngG6Pwz6Iu/EfTAVzZQ+2FR6EedCrpbeOmeH+KhygrRu5IeU6fai14CY19tE2jvXv+oGpc5aw+4
QJOCj/ACWiJLR7iVz+iRA7m9mcbGespHyCp11TiCWjkl++v2dJs4lz7wDASkEfXT82WVM5OZP8HX
QF0StLYgrABKdCyfVPdoDLus2hUWhhGralirueu+J5g4f9PdgRlgCVIoMOhoM27Ro1MkezameVT5
ICt26V980LmHPQOZoSGwhMwgEUBNIafsWEH6uKIfTfAYehB5+nT9O2oiAxbzn5lFqaVFzmcM0sB3
ZAaUbHn+HapWK+FU+8nmovP8uVC+X8ADODF7RxFAtlrS7qbgsUbrWnRrED/tSk6sLB4TVcW7bkQD
++iU9RjnU81vC4IW9vXvtbaWxblrEmuSakywFgpK0RG6sqpEqtjiPX3dkH45aGvC9aICtnyCuRgE
xPNo3v8hPPamt7dYs+KPdGvBLCi6NkADgyd6sZYqD7KpAVI2Jsh4IqspxI7143Mw2ObKCdAtBj1T
4v9eC16U57cVijKEgUUhiTllryCaikdqrzgE7WIwnzFPeqGPv1wM6+AMjLZMYlGP4bZxxx+9M9J7
DICtiVLqXB2S3GDG5s/s1osrk8+ocVuyJG4aDu5+u/b2JaQnRzjXjc8JWQlXuoUhzKPDjb4zovBi
l+qBK6er4Vnr4aYVkIb0Dwqv/+unTWcEuB2MDUFCB1Qni5g4ItsGco7SY5cX9kYkTbVzB3+IvK4g
u//N1CIgBaORe0mZ0qMJRxNwAOB/muXtdRu684YoO4uhQKIEKK/z8yaV44lJ+hjODc1N1qWbck31
WXcITi0sDoFPa8umA2L5lN8MvbVJJ7mDysPGGVb8gG5ncD/BSzC/FS8Ca995CrLVHt4i0tgmk/3E
27cyXYPk6FITzM0A0YSnL7K9+VecprpYQpumBVKTQkLzAyp2/p4G0NcZR6PBAtm456nqgXnoiVhp
HmtXiFcDiKABl7yIqHkG6de+zo1YBj6wmaWZ3PGsdA6iSfjKXdLt2kzoM/NXIXVYMuJDv1EWSk5G
7A3etjffXV9t0/wrjsuf3yc8gwkqdnhIYthwEfLsyRowEwKqhRFz18Y0bpLJeS77H9eP+XzIzsBL
IIw/tbIIeT3A8+boGgEwfc5nEYqbEjKBaVjyDRU9uP37lVVp7YG2Ar0SEEpcIGAqE4Dv2i9JnHjJ
TdiBGVzlUTGj9SGZfWu3qA1dX6DmHiO/AwEPWAkB3F0OI3iB4RSM1SQOsv77GIqtOVZfrpvQnD54
NgyezjM66Cos3GuF+9WSqQziIHm02Ss4flS1gofSfTYM0c5hCcXbixp/k/TTmBVZGPtGmUUFt54M
hqmOzhVfvCBReE+tMbz+rlMtT8apyfnDntznxnYq0HKkYdx3/d7gzZ565Y4J8tSjEWQxdPkzsmdZ
+7lTzbM5Dbte8hd/ZA+ZzW89cP9ismAlB7hEHeG0YrzRAkIE/H44QIvfNLDJATsNPFlPX6WRHnuR
7zIl7tpk2g5K/rTANIAeSL91mLNyUzT+zfbw8oJ/CxDhlln7AFMJxk3D2AHoaO/6SbtpbS73rKaY
ahYQIpbQVsW04Bp1zWVrYl41/mdgxmAduiLnq854ToifGGEM4SX3YcIb/TA0wnxMQVr6oCovg7pM
zh7Aoy1fBBgFdi36KbcA9fy8fs4vy6vzD4HSBM4hiu3wfuc/ZPCDtE3rPIn9FKwZdd64EZ0kdGOz
0TqkQa6+iYrnkd8n3XPdsPqhqDF7WoA37FPS2CXEokBoncih2lvYxiFitVE9Ynwuf7/+Q7VbdfI7
FxeysyTA5mkSxqhHMzBIyTEqEcvf2hEzXbL12b5vTG8bsnJtr3Su4PQLLS6NVYHevurSJG5BYk3Y
HcdchJFvry9v/k8ubia2HLkJGHiBXjzfhjyAvGbPaBjXjnsTQld8SNfe4vp1/GtiCUzpJe0KZAsk
7qf8s0D714LSQt+vJg06O+BKQl4PplXUs+e/nziZoieG77csjBV9Ac48qgb3hnY///x7wTNj8Brd
0UstqczuXD5Z8GQFhP6cfKbhfrluQXfgQCCGW4HHFoRyFrE6CIvCq3lIMAMagN9DRln4zep+AEu+
wyHbBOnuuj3tZ8MLBTgRSA9cTGFmoZskWW+GMSeut8MYtkSGUAP3FWR8zefOl2V52oCY+9fW4tJD
m5LK2urDeHDJT4+FD5h4e3TDEdpFEs0N79g34DhP7KgvzcMsHzgqOx4C+8/zrnnSAv7HgoIjnjHn
J0WxBuT044hNBEtMHbnc8T4gEgAUpszFx2RlawLwv8P2xcIxeI4EyZ9ncBaon4KmbZ6BVSluuqC/
BTLi8yRtawOsK39UOS93ZpOP27ryvTcoQjq3HEyWmKIDylVhzj9OmSpmVSZ1YJPo9i5Ehm4ap5sV
U8N+E7aee9PnLNmWqrIf4CzLCC00drh+UHR5w9x2A7fhPDq1zH6y1hjbegqSOHeyveMfPO/gmdUO
GgMYeltxS5rMGHH5P1vzJTm5y1YPkR50v5KYloF8IRZPDt1I2Q/CynYjVbU21aCrc9sBaEzIjA+Y
hebPDZJmsIA/dJPYSOn46pdt/jAGoHjtEUw3Ts2+qynxH43RC2ISFOSf0TBNGgnTUkewFqxNvep8
ANIzYIFAKIl25yLoTKTMWq9iRsyM8luVQOVLFru2BFkm2HeiWshfabIGHtDaRLHbB8RpDjuLSBAo
u2hli0/eGw+s3nbuF1mJjaGQyX+vzD9mskT4x0SviTIw3ligSjz/3hKVHRokOEzOFE/2R6ayiNh/
E9wIeoA+9I4h5UwWERRzWxKxJktiNji/SBo8owq3clB13vPUxPz3k4Na9X2WCAoTo/Ucene037td
fP3erZmY7+WJCdo5aRYENInR/bmjTfJtKsynwCQr715takhmuXXMn8zOcXEAOmw+KAdkEtdF8cRc
GVXgmVPD8IpI1UYVQbDrJvGzm4Yt7ZoNl9ZK5NM5mJMf4C+c5CA9A0gx/ABR4F1Cq/uh8B76wnnl
dNhCBHmteKrLfeYBUHARAit+wdCRhwAslBB+gkZLcMOBqB79NYUu3aUCwgkPjJlxBy/V872bQOIJ
6RQCE6nPkdFmzhsqa/aNGbTWHe3y9oDXZrZVFSBk10/NvFvLiIOBMNwwpBLANi8sOzzIBCPIHguV
vaM8dHQzZysHIHTycheOwt4YwRQVzRr2Xue5UVZFWQNzaOHFVGvTOpMTdBNqq/moDtxw4LQQxzCO
bZibOmnqv4jlyMMwsoFCio+C4fkXtlp47izFMy51PtH0FwufOP1Uy7frX1N3NEOoogDrhE4HBCTO
rQTKyjjvbRKjKbiz4Ij78rkv37JKRJa1QkGlvYgYREGWgBFslMEWW1cPgYNQO2eAJr0tc2trp+0d
4HpvTWm8kLC/t1zxYuXK35at/W4Wa2NguqNzan+RpdWNw1ucKxKrVkacvIlpH9ZBpNSThKgy64/9
+OP65/1N9bE8rZjEnkcK8SJEan3+fRNsYNoWnMSGWaVQAK6B76HllL5AF8T9EdoiebYyhfegTBP2
2AbjtG/qJEOJJO8gT8ve1djnYKFzqmcfT9edktn0LFiCqQnOvpRgadpDHaFGntkPK+AZ7dEAyG8G
JQHMsKy/qyqEUndASex11Q0qYPs+gcxruXcxwAdYfHT9S+l8FkIZcPegHQeB8iLesNKpLMULEleh
c5vUzRvmFz6um9Dd4FMT899P4k1jQ4OsClISuwnEovgH0sGNm9y3w6frdnRxLUSuBZkU358reOd2
aAcCczALwI4RZBvue8a+zophJ0OD3143pd0jYBjA0IANArzl3FTmqNZA+YDEtmweZSdukGDdKc5e
ppHfqmGN6O9yEArZDeYAMbwFjg9QTS3seUZtemlbw+13Y/5zRFVtUwaQiooGszf2VhvadxPexBM6
qZhkqFroahY5CsFRlWFOkDUSer0ON1cci/aDo+0JHJmHn+YtXCU3ysZXPgp/k+3egCvjxpfbem2I
SOe9gJPH0C7qLhgmXTaIZFnYjTWFyJOt4dnL2A8HsyE+B0doaoBUGC3QQDQ7cA+9VIXzUE5rIEtd
YQ+tA/Bk4JEO1u+lnpSt8qGSpY8ytE+iwHl0eLZp2ldMSaNBqm4qDzO1RbAxg5WIq7k3Z3YXbnOy
ByoNDp7FMhj/CcvxXVrkMEA4MGqdbI1bSLOXqJwBtIEpXeAoljOTU+2PmEpARV9S+epB2Xn0zCZq
THG4fnO0i8K7FcKOM7PDMicDVGIoxwA1fUj1+bcsG+toYlOydYP+czhk/spFtTUJE1A3JuaYZr6K
C74mWtld0AUCTgG4x0+ex+gztzvrJRCO9SudwnY708l/aStQok+lbdcRqLLSRxQZsb2qsepb2aXk
kaROv83SgN5WzOw20mj6SNZut6GVOURtnQcb1tT9A/Mm6zi4NY2UaJtNECbhe1UgFcTLjuNzptbu
+vfU7dsskon+AciVL1CyoTNR4bc5iVMFhasKv36XB3/uWKEDhMlgNNPR7FnewBKBNqkwMB4T6OPQ
cLgR1bPXkJVIpPGps9oQsBpzIfuCzbQ2kw7iJBnBC66OeuYeEuo+ASp5w/LUiKzAWDmJWscy4+xm
eQW0UZeBdiKp24DZcS6MGd9U6rz6qbwfcnEcJxuqG4LBsyeRWRu7NHNfeFisBHpN6IUqwX/256N7
EhfzIsnNFNw48dB2dyqn960XrEwA6W4bQIQz/Q6g7hfkCj1tp9rCKY+TprDvjNCuX4eyw9S6n5Nb
hw3uyjfVLgkoTAcwSQzHL71IaivlWgx9CMt88nIg+Oia4LIml0RmDtwIMCMaHkmbTHZbVsglufkk
ks82CDlAMFdBc3Qs3/vpn27tE+ocCFp0mPdHB1dDJGmEpTkIBLkiEzd4mD/YhrgrBRkip4YSQJsn
3s5Av+X6tdZ9yFOr899PzkZYF0w0Bsrog7A+QZfqvZMowl23of2UIP4GOzGwpt6SLq9I3CwVwIDE
7tRt8qSH/FAWGdNX0R4796Vrsu04rKSCOm9lg5oBdBCzZPGydF+1TQ9MqUlimmX/hJ31WpvhFLFk
jUtY50sQqjF1D6UW0FvNfz/5fJ5IXZmjGR/3qfxwPHlbqJxtAsf/aWXogSXSNffXP6b2mMycfPOM
2lz0Orco8QzB2VToHQfJAAhyO27DhKQ7h2ViY4JIdkeRRWxHN6lWIoDmjoOaA8rqGF+Y3zqL1x0g
4g7IBmgQKzXsQUEaDZa3KwYAbFeciWbzANIPkImh2I1sbOGvavRY+ymzvdj1+rhy8k+9UX9q+drw
wCV9CjDcKJ9gMg0di8twY0BqQ0rau7E1CfNpSKbwKyl4E7VupWZicrYNer9+IAWiniMKE2BhK9xD
oSndk47AGdROsa9Cf3gI+9URGN1HQNoPJAfwSjOy/Xyf0dKozClo3Zj25NWozIMHdnnw2CdrIH3N
EYbIzAxcw1DUPNF+bkhwM5OJX7ixAwldGIk8oLFqRHkr3Qf2mvqU7hCBPwLNe9RY0MRYHKKJQz9Q
jMKNbSO262LrYCqQuG+T/frH1wQPBRQTwbY1Qx8WF5OQonGhMO/FdvjKAhHZ5uNkvuXuQ2ncd8bX
68Z0e4WHCTTCQDN5CcyULC/9KuRe7NFebYwZGeylHWibquAvEIB4m/1napGrk8T0bQxhe3E2vLry
BfK6K85aexxmwui58Hfp0VCTU6SvQzfuOQF4jYzplktzvM0CC3I/ygseZiDJilPTGg3nZAwzlfAt
izPoC94RkInhxpv2NuF0l7u71CUPbfHCspXQoHGgIEtATAeG23EBIj8/7x5e0kXeEC8u7OKXy+Sm
CIpbVVufXdJ+H/viU1LZa8rEugOC1A8zZiCZhPXFaYT4xNiHAqcRg7ybSsSWfXCCYnv9FGpCOWpp
KIAjBCC9XYJDi0QUtK88F0OGT1Klkb+mE6aJ4zCAcUZU2jEwf0FgZ6V1MKF+GnfgmhiFERlpsFXN
LxU8qQJ9JroPh/fra7Ln0vmivob3Bh6LM55unvQ63y2Zdk0nQKQaQxq5fZ4Gxe5Slvt71wLFoidR
0PR9gCimbDI3k/Kb+5p0zVNdjvaG5dlPGcghzjEN7LObEj1pJIpJsJd9A7i5AIdhBDw1Zryv/2jt
RswcK3NhzboodbkqK9DUhI+jVRZlAqU0F0oeK0Z0V2buAc/1NOROyyEh24QufFB1bjyZX0YbNzUI
I1X9Y9fou1tq5X7qVoSOPui9ALvCHNfi/DacCWrYqRcbMn2roUrOzTXQiC4wnJpYBH3GBrM1msSN
89qeolAZN8yHA0AisKNKrFwVXakFGAWMvWNe3AGAZBGGHMfgCcUjPqYN9TflyLeO0d6zrNj1nfPN
4M5jKqqdXaSfu6lY6VdpVwpXgEQNIRc3dXGkJ2FYfW3CdtnW27oemp2Bca+4dK3+xuNjteLwdM4H
r1xzrrhA8IIsNk96bttyOQUoUVuQnXf2/WgDmzGsnBEdVAAhA9OeqICAdtJe2LEmSMq4Gb4pFx73
oFiYibiaRv8ZytJuNhfAnX1lmB1Ef0z3vUnMbBv6Ion6gBmbyhR8DwFjdhPkQb/JgfvcuiBZe/fr
OjuO3YDaV5nkd+UIiR1aAVvrgN35a8lZcnv99uq2B8g2pETIscDcvGjmZUD0MYs3JA4r48gS/zXx
5IECdprZa92DNVOLUxg4icFyIQHLFCVGz7ztRCTUyvFAGv/5i0UhNYGjQJJyUb0ZC1UByYjKSpd5
dxUG/sxg17Xe40CNleRdF17xyPvX0rzmkxcRyIsdc4BWUty034vCilT4QdxhixmMyGl+ZHx3fWE6
z3RqbnHoSMLKtHDRf+G+DZKu2cEfrlvQXp//FrRkuwUGUgWMwYIM3wbvm5m6UcDXuiM6GAfIIv/9
bMvar6hqUjcjIMFOMyBSyTfXnd4zUj8oMJmapH11SfVTJsYe2kI7iDc9lvYai4B+ofDxCLMAGS2r
bxwUii2xhwCV2fApq4I9DelX2f+xMjVeXZjB+NfMvKMnB4TmzHEBY0JhFjQFeWh/uFZ4g+b+yjnU
rgaCOL+rfM7FqK4VDtImRhfEKf1Spt8k/cXTlbaE9vqiaPtbNhVdk8XZy1hQ+EyhgcaMR6/ERIkH
LEj2yeafrp9AXQERowT/GVpEjFx2LUYPUctOxnpbNcOGkGTTqOcKEo72+AWcpm0XRA0YusY1YWft
/UKK4c19LpyKhYtyOEa1KQ3wGZPgq8zUF0j8rFxh/fLQEpiteCjYO+cnwmuYtBxu+zE1v1LKhsiQ
VbuB9gGP/LQBkBccWsH4LErjVkFIawAa8/oH1iW2eHtg4BoMcsBjLBaZSLMIIAYXxL1tQgbRVPKf
1nCLL2Ub9C9GaHbfi4n2u2xs2ijNkmklIdAWInAhZiAj5KguqpkcVX07EzKIrcG/Y2W+R9t+2ybd
xrLrT2EQ7Ec2fkia/XCG5hb442PG1R0RCoPU6k505Nf1zzGf22XODSRN+Lu4OkOqzvej7+nUqTLx
48noaJSxVj3QMhWxmTXjS8NCd09t+Re9+98ynpgyguu5QI5hPrrgwLn5sQ3SI7CXSQBb3C7KCvUy
qcncjXZ5Q63uwIa/QO9AZAMwGoADQQC+HKukIUnNekJdqy2+te4HGq0+GuJ+eBi9FZ+kGyeAKdA7
4/U0j4MvXjNmwqeJd5YfB1wKGQkjJVtrrIFFTBv5fWLVZ4SAPLIrs9n1zOR3YBbkD73XyGPXK3Xb
Zmw8VKkjN6Mx+ruK+8frW6/zmic/cJn8+CwzfLvDLoxOdteWSNWKJpL+nw9MYoOtuXfu47G6fNTx
xjUT5sA3g1jmW+Mmd4lfviegXrm+GN05hk9B9zwE0eWFxAFHF8k3fAS0ELQGopEAwY9PtZ98WEX/
7tRyDTOl85Wn9uzzexO0odcag4XEfjK3UFV/Sqq16q92f4D0RMwBGBf9sHMTanTS0YOEeyxzEvnl
d9+qNra7v/7ddHENzBM4nuBjhF7iwh26OVhBadrgwSBvS4jLDEV9qDIDvKtr8AbtcjDLgfVgqPVi
qF5MbT8Kr0fn2Rk+5Ihy4BS8oiS8sqAVM0uacXC9ZUNVw4zljnHlpgc8cneOvxantfuPgZDfLaNZ
SOB8c9IiH+oUE9qxlQw/KS8fbO6utPK0R3rm65jJwC5n/CgeChQvIuTxodjkkxOBHVcywDMIvXMx
ZnL9IGi+G6Kig4IVhP7QmJp/zUmqBpYYy5JzLi/4Ky/6yFZ41q3h7taMLJIbk+ad4hlK7DYTe3fa
jwp933AliddsDcCueJSixoiMfel4hV8Qu5HAdoSmegNXG5j02RqT34qNpe9MKIYV6wkwiqFIXmk7
PpB8eru+IZpEBZPSATJopEsARy48TAWZYWmJwo+VLG+gOnevmv5lKMRWOcB4k+k7oMhfMe+zErc0
pw6eYMak+PDbF9iG1MKsdgPN3Vj05i1efm6ESaxHa+xuHNYenEmuAId1cXJ2PeCEmyUS0XI6P3gV
y83OIKUfJ8J+ce0vkn3QB59P2yrw2UtiUnbXcga0WthhLllYsRD5TQKZzR1zufm9y01xCxTa2g7r
jiqapbgNuOQQs11ccLvuKmmjWRPb/r2RfB2gnO2wNQi99mNDqdGDUsiMAF/kCCxzwIjTYrbfAjpm
RlPtJ5O/TUXwGbtw57XOytXQnSmgXlF1n6uJGBE6/9Zj5RkZEiwvbrhoo8Yn23RqvgI2uCt+60Ea
Py2Se8DTr2UBmjCDnPc/w4uvGfYh3rr2iEI8eHj6vNsoD7xo9kdPku31a6O7mRhUxs3HUcKQ1WKJ
fmO3aux6J3aDmmwadDH3HiiWVgSIdOvByzZA3xl90osPaZGut7gq7VjiwTI4wS0RNggojWYL77Z2
FGevuMjRUcoB3nSWk5ojzvmuZej2DsDa2nEzOhSQBFCFO8GXqiu/gs3TibgPoawar4brH1J3VmZa
b5SbgfC9ZN7JXTq4+eCgrS7vK7PfEQmsgpN9B8thv4HC87sTGk7UcfDbXres20L08mY4V4Bq+dIj
ALqVA+ROndjsuk9MhPf5JFa8ju5245UNqd6ZZBNq5eeftEghE8AIc+KiOYDOKEqMbce+Xl+Gbttm
plzUSGe9gGUcwpgCKrRh6aLGgidVZPXiQ0CLOLILv/hlg6rqwDHUuE1KEKJct6xdHdwWzgvw2Rex
vCgbz5Gm4cRWM6hvktTDZwLt0q20+zWuQ62p350itAowC77wYHzyRzswKjdO8vIxJeKQW+wuKbOV
8oveDPYJKB3o8iyvgJUFTTn4NTog9WM13nXJd2K9/cVHA5Mhsm3ALYAVOD8SxCjSpsxCJ1Zl/dlz
+0OYJj+qjvxvZn53K07yrAmV2aSvfScWkF7dljaUhUZoSeNpyNZkh3XRBa2y/1/R7zrkianGyrvU
HCkwD6lf2RGeE8ZBBKW7G5su35gCzYjeGdYe97qtAkoLRCKoYiH/mP9+YlV2Y+oOwkTXf+LvfVI9
OVzsPLBL/fl2nZpZvI58iwrmlY4bj4aoPuWpm249IYyv/WR1a6bmR9DSAQPpifcrXAWEQBePpMEy
heMw6sWoariRSl1102Rps6kCj3dRSrPyQUzjeFMWVbklTeJvpDSGTQOWQmQ1I2ACeZsfWhAk7gZq
eV3UmybfN91QbuzSbO4IWL+izG/7aAq69M4vq2MGcPCzmdU5+Gu85EABEboxMdO4HcsuErlEHPAt
uK3a//BT0lO0EVrzBdEP2kB93216Bu12Q9h2lJbmN88wjXckfPbOYGPz0IwDGpUodgNh7QI9ioKY
FeWe6bx6CbWiLGXp1i1Ue1t7ZXpjqmTtta4Ln7jLqIugg+1dtK/LKh0a9/9IO68ex60mTP8iAszh
llTsKPV0T7ohJpk5Z/76fTi7+NyiCBHthWHDwABT4ol1qt5QAzywRGujKPBTsIYRBgDl0Zpj7dIm
4KFOp+qvJ+H8FI5Dawxjg5Mja+sHQEinPHM9BKi057Q1cWnR1ihqS7cXD1zqmwDMceKerf9Grb2q
EVTlxFvrh2EMO14fH6/cTMJQ/wsxW/tW4LltGyvcXpK0GSTtxeqlQ4ll5u0ttnSBTUx1XuvIkwLO
utzJYxb1QtoYygkpiM+1lN+N5bjXExW4gY8FIcwwO47WgAcLw4eiLT1FIpN5zAuSSFVi/6vnymnQ
TaczA7t0g5X8YmH1kVxM5WfEgbAcnG3nrHcbIetN5aSb1i9PrsVPjZLk2yQX1K3aSfpKrrj4RVR7
aVCQw12pbHV11fZNC7rLUMKtK2ubol3JZhY/6F2E6Re8O3I7vOqsLiZC47svqWYdGsG/Lxssgpr0
w04h3IzkTKAggVyxKmYt00gfSOFlcoshdH94Os3fvsu/mD0b+Pbqm/bJ7NClic3aQ/QXX5k56AHR
pa6MXVc5dXX+R3Al3zZHxbcTufxPkZhrNit7Fgbk5fChidqomMGqJ7WqP6thtDWTlMa5ufL4+muN
MP+iSdKG7grSwldgdFUeyzrQO/lU91i4DWIy3MO90ramWTWnoNa0TZo1om1Vo/KiBFXzqon9YCvc
1lgwlSHizrpR8BCuBfMBD5XgEAaT+EjgtjtZq/uvsdnrTh9W5oOSlzQPTAEFb0WOHMlz80+MZ3Sf
jJwYalBpzqAU/qFuXRgEuGEmO9lV03s3ooRqGznME8NX9QMeHeUzRKH43vJcfzNEh7FujiW4SdPb
mPEGgO/e6+NNj5iX4PSeu0l18z70CvWRW4OXbJKXGxFWxouPXJuTCWJ5L5mtdgbp7/3DRWluNSus
dmXYjbtyMINd2mYV8Eexc/KO67HRi8ABKWT8M2RGgO1dKNty3ggbVa36reKa8Y4aUvBiRIJ3iKU6
3tatuGajtLS9qPBNLHDky0D4Xq6PxFOVIOfFeUJA1i6lF9N8TNLvUfR6e8GvhZkloO5QjL0yEKaV
SluTXxTjqeeIlTx/ZWctXIkWcMxJRABMHM+fy++Bj5kafpDLpxB5tKFI9lkjHXIT3kk2Fnbuavvb
H7Z0AOITiDo4/nn41s9uRFx8g0JLFRnKdL3pteCpCsOVWulSW23y60TUHUtXbvpZDIhiVd0UlXQa
Al17dXvL2xpZJr7FfdltslyPPmPwp2/EXM1fW2HwjmkuD04oN+4mSUiBSj8o39JCtB5h9wRvtwdg
acCh5VqU10myuHkuB7wcW8XrwlE6+Uq0D6zE3Ihy8yi7ZW+HeXJfl6slg6UhR0gN5SYAdRPL+TKi
mYDrE0ret3pKs9j46Uey8/FvgkKHAyPe8UAsZ5doYli1GuANfBL6U5h9lzzTyWmZjupd062JoS5B
uHCc+TfYLBMpu7QfaNvKGALguiUMiMsLhezyZZoMLn4Qd1qdpocsHHKqWqC5JAUft9sfvDSk9LEm
9pwE9HJ+H7W6mieenCmAXYp/GqV9brI1nYaldQIICS1n+I8o+s9mbSwSqceiXOad4R4Gc5OLxiFL
34byLIhr0IzlMaUfx2ua6iYKHpdLJGsHBHXiRDnlcr0lSX6FurODeLmnZ3iQmvY5RJ9X1RPPoVO9
ctQtcU8JSxMerUme9NpsQvu6ivQgI4NViqjEdES9r31zL3PJh8gtj1Wk2VKUgzw1hW9yr+m2b3l7
Hlq9nUxshNszuzwU4NnofEBXvrJVlP2m8Ueu1pMe3ZV0u12NY9D7CQp146KzJkvRxs8fA/Hn7bhL
B75KCRkOLgR6pBcuZ0DKIksVwDKd9LDR7S5I1H09SOjliAIkW7Nek5KYls88/+DNgJCjSkGK7XQZ
r0iMsUxHWabopW18XDYST3TaaHv7q5aigFpHpYuO7zUDbvDyRO7dRDvV/k/8lBzkrjbSuHKlTFfU
/FPwMZ02iQywez50Rl56PjBH7eSHb36+9astWqJR2DlBjypvXm9M0Ay3v2tptugeijAaOMKvbk1u
sKDvrZbvEnl9BwU1c185jF34TVDjlets6ax5F2vexASTEA681LVTJEqoKQVboOq3v+bvDpuPIAoY
U50VLQ9eeZeLoeqNIk7MkeJQl+rPdWp0dg8uV7NlYWxyjHmaX16bp4fRFUc7GXTPCbrwLtIeO0VF
O6DDg8HRi0R7wrkWZqPcuqrDO6Qs7GyQwpPWJspzRR1yCzeQekgwVNuoVcradiUyba5c/dcgGv5x
9FtW4jBEwW7odf1rLsKE9hJrcDR1yLatUsgveRu2tifnZWcbmftkcTrkTe543l6o97EhNn989P3P
8hj8lrXS++ynUrrV2h6V+hzbUjMe4nuShsjuxqzbyf3Y2hZ310F0w3hlTy+tfojrQPNJRiicz/ZY
EjZWV8g9ZanR0+xY7mNQRMNGVPyVHbC0HLmEdErYk838/K4QcpI1jQr9yYJ49qLEuCu0nRv+GD3P
ey3K8T8wDuiqcFXwD5S0+aMZ6rI2SCoWIkhc4Dddm+W268ps5Y209FVoPk7tDjhKVyUHcihk6YF4
nAQPwq6g+o+wAPai1zxQrd/c3gKLsahQktpzFXH+Xu4ApR9Qm6GGeRJas3QoRiR3geSW+zFuqcTJ
CGqebwdcWhtAv5DAlviEq0JA2Epdn6q9BrTP3JSVACxBP4YIBt8OM+3cy50tUfQH0kUWPAnez75L
Evq6i2MoCbHiGUeroUnj074dRvDXcW3290HfNZsy77Tt7cAL4D4i03agssIPuDoiNT0uQMGHGgXn
dp+JqtMVgu2WBrdZVT8k2NuwM0QbTQnLkdr0pzB+XDSPyKwQygbGVPSbX6miIjRhp6snscyPCrer
jQXdrkyTT27xYd93eOuTKrJMiweMzlwfFUqyryY+/Z1e6ZzJ+jz0pJ01rnk+X191F2GsWcElSEQY
TGOugjyNa2NfaG6CGqyUfu79VD55gRxRC47r4Dhm+fCPkfb+28q0Xq9bfgGZNJkKfLTrzDcJi/9L
eXPl16b+DLUJWCAUIFv3EicZBgf3XzugcBBy+bbSrtF9+ylc0zVeWNaglWE2aCaoTW1ObcgKDbko
A82mgJsnVn6OB+E7Go44TqFQ0q69kRe+GS4mMBIWEYJN8+NOKFMtlqPCgtfjbnJ3n5r5rnOFla06
LcfZVuWywJxuehtDAJ1tVbNOYaWaTXI2g/YIY9lRpVMQn8muHHHcrUzj9JfdCjbLuaWuUwWprpNz
k/1ipO0KyIFSPAaDd6fTuPNiqmvtkE8VJLtqrTWy4dLpAPaLwURMh/ru3KWnV8Mky2ssgcRip7lv
svmgFWCpD5PkTO0fc3WrBY/qmuj84hBPxWuZwhv38jTR72qjGCwpjYyfyzkUHlt9dNz0FXH7g4is
TO+tYGcWFg3bAwQVsuzqNfKoLCk3B73JBAJslmpMO2rusG+353EpCOXQKWtDFo4W9uUH5YFWDiGs
mzNQqk3YvZnw4EjbbgdZGrX3Qaa7892oFWaCpf2gxqhoNU4W/a56iwTsVxDudXPlexbXxftYszNb
HCys1gJimWNBo0vcCtQo4Z7bA/rWfjPsarP5IXvFxrOGkxDToPr/+9ZZJmyAu7XUUI/PQxU4ETYR
Zf2Ql3uvOKjhyh68TjmQZVdV08DThW0wvzLiANSB3Ckxai6UUJWn0nA6aafpK2Gunw8XYeZXRhJL
mcS1zxLxZdsKC7uWVx4oi4sQqzek+mnKXz0lA1nwE7+QGbP+e62gWWT+lMWVvslCDCiVMBGnPuEU
5nINKlWRwQaM43Ob5o6B+lY6vlr+h4EFk43mv0Fmuwm8qigCxYjPWfYUBb97+S5b684sLXBiUOpA
jg6brjnovIzR742KnOng+aM1XzP3rvbuU14mjf5TN77V4kEQN6K/vb2uFy5MrksSMfonpLdzVYHa
zIPKHZCx5u0hD0dDPVbdj9LKNwH43mpcefgspClEmxLpyUkGf6nL2aKSWiWxwUCi6n6Q0u9q+NmC
Opy3v7X0Sxzepe5/WR7vAs5mrh/MliZ5GJ+RoN7m+Y+qOqY4G94ew6U1SHVTo5M7JQL67ByMrHxq
R7bRWeu/tP43Iftj1ivNu7UQs+NHr2BsovgXncdq61kSet3HOvgP6cykI8LDahKuovV5OTuKPkgJ
r5LinJrVThrETW7eF3K9MloLxxtHG5JY6DpN1JrZGmgFNwdEXJVYubYbRT1E9GPK4DdGKLdnZTGO
hfYyNURoyvMs3xe6os9SyqKqVdr1YNlm0GxSb7Ar4evtSAuTA1mIAw6kH3zKOQhX0eokdBuxPBdp
tMnDHwGlyDqVV8ZtoQCJzde7MLOBK/pUNv2644OkfOOHIUWzDDRh63jKNhqaAyKpdlco9vBxJ4/L
wLNNNJQCPhsoqZ/jMXI6/SlRZTuVj/9hEFW8eJAbnLKw6eh4l0wYhebp2ch0lW1/1wbdfuzf3HLl
IF+48/BahMVLhW5yeJllEVgmK1ZvsPa6aDhaWryhwbmS3q2FmO1UTlOlCSxC4Lj7C3Tkb5nK1YeH
isrHVDmVgcZc0ePGQG4SM/eL8xDGh7JKnuSh2KnmWlL897E0ewtcxJnNexzL1Oq4wXGRjoY7WoW/
y9YwUGhJlIfICKTjiAy5o9SBsR20zrUj1zAfa9X4o7Sidi48UTugjt2+jV6U2aGQIuxSqOG2040/
Qh42ELYHbVOKeXuvjkl8LFXvT9jwthhV4VUvCtWpFJwxqt78HLQtp5GhfhrFUNkLhWEd0NZ0X8dM
lB9Nz48/q1IaOHplIbivDVTkBxlX8qZIHaNwXVsqxcAJpcZyUmvMDr6elrvCx3+28kz1MCTFSE9Z
6x1qm95BBliyaVItg6oc+K9ZGFXHMcG6ze8k9bOlYnUNmsx4jRuj2mOw03xpi7RxXF1vtp5fWvyp
JT77cBbvTSmHl2lK3hdL9HT60Wi72ip9IRp80/96oRpvs2DrZ3fITkR3oPw1ULoWRiGZmt5FcQGO
C66+3RuhaGu9LOwbUau2Sik0zpDKwMHjAlhgo66ZiS3k9hdzP51577aj7qXhaKXMfRH+Sb0t7jW2
CLUo746+tXbvLOQgvIX+6suwM68qQp5RSWIRuvlZrmRHH86F8EUZQxvs0jG0HqQ1mOjCDqWwRuMM
JaUFpHRuqfgPqGp2DktjE0rBU1iv4Q6XQ1CiBPpigFCejV4yxoiQGFF+7oqx3QVqKOzqNDQ3t8+B
hRsOWWqka9DOpLo0Lwz4gSQ0YgMV0KtqbRMYGX6WNS4QmSs88IRYiba0IhD7AJcCSg4l8Nk3qezY
AIMVouG1NMqHCKnJWjy7SehgD7hyxC0HA3dNEQfC2RygrwapUsVlnJ/T4hjHbxpZiGfR1C1KuzJX
ufZTYjM/6KgF/i/aNJ3vFrtg9h6OK0TrAJL47mh7wqY2v5nF2dM/Fck3D0HSNvlxe/aWVj0NNhAj
4OaRipuVdSS/A7LTWdlZTRFhaI9lk9iuKjh1fwj6faKXzu14C1kKtTk84Kf7b5L+vvzIwZWNURrc
9FyN3lYYHnpk+OW15vRKkDnwq/bKuhF6gviVeK964bETpMfCHT+OzgMk8e/HzNURpKLuMyS8s7OR
fWuj52rs7YLX0ZpqoDrlVPOVwYuF3J46+SQcOBs03/MErpfsnKijcXBVnBULav5OWiDsrym9sB+1
QNjIKK3S3SoCG72ExO4DXbqr9bI+h3USHJS6CR4S1NucxhfH+x7V1O2I/sZLnSih0+eK6gSDSLUd
O8qN7NWxk+Hi8dbXmrVPg2605aLgCijyH3kd/GmbNNx3vdVsBdFMNl5hek5pacVG1JA8ygdKuxQ/
TWRE5dSReIvZktydVbce7DQtTbtKWn+Fr74gyjSB/BBzBHhP1WJ+3uWRl3hSbKRnEHhgvpLA3+dD
gFR0oIPX7d2he5KizNwWjfgtbKMEFW79LPphvJkMbG0pTYUjuBx/k6TmJ1FVo43SeOFGgA9633rN
mxFnawWdBYGNy988e7VJclJpUqKlZ9A++7QRvli1f+8W0hdLCHal0jppOdiW2h/AyTyELjCzcS3n
Xbom3g/bfHVZblThiJGexfGbINwpGHR/fM/zKEGbkffWNThXt8ykzkmNzlmRbrTxMU9eGu3j/DT+
6ndBZgOZNYNpghJJz0n3PWyOCHFtm+JB9bMd6KKVD1rAhFwGmw2ZaSWibCGzeFaH75VwjxSPEwmf
037Kk94y61nUsl2l/tOi3gv5KPR2twd0ccbAZHPnosAI8+nyPBjHzFQbU+d8M96i9ptlrDxQlu49
Ohd0UGEc0x+eXQqWH3vol/D35+ZzO967CM+F2Wd8IPo2WRnKpfsH5Dz9KTJ3lKdmI6k2spKqEfeP
MZVtM2/Ti69ed1cNv7L6kGjfVwZuobEAwwmNRyRK4QrOT9JiDCLQs0xc7NatrXe53Doh/mAHfhve
DD0AAl+DcTKmqb/rFbPakCp2GKv3OgwGIT5YginZyBEEO7NL/Dsdw8FdpJmxAy49dgQ/V327EYv8
tcq17pOkc8uFoWU8VSjzv4hV8Qq9JEIpp/6pDXHzmsSB8ZrqWJbwrO6PvRQYTqBVaYGkr5ltGs/q
fpVBWDupWLj7QXcx8a7bzC7zMX1N5K76OHSEHAA+Mr4cpKVUyS6XFj1ovZaFpjgTyoG9O6RvlfXm
qtnKvF8vYdYu0B7IZswFEoSXcbKA+yvT4+Csxv94SWJb3odf8pcBZmu4Nwa9tLw0OA/BFz3/py1L
R1wDFi4QgqcgyDjABgYeNUc2DOHg50Ih+CQALS8TGlLRodAfw/TYuG8Jz9Ia31Tre+P/afTfgvUn
DQ5+s4vKauVAmLKmywRhwoJj1sJmNckgZ7uoM+N0rFH9OXd+uitq0Y5wPDC1H426bYyzLp7i7OX2
TpqO06uIdB3pOKICS9X2cv6aDBB21SlEFO/Mkb6L3XYIQX39cBS6jarIP7CGICheRhFVV4x4d5Aj
dgqQ7nsr/GR0h6QpVhL961MI/853cWapt6QIZptObmWx8J3yjCNYZ9nKNroVkPB8l7OVTOX6fL0M
N3vEyKbXy5ZHOFH5moQn198PyTdEYENlWNlm15nwxCvmva6DR7nGM0t1GQhp2oM19vRdE2kvqNwe
hGxNiPH6gwhDZxgmM2htjvHLecpDTRzHqJawiEgPblLvhTL/LSH13KGzV1TNynJf/CpkH+mvAxq+
etiOeT8kAz5Fp0Ro77TAtc1UtEXx1+3Fd70oeH+jBANvmgPqanNrSoGohs/mKf3+Piy6l8ooY26G
8VfnavfpOH4y/bWb93pbERN56WmuJgD6bMH7fmtBMIjFk5jkvj1GCbbIxm+l6A6lEq09X67PYIJN
yotUIZDRmO8uXIkGbygb8ZT2n93kWwIK7PYILs3T+wCzbZUFkpmPAQHMYd9NXtwCUuBrpnTLQcgu
DRWtLrr1l2tPNsNk1GtLPA1quinG2hmFF7Xa/IcvoV+AQwOV2ytciWbIhYI4r3jyg0C3kffT96AG
IMWicLGyuBdnZcq+wIzitjKncNCzkL2xMFl2Yv7JD7NPmhSv3fJ/Xbwuj2+mHjAeVSFQHVftD0Xs
ugh1T75HDz3EUzjkfPGhKKo3Af0KQxpVxyurP5Asctv3g0OrZwc6JnZFP04v8u3t0V365AnLDFKA
o55JvJxCcRiMtnE16RQqfnIwey3ZFLmxpoO08NaatNs5Cil10JGZ1x58QQs9XwnEU4Azt/Qp1aO9
DyxXfpKD7GECQGi1u2nj3snG57ZbaUMvHZFAkrDRRSUFvZfZEUnxOctjaRxPUY/Bik23unQ0IWo+
9xzPu1YW06OmDO3KTbN0nqAoK008LhENuVm5JaXaXDUSO7BLUV6ABjA+ahU5b1ZrzR0pfrMiobUU
Dx0GkVcD2Ehy3suZDAZkFEuvEk+VpO+T2jxU6THWd6F7+PiKeR9ntukHGGlaNhTTd7lfx6g8IK38
+XaIpQkDRMrWVid1gnluV0SuPlrSMAKBzPaaHz5qootkcts/xrJ2Dys6WrmrF8fuXcDpz9/V/2Jf
Cn1TJGBafdXaO7TbN/nw2qofbxRzUFHqo8U6gWPnNOMgDwJPG6c10eUOpMUcdnYY/bw9egun8vsg
c9UhUH6lEfoEyTqph7+tbvPEaOCKrcEolwNNjoUGQCZAcJejFuq9GyXTJWbVh0r47db3Zfd6+1sW
Job0CQkV0iikiueLOpNwkREEeYQ89FhWX5FpiXwNNOHL7TALXwJAcyrxAeebTsPLL6kwmBgqXR1P
CoZ7QdI91r27Lco1A/alMHh5cY39tfaeq2fpghV5vhnyJsj9nVC2pwQFWaDzKzt0MQyHjo68FeM2
Z+4NnUFBu+kYtFbeD0K7i/L6KxrpK9CKpUNdVyHfgnxAvYSKyOWooZwTlXrqsWssy7VdWRgcJQ6O
vLB3UaXUNtqEh9STjno+Ynmf/Splq7Kb0Pt0e/IWTgt+BrNH4wju5fyg7XV/oJwSjqcYnbAu9p8E
LfnchPoXxfV5gw1fb4dbAOpAqkclnGsc9Yor7asWcLIL+Hs8aV0o78ZcCn83pdUeArp+G7/o2+1g
jbGDS2j8tWygE2au2tGUMSBJ3f4pS7uDzJ9+OQcKYqyzCfBQCBaF6ZdMEqklAjWDa8GKiBwjPN2O
tIA94KPxiv+Lm54oO5dzPWi0gatYG0+ynjWPvhd9iYQea5Axavx9rIOLwh9VvxNLtXJqGLubRjDW
DJgWchVaFyRnYCeR/51z63ATz42kkcZTX/lbxczPtbJmubQ4ou9CTD/h3UWQdmGaVgpGziSXtt5j
6C5sSi9CQ3qtkLnwxJmw7xCFgMFMAkCXkayQrKuVg+EkxTklsO9BLG4L6VPieTCkX6T2fHsCF8Ix
gUwc5GSR62H68/cfplTws9OanKuo9qVcQuBtN5b5KmstaiOF08re5nbEhdkilQYJLk0aFCRVlxGj
Nsd8QUMzMh1/R5QNAmWt7rwYYVJXJHvlpTgHEkkpkodmmhmnMf5WCX+s/OMZ1eTN8b+/f7YY8qKR
dN9KEVk2W6cTtxUaLVi45sOHESM8qCd3R+BQ0oSAuRypwm3kVDWR8BRr84ufyAfDbX7cnoyFK+Ei
xGy1hYMsYiMooFNnGd+KNtp5aTvQl+kPH47DYYRkBv/SYpzXlHWo0WnVaiyznOpuWDh++aC0rx8N
gjAvaFKdXjTH7/zYG3U8iRCVl04VcE9KVNtMjvaer69My/W9QhhkkbD/BKoGXvFyWkyKwVkpQSce
epydhJ1unBPpoY72svh2+4OuT53LSLOF5te6GGUlkYT+k1XcJTK81uCcxR+vtV3GmR3iuR4KSRZb
8knSO0dVnpsitvMaZkqK6QTOGtuPfxbpznS8gcC7gnWYFoCeGCHrE5bv+Hf4eEk9toZky+NK+nZ9
ENAt+TfQHLeYDXlsilMg15S3ffO9pAx7+1OW1gLllIl+O2lQzlOdDsAQbCo4LTlOTqMahbYcdj/z
OtoFbfRTHruvt+MtfNGEe/gLU1Gg1MxudqFAu6eR+v5kdMbvWE+OjbEmhnB9JExCCGTuPP+52ech
XHWopEbJKEF5P00/pdq6aaP97c9YSBsQMeG5jxLMlPbOj7Y4Vty4aXlY5fnjoA27iC6KmOp4MR+9
5tHL7uI2OebZhw/uSToFLT2YOWhzmrN1TjfU9HuZV0MVWY4/tr+6Qt2KqfodOuFKYrQ0iij0QTmi
DHatKIEDTiJhYEKubR3S9k8nPQn+59uDuLAWmKF/Q0ynx7urO0TGi2JFQZpdC5uoGx6rKlrp2CyG
oBRF/ZN+wpXgeSEkUhEJASlt2OIfm9VPstitxJju+8u6F5OCSg/eCDwXWHSXnwHYThn7is8QOgs5
3/g5KUxHT9rvMdwpBGZaO6iKlYNh+jtnMamIT3qANEpkzFYvY+a0iuVSE+oT7tw4Z2LUEUqZndbD
UxHKT6ZX6HYkqTZiGytt3IUBhXgDipoXJQzfq2Zn75eZ36QNRx8YQ9910Cu4vSoWniHIfCq0VGGK
AAqeZ8OZKFDUEvzmpIDJa7KdWOmPonAoa3ha40Gq/Q0C+nvPHHdWv9bLXRpWDkKdgiFvvzneeVDA
eFpG3JxGHfzKhO2Mi4+/bZg2PhCxPBQXriTHcUrGgzrijVwk5q5mVUqNflQ8czPGK4tk4WynwcUr
CnFdGvrz96MHTLVLkrQ9ddXLZOoQ5T88gezf9XZB/u32rC0cF8hYUImknj3BxWfnuqomuprWTJrs
Gwe9rzMnCbPf6HasHLxLcSDRAchhw012lpcLv4uCpE2rqjk1Q3zqveDsFuWLYa71uJb2Fyr6sobg
ocTTe/45WRBLXeA2JzE9ZeE/avvFU45S85Brjhl+N9Ld7dGbtut8OzNHVFDI+EE8zjMyQSlToMgN
nsKhnfoI2/5KRkoKa/nYAshkErX+N9C0vd8duVY3yRFWU6DkScGNVk37h3F0D4qevxVKY4te/axG
2S4Bu+Oo8e8QbC+T4Nz+3IUCCz8DdZ7J5W7CBUwr993PqMTcHGuRUySV4UDW9WMXpLzvRafUdNo5
9aZOki+iGD1UbYrXm1gdAlN5vf0jFsecTchLDpTpVeaTd5JVZk3Iim1UO4kPZns2DMhJa1jWv0v/
anKRCWJ3IGd/lY+0iMT1gsvW0DoD0mV6nw39a457ZhWh6CAO+iYJ1U2QfjFr72eP2FmmJQa5ZOqU
ovkLRsFGzvqnxvSeDCna50r8bCTSthLX4BNLW2vS6p1ad1Cd5/dYk3oUYwIGJNYPWfEQgaAwo7VC
8cL9gdwA5SWNpc6lPP2IdzM/Iszpamk0nLIocAoSdloIt+d1YetOtupcIBBWJnHxywjwxb1cLLoe
rqTiGEBqh+JcD78U7dUXf7rDvVl8uh1w8ZPeBZzdxV6eWdhIkNIWwoNQyba5Zky0cI6TJUF2BYtG
4jeX5vXk2syMQmxPShl+FUZrV481YnBg/qOsgrSs+SuP3YWt8T7g3+T33SSpahDVQSm1eLdAMO93
wD+RMPkkfpz7NaV///uwv5nAuzh9FsFYiYkTmdajOJh3pY/itVXubk/Q2ufIlyuilDo5TbuxxV84
shv5SS9f0/Zbb2xvh1nYP3RxdfArU0EfgPxlmAwtHIC7TX9S8TCv5N6OqXhVK/fs0mKj/K1Nhiia
jtzEZRBdHf7fYktBHlfRS5Z9vDgASZOeKUq/C9D71Kw1wfSz7qRryMSogePpgx0ZL+KI9Uaz8jVL
Q4bYF/kJ2DmUVqe9/G4BdCgiqjp6HKdm/JZHaDQ+IPRwe1aWjoN3IeZkYFqikLfNtjuNVbAH2NjX
YC6cMruP8wddD+CVrSyDpdX2PuAsdShTVaqikYB6+yOJ77vgISu+xdJKHr48cvQFELKisDa3KcVU
Tk1HWu4nAfLAkNJE9CdW6xqlcXH0aPHyxgAbesVWSPIAow+v7E5FKXb3kJWKR7Z07LgYWt8bPUIN
SSO2B6MarIMfDdrKQbT0leQJOHZjpAfAchrrd+ujysAF0YIRT1L2bcDbVrI+WbQwb6+Qpbf8JFeA
dsGE/rlSwjHdbnDzsZF4hx48rbCRQU2bhyH+NeByl+k/VDO1jWCtyLv0bdDgRbR++O/VSypT/EGP
5VE81QAyHTZ2/NTravs85oKw8oV/3y2zFGRCZkA5AS4NmG/6Le/HUaDrI/aURMx22FXVcyCeeXrv
MjSGtXJTS6MDJcVWusouocAI4s4Q73QBda9timqOKv3MOwyqf4kNbffoWBRrfozS0jqD8cN4TG6a
V28+M7eGtFTo8Y/q3q0NJ3OlZwXhLPJT0OoParDXqw1dTgCzPzT1GBXnyI0dteeEVc64hemFv8nj
NeXzBZ9XC604thcv0gVp3MpI3ciMRXFKl9XkwQpMG7a6KHTnJPsppOEZYlwBnS4xHnqkRLKfo5/Q
XWntfCz3rmLdNWiJCaW3NcPnrgnPZiU5XtWtnAXL08vwTQVdSEzzx1cVpW6bSkxvAevc9O1hfBLr
l7EodhJZZG7yGHO3pXp0q19q+pAod3l68nvEhOMUdb9yW8a6oxk9gGzXHgW+Kjzf3mILa512EPnY
VCKhoTHdau/Wn1uaHZp4Jt2nCl+9IZO9By9Viq2eDmu12YVqDA8Lev681CkhzJ8WodcKWlkxZblQ
5Q9RlQy7PmyHO21oKwchoerVjJr8pRQs4Xj7Ixcj/0Wc8/yllDqt8XcfqcmRJoW0qE6dKW8aXcTT
4KkantLS23XAP8dyZVdfXTQT2QkJJlYm3HUW/2W8YRTUTowkakCZBv2ziXybRljjaKMbHADAr7Fm
ryZxFm9+GKNmVXVWV5+6SewYGp6div5jzEN15cOu8t0p0FTd4mHG9pvjxWNTBvfZ9c1JKlrdqXTP
vKeQrNimELzJLXR6oL1rPZGFj1N4CmKaw8OEMZ1NXqUrMeT9sTwZo48RdhG/pPkoOYrlSl9vL5OF
aZtUs7AlIU3En3iWJpqJTjcsSInk6j/SSn+GVHt0u3jbxs2aaOvCV6nAJWhYcVHSH519VRqMkuEV
WnFK1HPWwHY+isbr7c9ZCTF/K4AwMhA2IoQk3FWeZxfSU7eGAFuMgdAluprUcLnGLld6QinTDwo3
P1UBOo2tlrTbXIrjp8QdjY+vPWrFIM1ggjJq89lJ3JzHox6WJ6tNtMTOaqlHTr6QIVqTw2W1Hx/0
ZgxW6vrXBZG/x+LEj6Cca11ZgiJB3gSKl5dAPe7q4ZS797nxbEhvVfasUuuqv0bBs1sckzX1IZWR
u0gMprgyaQGQLVbj/M0yNnE3CHJWnmDuRcdQMEYHiQth5Ul+nWFpEoSGv4av7LArRk5hJH3f6WN2
8pr6NZbkL60sOahCb9w42tDtQGC2yTdSoQ2O5YsrL4Dr1SP/1RSm5kq3no13uXoktzWiXuwSnJza
TSR6oFBFu25WFs71SF5Eme8DVUkydAFwarJS8a3jlemOa8z16YdeTtZliNk28DUdGkYnJSc9QQ/+
pUGHHrzwXm0eG+977p+MDzdomCpAAqSnvM0QaJuVJcswU3VFiJJTL21K2bBHf+19cX3UX0aYRvXd
nZnI/4e0K1tuW1e2X8QqzsMrSUmeYiumHSd5QWXanEdwAPH1d9Hn3B0RYgkln/20q1xhC2ig0Wis
Xmsc8VRXlkdoIu9ZgUVRJjdN5hw0mzzMc/l8OVhtOAmUhUtfAV69kfMKsTdJBxviUHN57Gswihh5
kGuy0uYyJ4KTAAVGrgOhHDQjiYeXSmp3yhjDiHJyz7z0a8zLB2INYV6q90qPLmi7OJjacJdoyk7j
LGAtlKPsXpJxnSUjcN3pzxAm1nAq6tXQBjxya8yDNGVPcT3vaN0fHDSiAGnwJ+34t8uze9669G7U
wvHmgHHpDKlbJyZ1FTqWoL+FNKRX3CQ0fUAT3r7Ts3sQcO6sEYymyexroGEyKA9ylqGym4FSQg3U
Lt+1wJdJYs/G7tdAkwTaJfCcorlI2P3D4FGb62pxhPiwb7ZHNLmFUCSWWNnYmrCy8PGAFQw0f8LC
6p1amWbHKY5V+jC76G58SrLnpALzb5f7/fTcXa3jvUw1kiNw+i24MfGBAqAXhZdjVh676skZKShO
9+AO8dPkU7dwGzYqrh35zWX/bk4l9o2Kllvg5UT4paLUfMx6hAOjvRmK3ayBeZNI7jISGyLiIa6L
oextjCtZFOYhXDqn31Mu4+XYsIIH0kVWFtCH5Xa3DjsuR8HDLp3qGFdvrH3Ly9dcf716slYmlp9w
Etn6hW9W7WAi0R9AK39jWj+UbJBEm/NcEiDJk3EIKXk96pmGlqLq2GtvvVoejBIkz8kcxLmk0+A9
1AthbWVpiTcnwzFT2+B5ZVVHmw9Bnv92itJvrMQnyR76kjun+Om0uKRXZuBO7aGyoWdfHqqJBLx+
AgdvUODMVx/Ukvu28tByUDfW30BqGEyj43tefjPnUFjUW5/RP0V1q0OQJe1fwOqw594Oba6+p/+B
Popf5W8FndHYWuHuGLaOFsZg84Ji18G1fqvjlxxUPHn2PKs/Ge4nfa3jjeHVSz6pmuzk2jhKsBWw
B5eyPN4aBP+mI9NJUVbNUvW39XpHrUyy3bYtLN1vOnL4syfV2oLUkG3lzVHXGKSggGrzdpfX6MYh
sVzL/7UgjEG1rYGZOiyAte8e1y4/Jgccjz4U6RVl2nnDzw/YQ28u1BZwIYEg1HoRablaKKqu10Bj
lEETF6AzP6r2vplIqCv38dVATbBXI/QDn4NqPPRlhXzJwsXE7CdSHxk37k36rShlLOSbLkIZHh1c
IJEHgGo9oH5We/Br1FgE1lez+FnnknxlY39b6D5bLiPg9TqrfxrFwKHmrcNB6EGrh+dU/1K0KCbJ
OuZldgTHmBNylpRosIONlTrDoR3uifvIM8k9Z1lQQhTBeEAMD3fgNH6XiDqJIlqZGl5cYzygAN83
JQ/BLXg7UldyGsvMCOu64k3ppiC7Oirk4DaQ6KrCPuMfMIIxLJkkjkKsgbXvl74slZpec3SrLhw9
tNP3/aHL0v3lPbNMvThleCFH454OHTBQw6zNgOSRuGaetkdiN34+PLkJaP/uuhlkybKr/NYqsGAF
/Xuonp31sjk2MXJiFe1xdiG0q4OJscKjQjZ6tyBvkOSnWzsHPSlIlC2wJpxB3mc7a0czztuj27+q
iO+W8YF5OzWw/ICTpcYTqLRxkrXA1CuhO95r2TcTOjntn8Y4XO8hC13DCx50adYQFkJLxrmM56Q9
xgaK6P2k3qQFCcEzhmK2fu/x5OWyvU03OZD/QMkP+YtY7VXspFDrsWohp/SrUn9pao3b7E8t/nXZ
zNnhgIahRYpA11BEBexZ2ERtD2iRBdrWI9fcB6fSfAiLUVJEExkOSaHcZ4YryWbw7icudthEToaC
BBh88Rog5GWFO8y8wfiOeoYGRq2ztaCmYNKsbac8tGNs75SiioNkINUtmR3QCc1d/eaWZLyfsgm0
OgP37qC1lu7NMubhiLQlqHJ0bhheke3BV9gDUzHir94Y2KxyQpMWb3k8QQEosRU0Q7gj5D8VA4IV
mR6NjRPvKKc9mnO7aYeuufausDMesF4b/YHNGtgzRtvnfVI9oByr7PQ0HR77rHS+FTjqdhlkNue+
14MEC7DJ9xR0HtTt/a6IavagTflzVzu3b8mOJ/at67RB8azcKsX02Vb023TUix001/mu4SOgGJra
+A7wXMGgW2WQqk3hc0SSME/wexkDqVAKxFLgFlBIZXQAHX0zq76u41KdlDX10TtlHDI0uQcjn14N
RelDpTUAPvFos6cjHzCiWA/SvrOCFti8g57FL3nF7X2qcBfdnRSKTAOZAlWL/zh9wcJ2roqdUveV
35SGgpfAhPh9Srq9MoJbXWf4gzUoWUiTufZnozP8pgHNGbOBtqlV7w84lCq/LWdzj+40qFm5ZnI7
ZUg+upiYoZEbuo8WAijMFtp8aKai26vmnPiJnuoBs5I0UEeoYyhtaqFZnxc3zcCJb1gYYWYj88vt
oggr/OSvlmMld0M5Qk1z8IZ9ahjKE2BfuF0QlwNnlGaJr6Q2O1Cv73Yqs8d7jyYNtpZt+FnGzZts
7ugOtUmgVeoiS4+0NX7NzFK/4bm8v20zSO8kE8QmGW6JkjTwHLOFTYFA6aDMj/1+VqMbW2gh6czO
j87c3rr9vY73hPghrdMA1B9qXe1p99XqXqfsoRzubSYrvp5F6gXRZ+CBHmg4yDyIDyooZ1RspHp5
JM5xMFJ/RDP35UhzFtDWFt45uE5CNXPrvugN1Cpi/S4Bz2WbJH6qGmENAarLls4SA8GSEKrpbIzM
SDGWROForrB3plXjaiIDOW0OCA1dYO5GKfdMYVXFFRaCjKgGZAAY6PWPjj3X6u9B1ty56Rk8TyJI
u/aCpFkfcSaJKeXgbz8OcZRVjxi7xDHvHC+r5AP/RgMTDZrjEJSB0Fhb4GhMIyOkSo4J7R4s1vrQ
6/7cjN+oZT9YluVntfK5sY17J3tsnAMoVQ896Z/n9qCq0A3DmwYSPr+0MwQf8qnsvDCjoJnDtbFK
IPbcpD6f83ACW0Buq77Lvg3l70lT/clkAcfJVt01Y7wb3MIH116cP8aThbO18E3yEuMNmrRPemL5
Jj2kIPFsTOtZY1Sy+87Sr2UGFqSNC7QzRFf19QxUc4E6WcaqI21+G30fAH26I/xnjGZMqcTe1uo8
tSX40+njFlFpQlVieNAH1Z8RjedM5tPzI3Y1IOFYTxQTqk81jFDrzSki6kiKgFuL8nQQy9442cxq
r6U4YfF99FX6Q/rDYy/X7+FTA0JCXFTM7oYZa3JwSND0DV4h1ZAqPy9bOVfUXDv+HbFwMo7WKwc0
6AP+m3WquctNBXy92A44VV1j59p09FEXgB6fo5YoYyoWdF5xQNeA8e6AT/7R5uUvLXG/gpRZ5sHN
ZbLQPQCRAJZDEYJfmo3bOB4mICaPvPzcGN86/doq3DJ4hC4UGcHXdpadlzVPBhNMV+jjR0GJNL7p
9b5Wy6Cam2sFhAE4VXB9xmP9eq30rTnkjpJVx9RNdg27NexKklLqW6EYFY5/TQj7lw4xriBDWh1x
nbFD2tnzrUtN0+90vACBwjk5GKAjmyolC3reTJ+gAFzeWPNEQz3roLk8Z67PteS7kwOIzC00/7U0
ARllEYO2JwU719yydIe01d45ExCZzCVz6Ezm4Hsu4hrRnPwjG/hkREKOzCC7lMI6cOkoLU/0aaCy
Wt9WhECHPaq874V8YYM5Y16wHMDZY2b96GcoLNe3ql5IHLPt+n+NiM9lIzhDKV7I8D6h5RpqglD8
ic1RYuT8WXVZx+BFB1ByUS4UuwWqvJ7amSrlMSf1fVqSMDf5jhvZc9lqocWKHRRc73KiOoHO2S6x
cQ8w693lSLK5XU9+g7DIHWPoB9JAtapon+wkQ8n8dcLL8mUjm9PpoS1n0Qs30Pq23kkkBrxktqvq
aBHcbnAaGtbVMuHLXJ6YEAK7WeS6ko9ddVSR3DPQUhLnDptXMpDN2TqxIlSiwO8x9s2IgUBHMIBw
WTCmHjS295enazMqnFgRlrjHux7q23UFlqq33AP0wrzz6pc8kZyFEjPiY0bllggpkBM/gh3jkdW6
z+PMN/WfzJDU1STuFwESWPlKO5kYT2cQzFaKCrvy6/KUSRxjCYE0JcBl0AZj6bRmN+bWTdalaFxw
Jdwb22YgCAtUEwrTYidMCTMLBWUFxOcnzmNISL6gY/jyULbd8tfGMpsnR7udT71BeFsdR932s/6T
ojhBXMw7c5K9M2375a8lYVumvR03c4LREP4tU5W3nuPOeXkwMhPLYE8GEzteNysDTNQzn/Do1zz3
tSNJgpftcHYN8P4OQ7gGVNrsFaYNG9DQfY27o+FMO2Z+Q9VjTM3Ay5LAmCQw9C0fgU7IRB+Hs9Fi
TSpwcOQ6VnSuHUhd+Hr66FW7uJDRyW3bwWsEuuTw6Cfebhtvij27cpEOo8wzDCWe50dIuD40qQSF
suWnhbnm/w0Jc9iaSj9YjY0IrT50Dg2qWdZYuLV1TiyI12jSqehz0GGhd36p+pvR3nejZCEsP1Jc
CKcmhLNMT7WyQXUL67nejyVS4NZ7oLjjDso38BkE7fD7+sW9INxR7VzAO66wuDlupKODYt9xHN8s
iESblaThc+t6h0QH7Z5okEQvmHDceGOvgN2mrI+VBiIb6zAmP5IxDwfvZwXNgcuD2Zw8kIYsF2oQ
L4gFVVxVW+7VdnmEOntIjDgommNV/ZzRSKtMN9Lu6s3lAP1GILzwPoFuyXVgMAcIraWWVx7rdPbr
+FlVKr+W8aPLjAirWk9dT0GnK2AIc/c6jvSxmK1Ag4j35anbCkDI4cGKa6Ll5Yw3jeg1JDqMsjoW
c7bPUSWsfwNqBcRDDWX0MqBWtZtzIjG6GRpOjAqLDyyGXaePOZ68vWMyl+Echw0IJSxDhnfdnERw
MKI5EI0jZ92fneeNZFwWRq89WhSFhUM6SKLP5ljAHIBilAfiLDHMMbOv+0YFdKzCnZV4D13b+2n5
5Lovlx21GeUAxgUAGxUpR3wVV+OZoFFxKI9Nqz0wc35R3FmS62zOFqDdeBADu8MZnSn4IlKzVgAy
Gr2favZlguJM/3Z5FFvLDUBMELUCtQhWOyHXURK1sN0Y593cq7c2nQCo90JP+zJb/9TTa9I+WkP2
gcV2atJY71bU8ZQ+Q1PNMY3bhxGEpjaHQqer3XUse708uq0JxMGKZxYsBvRiLqM/zRjAPTdCSRYp
doqyfPvDoIavXA2HxG0BaCi85kM4DLtWMOIadLZpjSl0Sf1Zbezb2EWT0uWBnDGOQrgQRzYiKbD+
gMKL9QOmeLNnTGn/qZ20J72J9zOJXzSjOhT5jzIGlW52LLzlJq7dKcoXy/iGVw5QqYNHTPJDlgVx
ei4uPwQ4EJRLQJcN4rJlyk+mtEhprTHHHT6R1vtcqt6PviKDn6fE9Ic8O4CN55aZ5k2ZxQenVX8a
CbD6FrcHSWIrrtv3n4EHSAPnInQ2ReyhS70W5UP8DC0e90AZH0ZqJmE/T6+sSVA2zVHJckF45hvc
lYEt3u8Y6zlAS6IJxl9QPXmLkMB6DmIQokCtbug+cTxnH8DyUt45tIIILJrznZQcFFv5AtV291Mz
0zuSWd87Y/xjxt1vjQ2vY4xqauqRSHVTiMXopfpIQDS97/A0sIPIxjPQ+XqInvwKD1Q8BAP1bWKB
V5+xfe3wO8Pjj4gUgUNJWAwp6i6sOgx2v/xP76Nn8r7lde2njfMHgnoP1qhlIbTMssCN0z1vrEOK
98UxBxsybeO9mqm3no5drg5RqTtJoADeFGtDHl5eNkKwfNeCw1zgcQW1dTB5CAdMBckUFZrEXbRv
2df8Su2+96+DyAJ7EK+3AL0KOzDBg92kNIRGxrzv7E/AvvQynsytAYBVBTyJ6N7EE5Gw7ONS8Xhr
VH00s1Adgl5G6yT7vjBBbjZPaQxaicgwggJ8BIPkknH+feBUUdtHveRdL0vIXrIeo5ozk0baXjHG
EA9B4WUPC6EWPlgMLF1+YOg9T/m4E0Mnrx1hgL31BPxanT/K6oGbNoCpQQKBOAjuxvW+MydU6/Qk
ptFUHSADUeiHSQZqFrKH/wwD8tEgo0J/81n65cWMjKYCE7Ub2n2oxiFXdrkMY7jpjRMrgrdLnRnd
YCpdVJpfM+PJK3fXOwOqVAAzQMl0o9k4r0uOl1YazVMTKsYej+k+lWWqW944MSK2G2ujwehcODRK
miduHbwxpNrz5XEI94h3b6BtFNQG75x64p2FgH2OjRl2RTqFSr+zugAYBDMLpyRMG8kO2R7OX1vC
DlGZmxRdV/ZRB+C4DoKw/bVab+JwxHMjIy3DfzU2ufYAwSvQNZreQdqeIRmILeRXTa+nA6BnfZQo
d54XArsCHMZlv2yt3xO/2MJGZHaLbgyQFEeuuceTMpXJ1Mm+vwzxJMnoBtZzQlsMgb0xEqDF8QO/
f2mbxHUYnG9iL5CSJegnbw0aldlbss+aLx/4PJ4eIe4BArizVvKOqdkwThqNTOYbbaBLdsXm7Jx8
Xph9U+eGyxk+r+rKLr1VhnJ//e/Hoxi67Ze+vbMeagMpXm7Qcoi4m/lHgkfsy9/fCrLImEEdAbzF
eROvOkMLAFKiQ4QQ7ENZw5sDXfdpOkjsbEwUXttA8QDWBSBLPSEvUDIGnoqynyM7/g04VPXj6mEA
4wJoGh7LcbaKOWiX2TMISRwWqUU4Tnte3vb8MCqSQWxM1gK9xlUWosQ4v9X1XqhNFVTmfTpHQ3mo
+Q40NYTcZZLi0OZMnRgRMlo1N0dtUrM5anF1ea35B07u1SD09SDSkWS5FVdzlNHbKQ7QlGIUhw94
42QIQtibm7i3RqPEELJfS7r7oFhBOl5Zg15C+Gogwt7LmDLz1oY3EnrDAFqgknuNzNtC5DN7psVo
m8JEoW0KtbPxE/cePBl/y7a7sWqXaz+43wUrtT6SWU3qOQLQTcOLoAzJK/v+MsqT+I2+IS0FmGqO
NA4ZsJuskMTvjSMOXvj7+4WCHync0nC0bo5iviPavgULQbO/vJw2TUASChhuMEQB+rweguHGZQHw
JYvACWM0uyn1bW132cTmLJ2YEGapNTpWUuBpo7J7BJkrb5//t+8Ls5R0Rm4lE4bgDYEzhtgP139/
YWJwgAn3Fvna9RRptAHacurVSJvuqaoEFHTEly1s5H+AYgGYgZsdFqq4TnvLAlAoybTIo7upunGz
Oz2+K8y9R3Y6kdja8gYukTj3QJMGwkfB4WU6zdCsjvVoMFWA9Xd2l4WXR7O1t08tCP4GZc1IgLPV
o2kK48dszyDdJnHJ1qp1wJMJfkKwN58dSRPocbhdm1qkliEwQ1V+k8U3l0exNU+ggsX9CEwugM8L
8+QQYjJuJTyqdcUv88oHh8kHLGA5vUvsoGf77NhWmoQDmBOBPMBP+sz/ff33cYdfKBBwouLlbb1u
0f2Bq1PfzBEwtMQAbvgD+/r0+8IM9cXMs9ZD2mHEh14FfleyjjY8ACZBFYIJuKOCo1uYn6ygfLC0
YYwm4I9LP+GS37/8vpPy1nLGgRsCl3nUkdCHIe461ZjR4G22LErLEMq31HzWjOiyC2QmhK3QdWnu
xANMQLYyBWOIBnyFZD/LTAjRD6h2aJxxmDCU/ZzeM+prjcTEliMWvCQeVBE4cI9YL6Sk5PXswUpk
HjI1dJXr9wFyy38/LwKHEt2pGtXA56cvrvnY59cfoqvPCzmfafclIwM+b/W7TLmvnKCaJLFiI+Kt
TOjrCVLreFRV3Hqj+EvX+7zGszP6Gj+wHU6nyVgb4ZBuBIS9Y9HgAGALWfPsz+XFKnGzSOmTagkd
nWU/mOy78rOo/vnA5x0N2w715EVIfP37E4j7urRmU4RXy2KgfkY+kLQC0P7XwjLAk3RMN0HXQCtY
SJtAvzXy3UcGsBzRIJNZrlrrz5ezDoK2hE5Rw9tATctAdh9dtupZQAKp9X8NOMI+a91idE30pUSu
81hAlQUFTFANhArza1ei+LXha+R6S4karxw4QYVNkeJdwWOq1kSV7s+/a0nYk31dcITVMXDiMHy9
GYIBeesHIsbq1y8x8cTRCqVtyVt8v+VBX/qx7EK9EVOh0AOlGkQlOEPMkUhSjv2oEYjqud/S9kEH
jWX+8+rFBBOg5gX4AkT9ovJVgQc7iNsWTVQ8KBzAxetj6urzgn9VJzNSkG00kTr74/h1HGQ33S0X
YwvgSRjnwaIutHbBMKmaqShGHc3mo0ePpLMlh87GZkBnDF638ZwJml2xB6+aqTFahd5FaV3fszTb
9xn1c6vxY+ru9EbGuLYRwsGPia3ngH4B+0E4RnHRQrNnwrpodJ+VmgQQnwgHNXKuA8MtOQcIa5Dx
LTxfC3faetqKVGniBsLNUfpP3Pn0lyHzy8a0AYuC7vWFVAlIEcEv5eSCAbkt2yjvQCGR7gcoDncH
WvuO/XZ5BW9skoUwHtzTIPhDl6QQrcAL4rCJxG1kscjFgy3xB+tw2cTGIkPLDfI/tGqgG0588EJP
pJ1zR28i0w2Je5A2D0m+L5b2017HFkEzdlS4n0wjpOzP5d+/sahOf78n7MJkBOWuHZsQ6OyX+7vu
hnn+UI6SBEdmRTiX4mSspzg1YAW4meTW1EPSB0RGpyabq+XvJzEXFaH2P2NpEjAj4M1WErFkoxB2
RqrY1KwNjILTu3TcKe1drPhctmhloxC2ByGkV1sVVpz4UBaB3oSXPb65/f6uWLG9qqMNt8cS38+h
U6U+6Mpzqu6zDJKlkq1xebpQ3RfcUWuEZBWOwLrcJVXQ04f8Wy+7W2zPFkof4BgFH6H4LqUlttdO
rddE6AAFhbwUUrI9W/9+3xYGUSXGZFsdgc/NLzy5B91lldzU8b302XkzVmEY/x2ImO54DumGYbSb
aNTDHHSwqY++2Mue33bIXxPLWE/2h0PjsYASWxNR7QBVQdV7rcguv1LT+v38wLM8apno44HSsLB+
QYAOtiO0tUQmAKfp52wYAskKXsK2kISiqvLXgjAOl1h6VsaIiVZ36w03Zh1YzUuu7NtkF2v3s6w1
ZXOJnZgTniONsfMG25mwYWx/bvzxesDBUiT6OxzhlGoKcMenQF5FbX5462fJLpRMlpjFoZiWq7OG
yUq00LT9DlivP5DtdeqHOPhI5e50KIZwmhROOgInhKFYeuIzqD0nny8v4c1d8neuDOEgaQvNpPYw
N5FS7NGAaqlPbLy9bELibvEtKYfuZZINmLC6m/3nMWOSrHH7+6YBdSQ06CBmrXehxWoPguXLKdLd
zNkR3aUf+f1/vy+cUqNW0qGq8f3Z2lvpbSnDZWy74O/3hd3neLj0ufny++NdZoF1yY+vpFL5bwgB
URYgSgsBpzBFlaMlkwNWzIjGX+06UOz7PN9fnqXtUfw1IUSpua3Qv/WeGno+2G2mEnDoDzgatJ4W
7q4L1lukzGBOWTdDxrAZIJzKDqojgUlshfPT7xvrhdSCpYOl7thEtrWvKp/ke93Zld3b5Yla3CkG
21Mrgi8gxpbk2oDopytv7XzISryE7VMt5DJc1xJGLxkSPOI4g1XWPQyB2jrJA5LfoTtOZ+GkHl0Z
T5ps6oQ1rLEYBcmRNhHwfXOKJ58bzj7l7AM3qdOpEw6OalCpMRdYABSkU+AenHHD+cCRDkjtO/QR
b/ji9aAeSMy0JeB2t/GNCkgtWv0kbblb8erUhBDTlWrmOnRim8gtD1r/6JofiFen3xeWMWc9G7IE
33cig/vat8vLV/brheU74PES9TYcGGUNNvddJYvmW3Hk9NcLq9ZK7CEDzX0TxfWxzL+o6bMi46mX
DUFYrCkoHqtuxjJi8z42gin632ZISD9qCuyaE2MJDWDA6AFE7SQGtjfb/69RFOfXcSpumsGIlzNb
1z4zE8LOe5Y8admX/2UYeHJbWyE4L3hdwgrYQhzjxrhSVvb9TPrraBA4rr+v2Sm4YBqkBXqL59Vb
CHl84PcbxqLNvjBriGced/upHxlCUslCjaO56SORYiGTQCvGQutylhZkID8CCDHSyiDr/MI+gAoW
rD+XR7G5HRCIIFGMZz0U3tazBPLXIiUc20H1kHD6nLx1V4L8/+OIExOCo0tnJAUq7DgnfvHS7/9c
HsDmZjv5uuBmsoi9sxn1kD5+bv0sl+wF2eeN9fx0Sme2eoXkSXEOlXEjTcA399rJzxfCHekNvUsd
bObKPrj7+ttnQ3bhlnlYWEdxM5atvRSkrCKYs0fUcWpZwNieJECXoYEHpjHxyqLOPcrRFgaBmlQ+
BbnsHrw5BGspCS4atCifr51gTH1b0LFBhkzQbLO36df5AxAGYOCBgVoUr5dWv7WJKiN9ZY1TiVqt
duNB8cKkkoW6NYhTC8JCrQkvmTeMZcSNf+L60WxvDVXG5H/mCAADUaEFGaRlAI3xTldyUjCApFRr
KaAbfe1zsE+8uRW9NigJBoTTUy8zXVOyunnVM+Ln0x2GsGcTyFev3ncAHoKMAeq1IOVEKVhwOeRS
nLFOpvrV4NUtGMPyQZVk4xtzBeo4PCkgF8Oridj56CpunGQkaV4rBSxgaLeXhdazrQ3JZ3RWAHaI
Bic8igmho8/Hvgbio361cICqn/1QS689QmEBG27p3QSaAXfT9aJVhrxSPOJlr4l1O4d1fXtlaMVb
FXhYAWQATAlYUCGPoXY5cDum9euMLmTwoMSpZDWduwCaTWh4wCnq4nFBfPBhU9r0XeM0r6XtQ6Cq
lb25nXsAFJUgvgbAwMV+EIkClaTK0JvXD69Qg1Wbvd3dQArI7a4eBdQ4l5o8dp3qqWLF0UJo4h1p
wTbV9Vbo7bSOmuG1nlibEBztqokyaYDUvVjJc8kiGX3VuR/WnxdCE1Hyue1jfL55yMzSL3IZvfqG
AfTPeBCgQYnRhOzNeqGaFcQ4WN+6L2Rsd/NjTM3d1RO0MiDEJejwDiMUyNwXDhow6sY+k/STni8l
7LCTEQh7oTMARrRzjIDVNERBy//lleiR5fXVnl6CBQBWIAsGf5XI0TGzqZ7RAFy+6oc2YaGpXo2A
clHhxUMhUkpQkeJAXbvCmHWVd5OXvwJN4bs3oyqropydc+8GkEzi4oD2TlGNzbYIyY1ByV+t4gnP
xJn2PR2iy94+d8bCooyTzraXRzwx7lVUq8vcHfPXau5DywpqM+hBDeXJOjbPl+3ajrAvMo0UsxfD
DrE8v/mRZp5/eSAyA4IzXChbNnSGgYaR3czMQEuvLQagRwDyGwhOmrOwZwkbI49bY9ZGe3oBEHeo
29DlMijumb9hAWTdWC5LjEVv53pBla5XM7eY2Is5hH0cxs5u6g5XTtPahMiQg2Qgq+wMJrS9YT15
MjTX2XISPi9E16wnTuxO+DzR7oZ/QHznu81dLXvGO/P1YgWhD0e2in4/EQ1QWDkoDmdYSe8UtfAn
wJUuz9LWMJZMCZdehJAzHAADVxZNDT6+zJ9H+3Ykr2R+G5Kr15MOoBXyGjSF4/FcLLa3XOvUpJ31
yHqDoqNqSVjFzidp/fnl7ycJLJ80dCo2+LwxsV2nHpK+vXotwQKgDIYKxBWQ10IgB4yhHepE16OU
+qMT5Dy81guA38AFiE6oOSBBW48AqD0SN8hKornc9e1NcU/bGzQHXzayMU2oIS7CbkDK4B1VHETP
q8qrDCuq0yTo9M+sPV42cL6W8OtNHcUHZGiAKwmVUN45HWtJYkc0+TyN3K+/dyi3N9bLZTMb48AB
sfQBmQCqa+/MoifutgzuOHWhWNHo7XUlMCSjkH1eGEWuey1uK/g8VT9bau/n/NoaEAhnQFyyPKGh
S+pMyqZrvbRTCbEiu6v9305eSrb0eWwF+BBFmUVmFwqnop9zj4BKbSjsKGevHWibB00LPef6LW2h
ORurFmqEiyfWK9Yred4oNbMjECX7Hphu499Xexn0DkjCUedYWHoWN514edYr6MNOrROZ2n5IQlPW
vrThZtweMPsqCD8AHhO2XKWrk5FMjROVeB7H5X6X7a4dAPrgQPyExy0YOZO0sQevLRiaLCKDhLQK
2uLqqLf6/tn5RhDxCsf2IlW77/8U9f7yzz/fzIa3VBGXfaxD30yY/8qbqNPbGommMvUhnvToMfro
jN8d8+rlujYkrCSzc5PR1mEoi3f1ncJ2Mt6/rZFAI87QdRtMT2fwegaahTFui/jF9KoAXP22+RqP
vkbVq+MrQIKwgcwJKMEzvq8esCQtM5v4hZtBRe4TU5LAnq/Y5fuLZizUK8HXLUxU0TC9pUMfv+BK
nY83mQw8fv59vCUiwYfEKfYDcvH1jvPKzFMqT3OjPsTLXC/z8+bn3YWEaIFTQvh2/fk+Tpt21FMv
iit3b/feXhKRln+/elnEtQRH57/fX5bBScCwoe9FKyhaRDNHE3BIhk/q9ZF7bUI4Qa25KA0thwko
yim93+jX1k4wBBBRobQEbDqIRfX1EFiaFx2bcyVy6TOqD16VSvbahg9QpUSzCTqxFzUEIWklzuh4
jWKRyP2SoVVTTa7u0AAEV0MCADAxbr4QrliPYCFadSynJxG9q00PfKhXavBCZG1tYBnhiZe7krW0
I5REWpYf4sG5q8e9VYadHtp6f0MMVxIGt2bMBBQX5DtowAfOeG1vYG3VpSXsZcVno36wJRWCzc97
2HSomRloAxJOIagIpaiNNgTtrd8qbw9I1Qc8DuGVhd1Mg9KG6PEp1WhruxWJuhFV6n2rX53MmOiT
VvHktFDPnV3kUnOYB5t6VmRAqUYLIItw+RjamiDowy91DZCkQ69qPf8s6eppAOFU1NFQ/aXKMCib
n7cXui8TZfazauXY9IPTTrkdaWMf0Ho/FY5kABthCfEO7XtLHQsy8MICahotbQBPxgRxHrZNi5aZ
HRSKPjBLJ0aEwGSqZWFOI4yATAeVrM9lem2bBrbd6SiEpLjJKjePYxgYZuiFgHf8+tv62oCwEVRa
t1m6TBMQ5aH3yfGuT8cWHLqOTYayNO7SwvGjQlvDTIhjREbNbyEzveON5OKw4emVBcHTujkOZGFH
iIjyNlMon99IltLGYkWnrInLA2QFgSYUvKzTFB0KKrGjJnkwn8zx+lhk4Y6Odlwg3FGdEV51S5sS
NuqVHU3ZF/dJMd6uXqO4roFKSMdNeoni652c1FpdTQM8DIpn43s6/7z8+WV2hePfgTQq7uYOctaz
kyc2vLLgjaJE9nfbGgMNuvMNNH9rT1a533AztD4X1ncP/LGoiK7HwfVOVdqce9EUv7W2tTOb5qaI
r871zJURYbJiQ+VZvBiprKd6X8iokJeVIkwWekzQALKQ29ngdlqPIZ+6nKcD8aKFuszxftr2Mylu
jS+ZdvUrLLhv4W1gtiG8ZICpdW1JtSH6g6iIlGacDx2yPq0z9iXVD5e9f741cOXF6YD0FKxhZ7c5
iCRYvB7L/qUyfpcHq/l1/efRvbzU4MBUha7B9SiGOnYYq1z64rGjmwRa/T9+X4h+pOG10VF8P3YD
5/VqehzPRo86iGWW34+sTwhMk8cZZ8SLX2f1trP29OqzAT3LmHrcHaDFjeRvPTleSfAc56Tdy3jj
2OUOpNG7a2f/PX9BGmNqqDaIlXtFnwnKQGX74ujQ8N6p5Oqb9Pr7Qo7Rq7FNTIjTAV2e/x9p17Uj
t65sv0iAcnhVq8ME2yP12GP7RfB2EKmc09ffxTk4d7cooQn5eGDYwABVYioWq1at+pC5NK8ECta2
CYlpxLrBK4rpgZuxnCEC0gs579PmtRm+Jbp2mCR0N0XgPqtEgcT1OYAm1sxeARYVyUv2+xv32Klr
Mhhl276S/lw5biUqjhHJ525R2vQS1VrIR4P10XLpr70rvfx8bqeOht1Z6dC0r1IbHYzvkyEC8m18
P3LTjEwSwA3WVXk5P+bQlFVoy+1rlhO3flDA07Z7BCgSxIsBOUtsVR4SUuRoDDdPTfoaZ1/bY95/
2y3ewjFwWNgNC6xx8z+b9mRmZRm/drbXoIxcYEbXdxtYT2/Ec/NPIwk3awHxXmp8rx7y7n/8fO42
SLNGC6UB8lVAvX+UNjndn56t7zcc3M0mI8pAtGS5vNOkqPMsJfFrSo76dFbC4yjqX7Oxg2wNT2gT
bUxACcEXTup9kYJ3lMSv8iCj19RD3b/eH8NaARpyImiIoBvSlXDzlmMYmhC4O8nIX/vED1293e2l
LsUz9TcWYqJJDEATxKP11MkYwd+tgK8ZrXL/t1FwGxUHsCkQwspfK7eIvVnUbY1txKUDsxwFt1Hn
MBngr0J8qk+uoX+RjlP3Fb1ud59mxEls0LLBz0MJK1/7i5Q4QMs0HV/rAh0SUzT528sDBioLxIiB
f0NoYZ1+K1LTMjp17F5NUJD6qXrdvQpgykAIHTxmcFf5R08jgbmuz+QBjS6ei8w5kCjfv87MU0Vi
DA19kAbgTjTNST1NjTO9UvoYnYmzO7wAgoMb8ZzjReIxIlEP8ar51mWv5nHf/CAurwIUABQGyOzh
EXOui57Cz84qbX6tlIeXVLnslQ7JoEx+z2Agf8g58Z1tzSB3pkNAvhb2MaoEWDT+DOCKX4jnjB0B
SilGp5Qh0CaQurRfVd1TihPZG5Tk1XD2KJFJrUQG1PT6oUTHKlGncN7e8fI5gwTXNXIaCvm5g0TD
9NSkAv+UvxSgAJgP7E7AVzb6fShhQuR+HPpAqV4Vx7NlHAN/90rfquBzMZFGpKRGBCZQVLeuDjt7
gaNNBUYAS4QmwOC4REZmabNjR+uqRMv6oJPPdv7s7A3NM/nIFCE+yFIxgAMs5XdSrRQtJX2AIAzq
pGJ3//QgB/aOmAR/IzzTpXw1oqmtgQcgiNEigDqJm/28P//MytxeBxgAIqh49jGiYqS4uQlqad+g
H8XYBEb5IIUAmKL76gNug0R6va9oY7OiXTEr9oL7taZBB6IkxYlGI0pqumHkKYLLWSSeOwtojQZ+
oxLih/RNGr7rezHX7/N08/ncrZxMtM+HAfJl+ZtSB3Fwf3Y2ThrwHQhOIUiHQMx7D+Yb3yLTMg1B
yAzN5KuT0v9Cv8KiE3HrbFi9hQ5uLxUG2lmgv3IXKMQL0ZY5PToVOuwKHOGNhQAXCrasCagp0krc
iYjjdnQmFVOk+pZy3M0bg3VAAwubIXCRUXL4V8JMW8Mca7UO2pMUvjqlYB22vt5mRaeImKNIgvdR
iapkld5UdZD2ByP1jOFwf5235COiDXMKiwG3iLv0s6G35KpPmkCnT/Glyx7+N/HcpR/GjVFoDcRP
xquRvVWCROHG1zNIPQt/ISECu7e0RlNGpZZKchPUmmfHx8gSvPYF8vkAYdVIOSUh5A+Jp4fuIDCm
GwcAiQSkaQEUB1cwH0fV7DGlWSnlQTJeuuQhKtEpy59E7Nwbg2DpCkZ6g7eIxQPdZzsvowHtmIKS
Piv2KRGhhzdMxUI+t8ZVL8EfLiA/rnzV+VDFH+1EMFGiIXDrrFVoo65RqJDRTP2TWXv3d+n6zgFf
M24zYOhh8lYNpNDEVSWtqY0B1V1V/4bQpqweI/LP/Ou+nvUwoAdXG+yEprFn4XK7tjPNLAPMykER
X+gxqXc7qSi/BiMtAO8gf4KDtBTfqBVF19JmDsbuD7nUe2E84IcArFCBiQN4AXuJMxVjb/SJHDl9
0IAnQHvLd6e0/6MAlSvImMOLX1nqvgeM1UiHYGh+qdavnc1EWYcwrDGmBmhYgJ148TU4SrNKmuDD
R+EhOaOOXWBL1wcBCjD7eAaiSRzyF8v5H6wkQla+GgMjMdyoDmz5GmZ7IcMYBWhjWXYKtFKweFzO
IgW+MLbQzD5owSCGHiet4Bm7tkmgXWLM4jgIjCaT26NzlxIA8jIzMJ4b+YtdpsfEKY6G8nb/KLwz
MC79POhB+xkEUeFl4O5ZTtYc6mFLKmoFNQmUnyhVlvRT/aeffqEU5xIVgofDxsmDNlbng5zbOqkw
5ASvzwnaOoKi7qBAm97749lQgMEgMI+ApIW4Nrf2c+TYhTzmbZAqpvsBHXb+Sj7CVYiGoecyf0/3
4OeoCWnbAHCQg3oE+4xg8zLjwK0HS6ci4qYCUQ/8wnI9xkK2KGDQbWASNF+nn1r6qSme7M9ox5OI
WFI3J+tGF7fH8kwiThdCl1TgjUUPUrUXDIBTgnoNwAxQbQLGXZ6ybKzTDC5fjWfQj9Y8R9Z5/2rD
nYQ5cQA5RMXGcrKioSVSFCfMc3U762g2u/0afP6NfG6CCoXMRhfGXZDPT+g5nVqC/PB7lotfbaB3
EN+GZ7BuOWP00jCDRbgLHLDI5vpRji+NP6EesZXfzPTgpA95+lj+U1WHcjoMoRdn13r+ABcUeOP7
U6mwg37vU5hBunlpFIXjdKqkdcFklW4lfeyl7xP9Hksfk5SxZBhtMJNPKn29r3bDVmOno3wEIAL4
XxZ3V0ZaqdVZQnBevzbfkf5AkuK+gq09jvwiXh7A/LO9vhzWMMZ5pZZzHaC1mFSepb0gCOxw9IiE
Z4VwF3wXHoPXKCHNyGS1QViE7mh5pN6LMIMGds/j4QQcAUM1LUdQj23YayVeNvSL8s/8Y+/0sAwy
uLNgygCn4QEQSQbY8xz2SWAlpya6RCJ7vF7fhXy+9cOYTWZkTE0STPahLh5G9WyJAtfrFYYKFAgx
jB+ysbz3HmmjpWT1lAT9r9g+OYrABmyO4EY8Z2Ma1Nw46TxghhS3z90BFUh7iR1RGIkyESwtQi7I
W/IpKF3tdTXWK4yg9KLQA6FnGF6S0C373e+opSLujHeqUeV6CUW64tvlh+Zh/2ZCwxhgUVFhgygw
5xONQ91Xapu+b6YuOYl4PNlRXVoofL2J3l/IQiHyyO/VemiBCDPqJJDQYMw4Sx+1H6BtyUXUMFsL
DnMEBxV0w4j1cy6ESfWqTHUrDtAnzXI8FR2G+9P9idocyb8qeFrsuFAytTfNOIjyI1a7UH2bHvrw
mAqNx9qNxJzdaOLcuzicwgFUf3HgKG4bn9L+NIFUqRPcY1tH8FYLd0bqsqnsvLfjoKXuMLjoDnh/
vjZHgTJ0lPUiZoteiEsTmMj2IMkmSYJwPmiK24xunj0YRXBfy9YoUC/ESGLRiG/VOE1Xkk6bjDIP
LA0FgKd+f1ge+5NRc+FsAOLJV2TSVE9sM8brWQ2PtXWyRV1JN76f5eAt3EIaIM98TFvNGiQW4iYL
VPLzhxH/s3t2FtKZ9hv/gM51DchLnQVEfUmsYH/eCN988/HcLaeNCCHV8AUCZ35zjmb6+f7Xbxxq
1I2gcgcEugic8wToA7g9oqlt4sDoYMVfJeN1LyQIRnyhgRvAjNS72lRMg37M9OPwdn8AW4uLvaMa
iMkD+MLnsOMpyYxxJnFQx6fQRVzkvvj1/LDyJjwBGZ4JQVTuhJlNk5t5BKOn1RdSPszFkywqvNzw
MKEDSX44SUAHg99tuYNw+XQoeoYtar/GHfqbenl1HtuTfRqsQ/NGqavuj2wvNXJ2SRuHuR1GaOxZ
9YJXThcLjVVFxJ3rpdGRDEYi6Z0QGJi85bgkvS46QqUU9xJxlfAlJN79xdlUgIbqGtDs6GnGF6PP
4eDYOpifA6l8DB3Js/PufF/D+kLCEAB1xc5CABRtepdDGK1JRUMUMw261kv19GDHz2X7OMf04ND9
gwGwEC90ll8C7JZT5UQzuu5JQxQUH2vtWFqCq3VjroBTQcc6RBcQCOC9ZSmu4qnsZRLkzUNxKJPd
Lg66A6DoCak9VnPDF+nl+kwVGdzuQTX8SFGxIjCyG8dwIZ5dhDdGFjREJWlKiE/oIYydQ2wOnrmX
PAZYZBRtAXtuIIiBWAzbDDdKkGrqQ7vpi6use0VeelNOPCO+tOpur2Cph3vb6WNSZlIHPVZ9HUp3
Gn7d37TrpbaB2GYXHZh2EALgxuGYWYqIcUKv7U/TfJpbgTuwdjrwMmJhJGxVhvHkNmoXW4PcIweK
KLH9zZSnU/wikfpsatW3++NYLzoUwd1AFRp2LPjelusRVYk90awLg0Z6ybtTNJ/M/a4BHhiocLMQ
zUV8nR+LWmgOmkpL0TUaj+U/hQg3sbESC/GcndVzvSpUB+Kl6s3+p2wFUcO1dUIBHeKFNmD0eMPz
ub28bnK1Vpv0CoodTQMX+lcnvZrUC/cbD2CdAQdg0XucDZ0bh4E0mTUYbXYt0ZTIMCXX2tu2DmcP
hQDwQ2DOEfUxuAPe6xo1O93Or59Qb+2OIPS5v5c2VmIhnzsTpYPWv2kZ5ld9PurDJR8ESyGSz51p
pBEHINPx/ep4ScaTLXBDNsQj9QMvRAO4CrBDzkUA42ReZ0qZXiXHLX7uZYjH5C+kcyc60Ru7yMw8
vQLqCY7URt99OUA+wP+sLElFnpib/L4aMPMOTa8zYDexN4mgyBuGYiGfm3xNCdskNUh6tfRj3Z/m
+ZCJqFZEKjg/cJyloUWr9fSqokUdWhTbZ2Uv2xTKw0GXwPw/1pwahm9p7rqOpJpaVpil2jerh2rY
7QEs5bMh3lxvhjFGxTQW6TWcLyAtEwad11O0lM8d4SKKq7lzsEejzCs1r3c+pnupGjFFMA7s8kH7
MkDcuY2Uh8agTYCFBHjsIvZaiHrsrY8Z5OMtjYIV8BvBkVlOkUWiIouyyAzU+mN5MUXwsPXNCV8Y
CEzUh6OAASd5KT6t0m5UunAKUo/8U5JTnx8mx9tr6ADcQuAPVPl48AIPuNSRobDXaYxeDpLyZRyP
mrPbkC7lc5dyBTZINZUgn2hB2b6omkD+ao4AlERVlYp0KNBPaBG5/H6i9GjDStQukNEdsNBdoyau
bH2J+l/352lTD+LegAeDB8rkG87XWjdKtgxwDwWop+m9rPJKvRTB0VZnAqNAya3K/AsUBPJucTh2
VpXFRRck+RlBTGJ5mqib6WrPQgW4VhCXYXwAqIVeTljc26lpDzoyBeE5ay9f7k/ThnSgekCAB64v
QDP4qmG7QQWANGVTMD0iRhZVx/9JPM/MKfV936QzxA/2s3Lu4r23MoMb/vv1fBI3zkPNrHuIb6VT
dDT00998PQJ8qKhmyAZu6tO0RJbQVKegf1aKSx893Be/sXnw9f+K567lVDXDPrQgfkqONrr1xB+o
iMR3Y3nx0mFF1XCvmdlYbh5TohONi0oOaBO62ePkiNJnG2OAApT94aShUQgfnmmLUS2HichBboRu
JGnumKFLzCB6um2NA1rgYLC3LWLgy3EYDt5TOGtykJleOXq2KL29NYxb+Uz/zd059rJTkhHyG/lT
Rl/y4jTTy+7VZvAVlq3VYJN4eLuqllElJ+GMWPGRDg+R5laZIM2xOQoUxqJWCEB9m38YEiMnulLN
c0Dzsxod+uSyuy87crWM3ovVI1mw4jyfWx2a6DCemHOg1J75axZxiG2sM2raNFRDACqJmDR3JGiB
Hm9UqoGQqA5z6pl7a6rw+Qv53O1ZjXaLhW6sIMmOaDKLliO64H5brwGyJ1CDCAN2KyjpljupnlO9
LXuqB5pO3Dw86fQYmj/vb6X1LC118Lt16Kq6Rr4mUKjnfCTVbrMH8ezBjAcbSjz5GkMbuemiGC0t
MEfpsTkUVSJILW5+PyJgcGRQ2YanyXKOJL2o8zYy9SDCjWyrQRf/xQiQFgWyALldRI85w90U8tDK
3aAEWvU6Si/9+f78b60xaGdQUoVQGGMnWX7/3HS2FjkQT+OXananDD26/fsqtqaIgYUAgILBA1B8
qSI1xziLh1oF4vAiT0/zy17xQHGhABmmgtHG8qEXy5xts0G8xJfj+uAmQk5aE5+3SFmCB+NWPrdD
S6WncRND/lT9GTTrqKvtcUof7LYXHLf1PC0V8fNUhZpeDlCkoeF0DyJlOrv7pwqGzkbJF0uk8C5e
4gyDHtLQ8CsL9GRt68p/owApPkargpwlzwsjSeM0J6ij852aHGRXAu/G7hFAKiMMAcM+wBScSXKU
mBhKb8p+FeGKdh1FcNrWxwH+7418brFJ1I5mNUK+1B00x9OTA327P4KN7bTQwK2yRROHRi00oG22
gv6lvRv9jEWAh42thKsHfraKl4mKaqvlketxtcl2N8i+ZX1KySf5L2aJJRtMVmmFKDo3S9AYm1FF
Fd+yL5HqlbPrvN6fpa11uNXAzRKIb3X0OyaK31rUdfJLEyLz8+O+jq1JutXBVurGUQLt44w+9dCR
6K41eZkIebY5BlyfgGYiUriy3NEENwy0t4o/6z/09NkBFqwXOGKbQ0DFAfMwcL/xDAxZNBROT3LF
L9Pe7S+2vt+JQZ77RgH3xFVzOTGytlH8wXjrTm0jQMhufj/uBrSFhocEcvrlEkzDTGujdBS/J0c7
8jLyF+YCGdH/yucRvlE+V1OYmIpPlXNMH6r9vjymB3FCDRcEsNb8kxOPhDTqQ/R26c3Pdvv6+f4G
3TIVIJxh/HOINQNyu5ydVs5njVSa7E+Gm3Ug63XB9NSLqts3tSiIl6uILLCODZwWRMzNNJllv51O
+fBSDl5RXYStM7ZWGsX5wIqj9RsyV5yfYScdNYdJlv26OSaPsXS8P1VsKrhLmpUjoyIAKVA8Drmz
nCS900hOLPsUXR2Lk/ynHM+TdjKU10gUm9w41gjrQQ1ievCJed4NsxxIHWZE9vvobMaeQQ67W5kz
RoxbFWwybyxTmkvDoE4YTZhcG/RbFfHRbSw542KEYbLwj8bzYUh5Ba5GR5t92ypdqWhdNEUcleeE
ClZla6pu9bDfL8Yx5LGT6LMv6UfSHJzsXIgos9m+4RceFZrg9EAwGo9qziEY4eUUre7MfqQ8TOMj
6ln6L4OISnlzHMhFw71kL6HVY7RuTWL18uxPyrmuz3V+LveHxljBG1iUUfSOqgf+rSU7vWTrIBj3
zUOcJgd9LvZ7lyhmAX7WBAgBYFduLcImKnv4f5M/twc4f4l3/wBubCngld5pb212Arl16EI1wVUh
a35jnlr7p1USxAROIhbijdVG1BudcUCuh6Q3Dx/sEWSaq0TR/Dh9ztraqycKJNmfvHAOQyR42W2N
CIEyvB/x9tqw7bWqkzQddd+Om6NuPKJJt9a56W5mfBx2FDn8vx4+rtgwvlq0iNb9wf5o0crtdld8
cQo4Z7CUWrxSNSiQk0dgNtJYsPQbpwObSsGmYtWtcAmXpzwzQq1AUw3DL9rnSr1U+bPS7iQ8eJ8j
RObeHy4Az3Cbd0giMrdyafhUb46KPXjjXzg6GMS/GrgLJKN2S02zMPw0fh2Po4hyYuN+Qi4CWAdQ
4TJ4LSeeKjOheanovokuC+GTTh8d8xQnTyi7Fz5YN9fjRhd31U7NqPfISOl+3qluqh7s0uusv3hK
LgbELXrX1VPcvCtpD7/l/bFeGFkwQ6EkBF4JuCiWW8qaylFyylL3pepSxpfLfVu14YugqAzZDgCl
wJ3FByQSzUyzTIlwIFJX+pGJkK5b838rnlvrvOjMiVZU93sdzZwObf1s64JkAfOLuVtvMQJuie0o
C4c+wwii/IwAcpF7RLvk0hHAjcIdzf1eNA42YH9YCPbD2fbCaYYyGRPdHxnP25F2Aku7uR6gPmSQ
LGQm+NdqkYzAGhqz7hvkXKauI2LH3VoQII+xo8DMjhwXZz3QxKCy07JUfW04dflJq9xERDu+dVnc
quDWPCXDkCLHovoEhT2zN6qPBTkku0uxYMnhcjKIJ+BMK1rZIYwks1Ai1TeyA3nrRXf41jrAg9Y0
pK5tlPJw8zTMUqHoWqPiwfpslR8NEeX41u0NrxlPACC9EFjm5LeGYcZZh8/vjG/E/pxmpxB1Sf1n
zfl6/4BvrQarhGGeDrO63JOmUhELn3sJ8Yn6gTrHcn7QmwdFxIawdQhvtXDHQskbO84KDIc6h3k8
RU/gjR6sMw1d7U8Y/sUlyyApiKLiQbiqq44qJKwmKcXS18f6Vx5fhAD9rdVnSWY0AsKrwOGJzjMj
nQuHba7eCCj6AotaoG0uCoCJ75xLOISczcr6SSt7xLkxAi/6IMmH+sMoAl1snXTGs/FfHdytZIFz
UZIcg73Hv5Px1CqXrv9zf29tThNwLwjosB+TW/W4q2imGaHiq9KLFT+i1cZe+Wj2hGA5nGm4Uqii
X159YSOj7fpgwJEuUrf+MciiU7geAEC7YMqDwQX0Am2rlgpmWcV7X4IPPT7Npenm7W6gIiuBQpUP
g6AzhC0X1AmVaaylxIA5j+WjPSYHMguuv7UhQU0+QIQAQ8IzXBX/RyG4qZMu0/2q9ebkG2q3kW2W
o++a5u1fDJZ6UVFOAoZK3iI29UTQlqTV/fDDaD6G+cPfiEd0ENWNwEby0eyxVZveiHHxyclTD4rN
5voX8uEzI8/J2uryQOo6B++MRJFRaKZD2p9b1b8vf33cMC94ejP2Ioa15Nw0YqWjHTvEQD4Br9YL
2H8SkTO1sVsZ0wZ7WaKmYdUDCBCbMjJ0SfZPoS6fC7qXIhdPO+YFgvcfJODIE3LH2SjnWipyWAy9
mY4fu2o83p+ije9nLHYwSGhsgxaW3FWk6Hlc0CHRfMn+1vtdtX+F4b5YWAWAUuEScmcNMIKMdeXU
fPDvlsMXfX8cHvGIf+WvHqdRmltmbWv+QP5MxXM8Fq4znvdPEQwSI4EFqhags6VBqg0QwxjKoPkJ
NhD93ugi/3W9TREqQGwFzhMOAfbqUoHcjiBnLePel9JThlI96tJIYCi2VIAUBrcmqB60VXSlMdoE
9a1S61fzhVh+mlw0EaHwpgoLfU7AK4ySGB4t13QUHaZ1vfWV9KCjnaHiGrZgFOsrGjbuvYYYsIs1
xKYmiTqGlTX40fgd1XNj/FjOB3t/khC0DkiIwH4jYQ6oynI51KkwiDyZg++AMZ+U1CW7swpQwFhm
TXj88DS5M+dkWoykdjT65dc4/KyLIAtrv28pntuvaPKt2n0B8XIJrD/xrAhgOdUdTNVtazdzek+W
BGiY9cKw+D8MCMvTr62IVhOqmFJU+GiB6wyqq8dHGmmHcm8XXPjkuItQHMMIh/ES4JYGyKS863Ul
9wvXBK7dEWLb1zc3hMP1VwExRP0Y/9QDWjIf43nKfYIq76P5x5lcVTmKulitjwrT8p51A2f/qskU
sjJkpj20JEBkulpFXNF7j03E8gG+0MDXwRVJnxrgbs99sECBwicW8d9sygeHCGArQFmBlGB5Rkij
NV2J/KSPasHsoEW7L25YKbQ7BoqLRVd4v2ZEQw/NIEnuS8PVin0rPwphaFsjYHf2O+MdKxhcjkBH
b4ysA8+UX8y5+zARkWOwtcastxHarKFQTOEjamiaHdvNFDU+SQ+5VV9aZbpU+8E3MOo3Srg3y9wl
XUNHKMllT6rcMNh78xnv7SuRuMBqwI1azlEzaV0ftlntGy4dj7rk/YV4sCkgroIo18p7JQ44mcN8
KhHnioAbfiu+/YV8Vu8LzxVZBZ4gs5bCeIxryA/LL9lZjj/vF4+3EHIJAKYiJ8K9hKairOIc3b18
2nnTaz64u8UjCgrfDGYIjQB45JNuhgo6oKmtL38fm8cx3w1LYpWY/4rnvn6uMF+EQnxneuRllnc7
TRAP1wxgXjBMrV5xKICPWwtMDX70Xe++aaDOvz87G8cL7EXIRgEKDrg2v7ZxaUsVmdLOl6XalfEI
TQvPEkVQNmwElADGgzgNok48HtyisoSCm6zzM6M8JMeQivLzG/fmO30rEG5oVojKnuUBKwoQu3RG
2PqT+TSWj3R8mlgPN8E525orYCTgmoFL10YQc6nFaZsqiiXM1TRnbpT/btTfqiQiGNmaqxslNud1
9IhrFGaPuWqMr9WhywVneWMMDALL3hFAP4PEdTmGESmcupOVxpfCc6we6nn/jbOQz/TfpIKVUraz
woB81CRLzuugHWYRv+eGbwGnDzVbCJKxtljcMqgkc5TRTlq/wQrXyuTp6tcmD8Y8iLq3+6djYzFY
HQM40HD9wLBy94Lc1Eo35mXtf1UcP50Ec7WWzsqfGXIIlYzoYM69Vzo0DmtVKut+fdKaS9gKGLI3
xOO2QagPmU2NlcdySzGrRknyUfOjMnLrOnZ380CwtwOwZ+DUQ4nSOhcsS9YYGxPCM9Hvx5782jv3
JmgmINwBnGSNGUr7qlWUuDf86UPafAxLwYt6bTJQWosoKOpIoGTVWzrOjYbquaL6Te0S41A7Xlhf
jE7g0G+sASgBGYAOvgsuUM4w2XYEasCwkXzLzes3En65P0fr04wkI95AMjhKQV69wp4PxK6UqrR9
2refO9AQ5bUGsKT0+b6arVHcquF8PJoa+pRZFTqrqYWrzG4/7n7JYSFY5glQfewmvgN0Z7YoxVSw
1nr9U0V7DMH3s1leevEMto3gD/O08SjhjFKoxaqZF6rhZ+nPqD2VX+XieVRP8nyi45/dU4X1ZnAb
8NIAAMqpUmw0FE8qDaGyoxw97u5SitYYOGugTEA5ponOCRxKfDY0MveyZPq56sblpRW9qDZWeiGf
M0k2leNJVqjlK9c6TFw76gT+xoYCBPfgzACpjReuyg0gTqSsmcpK9pvHuH8Jp90AAnMhnvv+XkUf
PSlpZD9xrdAFUHz36i7Ecweh1NC7OhshnhpeTA5UBCXdMEpoDmvDquI5iynidg8KkcI4TAAIk/M/
hfockodQOjm14DhsrMFCC/uKmztanizQoFRAtmnG70J+ScLT/Vlaj8LCUxbxSIwEzSX449Ylkqyn
ALb5QwqUy7HqAENyZ9HTmc3F8lBDC0KeaDjMIiW8zaBD3M1ogjL5lnPO5k/S9KkTFU2sJ4plwsFI
iFAJqN74t+ecqKnSxE0RfLJr3YVd2X0YUKeHb2eBe2YsOPcCUEYkyh1SBEaYu7aSuPtTNIgmgfsU
fEfwWMHgslxptTbiLLNpHnQpqENOZPdGWojn/fokrHC5WhBP1M+MCoO83t9IW/NvIFuMIB8eiGht
t/x8OtZUiW0lC0AN5Kqd4ha7EQnol2ga7yksOGA8lZIaZWk9RVkWJG4Tfi2K3dcaYjrAE6JBHNoC
4wG3/P5ZzkvLHuUqUHMw0DYuanu9+zO0vtmggfHPwo/B1ck7qLk+Kq1SKBW4sg5EdgvnKVZcOXvO
Y3T53J2NQ+Qe+VzkOBBthcu0HE3XSvksZ3MVeI3z0XG8rjuYrjLuPhPQguPAKnxwjfLEDBk4dZto
QFMAPZO9cHYOzf6CuqUGzicb7RSP6hEa0i4/DFT2hup8f1XWBhAakOBgcEK49Srb1zcG1gFleVI4
chlUyWNWIIR7abrHVgR3WZ8OuEtY/HcmNiToODMeTY1ZzjgjQdOWKDFxUc4qMORbGpAVegf8vdda
L8dhkZiMTmRXgUY/58XLbg5KMOyB3QgZG2TB8WrkzJ8UFrOSUpoFU/gyxod8/+mGfIR8LGwouN88
HqhENshy0jBFN3Fwihma20qX3QuNduLwZlD4wVaCe6wrBp3NqWVcXPqplD6Y9SMAt2kl8Do2thOL
fKKWGAWajG1/uQyhqaSpPfR5ILlJ/ft34vysBYduw4wgAoS2Lgy3D2PLbdgEwePRaGHIJSN5jgfD
kwbdq0DqP8puPLpV8/X+vG1srIU+bkQpqcK+jqGvJ9PR1NujLEo+rb0DhL1xAuFowlVetYLs5Xge
kxEEjmF1skPi6rZb6YJjvjUKls63wEPJoCicNxiBczrPQ6UIuum7qv6eRQiOrTEg4IpOlvAJWcBm
ue5KalldaqsgubxqrevUTzT176/D1s5iNgpYMFzUmLGlhioB3rcG0WxQZEc9f5HiK9KNimD7bk4T
CN5hRxD8Rj5lqQRV36WdtUkeVM7v7NrFgr20NUss8Y79u4Vms1MC0qnZyIJy/q05n5Xqizr9uT9N
WyoQbfpPyaCyKgUpYtKnUxVmQdU/29a5Hz01FHgizNYtvVlkaBBqgilhqBq+/NepWg3Uy3kaOJkv
Ywjx51LV3Al/5fD1/mg21gO4JvRBwoqgAGV12McMF3lvwGhZbyYKUAXrsSkejRZQYYSwDeJby+UO
pzmsWwoGxPSVdgdhB6TVRKmoxUECHkFx/A+xoaX4KLN7ModydR3GTwgguZNyquujTs5ytNs9hwKL
MR/hNmfBRjbSm2tcG8uhq+uuvGpZdjiXkYjAaWsouJvYUw9cciu2cHOSJpXYLeQr4BWePBBqec3P
pvpBin92LjmbKuQP8KLEScGgliNJk7jVxlyvryYQjMdM1Hh0teSoCEBPWaT5WXX2qlxD7aSh1syi
vub1RZIflb0pFsaRizwycMmsfwefTG6yJOz1lNTXWvsTHbVccLq3vh610oDhGfBr8Z5cTs485Kad
mGp9dVTvZ7ubnAgffyudbYKbTVR2mdlZVKuvVfbjYGqCF8bKMnHS2cV+I12P26hHw4L6+j2eAun7
0H3Zu3EAQUF8FJWJKIVD9mYpH6Egp+ijrr4q9FjQo4gmfD31S/HcCRtlOW3yFOK75pmWn1MRgcmG
fCAskdtC0RVuab7/zjBHSTJm8XgdrMEzitpT33bPD/qxwQdALTmIoXhcVhQ2KTFpN1yJ4zbkA5H2
y0eKj/VvxLWz5s00FbOabBRcXdtT45SIvYricWxzL+4dEDTBliK5jhAH4MDcAs9Zkk6qRYyrk3w3
4itFLZd8EkGC17sUIUuQr+AQb9JzGuGEOi+qX5tA00avbbIjEVHBbyz1QgfnZfSt1cJFhw5KVY8O
XypN9G5kZ4mfKmSQdYSE2JuIf//qRddlVIGGkniZ9hHW5JTmv+XpAVWPidw/3N9ZG3MGLwD0B8jr
M1Aq+/3NyZZBxprmoPG62rN8SWQPPIVoC37erwR0JqC4ZF1moWeppCx1JYyGSbta/dtsHXvtUuwm
w0Y+Fm8KXNqoPF7jQ9DUMbSiLNFwBD0lvkSte38IG+uOHBSyscD74Q//yDMQptZIk2vXTDo2xkHZ
zdLJkgZIQrEHPXqP8ic8S+TQSRrHvrbGP8MP0qSC799Y51v5fETfbCz0PUEo9ZqWPesloYMG0RSR
a29M0kIJ5zQpdTTZJIcSdEKuzIsk2EZb4nFvglgGfh/Cjez3N3tVjZsZ2EvTwuvh8XdkC07CWjrg
63hlgW4X1D7IXS+loymoJmm0065t/SQ92Nnl/gZaW8CleG5uCj3R1YZAvFw+O9ZDPz8M09lKduf1
Uc54OwrOPqXZPJSp1GrXfP45j6/0n/ujEE0SZ8fVsikj3A7atWwv2YdcE6zw5iTBHiHcDtuHeOly
DQBIyE1aGvh6+WQn7lS6+u/C2ZuwxhThfQjoLtqb40HNmbywVEhSxrjsslF3nalw80pw2LZmCRhh
NMBEaBHPRTbMm40Kgp88o7FjXNHBxaUg/9/dNI0N4UaBtVRgxsUcl8jrXzutdwfbC+V272ualcWC
NgBvdmRWoGupQap6DfFFVb9+KdEx2gxFQYetKUJWgiHxEbheRXlBX59QrezM61Ckh7p1rUESLAKb
g+U9Cj8A7RzxQETsHa3ZliPoEp3gnm6taz98nCPPyR6Gcx04+f4TsVDDucZSFieRY0NNST3di3a3
RoTLhAQXUNqIaABszq2DPYcTyoBb/UqaY9MfW1Gh8vvdu5wmBH1Q14YTAe4d7KrlNGl27uS5LYdX
5VNjGa6aR25o/Cz1zw4tDlJ5UDq33NtwHjc0aiOQLgKgE1BOPuIUdmZhW2MZXkkUnUNJOvl7rRTD
i7AaCaQtAIrgzl+RtU4DVAp97Sa3bY+SKYiirDcv5MPHZL4mEDU8+0hi/B9pV9pjJ660fxES+/IV
ztZLctzpnizzBSWZuYDZMZv59e/jHr13DgYdRF8lnUSKVMZLlctVTz1lx3lnpMkbRbMh0PHtVw7I
R+8I8EaKv+VQltdVnZoBZ/Gq6Y3v5Gfg8j6wQDcDSKeKhaNZ8RoDVOqJvan6buMBPwbvc0RF3ysz
JfFq36KGv4qUV8T70gp4yI0U0XL9IR87AKSf8Cjl4EyqRUpbDqHymjtPhXYetgpjl84SWoW+K4WA
sC1Mh660iKJpVvrmTg+F90btU8F3X0LzISSzUYy1pXYthrCUA6JvebQXoQB3W0SMQYSEq27BzRYB
b5lahZu+mepD/lhusVms7AAgIiaiPSgjwKNK8mb6Ic6GfFLoW/E7boN8N3cdvh6XM24flNiAbkla
nbTO9bzmXvqG9imoTyi/7T3+c/FSxFvvG7t1eojPiye3+9Q4G+d/efXM5LuSGwNKPzftTcjXuqBy
crAm+Gnpp0kTJG624VeunFU8qBA0QRYQV7YcOhmpbceZlxdvjv1H2fX+OJ61aWM+S7dMgOP+HUOc
hht/ps4ZkvsVxlCO1QAywaMWUT887t6U2SCSW+aChT/MQgxSoqJ+ok9TsV8lEMzFxYNmNsj4yqW2
AwvtIgyz4u0r459GuheChwAuZCIWrKEnxQLol2Z9M0ZF7Lzm6a+2DIzdrVMgH+hQVJ1hL5AOkvYg
K/sM5XKh/Tqqh+Rhs9vTikLPxEurnypoZonuy/Zrn4ynLHktU75xiFZHADwO6XZc+absj2V6Yk/9
NGCBGsdPwDJhDRsjrKgCsg24dFBtJEgBJKNEQ7TeVGvXeQUXYl8f7fQUbrXpW9EElD7AL8ZT/V3l
5ppQJpapl6x3X4GXDEz6uVSeqqgJst3VBDpSD4jLgF8bpP5Ijs/HqfIkSwy3c18jWj2Fj/mmC7Ni
omYDSBY21uO44f3ovqb/adgh9k5WEjjZwdmqxpQWDNBpAUjFkxoZCKTIZbKPSPf6HGRXxltiPX0/
l8Vz+n2X2fhnANS6IHGCJMriJsoYa0Fz3xlvah8dHHQt7vXD/zaCPt8LlreAXsSYAiojlHP4gQno
KCjAgw6uDPwZ6TKKCzy0SqZBvKmcExpf9jmrYoEQnBYcqnhoYYlkzaZIpcT2aL4Z+n+8n5Hx9f7q
yBuM3t0ITYPMDA6T0DxJ6TyVdXkTlfQljg+V5jf2i5EeBmMjOCOpNqq+8FJEYY0IIgKHJyMWWWkw
NxrqGIXDD1rzRpuvo7Fznd6HELcDVswF+Zikcqk21PDK3OglbE6u9lpQcn+hJPsnpuDA+IENA2W9
Qrfnx6hA52juTVFIahr5mvmm72y5+T4AXG6gzJEkA6GgNIGsKDpFZ6ZH8uGonpz+uP/74bOioBf4
ckGAPf9+za0crkWWR7L+83Nv7esM9v7xyEsjdCV6uS7AnKNqFJpaOh4aauFm+DbkGy+elWMKenkE
cMURhaIZ86+ntkINHg/RC7P8kP427ED3/Cba8OrXR0H3ajitiGvIr/U8AkZqGtXoJdIfDXTls4K4
OLdbz+cVZRBwL8R/kP5G4lhWOaOv6h5pUpI1ls8NYE8edhIBiO3AAw7wXVglnCWZzF5zw3ZqkIol
bRuYzWWzrdbKQqEaBWFWOB1w8eVga64mbspbFWe1BN3X4KveYwWO6mEnPgfzwK4DbgSAn42FcqVD
O2auFelN5JHpd5tes69dv/vcYgBBx2uAMQdQAcm6RpZbNFbkuqSInsEIa+/zKt+/H6AZLJVozod/
zY+tpjCEMTLdJY5y4p8sumFWlzZJbDSK5lF+hOiPHOVrxsG2Js+dSKc92PrzVJ722gxsAJhmRbN1
NHcwpLutYBGzvWKcSNt9HulDvMWDt/b9N/LlXuJD6CiulkC+d83CYNzpUGL18QtZSxC2iyoC2WUd
HRex6DGcCIKUvqE+ImfJ6RZ76tocbgeRjiizcmuwQURJUlB8Kf7OWNJiDtIWeFNiM/SLn4hjBmaJ
Gqof+7cY+SrU1Lqot0CGd35CuVNzO62UieTsT8KMn/elL00dqo4EiEhQpSLcLH09nhKekRSdRTTv
qjHSFE88ebs/xMr6C44C1JcheYhCOUnF1EoB64xZWwRtvPzsMY7+ui9ffOJNgFVsACpqkceFCcLr
RAYqZXo6AXcfOkQv/prac55wHxwVPtqR+ap2gHe8Efdem484si5mBeMtZ8l42LYC728T2NeAD4/U
3uoMvDWCtOV9k6XxgFonEuGyzl2fOW/3l2x5OwCKj+ASLAcoyhbNyErXK9wK0TFS5tbR9k6DmfhI
2fhRt5Mey8AlhMZzWC4gN0BV4YgvuYlscPTPKwanMwgrvCDmvsK2AviLEyxGADIfdWF4Ci0Su6Ol
uGGW1Drpyifzb3140nZ2SHyfA1CJ+I37VKA453NQ7N5Fk2/NJHnm9/lD7u414sgBYWUQXHrv9iRH
WwdNwTM11EdiF8dCeUrb1/u7vbJCBuIyADejPnyZuu8yqph5V3GiZmjJ/Mlkj0q81/fGFFC2gGg6
BhAYgfkS2VGZmUUVTQStdC9GfkC6/QOLBM9VoOwctD1TJSuuJqnrlqHOSZGD6KRKAmru1WvhLyGZ
CFMimKnlpGLmjaXdOMZIjCj386L0P3COAC0CChG2EP24ZRYPt601r7Umnbg5Q7Oqs7LF7yXFHMRB
nQ0g7UJjGlkHrh6doNrG14xT3D0MVRRQ+qPT92Xl/hkKsGyAjUVUQO43qE6IF9CsMIhj/7bDn+n+
3Raa9v/idSnAO6be5PIig3i/0qk/ZbtvbeCYEDgRpEYo8AAX1/zAopmkBb4TlRMUg4WVn25c2isq
J3ID6Nwi6tsXfYyaZkwQK6MT0dh3e/Dt9mzsJH8SOzAbQlwiN5bVZLY99iyfSOIczJ+NdsybC9ti
Ul/cRO+DgAYZlfN4UsuMcUzLdYNNGMSYDhYPir3Rq38m8a98KfQTcgUs0VEFB7A69d450k5De9HH
jcD0+m78O4pkwFnr8q7oMYqBal7DT74bW/NYHQFVjICVgelwAVAMCwYC4c7hxCo/FX0wMpJs3XNr
W4HTiug0QpYwg5Jyp62bcK6YcGMtv/XLLTzC2gxuxcvBDbe1vbyH+LhzDvrf/UuP0pH795D4wpmj
hsOE9qRQCAQIRAH0/MRyBvgPp6hURRlPUgXRwzQG9s62j+9qYaJmGwyB4M5f1BqqjoIm0omKE8VO
ynGcjvvngOiPyJwBH7VAYKdwdhiCOJx4zpkqhyn7FLmXcEvt1jZDuAPgRoXrBMDafKWsKSzjwkw4
ocNT/L2rD2r8gXmITneoS0HcGLD1+QhR3ceh20wTycJrab64meoPNFC2UHfiVpa3/GYYmRojR7VF
qOjYjUI7gNSymb6V7FGzDrmOzquX+1uzcvvBFUQE3EX2SZyw+ZQaNxm8LsRDzFJeYEtyfqqaJwSh
7K2Yx4omilAXonRoWY54l6SJTNV4yp1OJeX0Fk4na3i4P5FV+chJiFMMhZf9hKqMcq0fa40wLxi5
X29l37fkS9+vNlNUdEamEd2jQYrKz3r3kxt5ZYF5RTwcCTsc4PlWqG2s5xk3VKLGqa8fJm8nEFJo
OUA1goUVwHk05pSOb+WyIc+RDSHuJ04NH43MNpzBFVsleFiRgoIbsuQx7YpULRTxqp9KfxgC+6vi
HVG5d3+jV9QcZTuIuSPQJ7I30r1kOIXrNA6e9n0Nn1YHH6Gp+n281Sh1bb/hcSJ8APJXcLNKzpSe
hqYTTgxKaLSB57Gg2BtEw27ggScigCjwBqBmvt1NZFqFWtlwRUC6Zj3RcQvdvj6DfweQTqxhTwgk
tcZEzPpkD4/t3/v3QaDz0RwVWXgEr+ffPzaD0/JQmwj9wdVH1yDhFrHV6gREY3FUYCLgIvtRnjPE
E/W6Ca7/X1XhWyB4uz+F5QAGKuwB6xRc1IBcShpXgjbO0hJuX0vtMXlKwt07PBcvvb7AiGtrUwHx
xbNbBt5Wf/qlIqBsEcvynphAcllSZ6egZqnmlnXVavS/OznJpdmdXQFn2c0QMvLVYGFTxBWG8E5d
etpbOgWDJHCQqL6ElwmmOPkNr5VRYdTQ9avWn6qjFW3cbUtzBDsqiqsxBAyGTJHqRACjapHmXrXx
tcOFVlsMRSQXc8stWDlGgoYDrg1wHCI9MdcERpOoVrTevSbqn/1T4X6/f0qX+yxiNOhuK8qFRBZw
Lj7KtLZX8im/9qWvWr3vMMNvNlJEyymASURQQQGaJa4JWZlLbpmpUWZXngTlC08O96cgPnHu0czF
i+Fvnl1Ua4d4sCA+tH5MyVFpn49D+FK3Z9qetZ04Z5wqJLkcQdWA+Aq8WcmlAdWfQ922ZNdKPzDl
XJYbx2q5VgIcLB4TKBlHilyyGrFZ6Sxra3Zt/+ozfych5PvXw0ESyUagLBcpRy/N6ppOKbuOvjJw
n6I88v5eLD0+lEGCrgXvrrXgdYx69wx049qVl03Qxn7jdYcyOjI0AlWP94daWSkMJcCi+FPMbL7t
DLEVNhmmdjXsh8x+0XbiUYREuEoiwChaVy2o5ScvUaYatRNXHa2nVR2dTLda7i11D+fo3SuDe4wI
l6R7IePMaELDuJrWaaoe+XTiyWn3ImEI+KzQcVhxOZ0zJVjAjNnGlfbnMj7wrcj7yhTE3Yk9gClf
ZvitNMp1NDIfr1PzoHinyHg2tmJ0S0P7zlcCwj34SggQSb5SOtFIUwsMgUq6EP7YxZkCb9ivdoIU
5b+DSGqtWyi0HVHReFU8cFv5dKtGZblOyKXZ6LmLAmtAeOVyMD5Nk5WGendVtINWHXh2GrfK9Jaq
h1OIhKyA+q2A/y0TtR0DyBuvUOw+DYo8QAQHjRe6nXVhUAw0W0NuUNBQIzAr+5aqFidmr9XdNTRL
oBa/5VtU8EuDjisJnjHejUCaA2Uz12zXVbQ0TVsM8Ef4h5YHLj+jn18RGMW5GXa7UajABTEHXHGw
OS469ggiJGVyUv2K1mu0PsfexuW0PL2iwhfBfnCZgLZOxqpWQ5qXDoz6dWDPlJ4AodPYif/aq+Vi
EBwuLJno0SQtmK70sV3ksX6N9UNt+N1+LRfsvuDTQsEh2CZkXlA0NYqmAvp/5SoYop9y/eBsQYVW
FOR2CFnLWaSWzAKh8DVFjjAKEh14oY27aWsIaZU4UG2Fl2MIY3xK/+zpQ7PV/mk5Aq4iCw4/skYw
7LJH23fJVOa1V5Ju+tPOHsqy32Zx2hpDmgWY38fM0pWSFMqnrLiYKJA2vt0/TsKlnDtUOLCA0Auy
DLiE8r3Ud32SRIkTE54fSpf0DH1ogg4uLnvh0R/3x1re4g4ShMi/wKTAMZFDRGYfd8xs+oS0xsOr
Fe4262jiLXhqgIcE0kouYU2qTo9NK0yIBSd9DDzn+/2vX9mMmXzJW1NLY0TIA/Kj/EGll0o9J+Vu
AyWmgF5iiNyIWnixgDferWspuP0SNSGqPRx46Qb89/05rO0AoFsWMjsI2+DqmA+gh1wrcDPFJHzk
P7L9/rKod/tXurCPN5+vq22ZACgeE0Mx/c9VvaXUy1tvLl/agXbK+aB5+PqkE8nyo17+mao/++i6
/wafDySU5mYik1nkbiUGug7Kb/ekZD//t22QnEGqFE5CTcgvDL/ugy1G4ZWTKrrYoLQRLiviZ9Iu
a2Gh1rXnRUSJDsovl503H8Qr5wi1SbAceBULdZYMU5q7rZJMTUY0K/ojNx40xJh3L5GIv6PaF+8u
VBxIZ8kwlEFJzDIiYfIYPXrjhqYtlwi+ONLZCFUjA4mUznyHAdluVFS5tUSxjhoaq/QsBWf7ce8c
5oNIq+TGToNbKGuJlz33+qcu+IB48YJEQh5NmWRayjbNwxLguY6o0yfNeix20rTC98PnQy4cAej0
AlOaZapV24i0E9q8eEG4s8j3XbygogE0whG/pEjBYDuxplK1I1Z2jX+OO2nBF+IlWxpzS6OdN3Uk
zA60/ZmyvchIrA5SHcAWwlQjQiDpsFmANrCd7I6kZu9nJwsoz/vbu3ZEbwbwpCPq9k7pRJnZkdI+
UP2gu2ezOd8fYqnGsznISFvFiRJ1HI2OmG1y1JlyqP7+3wbQ52qGuz6J0xpzaJ1f1q/Q+Ih49CoQ
IAKka2TcC7jvWmWyxo5EF01P/c7dIitZXSBE5BD9EXEOuXjBHoBYqTuogBp+Th7Val+h5/sZFSTU
DvoIAQ2mSlvsAdPeaIXXEe+SgKCzm/bHpeHWQTgANSjAgLWbr79ax3rHW17DSX1w6Jtbb0T7Vs4o
uLRFjlSDJwzfbi6fuWXf2l3LSMWOlXIonUubHncfIdGvBnVCwlAvXJY4q5sCDJGMmAVCTE9a9dd9
+ctHG1JZAmwOGApsqNzIs0VYd4g0oyKmeVJtP7efE++sJRvVF2sLhRsZ1ECuoNeTX20VemDmdT1U
pOmCtnrIpmO4P/WOiQDGhlJ6kXmX0yghVTN1cj1MhPuVFqRbVc9rC4U3rQmgH5D/uP7ne+01eNmG
qIchRvwT7LJBgYcCtQ5Gs9tHRfWiBbIvhJDFuZUMt16NozuMjJGwVXwwX28lxVd0GqlF7ARYyvDq
kSsN01w10bqVctJ/17WnZIulaVU8sFO6LfCWYA2bL5PgggQVWslJ9hzbfzrmt/vHdVU8jJHgHUTl
tsw0NSL94WoT0IrgcgsUQCzYlpe9OgLeUHiF4G5GJ+v5BOJI1RBjMHpiGkgTVJW/FSZZGwClsMhY
gnhDlHDPB4j0Kk47W+mALmv4s1fuhhsBQ4i+22hFJRiN5PNjhFZFTeZ2ZKqOBT0NysHsTvs3AQBC
4MsQgRG2T5oB43nI1aknDA24jxX+2C8fiSaEpC08ynFK5/LTMhvwUOxGYuovtvVlJ5+5uHZQUIjY
jmDIh55Jt0LfsILXjdKTqLUPv5RmCxu3tsHIg4oEEOrBEKScf35ZdVk0TXQAFORnn170eMNtWTGm
aP8lUnI4okj5SQcoCbVRdZnXE949682TkVw79rJ/B26GkJVAiZvG4ymGKDzqm3HuuxvO+4o1NQTl
sSh3BmZXDrOVXNGUsbUBWQtPbv6Z65+H7qJuhETWFgoVyYhFIi6yLKqOUrsbx7bjpNNf0BmMJedm
f9QFqVeQGSDxAJpPPAXne601vEbVMONESf5Qgm58vb8PYivn4SlAG0S8yBP9ZhHXmYsfOza49qhP
pG5OrAnAuRFqzylsUufn6fOgHu4Pt3JyTTD2IA4G+wROPynCYDAkTnMzhL/aoDM92HyTLSzFypaY
sHoAnYC5YglNjT0DOTMH1ilS3KDWP2XKZ7Up908D+DVRriK6wCxqPQeDwTyytAcf+M/ML/vvu1dp
Jl7aFDoWDnWyBI1HgFhj5zL7gIEC8Qk4m2GnAAuRi26asR+tpPRaAtAaPWk7S/WF/ZuJF7p5E95x
KDeSuoL4CCUR6rW3dlLeLgaQjlFW2YlTZWFLksn1+Y9ps4PKyilC6BkPEgRSYWHlYl7VhE88jPFA
7DgYXZ8WT+2437V/p0rH4xbZBksOInH0OBt4avekqZJzgUzDNBzLDzzgLDweoOIAAC3fDzxJnMRK
opHUKCX1i2LDyK6o80y8dNFFrZnxyVMGokWHsgg+omYIIgEVIng3FniKrAcKcdBTXNNtddDws3EJ
re2yKM0DvY0wFbLH7cTlhDCkNRJgmlv0pMyDydjvaeDpKSrPAZyBxy0+4UYV+ngMU2eYRoI8vn/E
O3K/fBBW4GIAIBjOsPwo6d3I7Hq7HYk+Bh2q/+KNU7pyjYrCRfG0ddAHwZG+Hy/GaWRhOEDTgl/q
T9b71VY/7JVDhGQrmh8IamNU9EqHCMQnvQpI8EDa7DTl553dX2Ar8E6AK4ZApIBIye5q6ilGOAp3
e0j+VjV/tPZH5ecDSEuUd21rAQUMf/6F60/x+LD3MoB4FLaL97Ngr5SWp9C00WApnD1nCP3J/KZb
G1u81IL5AJI32fUoIA2BLiZmcxr7Y0Ov48629v/sAcJH4nUuIkmSvR6SuHbbxu1JWn+OlKu1cR2v
zAAUGggjAbEuSMOkJWoa0MVZDetIrpZHJ0/OKn5Gnh937wSoDFFBBa8YKiEX+3mcJYUZay1pr/bo
HXV1/7MHDD03A0jL1FJdLczMwABgoR3c0I+Njb1e6hrcVBTmI1CCklW8DefmyAxdFoceda+5Xfll
bgSZuhGIWRsB6DqcVRC4IW0rjWAk3qAq4OMWyAmRK+w3Egtb8qXT6ihlaHk99a4mD9rswL7t3mP4
Q/9+vjFfoER1+oG3ED9UwZgXINyadltskLc7QFIKeAFa5IkJ3twIddSCYRVV89cGdP1oe+V3W72o
V5foZgTJIDUNL4daxwhx8TJ9dbaoNla0De1wRD4bN6d4n88n0KZ6wz0r9a5Tdooouss9JPtvNfBu
inS5KKwFF4Z0iMaYpowhpHgFyN631NL3vu7fZgHsAVRTE72oJQ/VM0rcFV3oXIegHN/aaONVtbw1
sT434iVFrqxhsvQe4gueoDPNJbZOVf2QuvuPEuqxgOsBvSfWSYbNJpFhZIOZh1e1DPTks1X83L1K
M/mSMqBVuqp1QHlcJyPw6pOx332EwyNqXt8BswuojVlMSj1MTXh1xi/Uz+nL/c9fOagz8ZKpoBEe
OUUP8YC6dZ3vToctWqEVTZuNIC1QhvYk5tRhhDpwu2Omne5PYFW8gwQDms+IOIz0DuzxkKaF04bX
3FL9BzPdX+mDGi8wbKC7CrJsC1M0mrmSGN0QXg923gUuuFr2f/+tfMlS8Cq21NjtwysFD2P0ZEwf
sHSmJVwjVHrhKMmN8ZCTUdIeDDHXQvnpxj+3wNBrB+hG/IKHkZksHFKYIW18yqxfkfVLVzYu5BVL
IagWwFr0DvKVZ6DbSslNDUtktEf72F+y6Yk7f+3fBlzHiHOCwwtVnFIIqQ6jDvBY3AeoM4aH7VfT
FkH/ykG1kCQH//s7U46cJyy71I2aorev3SdXf7W6H/cnsLJIoHMAphDsUUiHyVm2qEDzh6SNnWs/
Fo+xeYk/e+UpyncSewsvFaWCeG0Kc7p8DiITaTZdiWE67Rwdu+58fxYrp2kmXroUJmaXNGwgXrna
3lfXd4ev9wcQAuaxPDw0AW8SqgzeCxn2V3sGOok0rnLVk8wPidte4X0NrY/k8/6LB7k8BObxIIEb
IFd2KfaQZswEzQI3az9qg9Tb2PGVtRJ0MEKt4SgBIzH3MTovc5LSzL1rlB0szy/4UeMb27FyZmdD
iEN344c5Ra1bSVXAkXyJ7fNAT/c3Y0U8Ahd48gPMjXyk7OYl5TTC+MJ2t98ZWL1xWjf2YGWJPKTk
RdYZhVGL+FEEF6NS2yImYBQylQt61yrGhhuzNgdEL1DwgwAACOFE8PhmifqBDsVgGMAIPU7OqSsu
+5fovV8Pkv9AIcnPtlob2Th4eUwG92kMqL7/4YwMGCrekJ8XUG7JiUT0KBnNromJ4/w9ttT33u5/
/toG3MqXLv+yAEarziG/MvESCfIsYDt5jIVFQrYRCw8fFVFamR3M4ZMaDWwKr6zQAyu7lMXWKVrb
4tsRJC1QwtEKK0Rfrn1Hen6k7oZN2pIvGb22SWmc2ZCv/p3Tg9V/4Ajdfr7kIXHVBg65gfgihBcf
mNX+6xl7AM8LYX7EL2RWgsECeNeY1BB1K4+JXvhZ+1BabTA6G69mscyS6UbCAjRVgjUPvry0THWn
FpSC6efa9745vZyCXv/z/mldbAQyzqIXAwwGkDaLlKri4tnGtEm5ZllQTn6V7t0JSb5ksU0OFzKx
IF95HZ9Kcv/jF6omIMfIyQMvj2g23jtzQ2TwxM3d1FSurqaco/HBSs8oNNq4ELYGESt4Y+2UpJ8q
tbaUa+X+wVNUv3/Oq70mScwDnRNxeYpwvJx3MQ08SRyzgQNwHq2vhbaxx6szQIESqgKRj1ykpWL4
kihNbyJipucQ7ST0Y1Qd7+/E4qCi6wJK90FGhhsBTplkL6LWUGNmttaVasaBaae4DOycBtpWP7qV
qeDRI0BDaDUpgBjzzcg60yvHBhWhlnsptaeyOLlb7QBXpjIbQrIdFVBveVZiCEXzDYCEx8cYTbL+
2r1eyCOBtuGdngp7Mp8Hnao0HRJUnLop2g5daB2Uqe9Vu4tKROGYoAcDf7iI60kKkqOwq0mHxr06
5VvfnGkcePFG4G1tuW6HkNSjy1npaFHlouLjW5ld6s7zVfU8GBsHbMVOmYA/IcYKXANIz+SZWB2l
vIvcaxw0qL3xwLBwf0fWTha4hsEkhVIGPK3F/9+oeR52rQn+EfdaZ76ZHmh6UbcYz9aW6nYISUkM
D4SGphiCaS9p5DtqENLn6Pv9eawuFDI+YNIAf9HCllgZ5eZEVefaWF+UkNAP7INnAyWGtAO0XcZB
ldxwS8ScwmuM3jdqUFV7UUQgzEMIFGViosZuUU3iFKnbeCyxUaN0VpEApUdli2hkZadnQ0jb0Ncd
aOk5hujKk1vovh4pfrHbA4Fyo4cF0AyC9Rlwrvlxypyw1Iw4ocRDZuyxoRuOwcouC4ZVDYqN2ngw
dszF93rFgZOxKMndwD7Yu90/kfoBPTya96FEafFKyTUltmOuJYRFQRMjiHXafUhn8iVlG7WqZejF
lhDnGzVPo7L/PsVb18JDC4BJ4SPPV0fPwczhTSwh44mbr6r6Zf/XA+RmoOIXhxSDzMWHjsHVfvQo
Mb3PFtpwbHl9KwcU8AKwvKCOBL6ZK32+4gKol2o6JV1FjPDcVyQZ9js1MBEgiIceg51KZt0247g1
9QpTSJPvrXmk6GOuftu9Skhs462O5y5K9eTwkjM5YaNPjJLGPE7+YG4YInHCZ64xklW34qULIYx7
1g5RSwmbfDf8s0pOcXUKww1rujWKdE8nHBT6XlhTMimPVoVemW8lw1IFH1kqtOLCQq2U9XhNqURl
rFHihAeDH5XdLJLva/WvfGmt2jjGI8JRKdGxzwfeHD7w+YAZmEjXC9dJ0mbE6zU21T30Qfmb9/60
O98gPh/qgEwA3uvQibm+VXpsRV6ep6CI9w3rpTA3nhErxlS4k+jqhZASXlvS9+flFBdT6qXEPKPi
eko3KlbWzpAIsoreHtheudSzYnHtjZGekcb6aZbBcPL0k73VFl0TYQtZH+B4i+ZViIYiKzBfpCwd
Qr3mGEXE3prXkR5s+pRFB5UdFHiyQzv5XAlaY6tcZnXxAOfGmJ7IzknhFEBc0NFqmDAuew7fhma/
KQcdPTCtCHkIomNpb9BXx0Zj8SEjNAKq7pQkv3afXTBBA+KIjce3ymeLR1Y7uUaSkLD7Yv6o672V
JkC734qXVidNeTFQD+LjyqdmcojHbr/yCY5hIKFwF0H7JN2uGjsZNI0mpK5hZZU3dTdbCqaAggDc
pgC+gSpKOlgFy/J2as1YlFCwoN0C5K6cn5l48f83frdj8zFCgyAUl7oHDa7Gxv6K8yGpBW5p1JeI
bBCKxiTxZcxziw0o+URzVN6e+073Per4+w8RMJ9YHOTN8OCSBnESMEu3dSoKrP8TD4dI3bAga5NA
IxoRb8V1uqhtGMDbyjLqYo2KY5kdvPKIQpYPTOFmCGmX4yKfsjbDEF59jNDx5vAR8YIFDCZC+GXz
XS7KEdzIDaUksx9S56xsiF8xsR4yG/8VL1kJJ9K1ptFi+BrRMUkudfXJq8EgePrAJJDYRfEtoBqL
ShwaJYntjCUlCnBEYUoP7VZASxwU+bQCevDfEcQ8b5RBU4wirzr0iHHKyh9+NPnuwjQo8+0AUvzE
5g0IpZWUErStKC79FsBh/fuB3xYshVA6SbxHW9uImJIQxbnYANVtMaatygefGYqrAXnDpTpfnyTL
GsYjfD4dTqrn82L/bQMl+1e+GP9m/ZtkMkse4pimX4GMdXajPsXqA7xiv7eUWgDSWOy0ScNySnj6
zWzPvP2IEt/Il+6CET532ioVPn8Kov4F8/iAAtzIl5ZfH1lluzG8YXdA49vjR64CVJ6J6wwvT1xn
89WPomqIChd+JB8uP9rd9ENY/Fvp0uIYRd30fTji6H83+MHY6gu8ZqNvxUtrY3KlaqKUU5TpnQp2
4AVS9z/uL/+alYOTjabDCL0IVvj5+oAbPB+GGug5LzX96s156vJgbPjGZSbim7INAiwcyivYphY5
h7RUx7YFTwIJI5T2Wp9b5xKnl6H8UnkeKMl3l/qKbbkZTgq3NnYzciSDKNGSP2zqa+2X+4u2ti8I
ZQg0BZj9EHSdL1qiNIPV9iwmqX3o6/NEz93W7bMxhFyLo1YgUGsdkfErfmjlVxb9Hr2/7s9izfAJ
hhVUygL2tugAVVQKtXKOJxDAuHjwps3+KC4KY/6VLxm+DAjy0LAgn3mvNATx8n9U9bedbgT3tmYh
FvLGvCJ070ZtXKRgqb7yZ6v9Hych3T4Kr3pHbzGJsQuG1C/DLxY/b3oBa1p4s1TvD7GbSWhOMrUZ
zVISVgEfD1F8iaaTFn3gJkJqEeFuBIFEN/P5UsWZoyuDXqbEsM7mNTc3xIulkJX8VrxkanPmNbXu
QHxe/qTWKf27SY+hdk7iH3vPLeiN3plZEQtFbkvSvph7Wd5PiGykJQAnvqf2G9ZquRtgQQGIH5hN
VCXi5p6vE07t6MRum5FEh8eUfGftsVEfx2yLkG2p43A5wDllixgEnD9JQUynagdVcCiBH9kvUZ27
m5YDJLy3A0i6MZi8MMoCA6DNuG9nqFbfjTDGI9ESvdEQ1EXzNXmpqOb27RTnOXni1R/N8LZ7p+GV
IdOEPDXopuSKQaWwG6tx44ykF+tzspXIWloOpGZQl4t3KAoTwWI23+ZR9/KxjpKKKOjxMX5x2/1h
jPkA0jVU9oMz2C0GcOmBNYexO95fnpVzOpuApAiFMjrqVEF+UX0frcchD1A5Rq3X/aMACif6QSLf
h9j3fJkSOragRqM1gRWvLr3x0ESXtLrcH2RtL+CcIeUuCuEXpMtVo4Wah0I7Yv2uva+m/sd98eIb
56YJdXU34qWd6IZELUfNrkiV9UHJgrw7uOFW6+m1OQiANGpDACcHina+UHlVWxZN0oqU6RPRlY3s
zNoUbqWLw3BzReT2lNlWCumt9dgkFXq8VX4zbGBQVqaAUAM+Hq9pUQcs3RCWwkPHQfaVmOpLVZAt
nr0t8dINoaASFV2rID7ERldkS99Wlgje8jsBvMAwyfncmhVFG4Hwi6Rj7o8GWNeuSr5fG4RjqQEC
L9ocynV8rmIXaQbsI9Gr52n6ohTdOenKizqwjUtoba1uB5L228mpq6AQCQCLIElbvxi3brmV1QJi
DWX9ABwhSm1Im9GD8Bdd7DiALvoP1TmBx8/cCpStGCjkXREGRYAadlwu7i+R/U6LKlSuafqtsT55
4ZHF52KrGcrKSuH6hAUXCA7UikjXdUojygx0ZyKdHeQ/xq3+RsI2SLZjJl5Sa2apqec1QLogSQNG
4fKsJN/U2O+qYxjct1KrE0HdILRPPMbksKvhlMqYNQJ61JyMNMiqDROyKh+bjV576NCOxMTchBij
q3XWgKB381sdz0l12P/5AgqM/gsImgG0MxcfOhZruqIFqWL5xJvLVmOgta9HVhrodRSHokunJB7g
RK3MHLBb9u3j31TdcF7XpQP+A8ZohJrkfI0bVQbTRkSkuX1g/SdlK6S+pm2iGvH/5UtrX6D7ag3a
pRhtjd5OSvzN3h8vFgkasN+hpgwRUU86pkPhVYYTYvVhvvzPXbyVvl9690I+irFwckTpo+RsqLma
mUkt8t/to91/crWDYfqhd0j+2n+KMBBKaBGtgZUVG3VzzylGbDRjjXlUz2nv+km3uwYYOwwOPPyI
oBmouuYDlOjyzittRL1gEx9dFEJQc0OP18yeaAAKT0aYVjl9FTHNZW7LI+JpgeHkfu+nAE5vEkeL
FZcNE2gbEYSAE44yP2kiFSjC9XFqMQzanRgXaziZ2nNGid0BHhKEzQesx+1w8gGw65jGDouIkQVV
dlB2d7rBvsD/QxwcQHYkzyT56NgwDqmDC6+0f7T9F25e9h8shBzgXIJtBqFeablsPbFoadX/R9qV
NcmJM9tfpAh2xCvU1ltVYY89/vxCeBs2sYNYfv096i/unUJFFEHfmHH7ocNKtGWmMk+ejK7gO6fK
y8i3x8HxkEDVC9q+v/c+kQxqN5R2iTa/UK/taUqf7KfN34/bAC4TgMzBDS9TRGaqAYAL4D9XQk9h
dFx7Ky6YOZgcGAdAOhFLlikcx1Qve5il8KrmF1aBcX4fqjsn/avqj/1aU64FXQJZ0OJIvgIWJ5fh
DxqJ0sgxw+uEHqPJgaVvSnkyLvYHPIOZHMkzIJ0aGoHwoXTHn0qvzH4+3pK1eUi6isV6IShbsOPx
3tZOteU1ucf/ONuxRzhTOLWCOUdAqqV5mDnYhdB0AFS/CdpdmqW7Vp23NBG4ZwIqguIIdN2b60Q0
T2oIb1h0LVx7eImdF6PaJcXfK6+LpSMGsifgwvHmFqS2cyll7xj9pKAIg1u/Y3sfZp6e7pzc1Zg3
rNXpL9hzaEQ8A1D5ggCLDNfqUDTkdG2IDDN5JntKVy7jgjlHq3lBdwraFlxIaUcqra3q0TLCq402
yVHrhpqnb4eQCEdH0JGgsQgalEgWPXQsHrLMQfRG1bzQTW11xU4trNFMgPTEcBB0NLlC42tvKl44
7Ar+gV2ABBAAgGnQVoBGn+/4VIYBKUIjvtZJ7hIld38/voBLM8CxhbuGDPA9spNBYTohywFUiEO3
GI+Dspm+yEGcX8Do4ZAAKyRvArC9VkEEqlC3Tw2YZ9Y4pJZmAFcZlk8k+RGana+QlVchL4mZIT/V
HvuInKLt6FoBuvxXgjaXYA9lN3U2JLDCbZSXzjhu3wNgdvHcBqQGRMzSMS3B1prpNMjAv6C5Fdmx
NY9w4a7BViBoDWq1d/7T+QQ6xnPTDGyEY8vXoHb2mR4eaLPdu0ERIN70ouIAfADShZ7SwcyCgKZX
NTsYjrvKuLmwzxhaEAAArYWAr7TPeqdPHCFldh34YfJVvl0fzYYX4m+85kpFyWqhxOxKms9d6aIp
2rSZx0B02hDcJ0gVwVWTM6npgBq3ljrsisre0l1tDb7gNM+Gl45pZLRtraFf9LVKTjHbKfStQa3b
2iNy4SyB90Q0qEPRCmyQMIQ36yRq1Fu91dJrGe0U9tTXKC74wEkStRF4RKLrMph05yIU8GwbvWqn
QGnH9mvIVhJSSwcJfhrKMQVdNUzDfHhCkw5BRhQNVWXnDucUYOHH93lpIwTmTtTqAxokFy1ww8mN
umTZNeavxrjPzSOPvsG1+YAUmE9oPZCeob/lfBqqEkxamQQ4TSOqFr5OIN6YSOM2xpePyIGtRis2
gJxkVmMWjchJhSa7OsNnffgU6q5Se1q6MpsFpCRMA8pWkcwRNQyymWiYSooeQJtrVx/iygVWYkLN
Ej3GKcrfXK75zDq1HwgRIqOO5IvoowYaPOkooJdj1+tTAYgY8dJjoe0fL93SSUMwFXhuPMfRMEhS
WQ4zwkaz8FAGOYeblW9Vs/1FJho8A4spcjtIaM/PQFu0Q0J1QNy0/CXjf9ubiZqhsbAycA5gu++Z
Vygfp3BwREiEP3VgayqO2XZwD0TA5kFvYNsRsJhPgROWmDQuEfPqdjAbZHP7BzGFf8eXYdDFEHDF
nrL4qja9Owanqf2kbyYVgwyAAEWJvQhWONI2WFrEwAqBbTCd+FS60RR9YJ9x+YDIAN0BmtFLXqCu
8aQzNMBJSYvinpPBVzyQhXeFqLqm8ELeSx4lXYK4l0aCtoqvfHrNvqITL29cRd/X9NWyD9vvBF5h
IJxG50gLjv98v0NE/3nfAJFj1qk3ICUZVCuTWbp1YJHHUYJbCwCo5Ij0ZZeo3BBlLPlTey6T/+fw
0lo5NUniWAxPsu9j/CNY85eXDCwsq8gGozoUqmm+QL2SM71Ta9w5uotNL+NetDaFexFYe8EYDNIG
tOeSUzChFpj92EHtTcFzRZ5yyx36FX0u3IB5aA0ikNYG3BDwHvBwz2eRh0nJednhZWS9lJrXFmiG
eIysnbkdvTcTJL/sRz1SIqDIcL/NfU+/VsPvx+d1ca3+nYhsl8LRoTlofXC3rVMEfCO4A/TdYxFi
R+/WCnVpKA0E5d4dM9SQtAanOYvhF5Ze7/wo10qXFgXgSoBXEfyld9GiKODIoQ9AMSSdRwo3oCtX
YnGNbsaXHDaitMkIEEl87agX9p+QmdweGUTRGLxBHFk8hfEMmB+nJsqwdqONGcTWvgh2JQootm+C
iJmDqluUm8qpozJmbVaBg+r6lzN9Seyvj0cXFkDeYuhuoGGgY0HELl2HwOZlFLYTSvfcgpzG3rNN
b1h7wixtM0px8Y4H9Y6JLoLzRSrgy5hDPkTXSv3WvnTj78dzWBoeSUKkPOGSw02T5tCNlFdVgFBB
ke/Q5GWt3GrpEAFIh8JMABzhbUhGtBgYqcB5hFp+cqrSxKVo2dlv5gBDvcStEKG2bl4vo13HaZBB
CIpL6WFYexwtLREAmkCKA9ko2rvNhy8ZeA/a1kInqPFveJTBl8c7cG+mNdSv/t/wshvA1MgwpwjD
j/FzNTwH5sE2D7zc6/GvPF4JNS5tB/KcAGMI4DW2fT6VSFNApxWgxKe2fxnGd6f7Y27uh4OdFn43
rgTeMLDUcxEqI1qUmBGoG/RDwndrbLj3m4HhgU4CvxJs0J0fULJRH0eTTecavESF+o8efH68HYsC
ULAp+kGJrp2SV1YClm6WaTKdi8GznE8R2Y6vQm0aEi0Ik4oyNVnrjZVTWgXt4gtoZV0CWrlorb3F
vZnGsOh9h9gTMiLgJJhvgRaEZVqMU3TR+h1Yd1NzP4H4Bf2R17K3C2slCJBEkzSAPtDpai5IpaPe
h92on0sGcpaseO42u8jgZIGfClwjIhM4sXMBWpWnaTiG9jl/Vc1LzlaKfZa+/3Z46TpkPRniRifW
ueXPjJ3yYcVfur9u88+XtR8amKj2hM/XykPOfxPnn2ZzSxxIEAygCOnCwIHner5CgcWBj51S62zb
n9Knul5ZIWkGIDJBQAhhakS28AZCKc58+Kqw20mz2v6MRtsuWLZ2wxTuDfP3pjv3LgWtRuECCJZ0
8MzMpRhoq6g3Vtmfjdh2p69Bo60Eb5amcStAuhHWWHUG1yBA+RoBCWMgJbzW0ES6dHdzkI4qArEj
YxNEhCcFTJrktzcFCL7/fLxSksvxXylI3Dh4kOJ5Kmc7c6WlQdFBysRd4hwHt7UO1tpqveu4G8fm
XQoyLAg+gMEGEQhp162W1lWqZvycN6eGHmJUsvJTH0WuzV5S8zg4X8eN/IV3IoWVvLHhMSmzUg8L
fh7f9GLfbyQ6uxtesuG90SWVRlN+bkK/nS7pRqX+Pj4iqCLshGQ9So/mn1+CqUONuqw7l7R1o3LX
6RujWv+VIOyq8HSw+9IRnlJ7BEog7c6Ny6gNni2yTVn9V4DIc8K0wvzJUJ+2D5pMsxV+zrTngD+l
zqHNj49Pr6Rv70RIyqqrATFKOpWf2+aZj6eNZKcYHmg6RPxgKeBQ3aFlh5zEat4Ow7lsn5P4QKfD
1s8HbhxKEOB3JJt1U95kQBkc3PDxHP4o9RPdWPMoPh9tx4DXA3H0Qn10pyEnz8auOdfaaxC/xitf
f6+gEH0AVEkUxCEma0kKqhpN3pasb85TtIttD+enMb2weUvabYXYYh6IugrcIaqkodKlXeZOHQPu
UVfnwG/NN7oW6Rf/fK6c0JLyPTyKOaA+QLoIY9712pRU1Tkm+7564fxHY7tmv9+613A6cNFQiw23
447Jkw1TX5GcKedS3RlfuLr5JogcLBCBUBm4b7ITSIwObdRZZr2N9FtNv621nL+/aKKnPdhGkG1B
GFwGDWV5ofZojmO+GcT5rhbF3xFfWZ/7XUCdF+4ASghBz3IXbYq1hnLajeNbNoGn9cKzp0R/MdoV
9+N+HpCC5CCMEEQo8nulsnlVhjQf35LKR5nfmqFbmgTANvAtkcgGakF6W+uJltlDqA9v6vCZaoe8
dkEr2G9XrHi630iRDiyponQsFG14U4p/EvAsFS/KGgHMvX8zFyHd7UGjg5lqEJE6QCyIFCHpVxJs
9+pDiEAtCyJz737B3MK1qRGobQYRdlO6Vrrroh9V6zW1iwLtx1dvYVfwtBOYZSQkgWEQX3LjCrCi
qI2uBJgyBKdGg+5qBqTkUe0FwxrH3cKkcMXhceIEaCiZkkR1Kot0Eyyob1HgBohOhDvK/TG58Pzw
eE4LGzQTJPkf4PEy7VafBlyXU0H+oDYr2tgUAGpXMKv871zgrs+XDRBmDi5xzCUevSn5q6wO1dp1
fDwLBKPmIkqwQA8l8MBvabaf+LEg35U17X5341UDGVyQGCEehResvPkdN6feqqzkMmYv9qGcVk7x
wvAYGX10UIiC3IuM9SapHXU6oXh8s/8E1tc1NvS7BRJIBgQCURAE8hxY2fkCKaPOaKfExUXxm8FD
ZVy4Rmq8KAHXAjE7vMoQFpxLqJMw0CM1LC7DcMh/D90fi/objyr8fsAxQCYDnNh9+jQ1LYIXWksu
MXtO6LMWfOnWKvzudmEuQq6xYHCUTaPuBRPqoc8P6Vre+U6DYHzAsaGnEICCKpEWKa2ZMTajguYV
4WV6+it40dfexUszEOAhnFRRUi2jPkoWdyln4JbWvtPSzfePt2BtdMnRrHVnKkiB0a2CeVqC4E23
cg/uFB9WSCBMhQeFcJTMK91meg/rDUJ6NbsU/VOGwqnhtex32hqA6O68CkGILgsuEvgLciwKxNut
ZrPBuYyTBzoPpFnIRhgoXGa0lwRiFtk1xGdhnuZXAq1cU6IrgXMpa8XV6D7uqq1PIyDcDGS8UESD
OaCb1VwC6RhJwoabl7D6h4e7sN051Z/NWz4TIavWkrX64ECE+dpQ5sbDRtJNsUqAEsAsoPQI0Wa5
rDPIppB2xDQvsEAh39Wma1pbjZwAAlronYxWB/DXZM/c7FONDQF6rpjULRTuVTY6Qa/1Nl44UIKs
HI45KAYQYZbudqvkOke4kWIvPKJ4Ruwan7ZvBRQ4fHNENAXN13y3laBVuB1MoPVE+yd+aNfqzRe0
EwDLgtET0EZcP+m8TtUYjCoz7UtFPY6YSnsuqp229ppcuOGioSh6MYugwR05qd1EBLmXnF66r8VU
7izLsytQuuW75CPLdSNITPfGXUtK0+Jdn9HLZHiIegx0uzKcTUTajqi2Gh63GP9bNxbuGBbu4+1e
OlAA4YKhEbxxUIbSzVMNtKYLU9EpqNkp2afwW5t/YIXEWwwpF9H1W3abmqprYEVU+9Lw/DTp7cGx
do/nsGAwBG05KCaF1wSlPt8DLY1iLUsdeinD4qA3P4KQrqzSooT36lG8V9GfQ5LgNNYYqiZYlJGZ
d0ntTkAWf2AONxK0+RyQcrFZHfaYQ+Y1sVt9QDnhPgsTAefyrpNlBFBYmgUTvaTK08D/1PFJ24hR
eVexokwRehZxczTOns/AstouMU3YOjIeFOM6rnlm7+mOWegDClbQDQOBASjMHSeTUoLMVYsa55Jn
Xq16PeiTjadq9FLjM0Lz1X+U4lDqbht7irafNod1IBzSUSCpIQaGv+azi6IgaLWEWJdoeGm+6O02
wpL3xbsdXtp+JWD1lEQY3qhS92Dix9bj9Z5FEpTWCm6irNXr0WxH20aDnNRNzCdtYxkVPh/Do38T
Fght0+/QGIk+aVoVjtZlclo3YZGb/t7+/YiFACWB9s2CX2e+/EkAD2Q0UT1nu+ho6gJQ9oEFem+H
996iAKnbuYByZGWDjsrBJWB7PX1LN9bBihUSIIP3oCCUoMwDAARLzFH/Ely67BN18+zT5vUBMEz0
PIQiB/hTOp79NDVdrqXkwpud/WaupfLu9R++Hi8J0coUQXIZX4wiCG0CYIhcgOl3RTvoaiXVeW+G
IAAPO2imdxSz5Neg9VGVhCpaB/HyzaJIbYduNW6+Y0DYIzCI9UFY5S50mnR51aCUgFyG8Zwkp2rl
iN47Nhge1geRNIQhoGXnJ8gcCYgYYrRvUNTL2HnJ965/WSVGk+AS78cIlBXADMF/EqjiuRC9V52k
KRu0WMqPVfSmUjd13KNhRq6ysfmxEIUzC8uNgDbQK/J86h4p7YgOAd4u7tSeu+zb5iM7G1+aCrOb
zB4tjD8VLpJr2VqJ/sKZRUk7QD0COXSPiW/qsa95SI2LFYDf+q30N38+IiiI0aC6HYXDMiK+Max8
GFq8KDSeua7drGVUlz5fcN+DqhmnypaLyfQcvVoaqMRL1rjtKfv1ga+/GV1Iv3Fb67px9K7F6GX1
V66dKejXHwu4u9DALcC5R3IeKuM+1MRJGqYdq5nPgKvPB9s3R5Rb9ht5GhHmQC0nMsJg/0ZSB1Qh
83lEJGkUOyGF32qvKnl1ro9ncbcJ0vCSd1+mcZfHVVj6ldsnO7vdPR5+aZFuv152mZKiIRpiHT79
XlSal3CAbramo6QZSJnlxKxZZ4kZTPGeNAf9/7lAkt7uE6POQB5a+p1yImd1rW+z+Oczlw9fDxg6
fAvE++DxSQuk9GrEUTtV+i2ZjkX2PPSHMvuWFJ/y4WRqR9BQHx/vyJ0ShwVFRgQnCfEtNMuR5jPU
UxFU3ZD7uXNIPsNQ/8nXXnQLm45WgqBag9KAkpVBDE2W5gk4pnJ/NDIESU81Q+V2tnL9Fg6uLuJN
yNUCFX2XAhtB4aJbPCr90XTh2ezssdg/XqlFCShDwLtRA9u47BCTgPaWHlWFbwaHkPzp7RWw3tr4
kkOWlEba5kNR+Eaqu9rwJ51WLt+SAHQPBKAORTJwKiXV0aHbddEpJPFt3UM8iK253Ev7LA6RaLEM
lLJsP+NUUUneTImPrBQQBYTsK32r14TTih6sYCoDWAW3Q7oecWnFio3ml34b7h0Ek1F2vJG2QihY
OBvIDwmkMqi4JA1YcepMNVdSv8n3iX6aLBelUsHP7WcJuTW0NUcZntDlcy0Owgo1N9WE+ZqJLBTq
A1Zu9dJWQ03AUog4BNpTzsdPbD4wHSYaRqh7/ZM16lbPUhcIdJHIFiIwhfn4kaoHvVLWmZ9FT8Fn
e9x+FUCBJp7t2GcBOJwPX4zm1KgVYb4dfunTwNXLjU2PxC4DPgMSVgAwFnwlpyyVmER57seVZ3Zf
rXHr82Q+vkwyWWbxmAUc4xvO3gG/yvb9vf18uV136KSBqYwY3n5BDK5NVjSFuEaSFRIJWVQSCfTw
HadKM7KwjtKS+ZMFZvqye9L1C25EbcZPCtn81MJS3QqTzirtGdhRnYL5o/pCc1fXPj++awsWDpAF
MRXwT+PFKI1vpNlggdiICZ1RpI3bJYWbqbvi8FjMwpUTAgQNJNALd8j6xMixYmpR+6BWyfJ9XXzA
/iBPjmA70GA4tnJjmcxOamoXReXr5UUxXDNfWaeFTQdcSFTIA0oCJSg9T+LC0dO01Urf1HbZp0/D
13rYrdVFLS0StAYC1PBwEL6ULradq0aVDJAxZKXX4c/WNwqeJqhzBGMSahHvi2TGBguXK0ntjxHz
xt0wfmQCovuRqGSh4KCRDpNCoDXMIar9t9Sudgx/tp8iZG1geXAl7ss/mFo4dp/VWCAwqXRtdNDV
p8cSFq4DXm//SpBUd2tXak3BtuBPIXNDW9shvbwn/GexOYSMvRBttgFbtQBKlyNYUTyN9TgYlR/+
qKKTU37gvsGphO0EYRi4CsRxvnnQ2YSHymhZld8UX8fK0+w1d2bprN4KkLY66dOyi3QIMLKjqhyD
rVgneC8IAZmokYeSRa5x/v2UlZPWk7709c4rbXdYqwpY+PzZ+NJV04dmDNQI44+1q/Su+uXxMVpw
9mbDC/E3y190k1bUBMfIrk+EugHiDZsxeWKF0G8ZgHSUQyGBNhehgn7YijVa+kn6Op26NcrsxRnc
DC/tr6VUkdZZFoZvQFOl7Bt139fpym1b3IUbIdLzSrUyPqDMqPTz7EDhsJ4e78LK8DJTKXyYvmKJ
XfpW7qXFeuH10vh4VCE9CoVt3gWJhzqiiFImpe+0+6pwtc1YOWwxhkYYA89PIAekLY6zjGdZSAs/
Qw+l/5SNm6442kubjHeChd5TCCKCmmB+hkyeVjy0hsLv+8ytjl3wHHYrzuqaCOkcxVWhlqSFCCcm
rvUc/pWUG8n6hLeKVIAgfsF/MJvSZavVngQ6N3M/G3Zl7Yaqu/0Y4ZaJ9u+oFAPTwXyVmiCOwU+R
Zn5APsXmU7DGj71gc2AEENBAfAyZfCrtgp71jRM3VuYr07FlpdtFhVuz4+/Hs1jaCGBbNPRxwLsB
Rno+C6srFaIqJPcVzScVunTiQqxZnTUZ0k5kqsZZj55Efv0ts891tuPV9qcVemUJT09wQCP7MJ9F
Agog1eoQIhuGrz0/69sXCQ90DIy3D163cn1pXYR5QHQ79dP2F0v2lXpI7Q+IQM874O7EY/2urVWo
WWU4RSHz0QF0Ijs9uij9n8dbLQ6M9EABmhrlbqIF2H16hmlZ3jiplvrj+FfCgTpxc1SbPpaxcGjh
uwh2Y6R2KQgb5hvRJEbK4qhFrKE6KsQ9D8TdykMgLjaSrAiYiAbVIKSVLkYxMVuvGGRkZbM/K3m9
fzwHcRzn64TczHtjKwCyBIfJfA5mgYJxjobIfnAMOkRkNls3QSUJygzoVtGuU/JheETyuO31xJ+A
cXiu18IA95cN6VVoJGCxkJG5y3+nfAwcp09S39COKYWTurfWajwWRGBgwW+AKAyESZvcD1Qf68iJ
/Vg7qBMHD5+2M9ZaeC/swkyI+P2NrxSKwGGCXnV+9sOgoBRMNudawfeMokDwQABMi8iJ5GUgztE1
MdMg4KvWfCHx582nCGkxwAEEBgFPW+kUUY23FsL1McxD6lknDRm4xwKWdkHAowTDHPZbvmq0iXOz
iGns4z1lKzu7OPeN91jE0h7cihCfcLMH9VCHSljZ2Oj0pOlnc7snBv9FFF8gdGiCtlXagsbUeVBl
AbYg32f1Lll52N4rPAqwHWyoiMjcU3GEeqOBaYQSkMecNOtFo58d8G8PL7a++VkFQcJCCK8byAlp
nQDEaB2h9/zorwLUXT+378Lt6JJxYw6aQ6PXWwR/0ivyV7jcj8dfOEiI28IBEE8G0ZJjvsuhZVR9
X2uhrzivA3nLEAhwVnZiWYToSIiCBVg36TJH1KpspluhH5uHJnue9GcSrMxi4awCsIn4tggk4VJI
VqGlUZLqKY18ymNv+HuKo5XLsDiHGwHShSb1OBnocRD55fSqpq9xCWdp8/MWMR5ESBDbQ0oAXt98
JzqlD1SlKaEzpmrft6qbVX893uvFVUI1NLBRiOTeBeons9BJkhtQGt0x/5y2p+3DAzwhUq0CASJH
cNHOrE3ygkR+wI61dhq38ePB8iPNjZcPbhjetjBA8/UZQ5ZmU4nhG+fcfwmqD5xSsGHbIokBbIZc
mZBEBS0n0NdBo5Zuqkdu+J/qAypVNKBWxKsBwVUZI6PRrlfTXGO+kp5sw7M3Npl4XyJBUCiq0UGK
KFsFMArnCHTzzK/Hw6R5MX0Cd5yxkejvv1JE+RwI2ECsI99nrhh5noUK8xN9Z9de67hB8WNshxUT
t3RaUaIquNzha9x1HUinOmytNs98tTk655Z94DjdDi/d6CywA7MbsN9ctdwecNDu78fX4d4bBvID
uUO0vgFP3R3eqrSmsOVDlvs6PWrpXo0OmnPUN7LfvG+G6LgLhSHUq5z4MXSeRGDSxSoxj5n/oMTt
A9sgjBsYWpG7us8scQRjKjNlfqc+xeGLuRkdIILCFlJiCA3D4ZZutT1FsTplJvPjIPDGMvT6tfTk
0jm6lSB+f+PHgNE5JkYMCaXuoXBgSD+g9hC3BTINGQBU1Ujjm0FDwaGK1NtE39iuGz5gFgBtQPoZ
hTqAMEtmQcvGaYqnDNlVFF/quyjbHIwBXydKtU0dSg/QT+lFAmauMGMFxkdYUuuPzW/tI/pCtFiB
bRZ1pDKu0YpYSRNnQDbMccvomBaHyHKb7Qk+zAMRAMHUBM5/+SAB8tgTWiHn5pBv6ZUWH7jN4sUJ
vSdA0nINzZC3NLPGBsuke9pwMnq3N/fVtDmUgUmALgtrJVqXyT5AqBetpVUZ8+nwpMYntuLFLKkk
KG3U52Ol0FFEumxBWTYdizF8m3mT+ZQwl2enKf+IFEFji2w0TpUcVSJB7MSpjVR9OnoFKugnF+13
ozW9tOCRgScQXR9Q6Q5IuaXNr3U44E5nFAGNSj9O05k453itznZBcxgKVIfg5FVRyi0tV9l2LEdP
89RnDN3G+biyTmvDS4oDBHtlqgUYfopRtfFcbYfHIKiH2juYB4qCRTnf0/JoZLmRJX4L9Mro5SsV
ckuffzu8ZEA7QEybwcLwYbZnyZfB3tjYQ5g2YG5AAK/ivqEeSFp+VStKasRJ7E/IiE1nffvyCyoS
XTxLANGU00l8QpfGvNMGX6sP9D/xxv7H4utxzfCuQqBBhA6lr3ecVhsr3nG/LtyuOBhr2KSF8z8b
Xzo9DYJgpiHGp9nPkOwGZW+Hvx97MAs7DC8eoSrUMiAmJhOvxU7XM4Tq0by5/mweVf7X4+HFAZFC
bbPhJcvTdYoRZDaGH5mbpccERYMgbzE99PqqNiOJsRtgeRUNShAzvKOoIzRNNKUMOz+Kcjc2fk1f
H89laaluxpeXqswJN4aQdX57bdRduga0Xtrs2+Glper1MkvDFp+vm09x8jINz0214gcs2AaAGfF2
Q0dO+PRyYLVpBqW1UYzqx+pzFntMPxWgqNv+AgL1DFD8KBuEv3f3RnR0FOyS0Gmw57ZbFZUbby6d
Rt78VoK0VIBKFE4lJESlm7Rg0d5t3WlBiCaCShp4jGCo53aH5HZVKInW+PFX8BQMxY/Hw9/vNIYX
OACUsYgsvfT5WsVqXipJ62vJyYg9lDdvh7ohTIUyBDypwOEHqyYFS3jSjnj6VORqHR0euxlKLB/P
4e4yCAHgTxQcBXiHyg5fGYQKmn6lwZW9FqGnbeYQkIYXJ/nGoa+qPBu5ieFBcIgwrpuQ36G5NU4v
yZDWqOliM22DJLgGne6Cs9ntta3mBxIQiEEFKtxWQSM2n4WjNyHRw865FuOPgO6zaK064O4kQYAI
xYgQt0hGSycp18kASq/CuRrqm6oUXoUXYr85KAMh4EpHH3DUfyCwId0GfVLRB55Hkb8zml968+vx
QbrTSTA8CN0KILSojZKT3X2cWBoyGqE/aqEXw10Ft5oyvsX2Wo3AwlphAqi5AkstcEQyjQ76d/S4
ExCkmQeTn+vuZ8tXnolLInQsFV5CGqIBckZ6Mkirj1UU+gxdQqwzuqan/PB4uZZEAGQKcIAgBkGy
cn6k9KFIrVGNMYtgb/0I0oP55wMCUIGFKACo3O7YUbM+N7WiIuQaqeeUvUAJNmsXTxyYmVOALUdK
4P9ESF7lRKf3OsHQzxyvSJ9LfnbYc6O7Blr6oep/7UW0oKogTjwZRfNDsI3OlyzX6aBhQuSauUWF
0u+BbTUXmA8qzMXVgAOFV/xcgBaQGvXsDQQUv9Xy17hd1SLcLY4UHqUgiZa8TDNVWKtajFwN0TpC
LVwzWTm3SysEHxZqXGCKQCswn0DTFhOtEkxAj/Y26Go3tnqCkcMC3Ywv7UDDpwjVIS25OuGr3bh2
9eXxmV37fvlSlCZpC7Qpu2b9zuEgnqT/eSzgvZu4fGRvZyAd2TponLYREmLqqZmrxm7ylfzSffJL
ff/DyY4Ybv2PXrpj7Ab6aY2RV2zB3QcAvYEeaXDT7xAKJAbNbBxwAmO1B4oTJFDqGj3TgiYGfhYh
KEQ/EIqVTfoQ9YHFhji4Zsy1tX1EDwX3Jnsl/LEkBQlTXVRPi1SO2Msby25NjaKhoQRs4nQq6amy
fma/9DXq/EUhQPpjy4CDwMWZC0mS2pgcc4KQL5PO3ML4ESvuWrHqwqkTdYUCrSg62sqRflJwNQHj
QHBFOZL6vUy3Bq+R0RSvGFx6mF5TdkJNUrK8aOCe0PTFuqrp1qCsGB6dLpFKQ2YQzDHzJWrDIJ+q
pA9w53eK6aVk9/jKLK7Oe8tL5GDRZEyK3SiFReLGpMFVaVO3iDJ3MxJVZHwVxC4d6F3h/8wnkCd9
q3cxjuu4V/UnWqy8lZa+/3Z4SWfZThpNpYrhm7PCP9fRyvIv3OfZ10sKJQryBnXsYXCN82Og74LO
W21OvShCtNcDgTfwX7Kr4DS5nofcdsDBsKPkxOmuMba70Aiq/CtCmkXetnXbNBARRcde9+I1CN7S
PYabg9uFSgXwTEn+bZZayTBwHlx7QI1D+AiHevperdGtLUpB+gapWVG4LcPX9SRzclupgivpvOiS
GW7zOVujZV3cDMEpa4GmCaLE72/UXpI2QwosoHNtY7cbj2TydLLiJwilJpkINMAWjidgifetdJCz
UxOS6BQm4idDiZDmloFXoqa6r1bM4dLduJUkbYsWKr3Fe0ji2k6lXr392TSbiKQ60r62SAsQ9DWh
P/rq2+agIBSH8/5wxcUALEg6tCRlsLOBRa996oZowLUZoS2NL9zfm63mLQEPBsH4av4tyDM3Ttb8
qaXD9O8MkHCZSwBDQtj3JaVXqzjr1tEM9krwgZv9TuFCUQsG/00cgZtJ1E2BaNGU0KvZPffApgaH
7eYBdRCiZwjidQjPzsePAwNeM0/pNc2ek/QpXQsgLB5R4PCQvAZPIABU8/FDQnQWAcFwHeynOtnO
siz2GDUcovOMiH9IN4DYYdIkDXOuNu3cc1tubP0pPGZsq3DGLcCn7poMZUbLK6XGDVO+o9wyWwss
L2g8fDYKUQSjLILX0upntDOsMTDsK+29usjO+wI/7LVOSQt7gHCsiE8goQYiQmmRlDHRVR6p9rX3
lPAbZd83HyHkM0UTOhGgAD3CfItZyQ1SYZuu+nDQrL2y3f9CUyGsEKAJAOvIXQijYRicPEJshWeg
mR8795/Hn/+e25D0NRJboigLjTNF7+b594+E1EVPB+fa50crfO7+sfMX1djH1K3Hff8zGPdl4TF7
R1a094L2QK81JCDxaAUNnoyL7O2Y21Vk0ivNX4z0aNVPjO0fz23BFCGXhpAUcE4IHMkRzoBVwagN
BmBC01OteUO0a80jykhAnf9Y0NIRAwEK7B1aPyAhLDn6E2+VgJd15GvU68G9bK68VhbHR5WBAT2l
A3cuqZGcmk3NRkDzjOKFsJ2zVsOwcBHBwwooGGqq8OKSiStgK2q14r11DdBYqlCTJ2WYnjrjlX0g
RoGINlxBrBGQSfJEYrMylEJpzWuXWG7Zug7oXDZvBeKQKH3GrkO3yEGEwUi7dkLFxjXpX2r9SdvM
ZYA8rShXRegOYW38nF+XuFIBbx9i88r1XToei/bz4+8X6kK6jrPxpa1OwrTUzAnjK/2++J416b6p
kz2lIHd2OndrU2Gh4YH0wOsLT1QwzMo4rlaz0gmQCeNqwLM95enx8WwWLjnejaLpmiC6v4OJdUDB
6UNoG9dS24ERrdLc2Fkx4QuXHExyCNyi7w1KM+W7Z5hcr+2+N650AArdbfWTY3uR7XJj93guC5dQ
UPHieoAwEjgZyY5ozO5spZ+MqzJdqP00rMEMlsYX7WYBbARBKNoYSyeryHUVrF/21aquAXlj/vbP
FxRBIGcACQf88/nwQ6XbEQM30dUYj9UuX2PSXDq3AlECBDriBHdpTy1sNCeOKnpt+n2W75Sn7BsB
T03jAWz1gYn8K0nmN1BzbSBFUtPraO7i0iVrUZulMwuYEko/RUk68m7zhTKVIBudET5hkZ5G66D1
f7O1xVrc6hsRkm8eJmNSoykARaTwk93+NNYani9OQdCgvLfdvevMZUVq2pVxTK958DZlT7HhJZtL
WKE4RC/F/xUhnVYtVa24aCECYDGTH6NqBYy2ZJKAJYHjBjjaPcQXBRMUbldiX7vKrcyd9Y3BCylW
jtKS7gCLHKrR8T+AvtIkyAhelEFJ4YCiZ5b+gvqPNPIM4zSx0/YzCxcO0EnkSpD2lqxGMgWVVY3E
wjvjqAcIZ+4+Mj5c9Pc+woBCzc9slKopQcEuDHgGk7TT16JcS7dblDigQwaisne5BTiQLaoHqQVn
zUuCXVMdemuPolatflmNmi5tCqpZcGpBII1EgzjcN2++qs0RWADVy1XlrmZ6NN0T8loP/0PadzXZ
jRxZ/5WNeYcW3mys9ADgmvZoRzMvCLLZhCmg4Aqm8Ov3FCV9c1EX0fguJU2Mgmp2JcplpTl5Mqj1
jad27YgJslw8fUh/nwdc9Fxtu4S7UV0dTfRRusnA+bLFirMiBPE7YDZFjBBWrqRN7MxKerPFVS/S
V51+Ys4zo58uLgKCa4lOO8iPirQJKEmXS6bYbZ8j5+REE5YMqMGNu7iirlwQy+HGA3fqoOxhOXyS
NOrsDq0d8cmnPKzsjSDn2hrBWnNxC0V1iMzpDfTYNLZub0d2Dnya4hvdXkP541ajdaFVJdMK6D1N
sCsJvng5XlE3bjXnNQ5xQq7dMnTBpV+TIHcC7uZ+NgTtfHn0Aj4ByCIEozBI86S9L7FpGXMm3Hon
BBXMxVzGWLLT4aVXZGLEoaqK4a3+y3StOk8X6xQ86KLlmAELEVziy113aTW0YJSxo9K58ar7TXD/
6qk6GV/ogZN7PmZdzbsY4xdXurZvtnosrQ0PDLNgcRKFEHJehNDRtIvetaCyPuXqo3e4fHVOhpdL
UMampKPeYPhcJUGbgYlqw+dbuxSoGwSMGWUWIgezXB6WJu2c1IoR6eWhmPdjc9S74+WcKThDAqcL
vmogXHEpllIqXk1tnbameDga8BRsIStXLBEBhxNUz/DAzxKGqa32c0pdI6pZkIIYNLMz37E3nvE1
IXjFocsF9xusz+Uk5i4uhM8Ey7zcKeYxTe5ysqECV0WAwA51qPBkoEaWItIkNRtvTK0o8YLCvmur
XarvLz9RcGFggnugPkcQfiliVhKdDNlkRHb5hOyt1V/uAKBBFCixRaMrDTzuy/E9BbwgaGRoRM7g
N46yiy1tYwZiBEnBopjMxRaI7rzAPy4l1PD8Z51js5UvLN+Zn7ocgoI+D2u6m7cKkFfuN/ww1ENC
pYPkTJOmQ5Kq1Lx60qNJDwDf8U1iXR5KOJWgS3ejbBUHXbVUPbKG54m9WltF7GszQB0koP5wNeCJ
SzNQSp1wmIWYgXXd7NmFDVuFaw+TAOgZFOP/IlNb7gYvna621QTnKQ2Q5zsW5cX1KL8kIGwEGQCW
ycpDqSs+DF1uRFy/1tv3hNYbF3tthURg+98CJMOjGEuDkRoC1DGMr22+cV5XLrUobEaCAZdO6Kfl
CilVaWmNxvWodG/0+Sph192wYdqszeBUhKQ36kGrZ2vEKVWrV3aHFvQX64zFDKQ3dO5p3RjeqEdp
/8Vwvlwe1lyMLtkvVlNrA+I3eqR/siYW2okR/mefL90Aw+wLjnI+bMB0BOePDxX4GycIDRAFtSbI
35ApkbaY6AlJHITTam3Hw2SLPUBsn6zxkLsDjgR20nl3o3asizSnkxU13a2aPlbVTdces9L9DU0E
HScgnKB1PKPiIXVTOHliWFFhBPbk1+rx431YuwgWgkKCnAUsbPLrNjRdTpqxs6KyvnfY6zyjccGG
vbS6UqKHC/LnCKqY0lkyG/SJtBOsVIXCuKcmCWm+2zhNqyIQPgOeWcSYNemudXGbmkAnWZEd75wS
gG+8omX+NtTffmO1TuRIU0Hho1FVgPpF3rjPTB+8F8lv4CtRjIq0G8otQcorw1F1LWtQQj1DxJz4
ZvUkIgdAe308jzXdBLNesMPDLjiD7eoqZ/pcIzhrm/u6eY5/w62DHfPX+Pry7jnVOBHTic0o5bf4
R0F8Wd972caub81CMv5SczYNJmZR2gF96p2NRVq7GjCPkVwVRDMISSwnMcHBmlULk5iZP9kvjL6m
zYaI1Rm4cCbQIhRbIbsSVWdPrOStFVnxi3VnjF9/Y5tPhpceUcNi6uBOGF7TfO1G3+IHWf16xH6g
Y7HZAFktF8icuVdZZmUBHHNltsd8K/S0Pj4iW6BFdJGakvZXt2kNUxOKg19XSuK3yftvLA/ynv8e
X8g/cUM7nVMVFGFYfbTUvvOqDTdu9fycDC9+fjI8U5k+tiaGHz673LfUQzFtaNY1CQ68RBUVZqh9
lVGGGe+6eJ5xQmv3qtYORk0OfV1vCFnbhVMh0i7nMbcSy4AQm940AZk2LI3VOSBt5wo4JnKo0vA1
dWKQd9RWZLgPenXb6QE3d5fvs3hAQQCDnu2QtdwI8F0gbze6VtS6V3ZQV78zAySiEMcCFBO9SZbD
x9rcEW7XdqTSkGevWXU/X0zGK2DRwDEgwYxI7FkyzSh6h1U1saOcXbve9eWtIMX4yJuiThEWN4JW
yymA39RgmYVHR22C3gyHi/nZpPGlqzDrLUmojvEt/XYY7i39sd9q/XN+jkTyDG8/wGdIRMl4m8Ka
XI2UMPdm1Y8twMjtfNddXPeF/PWpEGmd5qIEGKSAkLw9lGWQbLWLO79ry/GldXKzujRiMb76c2if
Sfd86UUA4AzMY3BLUISP8N5ym8eMGEU+MyNi3VXmHi9/jzE8/H/Q7wCMfEZV3JVK2uYl4laxG6p0
CmjHw9+YwIkE6UkelCEdjMQxovSFo3Jdv/rPhpcenJj9ewL5nPtTHRR0C6MgVnjpNSyXSDpAVa3l
jjrbBkIXaVA0e63bTUhBfHOGy90fSBLRPcRlsN+yh17ziqR0KM3I8r67V6l2MfYJw4vmjyJVitMk
HaUSTbCaNh1w3d6oCcPo6fKdQLJMgC1AeaHKeYHEa7Iy7qkVTWqk5J+1reDk2kUTiWTQmwK9hbT1
8iaQsXPyDho9GpMr6nfV5QcJwwryVDwIgj5gObzKa1NxZyCcDH9oGr8eL0cXIvsKhw3vmSCkluNt
Daj+675SwPTffHrjWxxOK7pUxDtF4amo+ZHReSxDe2NCOVhlYl8fQmr86Q0vF2/wQoT0aFZlmSfW
CBHWXikjo91oN7NyzxAQFrFU7DLMa0lRiCqSDM1Py0cl3YFDUCkD5ZuT3jHjco2KzCieZPE0I98g
X4OJc6VMOhA6oYWR7/Qb01g5pgAAgnsPRR7wnWX6Oph+7mRbZfmYjtf1zrmY1BTJTxtuBxrBWfAD
ZTqTttKaGu3dcYqmQO1V30r74ONtXjlJohwe/ixsCwEzXF6EQm2HcciM4jEdglwLSBbOW1f53PcH
fulEhPRmkkalZVNCRFyEaHmLmLOF/kJbUNJVKeAzs5DRFbFVKcJglB5Dra4G9tQ0zJwgz/boraZt
7bcmAsvS+4DSJ+TexOWAJGkyFN5abdbIRtfsYDu3qufjCnbaPs0Cx7txna9dvnHExEU7lwjyKGSD
kO87wyegqbITiz4MHSv8Wfc9lCFPgc79sd8xfR+bW4XbKyuJzo9QLuIdx8GQjgSxPKIBmkke9SLs
siAeD/kc2BdTDiLvCqghkmjIvqJoWNLA6NbUNlWuELDd/tTUVw3clVsFOitneyFC0jF0rNA/uIKI
qt332Vte7tTp7eLr46gm3iEoe2Q75Eygog0gW3UnNOGwbmh8GEzVp1v1cKvTOJEhmSRl0XWE9TNO
dhHQ2mdVSNXLtQAQ2IIlG9lY0Y1tqQWoRjI3BdrmcUqfCorU+/O4FTZbO1VA2QgYtmiNKzOKs5Hr
wGeiBZGnBH12pTfHaniIp4vb4+JYIaMCuwQmtOgAu5wJuskNCN4N5NFCY+3hWKobds/aZpyOL70n
qOYbrTHn5NF2wry/L7NwE5ayIgJQEZgmAhOP0K90M0q7t5PY6ppHjV032tFsrnh6ceRDQA3hEQtA
NBKb0n6bjIFUx2btY/VJVfEsPsaIyX58M1ZeRtTcAcADvjIB4pEWKm+zKtOHuHpsr/LkNvc2ZrA1
vBSV4F2a1FMGuu/W+nbr0e8ff/zKYcWigH1DFFbCwJI0x1Rndk3KpHqcu11Z+im5S3mQX9z6Brg2
QVICxx5eAB6u5Vm1Bly5tAQ9ff/JAg8K2bjUa0vkAJyAtLgQJNfRtrlbsEzV6GNeBtwO0i1fb+Wc
eqfjS1ctq+qqK0yMb7pBPoe8DPSttjFr+3AqQlqhSa/MQo0N+jgiAmgci/y6IOE8biQCV6WgphkV
OwBbn7UUAb1R3ICdnj7ORZDrgVYfSO9bzu7jM7W6XIDwA6MFqgyU1Cx3246RQZt67HZX7gCq8Zp9
1W0EutYm4uK2oWzDNJBkka41Gil1cDw6tNrLHszpYATzdGjzDbjF+bFCY2tRGYSEFDhM5cysqrN0
UNosf6zcAHF9Pmwc2/N1Wo4vJnkSlUXWg6UTxfi65c/u3pt2Hr1YeUAEnAIsFfI4hpx5nKycEsUD
6XTKnLADdWl6ecgRuwynAIhSGO7IYC8nUdq1ClQKzR4b9ybLD5SGpNxgXltbp1MR0t0YEoXAJymz
x6EP9Cog1i653IldzkI6TxwYNmakmIXd7Vm5K7f41zem4Epq1m1q5F0KjN83gcoPhXFtXq6kxBRw
WFH2aoqW88uN8Iyhi6kWp4+zHvb63k1De8uyWZuFgyoyUBXgxUCZw1KEEg8jrxkY6twxRK3lED+3
+eFS3QGr6USEuJMnd8Jph8EhJM0eKyxUctWzo3K5l7YUIWZ5IiJOza5VWojInC8asFr06DSBbW1M
ZE15nE5E2g7RCyGBP461infdeGzU/W8sFKizRDk4LHK5ZgYhco4yHQPpfvWqyXc1PWxypa9O4USE
tBdG7rKhK/T00WE+YHkuPX48hdXxRUEZXAogtWSPvFM00rDMTh8T21fUoNsyC8QSL/1JbPTJ+NL3
eyIuNaQYv/fuk9LP6b0LZO8WxHP1UpxIkY4TRWgwaxHmf7SKvZ7fEOgo9/HjhdqaiHSWRs7sti3B
xu58cYFFdwMvv6bjhpCt3ZC0LHrWaSnSw+njxPexs8u39NPW+JKKHQzAv+xJjA9eYuDByMYrsTG+
nMBWMuq5mYPxQUDZvRdb4fKt4SVfxWC507Y5DhMCE80Xe8MM3xpdeh90wgwXmi99ZOzaavbDVu/x
1RMkKPAQwwN+QH6l2di5Djd4+gjaJKs5lNl91vvU+PzxOV2dxYkU6QhNY+qMegudRNzAKo+xF348
/upVOxlfOkIdaMaqxAHEqZuvhigvr6YtvoIVCXCCkKOAtyIMJ2mXG0aARp+S5JFVfoNqj/owsY0o
18oioS4UFO8oAYDOk6EKfGCZWac9SMXi2PecH4067S9dJgCo4PQCTY0ghCsHnOKmKWdOYjWy7KOd
BA69Z/3GTpxPQoiAhW+isvnc/raT1KhGg2oR1QMnMXcs3TIENiTISaPZLfKu/CUh++rZwbjlQayN
D65d4Qyh9zhs46UVQAyjtfIq1SKvu2LzQ73FQLI6vo2MFBBzK7BUyx4sDYEBLSLmc5a9FXAdP97l
VQGgFEWiHJXzZ1cabUwAjFQwAdPuQhbzwNqqQTxXGqKKEpYkgsAiSStdBj3rB7WfBkCPjaD5pGig
eo2arf5Ka9NA6AcZJLyh50wtxBuTQe1ULcoA2kleBpCEXL5OpwKkWbh1PAwAfGiRk99m083ljHRY
pJPvlzR3a1oJQbcULZpjf0zDLR72reWRjmkzD9ZQqRhecY5DfVWpGyp7dY/BGQGoPEDa6ASyvAZ9
PVFS9qYW1WaANmad9+Bpt/rlxjAW6USKtEjoe4SaRFQWR16Tg8M0C39evsdg1UAXZyCowE0g2WAV
m8F70Lhz5Lo0zBIaXmypIgsCZi1Ad9FJxlDlXdCVuBmBmot0C12JvUCdtxiP1/YZ9YbQSIjNgKtF
/PzEKTFmXmeay9WoQDWxVR9SbSvasCIBFwyOG6J94FiQY3AEiJTMUYgRleaXxHsvtkyM86cTsCBU
dotGO+I4SWuE5LJWgcdjjjI06WQP9hcAqT7e5TUJIFGBlhDsj2AjXq5RrbWmy91MjWblTp27wJnz
oK03IksryyQK+EEQJdrWA+a8FFJNdDYYaDmjuLpX+X3x/vEc1oYXdw0pCEGkIT9r6exNca8Vc+QZ
QTL5xVZ+Y218UTeOhx/lhWdVkmScUWUwcw6emSG5d9QN42VFXYC0C13MkW4S/LfOcnX02Uk9Grc8
utGdz/tASS5XR+CwA1JBvAZAUEmr3zfmzChhPGLHBFj/9H7W77N0f/EeCG4zbDPayttg2l9OAoGN
yWkGDlwzWMFe8vb1d4YHklNcBHB/yGtkJr2tENCL0PJPCv5y73LItKiTgxmPYk5h0kvaNCXuyNWs
AIgQiILkUG7cALHGS7cZjddRZm2DWATq7qyPwji0tGuZE1WJn+EYPdI8/HiFtiRIdnyfJXoHESir
j3eatlPbsNs4R+sSkINDBg7/lUEpRmxYlWBiitLuGgZYRW71LQaIlauAZfpLhPiEE42t0EblHedO
RCfPLxVxlU3yJ339eKlW7vNCiviKEylW4epzO2MimXp0ioO+Fb0Qh/Fss8Efh7QVEmQgnl6O79kV
ndhQOJGVfrOra3c61Nk382s7b0VA1wVBdcC1ggqSbzbrJj0bhgoEWBqSx8c4DU2yj797/e7jBVvd
Fugn0XJMkJ1Jl1v3LIXDLbIjxfpeKEHnPhAQT/zGrkBNIbkL3BYcIemtm6qkcDsOdgCl8nkTJvHl
FwRssKhF/8VdeFaU18xepk18ANWpd7DKq/6Hk1xu0aBpGlxQ5IFEOyR5mcxuYCPaSUc96Kbfsmxj
F86PLfpzwTcRHbpAFiUPb494PMwp16NuCrjhexe3AQMoxcIzCjASYofoi7M8tppRmV1emFOUW0/p
3kyfPj5E4teXt0J0lAOXKp45KEFDGp7VXa2nCYZ3PpP+tk3vissLCpYSpHtnOX05lbExRTEhfs+e
+ZZ6WtkBDcQoAOR7+J+zsn81dZ3M0CmP8owHNbP9ITGuLl+lUxGSGkdbdvRNbyDCgO5jcwieHafY
Qjv96jct7wXgJpgMEM/YcWkvkoob+tBPUzR0V2AtoYZPG3DEHRIlcDTf4rveDu2t0PHK6sGTUGHF
QiWCtk96w5OhLUnLmBp5+hi4XR+OW4u3JgEBFBsGApI2Z9MiSo4nllZzZLDEtwIW/7h4c2DEwoQS
3Zyg8KRYXGWjNahdxzyqsju1If5U5f6QXRxzBQANkQG8g2BMx0O7vIZjPLkE5CU8KtDGO2/noNxS
5yvLtJAgnTHezUo+aJDQuIH7td8iUjt/LeAyQs0BmilQYLKtY8Q2N3ue9uiaO/pWd8uVwzT6hrf7
eDNWxeDlw20RRR+yOgS7JwrrDdJHNHtVZhIU/TXvEbEpOv9jQWvLBUYi/AexRey7tFwgtMucvC5G
8JZ/VojvaBsbLjZUuoxwLvBugIoFdBAymHXuBm3szbyPsp920t21b8afbKzumrfg8nnAGnHgDwOC
eEZ/xaq8LIx6YhEZQuabzcZ+rC2T6MOIi4Ftx0O+PLc2PGF9BPwomkkavifaxU1z0L8QuCyMbYmj
JYfbgQnzLGoTHpnqHdUO2reLVwd1vrBtBfMqQLnStatSHXQ+tT5FWdX59WeLXx4zQyExGADBW4nc
3BmXBVwO4IsTdYosc9d64bRFeSV0tnSMTNhNoh+PDh/bkV6/orHMafbsIaqn2L939dcm3nBiVnYY
3w1Ek2CrRBBWejV0G/CQvmuHCB1/Zus27l4u3wI8SsgvAoIH+Kj0QHhp3arF2I5Rn+L0o4XXfza8
tMOta/R5NXdj1Ezh7ARk6wKcW+OCUeevz5f0hJp1CHKMGN819yPzY3rQtOu63o2Xm/0LQXL1xNhW
tpabEGR0YVv4hfvocTRuxRt+cRUIBAlEJ6AgqAOVicubgcQFQkYQVIWzhTuX9Vcf78naoUXlO95s
hLcAYpOOlMUJjIIJaZUqftbUa2MKh8uTBh4y4QgOiX/OY2j21FC77HQ1ooBXh716qd7A04OCNHgW
og8E+lss1R7Ar7lZ5yVD544bnd/8/Hh9zh45ASAU4BNQnuItlTkwK6/oS0AVWKRNt52p+Qoat1Wv
3RbW+exmS2Kkq+FMDhv0CWIMaoWqSdBq8+vFE4FucgQmEm8Dit+Xy6QnDfdQ49jC5tjN7pU1H7vh
OBXfP5ZyPg80qcKRhQZEkAWNXJdS0toAMXqhl1FqBGCA8RXtYmAqjhGeIGTpBCIIlERLCbNXN53L
IKH62d4Ul4LjpMGlz8+ZS13CMTjRb7gWDvHTx8tzfpqWHy890QBDTqTLtDJS3OvmhdvHEg3i6uPH
Qs6u9K9JuAKC7OHfMm12YntKYnVGGeXOddLe8vTGtjYsppVtFq8QYh6iIBG8RMtN6KhH0bkhLSMV
mAp/yHcfz2BleJHqRWGUKWh25HLZbDYdoo0WjXr1+I6G2x+PvrIJi9GlV65p23bCzGhk9X5qhIly
BHF1ucVOuLILItIO+BrYjAVUe7lEyYQLVzlZHVXayxAfsumzpVy+TAsR0mnqGXp/uG1RR5r7Xddv
WxpevFCL8cU2nYTpBtaqtUow/qjeFeMhca84CDm2GmesbDaMbzgRSFijXYCcPOC6keRDUtdRz25z
x2fuxiyE6lyYZaItto24OBw6IBPkFI6Sd8RUY7uOiO33dtDNR6r5df5ZqYJ5KwC1JgtLBsIG1KnD
DpSOFv7/tM4aCpZhy9fqcCx3gGgZgL6A1zjbyFqcWTuYFyIgIGURTHx4+Za708RxpcYqZFnPZAzr
IUiqfdxfzdPLx6fgbH+EV4RCH+SO8HyAI2cppydTGs/DXIIhJ4QzzC5W6NL40sM011VsUo7x1XwI
51nxterSC/9LAuKOIEhHeYls1uaq21iDDYXYd/tmeEysYx77xRZV3uo6oUQRbK2CA1NOYABtOzJS
ekU0f1HyYNjisD7TJ5gEfGAUdgFlAx9YOlqqOWqtFzMapd5hdHe8Q4ZhY53WZoDYDQpskEZCzaIk
wk7LLtbHCSJQUzL79Ra+5kzxiimcjC+dJMskZuIMI42mNnSHpwrcw+1LZx0/Pq+rC/WXlF8lgCda
q6bzaJcKpJAm6JqnofkUmxtXb2Miv6J7JyIMZo22M0NE81NzfVLdKn2ob3EVbAmRHhDXIZVVcOxG
EfuZsdeyh6INbPX7f7Za0hsyg3I/9caeitZIVh6Yla9sBTvXNwS3AtxRv+AwSwWChKUe01Sj0ZgG
bhUok1+p4cezWD25KONDLxvEBs/iwhNTuUKGASc3C0nmJ5r/G+P/ohpGSTDUunQzaNszfapSCr0+
+A8qwmofjy9+f/FGiZtxMr50M/I4ZnndERrV+Hh6mNx9HI79tbbhA6wu04kYSdWqRjxWfYJp9OX3
OL+1vJ8fT2N1fARPEZzHU4umXsud1hNuxXpaw7KaQ7CRjlv1RKsnCZEP6Cb4w7Bvl+Pzfq71LsEy
gYYM1QDZcNhCMmxJkC5dos5ZxzVKI1T5TD/Sds8upprBVsMgRM0YiB1BWC7twcTtqR8rm0aedT1x
PEMbxTFijeWjJJpIIicJjxi1Sss1GkcNbdIt3Dbducm70Mp85VtyML7p+gZwZW2zTwWJn58qwSyv
x1yHIDTQSEHnMe8uP0zIICCyDNsDYRCxVSfjIxhCtIp6wpX06+TVKX58PP7anTsdX+jfk/FJaYPR
jsawaxBMUwJaBpO3J81DTX5nIsB+IGOIksozf8yz86TgFS+jWgk+k61Y1NqJFaBVkP/ZWCXZFRsz
Z9aalJUwO/T02YINbW9s9JYESfmpA2+suYYEgoa+YNvqb92LA5viUuBeI7Yp2p/KFV1gI61iRRtL
5NGvSfmtHi71VzE+YP6C4BHpNhR0LffaTvqeFKgSjIivzwfL2H98lNauAsJwYBcW9dFnbKesHPSM
wXwCF8yL1T9cTBKPrxcaFUEbAa+SY3RDCRR9D66ZqCv8cvLJFiR27fNPx5dugjLVRV4kOKAo9nCp
b19ah4Zkh41yQ+g6NFNDaFlSqlRrtS61R3aXKmg8635H/crGFRNfeKr0ZAmS0jNy0I9pyKzckfGo
1ve299reos34ZbuM5UcAUFxkE/AqnNflIfL6eDbcuWjvuk9lcm0k/yxj/e+36X+S9yr65+d2//hf
/PmtqnmbJSmT/viPu+ytrbrqJ/tf8Wv/768tf+kff77TNqPyX1n8Bgb+l+DwG/u2+MOOsozxx/69
5U/vXV+wX6PjE8Xf/P/94X+9/xrlhdfvf//jreopE6MlWUX/+NePrn78/Q9dMGD99+n4//rh/bcS
v/c6f38nWce+nf/S+7eO/f0Px/ibjhMPzBmcEni5oqxgfBc/say/AfGJECOolwQ2VnhbtGpZ+vc/
TOtvAuWAbj9oKYSogqj+7qpe/Mhw/gYKU7jmCAegkTci3n/8++MW+/PXfv0X7RFJzCjr8DWLQwe+
O4Q5gZQCeSIsQoBOpEPHcKbdFE0Ij2WcNX6uAGk8KQ3iJA4nO9rp+suYGP2GMhaH7K+TLoQiuY78
IQQCCQR3cHkIDTZ4Tm462dHuS3sOm8HTmnBm9szRXYzEpl94WnFHDF2UnxVpB4hEWkxaeLJP/1qK
06kvjYx/fgV0EhAYMN7hV8tfMU5jUxVqfmxS9MCpDD/WwUOQzMAVMLv8s9TnF+Sv3j4WKiCxZ7OH
Cw+4hOBLRJW0rAmzlitcsbrqoFhsfO1Fbhtts/nTYIEFF/tgTI826+PiJrZb6wdK3DszRBiuAqgC
CXGf5BN/a9k0mn8Oba1/TnKnHo9ZPhv265TS3NqhKWdfh3BiaXtMrVwvni1i9/qtNg3FgTUzDY26
pPeD1/YZCl69BP5Sb0cggrhvOmIkfqypkx5WulWNN3FGWIDGgsZnaqp1YNXcrXyt8NoQe9fkV7T0
DJSsQ3eNfp/MZh3SKkfsH23cEi1AGJ282l5K3wnIDHTYKGaQdPbVjJY+V7Qfk3eY4bFvg5rnqIzE
CvM68Q76TKLa60Ggm34mnJmhUzDlkU9GDJ8+Zs/tNIGQQtPrB3XGQ2LbVP1ZKGXn84E+u+1oPydm
oRzjWmcBYJo9YuAQkju5vp9nNDFzGl7s0Tj0wW7m0QpTpf+qNe13RKO+KIVh7ZCA1g9ebaghWmi2
vs6JE7hM+VmMBPw3iat01B/00vE726XXllHY3xl3r5My88ImxRTtWaPvaCVivblDXYcmmwb1aUjM
z6WTtztPMW4mq+7z/aigunqXNRPxfIreB8e+MGh51/e0ejCdpAl4OTQHrVH4+9zUIOQbwWY1+Wk/
IDHOPfAyRf2koDxTJUx/yPvB+lmBbibDujckv8FfHh9GePpaEKecYVO4bX6ZUnDw+6nbI7TuOf3o
PKRW2XoBI2Tq/bqiClCGkwb0E4v7snnSs3lsn1G9pk7HggzJ995TuuGuaZwOjKXU069tYvIsMD06
sB3DRXODiXLQRc3TWPdHi+rOnQKUSxJYWT/1N0nvsZfYq/qnlORl4mvKbHWBEvfpleCYTNA7QfVa
H7DEMsV35jo9OGlWWX7dUOdJJ6ltHJ2KefRqGvJE2ZO20d68yelfi5lydZ+UilfDS29dLajHwVID
beiLMdlVeaPRu7jR7AdzdDmaXhlm5jHfLdPZCk2T8OE7zvHo1L7WAnvgU3Xo9jFqAFs/H62x2PG0
qp8IM2sr1O2c/ilY6XI0xa4LNExQ6lw7mFnKn3obNIFXRUW1+mWAX1/c1PCZhqAsSOv40PM085sh
QTtIBwllKxg6hQML6aY23U8sr5Kd1tvIz+mY7MvoKdTzWa+gR2UpmsaEhWkn+pWZZ9roV4ZHmucs
yRO+N+rW2Fe53VRBygpz9IuycPtrliSleoUy+hLzKhLlwamSwcQHdOgZOpcG6qBdNdfZbtBdhm4l
wN3xr3mf2t3tOFTe62SDEvIZsACvCLNcd18aGo+fWGUbz0jGTs19TvupQN15Q7DGaWbp4YjHn3zF
hUajh4ToVvJ5MJqh3WdcgZvVtanrHUti0LucFu4UJLnOCyj5vLOf+1pp7DcC+ml1p5Z8cq7xOhrt
ziz0vrxBhKa7GnRnMv0Ewcoy7PkMjii79LThJW51/paNXZ3etK2pFEHZCHZGBzH72G84a0dfS715
nxfjeGN0NH2yJnDp7NEGuR5DU/F4urfqlr7NBdE4KI5io8VKZn3mw3ToX3lute6uzPX+uaPEZb4V
14V6RZlB5hIrmdMbXFojvh1Rd0x2Vj7NT+bExiJQGkulPgMgubrXp5I3Pt6NEdQ66ZyHps7bd08t
rTYEXaL2EDcWWqYpZoEIBIcCelMHsycHgRp74a2plT9q3bLvLTI0atAUrO18ZhujswPkYvimT2h+
d93mlA2+7SZV4yeGWt8Qp8z5kYwlnUOtII0dTNwp3xyj8B4rzek6H1C1FIWVQE/7qe1M34qiRQtO
3hXpTiEZQuYDQIA+8l3Ki6XNeqRQdar81EzTG+KWZRpURg5eVcPiDnqyZZkdVtPYHXGFvNovE3hO
10NHrPbQJvnUPxYtdMKdVqMw4q5FHqD1zTpJs2PXZPUY6HaXPTh8pMVBaZyqDShXMhJ0toFiNM5y
07wnbd1jC3LAHIlV1A8Kq8AgVNW1UVyh5MnDw6DaZPT1CQcnTMcOS61UulEd+qwHfRmzpmbc4eWN
H1K0+rpth6pNIsazeN5VppkdWnzIn9CbyYNeFBViEFlRXFslWDX8lnVfzGq+aqZymv0qwfvlk5bR
L7VLJpQJeay5sYfWtgNryKoXkPPXHK9Fru6rvtO/UsdrvjV9oRYhK7RG281ON7eHpNfcJ9bXXeJP
UO2Fod6CrKC9L9W2Hj57uT7RQG9rJd0zt+pfCU0U4HTU3gDtNbOjfowJOLzT1FUPo1mmNGzsTjUP
yshzPdQVzovA4H1R+JnF+3u8p8LwGYCxvCGoxoz3DXrQmbsxUal3MMnUdiD5jefUj3nxwyrwUoRF
gWDrwYKGQbDBdJPsqgXStb1RXYRgr6fa4vghG4LRJXpI1EJx79FBY3rymj5rb9CmlKT7cWAG2yOO
XszXlcmqQ8XNJg3yQmvbu6qo5jloaQv33IMV2F0Bnh7DLjDN6kc/qcOtmyt8Ovbt6CHTojXWHV7s
0ds1Xe98qwlL6xDQxE7BIddm9R41vfF77w5qedNn1eSGXaOB+g8d0dRmT3IvGaEetPE95/9H3Zcs
1w1rSf5KfUDhBTiTyyJ5R+lKlixbwwbhkSABEgMBguTXV+q92lRFdEf0ohe18MJhWXEH8OCczDyZ
SzfcSwqnw/OylJ9YuEcDW288AvqkTSdVnVqsZok8/JkWM9bL7JdfDpaOXEfkTvnSHuJElx8V3Knj
LXp1aXKA5N1dqS5s3cceTnaVdUeRa9mU8NUKbOTnyM0RYnCMWOu8kCu8FpIcVyIlE0BayfVwv8u5
/FH6GUuMVeL/xrxiVxH4dNFBpeel3N11cnpolUECOiEuekiwp/MnL0bbboth30glxXsX5UtX4/5L
7rRhcdEUdBH3KZfRb8dHcyVJvl51ZXBT90l3jKuh/yh0Rr8NmX4OFpK9GhIbchwZeoQQLc97NT+g
IZ2ORst7liQfKkUQrRw/nzii7WURDjoZX8XnYesUAiZn15jedScZb1czL/Tsu65oN4iLa7m47cyp
6+8Kh2Q3ksOKs6jIgJRpIh9kOT6iDVKtmwd7hDb/2TqBDmDGvkLe9Q0ijW6mKtaWleIK0PAk4Mt1
3AD4tKWczn7Efmaa3aV+Fa1PwxuyoNmD6iGumhTTTepQ3tNxHg7JaqvbGDZ/RK7JckZ5+OsrJU5Z
YT/mrmpdN7AzAJTvFFuTdb4NhzVa1KNgwFmjlV/xM+y6zVb/QlTTm+pQnTGVxScB9QJsZs+Wz8e5
Gp/QIKtmIvSJ2QVdE8nO3TjTvsZmFKt5NFz3DVm+saNx02kwAVARHhxeRFP5Pr8y5W3Tj8MXHRVo
j5wiN3yDrDGQcz3zHZ6stYkzjnIV2I3QnZ2nJNgGj9LaEDh+HCcbHfsArhqN+zrUbgljE8XOo/cj
2Q8X8XAXQ+30ksQh/zHsE39YhPnIsO/6JeHS3fuSMoR+F/JKUvIlTvzazogmiDKCSrHktsZ019Ct
eCs4vVlbjmdMQe6HjtLpko35iY/S1ipT2TUhBYwyQ7n/XMR+MlzWpuLvsc+jNiBGMrfxiThyUJLp
NzdZPEWQb9683vVJW4Egw9jd9nW4RHztX6eFP5ckgZJDrxcmqD5BqCluFf1dxj3sMbMcu0D8rCP/
om2Oiw6/6zpzIpoiHR/yfKH1XEav6FwQMSgDTt80rvmbs8X3AcDMYZXwPtVMn/KpWw9+Sj+voa4e
PY755u4ShRwlHsukTuSYPKfjqO6w3PO07cVzwjN/Gvc4f8jDVP7MQowOKd+KY1maO5xR/5JbcY+N
h3s9seme96TZwnCbknQ8VELbRtAxqTuRbZfZifyScZMckqV7lmQ5QkGxgdMOR6yJj7iPhVkQhdqF
a1rZE7SezyTeTqJfpvOc+u6OJqb4tW0jfyvD0r10ic3RN1bybZuK+IEXq4TWcCvSB849a3ps74p6
zKMnSQokbbI1ajxL9qYfeosqNk8nsm/Jb5b0/fexRy9Fu768B9DHWlJR7BHt4btcxv2gK62v2S6v
ig44oQnzT9r64hr4/kIrUp6pMsX7GiXA7iwgAF2o4jAthTsib/eaGhHXTJL+OgmYHeqdd4eCzrJR
gXXIJN/4+GPX9OtmQvriE1x3oQR4wFD924HnL7aIuudlCAxVTKLpheVTyyh4kSnpVQtLhu8DskoN
7WHZOg5FVqspII4uTwELIIIof+/iHFm5KOB3STli+NKTrBMsEN5Gb/sj8ckp4KtpaFBgBnlCYS3v
WxVhBUlwYnEpgy7cYZrwGKUVSr1yQx0rAklNJXZM32mPJOQo8XW07dM12lgS1eNElh9F1bmnodPJ
Y977ocZ9yeo0Id1dug0IBVuHOwycfZttK3lhOzzF6gS2Nz+LYn2qelf9SDN8VhgufVcOD4Hr0jQ9
Gt+l9cZfoKe8Kjw8aMilu6zYq2qoNdlrga/5thRQAKjCTUA8NeT9U1HO9Zp04zHaiD+ZEqsdJuvc
yzTI+zBFSbMKOTU2Emm7L+gGEDohnq3Pp2s+YhFEmfLVasAW9QLk4DFJFijH6FY1W4aRYCRsuuO8
f3VmdX9nj/YhFp4e+M72HlUu3CcqiWth+vk29vkvn6NWYv/+Urj0PNHktOvhuEoMhbVebHVg1a6v
fabiq5xwXOdVbTv85s24AkxIHK/DMorqK8+WddawcS+x8AMdV5nMF8IYHzB+0mTOn3u3dFV/0OvO
EYyN+cxucxt1NieQLswxlDFzXAhDaiTyzB4Tc5WZrgnjlo9DvTOkb8hDgFNTVGM1VJufZcX8kiPF
VGZp166r4/khJXuuyyP0KznFZT6rwJPj4Dqqtl9RiLrqSzqbby5M8wKf6j5b+3rY8VPlLVDq4/JA
s8X6p0pH6EWlrGa+YU7q1VK8ddj0Gu0P4Ycpm86rLubcXSAHtSUapN5O/XjUOWjQ9bRDmguJ16fE
pMxq45Nt2Y+xmbteXtd8m5PBt+O+UFgzY0pcE3LkrLLlbYiDyY9wuVUf3axZzUwaHxNOvapLacvj
roaoNYFlzZx2c6OZPVVj/AuXrmsqOdiv1gxQgqsqiQ5pT7ZjkWLPY61geZlV6q/SyJkYJT7TuTDf
oklD95mpOuTq0XpyHQwlh4GwvUlNigF2H9K2UmpHgRlQMPAdviPywR7MiqNpehnXNDP+bBMpYTsV
Ldjl90n4nMbo25jN4xWPoj12XBRPfTKSW4DSu468HM4q0LwZu7yE+S2lXR0yYtrK5Xd2T3t33g3F
8wQFULNK3CQud0+9nxO8nXnVr+UOzXjDnO2Sel7T/MC0wey0RmR4rKZNvEeEDdg0ysXRpIUyB2tI
nph67XtkpccRzms380G2BIjljoWxFIjEZjjm3z0rIEYA4IheAoGH8SXwip+yPu6WVm9F8sr7iA1t
lwl+jfHVtoOTyIwq+woDdJDfqIJered2vTdzyFu5bw/rnIqL8/aPGfN62OK5yexyTMfUtVSWB75u
5pJMCHIv2YDswF3tT+ke2FnNtnvEDrr7RjhtiJXoNeTOH0SEqQP+9upvRLZO1HOI53vrluieEPLc
90lyIkjfbmeUoWOQ/BbKkRxtBKlWRKer5FKeqgWtba2sLNreZ4CyiArFM81CVlNDsLFP5+2rSdb8
ByGdqbdcJpd5ydM6DV10mnLir3Mfv+qk0pfIB1EDhv2Wj/tty+Z8rz3SR050ME9JmHHN+z25p/vy
18FDrHGuUxdXYNVFzOV8SdPtPEzR+qRCVzY9HvVH3pv80osqPulcb+5AlMrXMzbYyM3PnmFHDUDG
FxbgKtlMOBWvgGjYIYmoOZMRnC2HSLWFxXbZYPGGvaBXHC553uPQx0R9MUv8jFWZ5SCRXfKkwO2g
4WHrVYJtJMdE9Vmb5fBFJF0+Hvukh68QyWRdDtLhPJOl64Bw8uIGWR+UGXLZ2TXWaXmSaRW2A5YU
i1Ngvr/vxEwOYzdkX3Usd9/QecD7W6yd0CgH13K7vGOnXn/fBf5LNlTYQi8iQHeHLIibIgXy4Tz6
YVst5ivcYG0dNlI1Vc/FEbBGZGvUg6gdqR5OKc8wjYQoOo6xOejcHG3l3E9PU3iKA6w9D15hOCDj
3mYrC02EEfH3gBHjbvAwEfE04ydHMYJ8ZrFgS5PJI6l2FH+x+VdM7Jkoaz52WT40G2Bd3kIOMdOz
EFFu3/oVbHwMMPnACj0/bBix7yu8/hdgG+shw4T/4XKAkk3Wrd+zSVRdLbzDjGRkd+zWFXch5+ZA
4BF6joBEL1C1XVk2rayp8o583+i049Mt1GGWxMAMY09P82rMNWKjalya+m9uxvCbiD76He/2bzej
SQZaDNm8YuPyVXfZ80Y7i9VNsbXYZPc3pvbkEhxB6c/RSkyBAdbbOgTMJfIwDOkbCAdVi93ktd3Q
5EeABdDH4QYue1acjFri+3F2+xmLgWUbTy5u3T6pi5UwuRoLEL5rl+Q1gmuiE4A6xJ13ff9Q2OyP
X9n0JelTeYIpF9oQ9Nq/9OKWo0yIfVjkurYDnfdDMem1zhztzjG4oKfA3BuQqFMsSesrdHVZ2V1T
jpAr6hfEdU4W0IOdnrNZThfvMxIdogwNTG3DZo8YexgGH43HeyqdeXZkpbU1xXRYe8PPsxgd3qx7
H2O7Xqqx5PfASMtWap5ctkzoL9Qz0eymyvaam0Ig3MHX1VYE0WQcXWAQhRZ16W3yE2pIchpt1PFa
qUTB6qhS829AUfsvIbIcUUoAVcoR10K0xbqZ+ewPLM/J46DIciGSiAcK+GrEBe/4C2CA6RiDaWh2
rrOLtf5+jMbxDjijqt2Ynns3lTDOCDcLR5imDPxccLJdnJmxMs16fp421r2W6DeGg1Wl5I3eI70g
XC4vnjZmsGW7SZRTZKv2p9XMlxF11KzxV8DWU8MG+813pjjyCZ9OiNeHzVN/Ft6c7DSBg0izp5UG
nGie7SZpAEHNNx4x/dPEE99rkUc8a5IpnsUxL6oBAQaUfgBBmJePLRS7PKEJ0Wdg/MXFUEZsQ6pR
Nxu69eiOAhG+5mqYugt21KL4DRZS2JHKIJdDhMRvNBbbD59VuLPoJ8uE3dvxwFx+kH59XWAQDZrk
HiDI3IB2zLt6GvS9SjJ5gHZ4rsc5QyO8JQqQ5ColfeQKbfCxqHhrsqjAiBObqJkJ+wwooD/jrp+O
rHLFny0ZZ9zFam0Bak4PhnbxC/NVei08w/Q0JAgHDoZkT2wu90ZMfVQbIG31Ck8EtHDoBRo5LvYi
SjyYmea8TpJh+zrpWOPY7NGTQvjpYS6wStr0iiWncUkkXmTqhueUrKVsuz5ganWDO4tlD1FdBVBa
awSUVNJUfVmJVK8wDCN1DDR5rUdj0aR7nhzGeekOLkp9A4iZvwB/8UeJHq4JJGF3yK+0zTxy9coo
yjsIpeq6yTh+RmJd9vyJGD0B38mu8TCb65bJ3NVyyv0Z2+fVSSKw9GnBrfai8L55PdpBnNGu6rbS
oD9kGNZnLCB8zPkk3vMy1msT5qWUdVR+fiyj3aKPHUY6wIr7CdcKXhGGFZdtH26x+2skyryOFh3N
aBrt+GvLEbCyL2WJ84HxtNw9aJthTs6YsUsg1KpPrz7pyH2kpbkOUbrciyFhr2yVvsHcRFuqkPJX
54NYXpwv1Kka5qFhgDDPOItV042Bo0wTwQAPf9rswDQ9T7buR9arm4JNNCGbXQ9TbyrMGSIHxlRz
XE946ypJEaSRCuRfn3riRXiljq4DyBrascZiVP7rV4fhBrZAA7A3uHe7u5WW6XIckaa31WaPSXQ3
MrLUgzf0bqtsBfIBfBrS8HAQx+ngI6u/bh66fQkJBpCgLD12NimGYw4g5WELZvpIdJyDXQTghp3w
xMSPRtCfoN6Kpc1LlcCF2sYPRezR/sO0HxB7IWzybozk3wOxIAbAvcT1TIbItpIWy7VDT+OYIvTg
ICv5U04Vp88CiGML/HJ/sQi/hbzxE1uHKqsNKT1VynxdaI+DktPDvPGHYfmcp6pn7UFbsqFq+T69
9Lb4qOyPHTauN4fg+ZIzn9UMJ7x1a3qH2tgA2RZXx1mdrQsohR0IMHjeUwk8FMjecA0Fy+tOsntY
5ao67zLMvP4Ob7jOkNXe5inMQmOzHQe6qWO+B9d4NTdl/snmqLSuBsgzyQQOg1HAMPyh0+ro1x1l
0q/JefHx87qC/zI255iu94bPNq/zeXgfqwo+2Dmuih6ufBniUyNgFecSmH838juyaH8MlcS/40+l
AXODSr7AOrNOSXTqeYXZgxgM5z0Lh0Tw4muBKfAw8PWRkq5hZTVhZ6xc2gX70WnQDz31DwuDEh0P
5N8Koswdk0QTo5t/ImCK7eIvcTbc5JKVCAY0QM55Y/QqznajxZculHeR9EvLYv0eUfkTrpWP2RYD
ocwfmBxNW3bF32SAcMGnZfos+rF7Gjd60+P6S3Y2NBqVFCBJXuukOI3a7wcDE7K27Cd+lbiaDjtQ
MqyZYuJ1Ud7f9ZBwNZjcO/TuvGhBCfNbV3GzYqQChTFhDzWBCO04Avbrdn8PtBpWRK5Lfu0ZoHdB
bmIansYE6Iu16GAZ+Oi6R0PfdB2FPb+yIIPG+RWfz3lb+F1kk9cES7u8SVNT3FmUkBM6PoY7BezT
sK79rQw2vOJBqOoqmnpZzwtO6J6u4DdcHta6wtJyA5NcKFGNLDs8ylvyiPk1soCdN7A+gGmruNYQ
RXUtlrLoQ4rGBphvBJupUQ1QU0wTDoJnP4ge48MnPlGD4v7wqU/+ftavxtNR/GJgYOxVaFJhntrR
h33hA7fuxkCMrQAWQx4uNg0Y7IKJ8/Sx+FRMthBR8a+poNWG5s7nYw/CAcXrOk+q7+7BEfXICMwW
+tejntb/7ka69qX3/ZlrNFLvcTwtR5YZp9/+70qUf6YR/TcVDlZlgSlCmgpzcpB7/0NPiEjnyirK
u3PiKv4kU+meQ2QwPFGME2u7lhMt6iha8In33gODNlAAuGZ0FXufvIofoVVIScOIlMVpxb59eJ7A
jM8NBBjU1a7rqTzYZFmHwzKGT0eQauo9lAiruU/yCb8EDg/4aJMF6pCO2eig8e3H9T/f5v8HRdqj
/jN9dfbPH3f7of83CNModFX/Z2Ha10+52L/9x1/b/8Iy8r+kbv/Us33+t39J05LyH9jEgbsU7Gg/
JaWfosZ/SdOi/B/YToUDG6SgZQEx7X/p0kgc/wNLk9gGjLCgQOEuAh3mfwnTSJr/A9Kuz0MFVRo8
H/Hr/h+UadDA/XelFGTGyBuFVwN2xiFJhdTtf4gVAYpiU3qJ47rPozFuOwqkJovljAYlLZx/x7Jx
vtULmebiHpjrjmWZxKxgRRh2R/VDEu15igLlzdhabeGVkGB4B6oJvdv+kMIso3wKBvqnCheB69iz
SFO73E8DleYAzryy533Mh5MAVNddY7i6Qv0TTZ5XbQ9lzfI132nMxnqbpgQGOyTefds5s80/JBR9
IYb8Iu6isl0Ru/GEuX9f26yyW/5BEaakMRnjXXcn6LmgEax3w7b1EZZNq1b1PqVsOQRstbtvUKPk
RWNgsbk2a7nt8nFUYFBOYjLl8JXGJBOfEh09/pzJXDxl3ZTTp8zDnAm9FqaKNllVMbVxtI5oWBZt
1Fkudilf/FaobG77pVSirbDSJH+OHZjEsyursKdtjN5hvMC3ZKlui3I2bpNlL4rthv3EDGErboSH
b1avcg/dQ1QaX/YN3p7a3jNXkf0aVhStP0nJKyPBMqm5/yG5EkDN9hHKuzrdowqCrmyDzPAsuInE
k46AvH7wrOjnhz4nJamTXAdyGTUs7//iBnX+HHnYL/yBJCsC/rBihkYPOi8hITG6nhL6lhad7pSY
BphWz9cWskK1n4cOX8nflco8a/tpB3DCFMRGc2PGFPAn7j5dAbwKWL5Enkgy5NAluoWRlWOuM6rH
B9FL5j9/3sr5EVeySqCgm6r9jUDO1AP9XiFuYpdF5tH8ka7RzN72GLXuu4EPi/pSmAlAcGVO+9y/
QOad3omQiO8g+NylC1WonSje0i3XvyMlGKi6ZXmjZadb1qX8nwf3iQuhmjRfgeeoEHYMCh2ohbHD
mm69rqv8gl4KgF/Spcy/m1jIcJfFFhIJmvSBIkeNkgFtiE592RZ+mbK1mWU1vshVTUM9pAgXGpZ9
f2LE6SO+VPSzAPIweANPwjHGLY27NxN4OWvUiw7IzpC/G1AVw6WC0z46n7EKPX0Qq7D0S0C6Cfrn
rsyJbSmMXXJRRzrd/D0Gl56i1Y7X/SdWDZhjh2wVWfwAPl7tjzLWIgYHUfp3Ibf4YFKCa0O5bUxO
sDJYjnjC2Dt+ND4N2idII0tjBBfh5urMrZLc5lcKg2d4wVK7uGeigVd9EqUg54aaKoEH1wmVkrd+
2ebl54aWMPwu07kqLxRLdxlyLWTob2bTKv5rKRXqGBHfs2sezDAcON1Ale5rAlXyo521AvhL5vEZ
vjCDaBzgpghHz4Ce3DeMKKmfLYRMC2DtBvKcUTR+I+odIbWGt4NI9AA5H0rHg2Z4ZqIi79N6rz75
n1CScm0rIcpzMQHmPULZTQ4pRC55UyHquTp0pcqauPLSNADDh3ux0QHiTAER5x3b3bifXaSQzdcx
NfGa6q6MD3FQ49sy+gC1pK3EHUns8gWLHQQCrmHIETqkU5gfQVQxvfl43P8wleZ36Az3ZvF9+K3i
cjl0KuTPIy/fdpZtz2wGg3ABhoy+WHBGjsB3xWkUBDg3UNS4WQ3qJ14IKeu9oOpSmD467WoJB2ge
8cpGMs/va7XmWd2PpP/VsUAgN126R4ffiXZ97g/yUyKbTaU8aZonJ8P8dj/FcnzphjE8QY6VxFdW
zH+h+QE2zvopPRqy63e9V+rbUEDu11AXxX+XOJK6tjDxrMlWFrXd+yIcxtJF4EL3vYSicen+UpeA
v5YYyJrVp67ptzU/WDcO8upzWzSsL7PvKZrP/bQz2EOA0waVHqtY3LsFeRDtEjPzyCtSHPIAXcIB
IhkgE9OcrH+8Xb45my+8LsIyvaUTNS+oADFYwpQwi7AvIi4eQYy/S7lUDz14k7bMpq4FLLPdpJ3Z
R+B8j+6lcgHNqrRLXcZheCzMUDzhY14vkMOJj1n7iGMRufTHpcSbqqeOprbtpm7pGzAjcTOZKNJn
jJ32NeCy71q9wp7nVMCVG9QyJngHicEb2sDl1kETc6IsSl9yzFLvlgaoJMo8P4a16J91mswHA/nK
GazhdSuhPuCJfqEC4sAAmJk9bjPBSDNsUQPtcYBAyGbbnYOnC/7uzn3s4lBTZs3ZA724JoFm32zU
/0yNBh26dveCV1kEWCJz3yMNR+zPBeZbkfpHsZXyRe87pHLRYhtvdw5XJOWapWf3TsVQYHlnn7z0
6q7aP1sBzNnje8/mAvLKnDyHeROtm5R6pAyeU7Eg3XsFaPJkxmI5GJpB9wtEaW3gkO0lNBIqBYSm
jLggPnkFzoNPAfzi0h0JHfp7IOd/ux60TtFfJmPYO4viL8Ad56+pMeCqepu+GkRiNEmvH6BrvtkI
TOyAlXsCTmOkf5lYRoxO/C61M5SrJuXfCaEx+um5XacxvVTdgnZhnq+mIrQe6YLCkqRUNQYAAa8r
UDEv0BlmR9x8vwFz90uTF2rDqONPlRjUHZKGj9NkB9MiRCbTF43kdUgvNF1qsHKP05yud2hyyjMK
anU/7gPwUWDp39EGkfzDKLt0v0EJYnqicjLPQtKE18Bt9rbqyTTVbGDudYCiPrlap9aXrFTz2C4Q
+EILDT3jp+I2Q7N2Hjs0Jc+QaYXiHZL/5ScvkVrVAnjYIGj3UxtcDg22jv7qzvfbEUVu/CNw5T+U
Pn+VimCetxzlWRkoEgqMl57NnblL9NKfmatgfkL7HWhKxlFfPBjBqaDmJleIPrK810APnavXbRX3
I3Ttb3gyyAY6MclOePE+BpMPxB8cuP8OVq+Hold/Vm0fdUXeePgYuWNht+3XCgX5CCvNXrnHNGXm
1FltfmXrFB8UeKZmj4L8WNgwAhSiOYb5fKnwHZO4OiJgekaiSwouQuvHeBjK7pCWBWtSrjrQfXLb
ahul4z2kDHg93eAgedjvMxZMdxz1NN1vLMMIjCDmk4oXpZucFNERe2jLgQlC4hqdszR1OqOe1nno
wnHdY3+YlwSUOitto/tVQ9DYifC7GsT0dRL99F6KTLxtZEnfVsbd81plKgJfuMMFgm7la2lnB5mc
gFrZq9/7WNCzGSyQzoGWNx1Bwq7yMB8LbBr9HkOcnDzsK85chBwKHw9FvUrGR7tQDuYKvPLczf3z
EtIJ6DqJjiyM4zesTu7XDIuVr7zQ3yRmSbTIEDaqYV/+xJnRIFqLPwqn4bQAnm7gxkZqzYuuBrLw
jDZhxmXap2NjQAI0+WzKL/HE+GXYi+5mEUyPxm7tcNdSdhNq/gPX5uEzFdRVbQYk4tni20yu85yP
7ez9+JqCDm7VROVpUZL/DOgkzxDS44Gb40h8mzMoVdMZaxUKNnwfQU3yZR5GiPUxiayyJispTg5L
akAgpo1Df259LaNBqJoBNhVAeEXWCAjfJ/Rm6xKwyB7/nfrMXyT8JGbQxrCpCQUIDwQkQ81SZzCy
bmIRpD/EOuQXLXY0DZOd0DOQOL3YBJguNEwQ6dSms4xcS9DQGphp6U+zY/G3ceCiwuHUrlVl51m9
sjh9I7HN/mb5Jn/Gxocb9PHoFvfUfmzxFLc77BVUYweaQzk2T/oH7FDGazTNkK/tzMNTdk/poQO5
1hpiYVQxyoJzqJ32Di3d/EXGIX1YxtWeIiqqwyhH91xEcfbgaISzPU9bBlxQAXZMWY+NktgbaBr8
1F/zeKegEKnFSUxsMRUtlPJe3ADW+8brcW6iNRSQrxOYf5V8xDJJCt1uywq+33/G49GbwtmW7bTF
Fm8J+yMJuOMEkyBObHiofCFe1j1QKJc2zjRWNIbijOyC5NkQup2NEulwXWxfsNaBkfgWNMXoAaA8
arY53bIGgtFPAJaLaH3183azMQSG2G4QIHFmSfl541NyQAsDIR1byMl0af4riwNNagn0+QvUsfKS
bmK4X8e9+1nMI+jmDnxFcRBK2UNIs8/9ny1H0RK9ipu+GlYsdQzS7nfQ0/WmTuZ+OWKpQ7yToUQT
KP+TujNZjhzJsuyv1Ac0ojEPWxhs4jyTzo0KSScBKCbFpBi+vo9lRFW6e2RmVC5KpNolFiFOJ41m
AFSfvnvvecAp0rnnUWxO5ugMFtKXGzJHzxdCHg1Wued09PJ3La18iylJvxDtq69Hl/UJqbRFJvVx
YpBZM67HdUyvp0GbYnPqTD0Jh56hZoNZNl1Lr9gtQEZnmKe20ssafBKw/K9ypwiuosad3qxTsmZp
ffdDN02OAVJ6hHJKKbrrkkXx2OEcuQhdv36oaaJ+C8KUclq5A562WQ3qTqnI3LV1WZ4v9Odf/SLt
t7UUPsGGjkl0bD/iO438NrEqMd2HTjfdrvUI4h0tYGr3TSbDxPQGa1/4+UdkzulTgZKxWQyHke90
Ipq4qzBKLK3T32FVXA8673BcYYuTF22OcjFgudkrghrxZNbeWeuH65KQc3tG2xZH/AwLrGBDfvqD
LDcLXt1zVFcjHs1BfHipj0nf67MrWmvFncWiyMaDDZ1R2nNxm9lRyQ02929NpKLbHAV8Z89Rv4UE
f8QVNF6U9FnP6sg7aZG8/U1dl+196FbidRja6tJWHQfuCRU/q3L2cSMrliuPu9iwvUNJQpwFJCdh
inHUc149Iapz3+jVhXRSa9s6zX2/UrRgSLGaXeTI3N+xfi8hStiS76dS5GdWOpbMMs+9joq2K59c
nDHYLlY26KAumySoOBOyflfWbZTa/XPdBr2/8ZtlooAfU1DflkhXvmPyo9s09RvFRqvWIHZqXOiS
7glFNdnMeAY6emCKuk1eAsBjlATdrN/arnFfxrmfHpW1Vt7GneF7btPWCp+senU1t9McYVrxVHS+
rG0u39eGPutBttT4U0TWBONG0c47uGxVTwJMfkfTDDAB9tONrl1vinUbfpmh1N/6HFX0fF5JSF03
lkc/KaTQx9RTElKRXfHeeyTQHqQme1aSUsJ10E7pcyRgoeHu6e9pfIh9m88IIZOdmt7R8VoiZGaX
Lodp7jw3JuyBybMyHdRQiBP+NpRLV58ZntvUdI+j6QLniSm3mJ2iYt+tDvIPOl2SN6333U/Ndi+K
Rk7bMqMa3wRUUxskFSMpjNL8JEdJE6Qx7e0cBdW06S1dFDuOp+u05R633KPyJz3Q4bWXCxo7A77x
tK0eEOGoUDCeG2m8wEwj8KHax7lz8zCuh5qu1ykqGFR59TEOlod5Vg/xGPj3OZ62pBsn48NEj+Tc
69AKWJ35PpO5e0GB6iT0p4LNXNnmlSGZq8qcjXpvT44To5cHl6PhzvdYDYsr3ikHMaNCdGSp7xOV
Lt2m66uqiF3LKa6W0Mi2yK5qy76K/TYMo3S7esty2Q5tE6AQsKpsGomR02s6eec3Ijs5Hstomy2u
bW44cpU3PlmSHvGo8cxLC7cjo0utChr6as5OcDau2WredWWk6bu1A+ktuh1pCJTFzuQmZ4AuXoLA
MZz7TvVNemMINXJu486a6O4T2XL9T7dax/p9TCvp7ci8tANJj7BDKO3IHDZPecjycRiZpynHOBTA
K18GD++AyV3IlN69XelsjBLCeBmOeRkU3k3PYdw9ikCSx5R64iAzRFMkzjNbLysBrpxXzbCJX3iz
Cr8mOcjodQ57gRXIHFictg3Rgu5Ciyq44eTgykfkeTRhjKQ5rqYmlOEuGxsRXgrOteLWE45okJtp
FRxXcmBytw4Fr5qnlfe95qxMZDeUWFKBx63AfepK4kALONnOkMlc/PKLZwsLj03A1zVwLuc2q0jK
HfDdGZhT2MbwGKyRtU1HPZy7E0mr3VSxzdy1U4D7MC/sSuwJmA3epYaXuJ53RbG4B68QyL70h6rg
vGxca9w780pHMl7H1RJ3Rujx4r1hGmES8kbTPZ3CRR/TqAewuRhDteBzKbJlL8leo0NnZl0dht42
DJDsKqr2K/UL6aGlt5tD5M6+IBgyY/juOEaZj/TSfZbdWpK74RSFzFgEnBJvonXmddeBQTKb/9MH
S9iacwD2aFiWC2MidZtK9y3KLHXWm9hTN0sWpWsSir65CCwxg+jO9BLufJuz1caYLBOF1Kv8mx7v
yAXKES1mYdP7a3k8OZ2Uh9UVe38yOgqkAeW46Nfq5Hm3UZ4j6o6q8t8Jrqdb3ZnikTZGFdtmFxxH
uofHqrCtc39Zu6PAKYO8yCm+0ND9Mrv78AebWMU4vqQNQYQut9tL+q/Bg1eF3TUjKcYiRtLU5As5
ul3PQ/29FfPjHFY4MLvwBcl8xqEaneWqP7MHHMvaL+jcR7rZUnWdgn4EGlsTS/daMK87G+hoZWX2
3K1UHFqqIJatgcthMGDXuCvKU5Zm+2zujUOgO47CLiVYzczkopj2PcMCt0PYVhvl4YIXeIpjKxrG
LY1x68brW7HRdupU21yrTBy9XrdMT7HNgqYKCzhmqWgb1lb+1jtZuPNmVtmi6C2MyUGmHfOSIR/y
kJUB2nCfHqTTVFvXyJZda5d3fei95X4Z1HHFEn+bhoIRGmZaHP2JmGK2KPthIO/ztYQMzGGq6tTF
LIQku9aQvQv3dByqZry0xrH95prWgOfOLo/U+KZEdu/TV0R5zk1e7SQVz9R5SlT4Cx2/iWuv58H2
80LvhbL890zqC73OJWb7IX3WyvDR4lXw4QgZvJsVAt7pg31BrB5ILmX5/YLBK7ZQRq8sq1y2hD6x
bK6q3lYEC+j0a8xJRtrtzAYQsamyZ7+JFrkfLEzyOLHAIi12lN4RHFeH3s8/3aLGA9kuGLvpRxU6
wKxLFssqDJbqNmcEy6h1zIylL1dPp8hGBUPDC7FZ0Bxv7er7ohyfHjMBcqzIzyNBvxiAgEVwj2od
LoE410GnboJqfqOkJ35WYiQ5tWfIkhQp4NwlTHyLdmwSBOMtNdg7SiruBRGx+8zypkS+iSlSpp21
ZvXL2hRdvWV2/LBVuWrviyGf6jiXc3m3NsutNTI1zphxoK/GpI7VmBqJW9aY+4VpJUuZW0QHinvw
oQaW56jrEsEjS/SoV2+6MO/WwblbhuVxKYqDX1uoHUPzYgRdcy4r/5Bb2ORIaB8y6UzfMJOul/m4
nIlZr1sGt2Pxz5S7F1Y9nOu5ay6rOpzPCNhw3KCuPba2wblHYdy3coDK0VqnV+SZdmkbWp8thNz7
PgjtUwsYrJHf+uMxcLqPvEO+wrRVnAUtc5XDuTk0JTqJPUTlzsT/hQQQ7Tk2uklfpEui/ZQcZu+/
sIbqb6MiUVJqgc8VoxMQbF9vR8zKqAOyPwxRc/IeGYmXqZLuIvMhacJaHs4AWzvXEDNJBWTO4FWc
oNz6jJNbjSmT52XalwLbgSOEf+Vgy0nUms+HyKkWUgTlszIle2onrEeztAjdGUuVIC/VZwH2znip
0PFbr37sUv8l7bgzCarOCcI0y3dgPcNwcDdcrNOJTc59nJcL3bC8D/MtJ9hnIoIfxHbIaFSEd3rX
r/bUAtVW57V34daj8T0SMyxHm0S9mgJYm1nzqAou6Ux8ItxY9PGwHPQk4LUM6bG06fMKo2ffzlAa
88BBySskZq7Mr75p9MNtR3YxSYHhbKA9QyFFIfBunb6f9kN+WsidlKTBplrS7xxEqTXs0orngrWR
dVBxHzepOiVmrFiE9cVYiPbJ6pTFoE8a11JgWmLXYWq2lROKcTCGb008sCTtRtLDXc6xeMB6hkC4
TNt6yi8wOoxnNAdZw7OR0H7Z3y5Seudcw/rTXaWgwQClITbz7NEdx/5ikmXxQJYFkcIo55q3Jsno
n5rDX8ZAOd30Y/NoMwMrGd0ipGmCdJRUZTZtVtMZeb+WMbmXneKWPQau9zrTQz6S1m/cDY3OftjO
QSBjeBH4ZbrRvvcRD5PKmt8zG39vMhqdkFuGnedOMhYGrhe7dv1mPwW2c4bbdHjGka7OwRz0mzzM
1C3qdr0pjDygRKeVtjGx4sUOAas3GhgU0Uax58hjXdrOUD6uQpKhX2tu2jb/Hi5emtCUurXq6HYw
MBSfKkV/467Fmsh2TRPcbzSyCzeKXZmRtu4msne0mO3EVOFHLgeD5JQJ5q3P/TalWuoKFbduKUmu
ncwt3ZLSEPa9DC6C9KlqK/tao73SAHL7nc5HukKzowkc+D4qc6emHWF31iBZ2nqnlmXZZWZpHgji
ouQRlv0cCQ9JIlx03s3lPO8t45r12t+T9xq2FKtGQq7WfGCuzhATrv4rQtXPkC0PzlnAoEfXD6Bz
uxacoZ+5Lm2VToZTL35c2PrACW2HG/s0CGYJfjd1/EQZ+hHd8gvsyQodJsBASbRMF16YHfwCexIT
jvNAVAwZxILSnlW4C5kf6q3WXzEZf2bEMMUBF4QTWDBqLKztvn/6+g98NRGSw4OVkmP1KgnYE6kh
uIW6Ir7phtoxifhQV8q0KHuwUp/U/g+OjX+AqLFOn9jfPTp/e32QYo4NCc9j1I5/+iB+eP0Jr5Zo
fAJIOVSOMha0Yd0YikaItTNw6l1oBJF6wT8h9aU5ltYN+Rw6DW7riQRB3cgu0kiZ0aU1jL23+fed
NQ8Nx8LqV7PMT9in/x4Oav/ZnHhK/a8/6n8hEApTTABC64creYJO/QSFuu6HrtH/cZ/lRQMZ6j/+
79//99iXb/X3Hw05//XzfjflWCcbDf6aEJ8NU4Jck5v7D1MOX8HwArsg4JYMsSL8ly/HdX7jpEv2
mWfCw57j801/2HL4UgBoEiuNe5qX5YGz+jdcOXb4sykHVgbtbw7KEQOmT4G0X/HQ5O7KJq3z9REb
5LO72GddVt/KzvoANlIl0nPOrfDky3bO7YJp9X3ZfLrLci/C5ml0vEsLgXcje/tCG5f5mt2BZd6l
g9pM9bT3yvypaFb/ZIDEGSvkwdNy3uqGwa4ctI9jRIutK26jqX4if4iOvLwigZ/XoXhYcrIDlW8s
CGBOwtznPiYI9qmLlLqGUyfRhOjBkdZ9ZbTIzsZBp+QZm7azTuvrlzWF1+PgXMx2cAyt4KEJjAcz
jK4FuYE6zA8t560xhLI+V9+qSr7XDXaH2aG/m9ki31RF89kR1onViIQ+TO4Yu5wNeVSDFl3TPpt0
iSTZLK9NnfM9Mw1aMmhxJwnupEv+jhJ27wb8487y9MbrnWTSWoLuaJ7CyUReG8Nrl7/tPTTdwsbW
wGFIWj0H5uCpRyHdsFO6WyOzdyhQB0zcLanO3oknd7pPi5yQ6WqfRYv4wgBwV1p8KoYGyhtFfLaz
xt1X0WoHmmPusA3yO3csdJyD2k07GHqPPf/WRqeAVEDCbWmf+F46xGFwWHwoQgv2ZObu8X4H/hqI
9VXWaMz9+cwpQrbtpgrbTwAPqJNIWhuNXB4HLqHIOUVAIRbUI2i2TzJdnydHbBfTuKb9c05zmJPO
2t4Zk/nhNVglwtltqccsYiF9d2eNPtnh8crwHtxp+exVeEMLkXq6IAnQ158csco4Cncy8hYqpupz
rbo0wbmN5Tg4uZxLWhZ2CY9B9TI6zHIBsuHgSZ5fvTEFqRZclYGBO8wxvsas38OmgCyFn7VfepWU
vZFvvSU6uEYtYoX1NPGEAfWlvWst42Bp81mX7VNheUcvaJ5Kc7gV63iJjHKHKJ9vMGI8iXW5p/eL
0mes93lJhCdtKPPyodyUC4Dv1QHM5GcaP7HtveiQQS22AEJQ8DqZexHZZDYEMkyC/PZZWFzhzj6n
+XurI6A+MIXQuQ6CKz+23acOi0NBkj2U1aWVny6BCG9nF60l1N026MXWCJGWKaP2OmCSW2tdZANa
/TiKa0dG/YZnDF1h2PProakuX7bV77VtHExZQixEj8BgLZT5Oo1qG072xTiVt9A/ys00kYvHJ/VA
PPuDnOrHEHlHNVR/+9UmL3yoTeOLvtlZUAZHZfDhQAq/cKPsfTG9B8bCni+6ooKa3LPSLDgdqLu+
mO/N1jh4sjosIXeF4WbvJJXvTHt+JRv7pWvjGnffmWnb53JZX2XjHwvyCVNdfc7KPp+8Vv5FWWL9
w7XxNFiKmuQ03e0XSy0qfO6l9IofmcBhJqJVLxK3ySZkTmul0g+w5EwH8HcrIf906F9kpROcNLsf
tpq/Lhp+X6FPo+twRARMWjqxA38sGqqondq260x+i0ptnVQgjBbeodXGNrXLi6hs7ilqXisrPVeL
OGs655aUwtdQV78TLf8HvLf/tEj4X7j/U4z9cEH+tPc/NGnz4/b+t3/+x9b+WxBBbYRbw0g+goke
RcTvW7th/sZQZWbQnf6EbK6+Bxf6D9OtZf1m4Qjky2zeNgRVvvTH5u7/ZiFTMiuN5rJ18nL7/9bm
/jew8t/rzcCOOHTx86FeYwjn5/3iuFXmuniB/ArywvX39VQaF4Gs3QUiXcORqguibn0j67XAmIG4
dZH1M1rXlEfZlWFb1VeQ2QiS8PDETVrNJ6iCY75mU6EeAaFk5ta2CfngL2/JA2Ypg+e3fqSHt8aw
W9aHycDNazLes6WN37LpFZ4er9Vwinf3UTYEG0ZnnvoKsICYbOl248FuO1NtF6N1vlkTIuxHLZbO
erZGKbJ912ui0KnEBXrph0V+jNa2MkGLWH77CJqtiVLmZFv+I97RotiC8Ql3yK8TvpiyKag7ggHC
4aZulOVsg0ktEeETrB5HvC9a7WUbNdZuprsj73pXdS4pCOyiAjHDvzBhrl2mShbdTsKqc5OC3q4f
z8g17wZcsHYXohOOQD2a4rrBP7ef+iDPb7TFWTLdLMLqym1Ezr5ad9DE9ELcHV8MW1HgkwttV02r
ecxQZpa28MjR5KBDCMEH40NpeQVOXBsZdbe2iwms0G4q3X8nW0pExTJ89ej1s3eV1yiQ3o5uoN+y
0zC67pbMsvU9SnOhNwxrqL/coU7PMbTRO5FEG7Y4esOSo3oxNTulLY/Nvkq/u0JEC1uq1xfbSLMI
om+VVrgDWgmhayJbcg8PKvL2NOZPsJKWmFysc7JaGzwwa3aMhLeae1oP7cWw0gano4Av9tQiJkfl
EYj8Ohl7yLgUA3dBt5SCKQKewXwKX5KloIxb2+/E05j2NhErhDA3oDzFAbk4rJoEmeu4b/voEaWc
HlKz4LViE1xQDCR6ZJKCRHrpS1xDVAM06QMvPM+juVZ7nkhsM7UYi3uwKrwx5rDgMp+cciVt6xHd
AvFkPts4nJpzyCJ9ttEkWk+B/Cl49J2RwCk0FbsHRRJky8bp0uo7HbleJ/Zqg6To6TCpjR12abkd
fOVfrXmbf655KAPMEHlza+dV7qDdrM072ZbpPM2yqABvYWQ42Spv6NHUy/pl9uzhXaaFu26arAo+
bZ2j6ixrJN/TSGY3S1FXOR6pCZML3lSMbHZ2cgdp5S9dHOgRD7FUbu7g4PRT6E0pvafYrKU8n/I8
M2PL6wCMZwW7ql177phEs5yWRDrDhKeGfgRpo6zBjpZliILGDMRB5YuzUc5gGjHHT65qi0zx6kQG
xe8wYNGbUXgGel5u9469syKsjw+TNHEDZ24JqoBcFp4mGDjpTNYrzO3IAPkl+VUHw/bvHekKE9am
Gt67NYzabeDiY9jhnoUxMWuCrLyHwNtTQINOXJiLDGRFDOQE52EwHmkptwi0+AQ/ictF7Q7bN6Om
1tXkpA3PBFk0qufqlqxidumWyqgTuZbyc87c4jEro4xtlfue3JSqqrt06dFKerX4+1XamiKXMYRv
45i1ryfdGQswRt7mULOi0IFKhTrD3+HasTOn/iO4rXaK1yY89ZeYT2nTqK6Nc1cL73PKJ6ePrVT7
Fw36O1auslREIvqsTreqrLv+EKzYgeMmgLDNgtq5e5J+paaJP2f7kuAnekTjBNHv1c7/wO7+/12y
xmWH/efJmseie6P/+dMmf/qO3zd51/yNQUbs4UCV2eIR6P9zkz9lZ1ieOT9hTiVGd8q7/LHFe/Zv
fIV+lslccWYARlSO/3l+d38jcxCyejJeI3JOe/K/cX7/uXOGDgkwEAY48y0cjrF+8MsGX2XjyS/V
TVjP7egsBcN8hpGm+/3W+G/25/54FQDPvEWiO0juP1egTAwLq1ytU2IQKTZiE836MKO7vv/wsf+D
Svfn7tzpZRwY5qSXqJewSoS/vBnUBOU4nI5Idjdj3GZ4YEXFKLSoC3Li3XX/SDRoPW8Ki532X7+0
9XOv8/fXDmnS0KphkEcIhfvnIlu0WLowqiVNSjjivWybEFDR0IZZx8m6hngFSVLNe2l7JcwhbApP
Awz5b7VdtSLJYDFAaBshsG1SIyBBWnVmU1+Rusq8f2+i+elXpY8JiZUXsSF8/wqcdkOcmv5o6sRC
gbmzWUHTIxJA6fzFgILT6eaH4pHXwe3k0gbmip+iP79cDpo6sHN9Uk5DCfwPB7g9e9f2ULXTZcgx
B8OjGiH0vKB754w9/9cX5E83dkggzUbUOf13Go338/UYh0FaQH8w9vWISGu2BOdOO3R/cbb601UP
PYY2Ekojw8uDHP3yKkRgpUgBdibApPtv2ie7rj1HPXn5+vKv38/pJ/30YZ6GE9OwO50kHRsH5M/v
h74CjhnahEnewhaMa59pbC2qexLOs3FeFh6O7n/9iv/gE4y4lx3bxHAZBL/Ol0Aidkfbl07i4Wk/
ZD4e1NlvjL8Y7fKnm4QF0Qwd2tmQ7emu//LcwDhxO1fyKo6pxJ3002JXBrmZyDl3jrbZPjnNUv4F
b/6vXvOXG7MiDLKgZjnMt2pFjKkEBG7RfqjK95+HEBMAIerg90kI/3QJ/PNrsiTxXiOatSZr+i9a
SJDOHbxKDcYsNMSZlutwYznrfFaQH6AZKUGJx7rMJ7H911fxz/cNxEzw+ixN3KDOr2tiWk8GHTfw
Lu3clnfa67K3ciX+zfJLLaz9qviLOWJ/eiRYAfljMWyNuRKMjvv5Rm0KHCyMjfYSawjVtRWpVsHn
qaSfkE80jv/63Z3mHPz8YDDEls44L0S3mwOq5/zyweL1V0vQkq7vfVHqPbFKWZ8pJhesz3LoSg58
vEkBBBypbG8PJc4YWxCbZKiAHx08i0TR20xUxTM5fBW6O+sVhfXZ0gWLscNG2QaAjBdVEalTZJM6
DgTN1uo84W9r3dR6z7IGd3sJekgDIygKi1IvnwKwaDBuN5AxKkUuDLMWTavAqs+mNcNmG65z0IIQ
LRne6IBgy/A9OZUl2LfqdIWSmkXz8O5i8Chj5gFMzQUDllr/oM0xss4kprAPq6uI8eW5oV4amOre
0SeuN8BRyYIg5qis4b8MTVMDw2o8TApgO7HegGPa52XHYUdUCnCWUypc05K+aY8NykntfWp48uZk
OgSMGBDvujHgyzoYXAL1okj0Gzu5Sk9BJm/d8MLFqglGqjNDtbE6M7sO0QKdA6bE/kkgQ4DKt9Ki
I91UqyX9YHV0Z3er7NRegIWJvuWjVRPG9Z7sVeA+wtpwsWnA5+MjxFUFThlzur01w9BON7johqdl
rup0D8bWpmPclARk8USX3Tnx2/Bgz+NILA49kHQZ3onbSA2TuTfJp7yKMACnfGLltP65OcHSgDJd
zqF1P7FdWLfoZLLfV8ij9n4FIKdg164N+HUjKobpAPJ8tXfZrLVxMWUzlnfDYEzOQ9BUOEsabGJ9
zDaRTlinB4iAJCHLkTESg1/c0But16NuByIIgBv4f9H5rkyYeRDMtGBr61lKI8R6BSX9vO+57pBl
VkP1F0Lm0UO6DKfIhRS4zDiZtk8hdHNoK4w0oWHvCLe48pRUy465O+IoXDZAdHNQaUkzKP++68jZ
x8Ip2uacdZ1ioyLgCtO8w0e48bvae+sgYuGgCUO8lYUCXfzS4g74ZMxdvmBBWLW1M42SU6Nd0WiN
Z0mWFXSz8WDbDCzYQTerwc+XwlLxUmjLAEsnORVXJEnwIXDbfHHnn2YRNAobtNML8VSMuoW26I/d
ENv+nOP1UTaPRS7S/KxZPYbrzXpQhKURKLbGyLijxOAhcnisIhibQd2kzw1nHn4I4ib6SG+T4TXG
pX13Um2RlpMNskllQ1clLQ15FySL5mS5rlkw0YcWtDeMEaKDq8KFCQUj8fgNrzN8eJhFzE0YEDVJ
enfiYcBtsDRJNZ0IQVy7glBSZkXurndqA8CwE5Lh9lx7pUdFYYVsn5XK3ZoLz80DwxvT9I5NUOa7
kawf7orcaa8WEZH7s/Kh+jamk/li6FZeI+p5LlDyGUdXyqTXE1S7PHEtyHGEjzZDYM54dM1v9OKX
FBnfsO/rPl2j18JekNrazPWMbENnv4tenTSrshsHh6EHCRdrND+nMosT6V8Jr82Ae7mws2pz6p6J
FXX9jROMXX+el9Z4r53Uy45m09kl0YuBmRGnyRJsyrsQc096dGx8kCCSxkxeqJIqb9fZmCRv2jQP
+jsMMraLhIQdXx8q6FIAvGrcQt8l2LX5wcCUXR94NmuImG7vhp+pv+ZiV1Kbyo09CpoMRGPnDO/j
RKuhqVVf34GB9rdLV7nlqdMGsLULUgyahL1egUOTGFosv+B3pvV0GxqT3SXArIo7imjzKVtJD4A7
YVgDPuhOJuYEXIgx8ua3Bk/Jpz+Wy1dNFeDscehm12oOGXVcmVX7Lo1avXqNM93ahUL5cLFWPZrj
4D0hjHlWHAQpiNeIdZF+WhDeyTIyvivSyy+44ps2WTgiyq3C8R+cNWJmhgeLp04CkwIy7kyP2SEp
I4MPFebb6uCoUl0ZdeAkNb2DdYOSNukdpFGgVdiJo4BWStTzEc42BCYVCnVRRFn3EBQpK5ZuWRlx
1q3uNjUzIlYGCLunySRPFZfBsIr9UNlBn6CUeh18HT1+ThHeEDKUnfGUQta9qY3RAIkHozxN+s6x
P2fG78ExaxtnOIMAqQ9hmo1pPKYNT7sYwvLQQGjrjv04+G9TgSmbftI8vvQWA1/iykUlSpRc5qvR
Vett2WNu2oxZGoR4JfxT44SZBOu2MgW0Lasu7YbLLZvPihDWm1MQOgD13DP5r83AXSWwUstpo1e7
M/elSQt5R/QvvHWssu0eJnOgj2uBEXk7XdqPkjrlpPYCIYkdg3dKkCWf8j1YuPFyCsw53Azl7ILp
qp2BkSB9emPi1sZzSi7rZfF4/0kYyr5GP0N53dhzh6Mng7U0bVJRFzersbYdMHJGvhx0ZbAoi8ht
2cEDtUBAWnPjvWNABpK20ZwiiNkE4xUkTf062IGI4O6XxZi0LnvIg7loF5dQpMvLehota5vVodri
/HfEIaD/95mVvqIFbQR9CpbNUx9+HUX9DqCrEe17PtEvGcrOSMRC45qVtXa5ojgwt54P0WI/lw0/
T9nLtQgnb963QbT6gPCWDMRx5ZfP9oz7e1eDrdWolxP4uxAE2rqRAyUzJl7Ly3bY+FS1wb0qZBxE
Tc7oW+XAJMgb661PTWjelpkDLvMAXjFuYTVCZkfU4qUxhxBk79SAzRPu7DyuEwBQrixEs3gdxubN
gOFUkqGxGRhEeFUv8ZDPUKn8rp9fQ7sU6a6L8u6OGUfEejm7qHETFhE5nHoKSccqpeC+I8iV87bA
TbMz8LeOG56Q9szv8RBuOys7kfspefBCm+IuZHOuk8oVmO10OPn9rqsxbcYD1RfDa8hbYDvNSFvB
LOoCZ9e7qzkctTEEhEvDwv1WhhoZvsAeCjY5tSVRSrFEUYyPoWcDV6MJoqqw+8PM1JiHJWS0xFHU
JW7BmYYB2TxQHebVlLa1keQKioJDTzsjA9e1RsIAB1VsZrtbgLeOOeIddgD0wtLT7zLEV3oipWEb
NHzpQ6BHRYWBhpmhJi66RhXjgkZNWdUV6ZWEFDWR/x+hxp7y+YQbXGUdgbXZ1JCqyPJNJur5W0la
AWo48zv0YfKD4Q7eRD2c4fA6xUon0sdKM9fjpLxD9zXszLluFfTzvTn5qQ/ktJLD1qF9CUXW6vPn
aRX6rSOOHm4xVYdB4uo8+MKrpfy4d0RGg5xl+kszOOjeL8fozJyUD6KpV90TduviacCsja8vE9zP
2VpZ+yHqGeHTRBi+ePu+D7J/XLqnqa1H9vhgVO9MtW3u61zrx75Ta0g9rmAUNgNvmsiF528KD+8d
cXta4clC1itZK7dgSwbQdlszRAish6PoW7eV1T73haa/6s2gZxvDX/0kG0nv09RRwRPSutIxXDmm
PTBfIpq2JDX4jTjtUZt6tDdoSPd2q7ZuR2eKJy2yyEbV/oTUQ6733K44IDFfxXIu18LwmoT+FiOB
1tnylo1G/sbsShkn4mEw+2kD/kZFZ4tYtN5awvfvaybfFHtlefWlB7TspaPCO00uqCgTzT6ioLNz
6ZobZ22nI7zZ+lmcQmkxzJjqisvZ0vKX4Sk5ilbHnLF+eQXp1tVJrcvqftDSvLft/8feme3Gjaxb
+lUO+p4bZAQZJC87k5nK1GTZsizLN4TlgfPM4PT0/dF7n3OklI4E775rdKEKKKAGJslgDP+/1rfm
8o4VqOi3cuzDX0OCA2MTJbO+oVmxFJvGy1oI9cXsXXthT6yA3+Kmo7kGvixqcsgbbLGnH6g8ymvY
KuuZgxc7ANlJum43TEbMBjiacNEUUewxa/UmaRZe0nMAcCq6N7Uy4NvN7iTuDVujRtFOC+xFYl8d
+PkVOQIp/r9tyIb148IM2TIkVoeK7yfhLVQpFpF8AnM8Y/lB7WPp+jcEWZ1sq2hqHkmiR4quYtl+
IGaAI8HkghDdNN0yYmrt/frWEgXmcDLdTbynCzuQZOpkG8RRb9JEmdT4EEWA1ekPNM4V8SqyDIZu
pK2OTJzJuU5szhmRgdy/Ce2oOA+lGOk6MBXdDXUaQwEva8K0CkK9y2HJ4wumyOKhowdSnfXj5N3m
ODc99OeV/oahxuFvo3FtEU5OEdhVFX7xGAjZ0aaxd++b0G8gj6fo283eNi7rZmYOLdLR/5QXnF4D
G5ZwtWFj63AeZD/NrilLgXslMF+BX8Jm6VhiaPxy2o2srwrG6dHJXab7uG7p07Q5QZA7UsOiX3QB
M5cmLQfX3RSZ/rRLrUJ1h8WqsG1EqHvO+qzuK+z+HGU3g5vgBVGTnXMKcqfC3AIAcc/snDl3W3Xe
hAxG47AjE8gYwk0pLPnZsismZ2f0HPCuri0Cy0nrDxW+NWcD0KUnCYGmNEYrdgIXzUDPGj1ZSIsv
GYHufNRANIvtqPT4MEi/hJopw5yZNS2vdUvn95qyIIFE7CXYe7SwINhRTZWqd5ojaspr63Ac9/2i
J8pCVfMNaWnScWegbZgmez3vyBHo262jvQLRZ21/NrVpOBuv9+RtnEWrUBii+czJik0jp/POV5is
dPI9djMarbafL9+LhawleqfIRBjcjPRNAqw03OhQpL8VvALeHAjQfThE2bfGSYZftdATdnty0Fre
Ums4Z1OXpNCvHJu3igWCnIaxN9VvQobm6kM5S1DKzUCUCKEBGmw2MKfJDVIxi2K/3umv2EgHIivS
OKfNWVXxeQggZNdRQZLbnPNFtk3whv1KjJFSY1GyBaYrJZYZtbmdqa3bsbffiHHOL2VvV1812XWX
UWe6q6+x5sAZe0p8RxVgALmb+ochMmm7uvjqMVHItP/U9B5OSK8243QPlSU1g8xxch4keTHlXvV1
+Mj2AAA3m/2Zs6yBmXRDNtqcoU7je9goy/WucRa4t4ZTGnfazZvvYYhdHrdZEn3WMCvw+4eVHrfo
xtXtxCYq3vpF0oQ4KnJfQhVfA4DYHFC1mDmU/BSdHX+tHbO+C12RUM/HO9Afokx42D87rPLr+amT
e+GppT9ySGV72YLP4D4ydh1n9dgXn6FCZsU2LRznkEUV+uQBJVMFfibqocVHOgCqVF7QlHDq3aqV
Hw/MqMu4bQCrgUkUtfw0YpiyduisBmJGSgfIRjYWbOdtuTCnOAVug2hZsI+52gbHOkPqEAcjy9qP
ZUhO2woSmCEL9MzDiLqqBOaiMTjRmcY1+cGm8fsA+YKgS1EbbB6Zl6FEelpTXqqpoeALmCvjDOee
RnOPTi9j81CSg1S0rt0eQh/8zXfkBQS96QXa5GYaK/t+aKuq3ih/9PQW9xrqvlE66YdJe06zo4i1
5Du8KRO83qLwj8nc+ypoy3nQJDJMw5feTSnV2GDhv2v2pwanoJnsKV0zNs9XSV90GPyk6jZiMDJg
nwy8rZHMvsKjUPT1BcE9Lf+GwwnVozvxdZzAaKOsLwd5dFqX31BKI/7eLBmXKYGs+BdtB/b70FZT
XBBAoBhY9qC5AkkNUDjjMlbOQYYLj1bPfllsEONhUeRE2F0lJg6m4+h3ctl0umCNg+9b+/SCocpu
u6YZl32b9ECa7IhU4YCUzCiIeH3DPrUbYEuqY6zsTES+9VeTYlW6L8qYmXkypt7bTIVTg8bhFKm3
boPMzko7BcEUAFXIpBUKGN7FON3xBS/OXnbUTOJKO+mh5Qil9mURQstsndoct6COJqSBlfzKYQOa
SOX0yw+7V4CBLTUBO+4i9dWxZ/e+TfH+RQU80O1gxz7t/2l0flE9Rifa21HSBlRiXCINRqF/ju6E
fY2NevPgl8r64PV1NLH5iLw7Vi2cuHS9neJsgKL8kR6H6V55rV3f9bII+01nNv4NtrnsK3UN7Ieu
EWPYQ6LRAQOxuniF267rPvjkttrIxmoNuFQJbBmP08WPJawpycDeHANMwImCaVHNJDL2JsFPgxfZ
jxBRw9sOvne8RUZgOleL11X5Pg2t+ZsrZxMre59TbTJaOCiHDPBCctMl1ApJ0onbKpBu54pD0jeQ
BRTTbNCPsgbPjnIvpb/F93uDfoMvQq/2vhLby3CQSrKLYEnFADUQg0ikmbkMxZ0Bc+dubujlbJKl
nz7XbQ9CTUv0+9iSOIQeEBq5DR+R4wC1IEzyEhIA07k9Dj6zAnRRl7pfXfO4nUawA6L6ealJOM0p
m8R1GETGFHmc9ZPkY6uonG8I+oGF21th9j3OQwEAio9w3hsEogzbqVbevVn4aIYNUQPj0cRBcuEq
xaeRdGSzzAti8kNuU/lgEMVY243V/aTnSuBoildsXpe49k96Da0VQAegKpG2NXCpssrTBwjtCRtM
4gOweE3W6hEm0dU7MDUPX72iVNHenJ2S/bdJ6WmDnzgE7TSVEEgcNJP3VYNwG2mHdZsCfw93Sscj
L5Py1VaLrrljxhyuxeA6PSf5vBQbdC/it8y77FEACGcjAOEnOpsLjj07Gw7s1xCSf4qOFaHxFvOQ
vnJAyURbIhsatRuztXRiwM/g/0fTcuZ3oWg6AlghJTArKiM6JHMGoRZWRPRVyrK58YmbxZcux/Aj
yhrAuNBn0xskMQI4sV+KQySzwd/b1lBcG9lcdPvUsEIft2no3bkIZ/iKO9l4247qVce2LRfevlJh
F+8o3ZOAl7oaLzCnqvASezKYVCdCMXqOXLz6GlJmbXZhKOLfJqyFfF8KI443k5/Xn216rry01DG+
hb0TltuFh4BWi9IfiUkjxJmNRLp+0yyp92P05QCszouKexPlfBgg6cruEnIQCTQTJf0iuFb49vGm
uXfDtIZGUn2zJ9D/VvaDZjNFJOx5kbFtW8IqLyuA+QsjRpTfynkmO9NJTNk8DrW9hLu+cSk0M1P6
KKsHx8yP1WiMv6Sj+59QrtANstK0+jyBmz2AsYYfuIe/ZH3ARDZkGPRJ5tg5GmFesCJ9OOhQtbhq
mScM5kU9H6CByf7SZn2+Ny1hjFub7cpRjpjLmTxa+0cuI+KPYHJRtzWUV96nZuKFICBm70OqaufT
TKXnh0kpjHrS5BqPcVdxUoIdk3hnynd6ShyWW/8mM7syUGwX0TXqaQ5eyPXFgaZ2Xp8LfP0X0awb
iPV1zS4VQXz9y/cXfHACfBWRJzV0pwLwFiJ08h0eo7GFy9GRSk51H7YlKSdN4sDF8BN22mMqmWZn
tohYzfo+9zac23B1kqQBeLCSyj03VE42hmPGCfMovQNmzTGxQdrxllY9o1PilS1Xlgs2yuSCKOdI
BJA8kwfLaxgsnNjGassmnq8YRA8IK0fM3ya1MmAa6fP5shXFQEAVv2vODJq1WCLNuf0c18L+Jcol
GYht7qbrvJHWgNthjZsT0JPweGeGRfqZZncR2kuXrWSdgZJHxLCAwgqabDfQzpzJQ1ILpuDWcT6M
sh86jqpyoNoBAzHeqdajQiAp2QCDLIragTrDuslPicdoa+rF/wwxCtakCCncEwetS3VRq5ZgFO0v
kXXs8Wlfj1Vt3ljr2GaLxYIboGW0KMnmhBXRTwIaQ2uodi5HUqRoGZXOYnyQRiHiHRqTECoH6cD+
Pm8rYe5QivLVytYIvbM4pk25h+oeMj2VUzbu6i6nNA70BnF+RQxxehauAaCXMHcoFvaC5fEqoy4K
T4rq2xIUaigfCk8Zxrb2MysJQg6bH9mPGNWO7Sa7L3ce8ru84VwAK8wBcc9PcpMdGc1DddYti5vf
jKJJSOQpUB5tXYrBcNHDmgIIkPAi3iP66GwKWHWktojcMHYiNbOR4vKhJJRJER+BlFk0TQ9ktEQV
5YX/2/dn5Z31roHFs61a9xii5SuPA2fTK6tKCLEL0Rgxe9Vz220LQe7BWUkLpA1wHwwXOqtxHoPd
ND5QOymoqMUeGdCtCVcCmF4S4zBtCwC0tATzvddyrt5z8lTe1oyn1tpaVQrNsm/b+TPfbWHsLLtn
UdYLs8K+ds3wQ5JL+9oktONxoBmwgGA1S3cLhrPmZBdC7AdQwFZoa+XAugN0mZyU8oaeFDAVQD7M
cXP4ycnJsTrzmxiSP+GLldy4keToag6+SdCcnFyyShtO0aSZLsY522CXQKEhMePPJgXt/keCv8fb
13KOGd9F6BnUd7gqst66VO0Zm32K9BVVz+JijE26n+h1PLKlBeyKDQzBYtrXY0c6ah8P96yZvaAh
QObtlkRws9vTzSd+Sla5/mApR+trjglh88nMYo5DhD1TVyNIc/iKJIAq8kIbjDxLkXsWlIs0S+KA
LMPW3if0HLzdUmm5Z7sPs0qZ4Ik3dWn0n1AtJd+6Kkkoy+aUa3H5dCOzecJudQ3suIX57V8heZmj
KzuyofixnY2NfUdXIN4jVSQKzmhK9I/z1KwuZmfRWTBxhIPolfp5yGQksMla+TBMB1JnQ7Wf5FI8
GK7bmUGlyU+gvD+oh7aGZ0nnIDFxSwlgSFv833175Mr5gz8Y5sXQ4ATb1ZmZ/sZ2lH2dEnR1m3rJ
9Q/f0XX7k1MMYiycsYljP1TMVnCvRkEBudlWfVHkuxxLaXe/5LYRBSqfrHrrE4KwZgzyZe5apWkg
hjCNSET2URRs3KlmhpA53cRNKxNv+N0UiHDZOLcUXsnbjMLPtCLinjPV2H4fQVMD1IldMBMCPpV9
RjIFYnbOmh7aWz9cnC3GI/sQGTpa2Uh+QoIbFEi5S1kpb0svZf9L1UmTyOeW3QZzZ/5liXUHxFmS
TUOWKN7Pnb9YTbIFxCCX2zmxiHAjXYfPPgwt4Mz2ArOMmr2qYwwe9CKDnk1QTO1WxXnQGkir91mu
pXGsR8e/8djsFTvX6CycxipOQ+dAXWZYE6gitljffYAay5c6IjPuiGMepC7CAgqn7NMFwXsD5qoP
CXzMYmO6fBtrmTqHL+G3MPNZawoqYW1XSsF3q0lwiaViWXHKylj2EBl0vJaY1LgSrMjoWJP59mHN
YkafyO4jlhHy1CkTxsircwNbn6BHuOjjSlWhn+zlk0tIlUNRhAc3W8QodrFdrdM0OONzHhfOMSxv
uJYQRtBOoYvj8enhlP3Zs0zdGiAzORMaZAZsiUMEL5rPtnO0w7F3d6AnCFy1y3AqAlIX6pZCrikc
GtpWP2ORo5APw4Kw5AunbL3xwnAG5rfR7+vlDL1u6p9bNLmvlrknPDt1c2tfNim4AZUVjX8m0oKY
V7vREZLeOJ/h5qcp5XfdiuQMaR8IKUrV1XJXY+KDF0HEzgqghDhB0ZlxOR2bLFc/Krfyf1hNPy7A
rhaByR0Qa6WuODto5lC0C3gqatMt7rAZ9/FNlE15DUnEhiPejWlxTexaURwH6qXQ/lE4g1Sx3fgD
JSZM+dRRYM5YBvW6iGgQcHxfMMARaORMS+dC3Sq76VMopjE75tbQkzgNGV3tkxb5ABm5HkV/yFx0
du3EN8WlFQFL2S7Ut8wzSUcx/jC1CRSW2HZxTAkWxfJGGj7ibAc2Z7GldEEVUOJS+Kcu7P8rmP+X
hcv3DQXzpZ5+FY8EBUdPRcx//qN/ipgxGmNiQ78sHJdqCU7f/xQxO/9wJeLl1adEqCASZ/7Jf4qY
MTF5NhRqfxUr+89EzP4/bFRpKFBdHwKR5Xl/I2LGZ/xcBGZa6EzxHyvoki6mZ/NEYDzXnEqlBt8p
OnQvRBDPu77A0+pXefujqdngs+gW4FUK6+PMYr91CAmE+ZESBG/BDSBvuKBxBxIjaT1xpizf++KL
/NHplv4MXOsIJTiSGz/qvyeFwvIUfqla+2FhNJK96+49J/ktBe7TGQ0MM2pJ0xCig2hlve3Lyz52
/HN3jj65hvfTtllXO7tujth+aOXHxKootl9bQTbaRbk6CJo4fGwmf3xAIszxc4HPwx5+3tYRwuUl
onjCWR6kiZpp1EQmHhbcuruyr2gW1h36G2TOey8CfxBXhQ3I2PQPK8Xr0m/HbhvFXRp0fXlG5ePO
K8NvUTH055mAOxhKuiSUbD34qUNzljpzdq6NNfCOZXVbaOub64uPYM+ms6FsfrjxlJ/7PRz1oqv4
ssMLj60acQvS25dV8ejgVcAdimCibKNmnwo4VGOnlr25SOI+K0C0DVyjLRwTiO4FEjxUot/HHsMD
x3KsHyruzwnYiy663vtWkydJg68Vj2QGM/uGVPEOtijai5j8U1Cg7FQibDZAWfHoGAVw7LlnDy0g
p6RSZEgzWmIy8+VYeAi4kDzsEQxApK7Y/ffrXjSZ5zHAKfUphlax6cg0J9iXFVAk4ip3oLcvFf5w
Alzg1k4dh3CalBJ9D8gf4Ii0nzTd7OaOPLCcxsHKF9HOF6WrzyYrIs27aQnyePhS16DOMmu+ckZO
zGM96WtM43i9kRCsNFfolfFMdchAYbTGGduo2NmLDvf9WHkBLazbzkLKN3cDpEocVVVZVmwZAOMk
CMDqUu6d9RekXv49pEkLPPGSwBja9xbqraaJrxf27EEXikdzjtQOCwBPj8Sk2jYftKKCmQmOdMXq
KMK+n/dEEkfozzalbz1Sr2fOL5cPRlTeLZ7aZ6z/GzEZVPGc+7wxwj25pdN+drxm1w+EhVb1RGlE
AD8upEafUZsHT8aQ1kP7ZzQ6ZDaX473qbHubVqZxxEM4bXIEFzu/1Q+tjD4DNgpvHaMZDkmUEnQd
x2dITxWdW3EuOu9gSQ/3elirI5HRJLVxlySaV3258zEF4sGZuqNZgqf2kvahc3OAnSi6AahgKEr1
zBGkH85NLE8H5GxHM/W8gz/Ls9op0zNWGoohffvYKwhhVlmR4ry+hCiW414ZRFKRl/HN1NEPb2ju
BskWelLo6rzchF7Mb0LMsfgs/BVIM5ffmQ/5de2z9i0UfzdV515k2vKPg6iXy4mgenKAxBKUaFNh
J1RYgyaMUpWVfGNOoAaN8GoTT7TskTndt/i/SXzMLETu4y3F9YeEM1+/1GDkOH2dwfKHdxuTHzZY
M6lVXS/O7K5C0ApMmcZHs1olkA2DDemv8XPR0hO4FheP4n9ZywNgkWTPYYw+O0olnlpmf0Ln6nx2
yxIqWjTm1PtZ4TcLs39gWfNFIftjR9l4dRXCVCJXBf4h0hk9JB9NAQKiBL2aGist67s9EgPWRDnH
SLziRu7CzIJzC6+BViQ81Gv0iY8tckhC3xdOgVBKf8YRjrSm5q/EvSM2SdNgHhl+EfvBRC93unQf
IRpe5jgcNk0VKU5EjdxzFr/PRz8jJ5NARSpOu6IhSy3iLeeuaqDxpuGeMlqQtxR1KvSDFxBInQDV
HyX8kN9j9VNEHp77K2u1Ceccfp0nh6tJTD8rRGob0kA2cuyqo0T7tnPD0funGv+v9iagVfjzFIny
/zZdRQh8CW94r8qk//XzP/53+/3xP3ZF0n7vf3VP9zB//vN/7mEchXEKPokH/GndL0gsWv90WzvW
P9jRCBuXlmA3gxnhv/YwQv0DtT6bH8fFv4/Ng1/zLyMW9i0lLRwLbH5cx0Hb/zd7mBO3BdckIsmy
2D8ptvHmqX9I+UXR5IKgen7LsM9svzwmYfmeK2Z1Njxxkfy5ig3z0YZGgOHL4hE8RQF4ElJW3Wpc
CKZDVmc1ym8GXu5DjJDh0nJdgxaxaoFWxvILmY/VO8aLE2/AenlbclULZ7kHw+jk8vmSFFWoZjsY
ATrtjAJ5So0JKZBt/a/v5X/0W5zYAv51KRtDgOB9I0B4fqfAVGIhjMkO8oa6O/GGo8qdbZFWWJtp
VaN7KAGziOThyeh7xYL2ymvk+eLL5yXyN/LEjdAOHDrzwuAOOTRvCny5+zoM3+NAnWx3/9ycA99H
WsJUjvJPbi4DAbDQ/3AC04iTSwSE5TdjzXiG4gFfN8v0j7fv6s+4OBk3fC+o9R0FrcVmu/5s3KBR
wms6Ikj1e+IlLKcvjkbqWOjxQ1EhfswJc1hPsO5eAyNC6F18S/CvsRex6rt3fsv6CF/+FphDlLc8
iu0nN98lMzikOLKDYhjQbShyoacEMA++7XAIUTohSSDElJ5OZR09GPg6qdS3KB2hqpi62b79c14Z
0jyZ//41J3YXr+jMxLcNXFKGWNPXu+9mGJnnZtVR43n7Uq+MLUcSlG36MEgFn+/zl9DbNKAQlq1f
T+cfpya7zetOXLx9kVfvh6diWxZTolKrj+kJYSyHg6/LUvCm+VLPsY2SZOWm8SGjyXr2f3epk0Fl
oxvGQ2HLwCQSYBu51NBQ710RbJLt3r7Sq08OEp3tM736dCqe35Q0o8Umz0kSaNO1O0htzcUokWC+
fZWXjw4LCl8H85oHm0Ot//zJo8tSSh2161FZDqV5xPI545vPC4i65IT9/aUgfmGmlSD2LLne8JNL
gZ+dw9J2KbyORf+lSDG5Ll4hvkScYd9xcb58dh5LG6d1E0Oli5fz+aWQ5aZN65tkeZI8dxZXLVK5
nOjct29oHVbPP2pezeoX+7M0sDY8v8qs/MmUiMkDVm/rl+pketktiswu1Zlno1DWIyb68PD2RV++
sOcXXWeaJ09R48BCDUCCqQrhxlOoJxkHHVxPYdpX7wz2l49xfVUYNxiGjvizLXl6rappJttpFfnH
Y0jsy+Q35xiMwnfclC8XBh8yzJ/RxwkBv/XzO5KWh4hwIMWvtAzrILvaPUAts9maFjxGy3Cu336C
r7w2B/cdgc8YRLGRnwwOrMwusklLB0tHtRw2VzVuQwrkFxMJNOfUNTUxwUDi377qK+9NMePyEF3P
QvRyMnEAXYkA5cc6yKDTbVXZFud51faBl1rtOzf4ygNVAPkYmHh8sY+dPNA4boYpmtAkLaYeALO0
+taExhFwqG32iGK86Z17e2WpZZV12Gmyb0ED4pzcXBdl3UTvrg1oaeDBoE5Tscg1lLLzUVJpSBpU
iapqHapQNrqyttf9R98am4+UHrzhnYlmvdrJd8m+d92qUfZTlPKeDyjS6TO3yPs2cHLSgai551a5
s/p+bY6VUfOpS2e8K/OkLDQKqZXa7zyOVwYY8zJztoJ66YpTN+lAFqQFCL6lc9uH+9VoRf+q64Gt
IQtL/fjYaMKg/3J4KY4BeJ7Xec+EvHRyz6M3WkvfIz0SVpnuSBcm0KGiVzNXKwTiv84qr+wWX75s
LrWCGNkYC6YG6+RSdY8EQXWFDsYSwE+Aw5tQbGjwx1b1EjRRM9pncwXjluxA26WhHYMjhCYIGG1s
kuDtX/Pis8KhDLkAcAJmYcb7yaKCEQsThjC6oF8xyq7hNjRDrfhz41TpO4vKi8+KS1kceDg4rcNc
nMy8S+mhQncKTEFmFe/aBLpNbUTTXRiH0x65hPf17Vt7MftyPcGqAscKDIfjnnzGyhhSFwekDtrY
938g8LH2Pr6049tX+fOEnn0tXEY6vFDTQn0sTl9nOoRhgmuR26qz8MLq/CzZVFlF1oORCOt8ttt2
R4I28CSC6veoNNOdm03J+Vh7/Q0xf0hqJ6rYl4vXJ7u3f9trT8Cx2ToqV3CU9U6euBL5YKgS0Tq5
C+b5IOW0Xwiuemf3uI7XkwfAxLxugbgE7qp1iD1ZURMdGhHKny6YswSBVDws2SWJaxFSokaLM0kk
3lXHlBqIKoTVl2BpfGcQnyByXbApQCekS5MCHgPitpOdRATm1qrCoaNEl4kdzBPIt2FJB64SzgXR
mEDf87iLNpE3uXeMUf+mG3Wx80jJhMHUWofadNJ3luVXH4tDP2Vtd4DeOPnMI1EJF5skX1aI9nZn
1yZnBdxkwKtYzDK6+d10wAvd7gUxBrsZ9Fj4zqT2YiJdMQAs1WuPkJ3jWlV5+mba3HOMyV2HJlyM
DzTrxEZl8xosafq/EVGiYjQW653P/A/g8Pl4wJIP9IbDhIRVItZf9WQ8KG2ivKvykdQteW+312XV
X3nk0kAv3ihpbIHfHqWiqh9TcVv2Q5kdpftz6MjroKznYG0qouUdQMHLJwGagI3fCmlxXepAz38T
RvspNltFVlMr9SW+c3Hd1VZzQ6ZZHxjp0n5wZ7d+fPvzeznhMSR922IvYUkT1/zzi84Ndj5PVWZA
NnV6Mf/Oup090WJnaSv+dslUzOCg/zDrK7U22Z5fqsDnqb0VSu6kSfsRP5beybIsb7O8ddBcJt4l
km7xDt7i5QhfL0qVjJIH64dc7//Ji7ZszGONx0PFJtcHsSjT82jpukNOaw4O74rMDU2bInLu6/m6
p9p9fPsBv1y8uK7NhomFhf7gaYUiqpWT9ihUArPVIREiY3QRulX3QDaVeOdSL6dSkI3sSASvkid8
WkTDZb/uxwj7mhAQ/SzKMPlSavnwt/dj0201FZ8fTAv6pM8faD3qiIwhLjKaur1tLLwBRhXLH1kL
SuHtS70cm1xqpUWjLjdNdnnPLzXOcTsRtD0Hlm7zI50Y5FKGRUgCwjW5xf3ve3+9GK0rJJAQta4V
cF9Orsh9VeSgzatgzDxIrI5XYhz+BST/H0uAL9/TepU/xy1yJ9hUn1zFjFqNlZoP3UAkir0CkUFa
ZPu3n96rV2F/7CuLkhSt7OdXQSOXjDiC5iAntGdfdKm60Gk0vTPmXnlHFquHyRyyFmVOCfcZuCaq
ax4bRTGJY1U16lgYyL5smzRFSKHyneXi5edkWytRnwqjvZbGTzZME4biInG4XuElxrlMDQP/AIEn
7qZAkf7O8vjazXk2lFHeEttt72SsdzleeNUZGjxYTwg2MpDUJHPZTG8YPeU7o/2V98W5ipPEOlOt
a9Pz92Vh1VTNDFeQ1i/Ren5Pxytu9OHtUfHK81u/JctUwqbXcCpIqPRAidJwdEDy1a8iTEipSuRD
z5R09u9ciA7EyqBirjgZ5IZuW2nVUgeDbspPzVhG25Fy1yVo6b+fkRgNKEnXdRzT/MlZ3/AKVJWh
qQMIb/WNrBy5M1yjvp3qSb7zjsQ6vJ7vG9ba9n9fSzx/SYsdi8hzOXY3tRvhF6vzditdkmC2SWmF
H2XfDWpfGBYExwEGbck2qp76s6Z02fhJQAmkNYWyWDMWq4FoLdqJ/ba0Bm/YTGWL0X4E6PCrdQYB
WTIrZjcoCAByg7ffzZ9yy+ltCMVmi/FGT8c8fWQtbrrBAArnzFjp4lh2Vxpf+de57NsdQkqfTuEf
Ny7yvEvRJeFhdu363xiK68NEAu1RPXNP9jt65kA7ixYynW0RRUwWO6cuRfYzmJF3LvXKh7zu89jp
4OVja3Uya8x9XTmKmTxo8ia7KiX4nS2hJvVlizsJpYvEMfD2I371irQUHI6sNJBP64ZOCTNtyPoh
sCmbHBOp9KH1I4ha5NdaVxKXxs3bF3xl+rDZqNDfYZNEv+50+lg6jxeOTCRGd0ieHLa6CEraOyPn
lduyWbF4ZX82AadcuT63sXiP9gjHvYaFRqjvOfFQ7WExk/aD0S36neu9NlKZ8D38ClRgeZonI7VI
RapERVZSRAzMJpobvV8iUe4HNNefIcoa3wsJKxYSBgyUpPX9RyK3G+ff+O7Zw1GjZyWg7OSsT//J
NjLCz48rg0wkU/WkI2VZeTSoqWMRsGN9iW04/iBLb7iYRSy2laqIpE8nQhyNxaZoq2vyhPEUhy6s
isWrin08IhGdh6jClcSnuCkb+lSLJ/Q7y/Mr0/3aj4LvyU7Kcv7MZ09+98z5xcwqYwygCCUmdD5j
OvjFaN2U5Tj++PsRyIjnk4bdaJF78/wZ+WNkmGZR8IziNtzFFfwAnADR/t+4Ch+zR7PPVPbpMonb
xltETXg0HbzwkHdpdV7DKnpv3K1L+8kMyfQIsJOjGHY2/3TGKOMRzwED3Soi9ROldqeJCo39HWEh
yj+aReRrcMipdTeHRVlumW3N66HDLeRL9dskAPvgsCPZz7Bvbhx7qAbEb7I9TJY5fHn7ibz6U9nu
s0exBcKn9Zt98o4n9ONTjjo/oMixHOc6QWaCdYLM2zA8G3PRbbRV249vX/TVgeXSeAWfaWJgPlne
G0xVQ+XD/cEodd9qT2xNEzRw5KNXfPtK66f14k08udLJ7XVUOCEtc6VyKDHuzWl+FaP+f2er9/r9
2ByEHQXG9nRFBA8UkUDYTiSMozJqI8iAJGJiTixhHv8l6JRSEMUopFyUPugUwyV8/sbSLNSNMTKp
ZWNmQR83a1TnZv3OLb324Na6qav4HCn+nexeGwgcXL+bAhu5+s6aY73J6ml+Z6F77cE9vcrJupNZ
ZtdYsmYgcI671RV8nh6X6xcoLON75M9XytKU0NYSLYPO59mdPLjRsmczjfqRYaBHbMoeyn7QueP5
EBXe/dhCIJyk136dajO/E5ljXIa9Ti5sECDqvRliXXlOxyWdM8Y/4EBbqZNxOSi28YbdjTC0LLIF
jCmBExXfT5aLl0aVv/H2B6VOIoyC3QJaIon2M4Ehf/9xUMChdOey0Xbdk3ecrjSyaZnGoPWb+uAM
oDWqpiveWUVO80L+DFj6WpZaN2tUxU+eu1vbHsp9HjlKV/diAZ33MWPves1aSwypCFV/nnSRi+kr
Kx8Nctu3IcyDr4KS3vd5oCT0znr82qB7+ntOdgV2nbmjPaF+9kJv2eiWB0A/o95VQv0736pNkJZD
iV4gcjh5wiDhOHMoXrM1E0Y3hvZMREoWvTPJrV/J6WBC6rXWJDltAj9+PiO0eiTRZozBXbNnR6y7
FKAaxrX39NE2swJsC6bZS3PuqFQRlYqe+u/HEX0eYKWcdTkdnnzF9Gwjd4mcMahivzhvhrTd1lnR
fnr7Kq/0IfhSkFmxl+IPQsOe36bAvKYB2U5Biwvtey6cCC8o3PrPWBadCws7OalNKbZKXKbxDydD
j0rEAuKY49Jbxv0I9oJORGjQ2E2QAefvPIXXVlKe6aoocCmKr7llT1fSJmvMKRvMkWKGKQ9FREKv
ibXmBpt5cVAVTljbLpzPbz+UdZ44ffXrvhL4qM1p4bSTGEU6WcEQzCNVTn5e3N1oo8IErpwHqze+
vH2x19YE6BzIwNhB0Q46mbQwjqkJSMlIjVmLc4zdoHhSR/8bKw96RQ/fBfMSe5LnzxFztkP6Os9R
TmoXkddzs/RDe/v2rbz2ybiK1Bq6Bvg17JOXldhzzhab/kDuSoiuvW9dF97SnZdG238LDXw6aSgJ
VzNJaHr7yq+9MfD3VNZwkNCIPRnFNOhgO6ERCmRETkmctPF5UxtWvCtURnQYYMbs7u0rvvraaCCt
KGqUVs7JfNdUQg/8ognhr+8HjiSk1hiSdP/2VV6bVdfgH/Q7lLtemFWSuAWMnlhTEIaFdf1/2Duz
HrmRLM3+lUE/Dws07gRm5oH03WPfQy+EIkPB3Uijcf/1c7yrl5JanYnutwEGKBSgTCh9Id1odu93
z7H1HJ5oxfRHsy/nv/il/e7iBeSeCLZSIiJg+vMdUnWOZ7iiJI+e2tNNicQPkE0vDzN8pW3NZT+m
Rj69SSux/xtfJSVX81IW5bHp/PILYLZM0yE12K/Yc/6SNy3MVqBBf9HL+d0Fo6ZBPYqTkM/h8+fP
h37Dy8fKZqHTGWjWcKqJqTMn+t9ZtwOf9K9PusYhDvXz67Q8hKXXci5F5i624RQue29p1ebPb4zf
rYs0LdlIkuDhS/vlO1Mpd2TnzBAMGTW8HvKkyrZQIKm8mmEHHGepATuCgv2LjMtvD/8hjyNe2qdX
9+td0kpIRKZgbzkNjjkxh6n8u6Rf9DOLo3dIxnk8aiKg+7UpxtsJGy/CcvXtzz/7b/ecSK1IFHLE
siiw/PwVO0ykN9BBWGemxNpVAkw1LID2OywvYJ2rdD5Na7XxJTBNNFcXXUJa9O5dWgEj/PO38rub
6h/fyS8rXiE9Dx4i3gLHa4cz2nILY2Cn/qJV/ptXITPOs4GaAaX9X7cCbntB6LgN2+t1LDMgLjZM
cqYwxV9c3d+8DntWds/U89kV/Nr4bYFetNglBCpuXV/N8JD3Hd2dv/jOfnPr0uRl3vgSb6M19suj
SJpSdbgqxMYJjI5F01v+qOtS7jvyOTQBmRiNLPIO+z+/UiH3xC/PdG5X2JO+xUvSz/35nimsDFg6
TJDNpDLrfij9bMewIZAWpo3iAfXXaYVSHZuQi+O1bFvzLz71b1ZyYjJUHQm1XyJDv3zqLuuyMkuZ
2g7FYN7VHIS2CMmWR38yvv78k/72lSiKsWWkA8QN8/MnDcBlpRXj3JtJB8tZOYParqUyHk0bBvKf
v9RvbhiSMgGPJh6CKAN+eakcw/EEwgdgPPGyaPY9sGBNlmz+/FV+82QKOLkRsPCopVD/+eUDAdDv
OqQ4mxT5fL4JgQy+pkUAcSmRgMuoyvfZTWa52tmlUpbyLz7k77bIP73+5db6h2qOV0Jt6cMcZkWn
ui+zHobb0bH67ZrDqmAW0ZF7bF311gG1y8hAMIt9yPD+i5UbZyiX2yaHHZNCB/zjz7+X3377SCIu
ucbLUvjL+5rgPxYNRdrL5CbMy3mpNv7iWX/x8f8eg/n5p8O+myQK5xBa5hyFfv78zIFPoaGBz0lj
9aeDv6zqbbWtyBHru70gSa9ApO7dMaA/JmeVPTV+25TQuLKQFPCQyJvUoKES97jbYKatonef8B0Y
6S2rkbyehxWS3tCNjheBDQjMk6pR9kVLMCPqTW2raJkHB9698dI0b3dNqcDzz23eRXWXNC5Gr8U9
l0Drl8O6MqS3W3ptpVeQFmCW8R4gAE5yAVZSd8ZS7uuERBXfVMpYS97NBEhM+MvORlipJuMCxwCg
cKDDrZgq2DVCOlWwRX+bXi2AO5+nZi2oqsGugf4ZqBCz7OhMKdbSLmE0FgBcH+eMWCAmyEoj4b/S
QA+woGBRhh1KYJ7LkNRINsKyee+6dbAO0rVzudOCsloMcMD1t91I2CbSlm6DfSWWMqMj01ymULLJ
9vbjVPh7ps7C6hRc3H6HksClInlIu+qsbQ2Km/xOmsJia73HZGa8ZePM/WTAlAnzCZhFMZcwNHO3
fGYIbXafy0Cv95YLB4/a+LyiclOmoXbZkFMxYlt4oUzmVv5qUWxgGMge1XUD4OzNhV8Eq8LvTtge
ViZ2Rd42MXg0+1FSuijJty/KOBkj+6Uo1MN6aJ3EFWC3FrR/tMGhJ7qQRMdzZQ0pDLFR6wft5k6/
EWARVZT2NJT31eCVRVwniX9VeD58Ogcx7bzX+YxAL61hWfZuad/k6QLYP8xY648Ufgo79ntLW7EH
PlVdKUaKrF1NrJ95YHtQ59BOyNeVWQUgOsTGYcYiGX11GAOzHW4tXxovSTuOb91SDmXsT3QNzgGA
oI+FO/Y7FKjpthOyPQf1WtN+NieLUeIOekEJ5vPJdOqwiQqnm05+EzDhQcZG9LFIET5A85rrOecW
T4Mbs9ehccCEmc7vQwBgNwKbbkNj6HvkB1MPiHVTjab9NUsHWLph2syawl78QjI8oXQXzKvsQBpz
x5qyWh5YLKtwu8q1fnVhVRqRTCmWxBQEs2/orIOjnef1j0Z3+d0kAHHcJqnvvJYwONAak0uyoimD
TLQJHLhJ3DFwYJlM7cEuTamu9LH2F91Flbvkr3I0u5KkxJQ0dzP07nIT4FOo4hXy9ids1gbTYSUl
3He/Hb/1eTa1B9Vjjdj6Req+ZkY1jXtheQmOPTXYt2U2hy6NzjnbZeRpjG1fhSs6KAdUf4QZqx6w
dQCj2AI+rgCMGGt4W6aVAeQ24Y3AvoJ4VXHRqsgIF/HZcdS5kaDKPtLOhJFkTS5kTpfh1NecND+z
q367TtwCRQ50hgxKtyUrJYIjosEe1nUYsKGTeATsWOs1v0OA3aexSomkxGPCqEEcJLNkALqo5DF0
csdhrFratKO6AeYeRL0eR/WswpG506LS94Nh0UAGxTo4Gzgq2Jdh1Y7FtQd0DOfg2gF8hVuF78oI
xw58ibazbsPRRb5Zk6nDCCNFU+wX8PtqZ5lZwMC5HpPy0EGtBQZg5TBwKMozRZLLpCfYFdryfp4D
99HIJmXtVAU4iSa3NwlwfGU+bepBK4nuQ/gLCw4VCuBUwriH61pO+9nrlvTSCvPWEx5QfKUbnFwh
mV9woBcomzEbidAfxOTkbNybYFU8ELimnRvVczOXgYfvZU4sWmv/Uyrm7AJSUptR5/LmAop4dFmK
nlwLGs5mVKHeerlXnS7UoigVQHMt31Bxx6T28wJfiX8d6u7ZTwAaAqdqDPkXe8T/EAgNyHrQWWJa
gAI9ARr75yddSrhxlHPoQBNIH/m6asJNCaQWpBqbZkzYmAJDAydWfvJUKmNI+gxIE8iNQofFph30
8z8/4f9Lk7z/qd/4p2He/9c8iZfNyr/F3/+DCDlqej19l9//cTz38jf+Pp1rhRgPSShcMCLEWKiO
/ut0rgj/RtyO+j+xJzb7dPn/bTrXEP7f2E7AimIlvnRfA47M/zKeazC6yz7KJI3CnMh/eT6XKuFl
4/vvWybmcl0OyNRUaf3RGCFQ8fONNAV9iu2jbiNG5eeR2moHYRICvA+asxKTGTtAyPXGTxikujUW
s/HCC+45GO4mCFb5BuYIoImGpb3a4LsIzeu8NgZUHemUJruR87m7zWqrGq7SIS0h4fcavl8wj7p/
9mdKZEdov+lrPohZHzwAQsk1zeDquznhMY7liIzmgvUNvtt2XcPqDoe7ZA7Q1xZ2ti0TXb7lfuPu
vAlgg4IP/Y7q3ZU8zeuPEJp1vM4MtiC8KW6MNMzfkhkMpy9YMl3YyK+GdKtvua7kFjpRdddVOakb
IfqtY86sGc6Ci97uUMsGy5jk6FVD9LjLBWLHVStbqCKYH1EzOU/W3KrbjvhazXBuk97jmg3OdZi7
e9aZ+Qapz4gUq2CDVQza34pstG/EROQnDtTsfZpKv4dWKmLflH2UTJ240yk7MXj+SbNrnFVuF0r3
FJEHNe/XvqzZpapEnEzQkmhvvCa41X6SfwgJgjXxqycXsddRZnP6FKZty2MGVPfB9qZguyx5AADT
5O+Bpiu2MPa/uqB9r4kmxOwYpohLO5zYXjrxtMyoADJM9oYnqn2dtuWzByXCmBo2884EIBD44K4x
KmND48rdNbQnzz195D0XDOqyrfVz2StxmxFdyZvyObdxP8IE6cIN0PH0ZV265FynPZpYEu71ZzfC
eDS6aj0I+7LzMHSVXXu0yAYmhromvuCl4IZ4KKd4DLa3Wo/z6Z9X+BkqthM1LQM0Q9IZLHWW8Rji
JYpDLdg1w8zbQj5p9rgHVoxCjM0Oi+mekgpBL+aJZWcTrq/GPOT19I2XzrSH7CxHw1TsUx+xhLZ5
JgajfS271dh4ZbhcAVe9cZW0z2aWjFFRAUZGf23tgZ2m14k1tU+y8OubhMfH5+qsHqcFUMrHqs/H
/Wwv+TZxMvXiycp8uHC+YKcF2R9a12qDQq3YA0FxNz2ulBvlCW5Awzp3fG13uR3oo64tdOGYWk6S
0YRdV9dXa1m3B4m9MXKCobjAJVvsUBYeARQ4LReh9oE8WB7TGu6CSLdbkJSHmX6irCseaCxb+6JI
1d7Kl2eLjV5E1Bwkc9FkZEEDeRpqV5xXI2s3YOy/TbZTHPvaTh+SImT/TUbJ5THjlZupaufbQM6A
JTMbKRFg7rgKzT3i4fq258yxQwplXyfCCG+hsa830oDDBjNLn9fcBInd1qHz2aSOHS+mno5azfkZ
nKK/A8b4JjqRbhsFhX7xF3ldgD2LOZO/pDy153Oahmy5Jrh2wW7m0p9S08DTFKqlPS6p8yQThSgD
t5C/S4Z0fuvXJonWfNnWi+KSZ5QovwWzVcVJwV/rO5IDgkNJjAuN39Ys0JmZ7i1QILr8JW032eFw
S1Kp2dx1XXFxoCmmL9Pqla2OfVJ0ns/lbIDq0aV9akSyNf3u0xqxtYjWv1MLDPzacPNYtwu7Qg1p
+WWui3XZ+5kysfxRwAWhz6U9GEQhIUD1pTENH1qU2QjWiRtVbbp0PvuTTKg9hPImHKbLJgtr64HZ
9uZ76UCEqXonjFXheNfJOFYksCrTzvi4Sjz4OgTQ0/IdduW2HH1xtbopqw/iMecCL+ZC3s86ncH+
p8CU7AnhBzKNnd0M10ioD5oYwsHq2iNQ0FtjHaoo4fY7WOki9qJGJZMvgPXGkxKccXiNKxMqapj4
H47TngonA5nn7IoeSpxyloNZZTcXWCmE6eqxpxhE2w7ld6U2pgJvh/5QC3PHzCl/bg6Vh2TAX/5w
8kczYZ1DqaBWESNu2Ilu3DejdR1Y3Q7pXswgKT5CxpeK4NwW0GudCvG7fQatvW9wJCRrt185ki0F
5QAtb4IOnB1pmHYMt3VqoxBabxd72TL3EIchfOtlBPJCME/0uonauQXlqPUJN5WKyDXkEcfqB7uY
WRysQ8mDaJDJ1VQ1G8NZ7nqDY3lvOk8scOElnI4bgqcYRKPJgqsNOHyGcjp4C+MOE4zTobURsWT3
xGHldgzkrbLtqyYtHkvi36AFqYAWHdx50zoAHnZuqsrNPg3LgQ6Yl5O4Fx0P28womaMNEu9ZWWkX
bktYyCQDskPVTSyCdP5ktHoLYEoW01035fXOhQO9xXdRxhyp3a3bh1+WVFDP6xDThRRXWBP+aD2W
FK+Z0BJkiROPC+TCcJ4+krnor8kZUN4eOvtYAvy59eZGbpQPOlnazWnGE8KoDGh0i+nzXYismWUx
izx2tZxRaJ6bXbsRTXZI2/C28WGHDf2QbUqQ/xtlpzTuE19tJ2Qrb5xDP5O1uRb5fPSDcvhYpb3p
mvC2trFPJhwH+DE1jy7cdNeo9QWY9r1nB029ZVRYw0B8hpygWEN3nMN3ZANvxGyu15XvL3FRTfcj
z8UQnHk8SxaTak5fi3GkhjH6p2HRpzTR92ZqX6nJYpEcq0Mw2EkUdGb9OtVNvmEXga5IlfJaycX/
PtEuOVWhkvukZ04qCsM539kKveLUD+I9cy6WGBZxjelh2Pp1yFZobIMvLVrryqvreuuqvHzLUHO8
T/56zZOkgtYeSExNTej8yHlLnjStI3RHTIM2BRXJITwiYvQtGa0Aldogtu5E9yVCLCGBeAbvYsYo
YPjJ41SFUMcLVj+OIA7Fy3FsN03HlNnkNPWdZwFdNId+V9g8mBBhvyaEA9HkVLcldop2hM7dr5o1
0O6omdlX47QWp0p3x3Ey3kWe7wJTDcCfNPJJTuKFtu/dtbZu6sK+qoeco7wljD2zS6wUlvEFi9G5
TtfpYTXLB4CtLbsUwf3bntGf7oyh4bAall8F8yAxDFuPygnCgjRf98UYNodyHH2weClVl3Hx2NRR
2uiVuTzrizamrNiItYsxRb2w3wNRf7lJwRkUB8Vhaduz50Pbm2r1iurQjdMRB0RX+ICEk7rb0Vgh
rjM6puIzZV173SYQ5Faoq+QTpifLYgvl1c535kIoTmHgOZITQJc9qtgYxUOmIXMXrh2rRInlqst8
fad9v9tRLBbMyPYVs36Gty+DsvlMmeaD629my7Mwe8j5Xpek310tu2iEhb1GeVprm+rOAl9/7u8b
vrEozB1lxsZsvljJHFJVmOxNsVrk/YyRPw+TWo2DKMO6QcHjlIdEu8YGRoLfbnOuKX4gNS7mqWLE
IIZNnVEYzBRCrUI29r3UdvUNzCwvaK3BbVKU3XXvOm2kpjm5Sb15vevbaiUSIRX+j7by5LVeLPUN
8QJAd/a8x9IngF/gxziiN+dGs9BAszMI4Ij76HCslXvbN0p7Xwctmkav9E/gO96A5kJhtcQq9hqC
9FmL1HnTi2LDU1UeCTxX7ea81tsgy+/WTFxQnvPHTPPxUBbzLO/SvgcB4WZdML6ImZrmvmWYgUXb
ANO6dvjZ9ibd+ptugZ01CEgDXiTmxYTurRvp630xN6v4nJkNPRhhns3Xomd4YlM3wUPi5PV0CPNq
QWY0zN1zFpj8YNxeiu8jIOYXRs/XEULY7F61foZ7IHLGftrXfpp2n7ZRYsKYSoOLvwgrq7Zy4eB+
Moc6964b/LfyzFrdGXuW8RxOey7LHobfpYC7BE5PYWvsTdqJ5mIm/b5DymruLIr+GPFAjIavVL8D
/VBlHZcEuuFsPMwau8GB2j2hc+YJqM/wY/c8hQFJG/5pxdRmvZVzK5xD6zE/g3Mj8YGPZ1J/m+c2
0JFfw7LaUFJMs6PPY8e6G50Vsi3MEE1F2Fk4n0Vq9ZjdWyFQtfxg04xgM0acD8dM6idloao4AoAc
x0c11ol1w0GTx7SvvHK6IrYHbTj0lxKkham78bscGkmdMRmc/D6rw7o9AWx2m+PakeM7jOg+o3VB
xXMqx5Km55Sw3bapqTZMl5Cl7haF7iTt000nDQ4yRZP/WOSIArQX5UeVyXCTrdZ4nxi9ewwW6d1l
dYCkbVjzHdfHwF+ggzgZPSxHWBBDrOVGRnVxrJ4whBAtQQPnQOtxjXVD69WLCgMQdOkbz9Q6b+16
xLIiPEhx2j8o5jTsQje3PDZalFucZuuseysqgmneoNS2qbl7ynDY+WASH4Yc7UrsNOFNOY31W9ME
3xMNNdDxxhc5UwCtDchzaHPEnZWo7DExvceq5n12bf28DlmzxVASlxgEQ8LIcTFMd30Og6dtxc4G
2CnKLuHt2k+QCuICbHIkdPUyeS1K2Hwut2uoRGw2zv3S2O9dHZ44JYBbJ60aGW2zt8r+R99420uW
k9TJzbQUr8mwUHRUjIpQPyheuNTvvcruMpQUaAbU96q5a/ry6Mr+DyK7h9pbrta1dg+I6969ggsw
h3FNndDJ/Hi8FAVTYKOFwpNcZMaLJc0Hpc1dNorbIYRn2dfylITTDzNsPQjLYXMDBODRgZUOU7O+
S53poVzVtVAWXgKK1PHaQr5LNAOW1l3PgG+E2fErtCiMqPJUJvNyZdsZu9CRzXwzb3ODbHSqxnsG
zt8YJvzG6Xw62GVy9JSNPsrjhMTPkGb//vIQlPmhVl8Fdj/PS+6qgEeZbW+rfqAezjIwmd63ql/P
2VDNEUXYTbLSI0R0AKe13NAk/egXvg93OQaW/b6EWSRhib4vcCXjZMqPy5ogbSz+oPVinYUpv1H/
OGJ6IE4Aj6Be0nVrNfXLjBRgOzgIxU3/u5EAyTZW6v0d7tAd0TU0THZz6HgKtml/Q6cJLNZord97
h9sxlwXve8Q6JgfnOMwWv2XTI2q22ptG85Yp8lLile905hry6hA+gqD67HJj1/QXtjgLeowB6zxX
5lXgG+gU8HQYaws/shYjhFb7YfKLZ1m69zjl98p1u/scPnrsB3zLNNj8MD8yBHcIVsYd+Odl6/j7
oK8eW0MfevxlrS/3aWE9mmzdzRk9ZDm/zGpKnitm4ZFcbXxrvbFDWkkm6sk+OGWjeWxaY085++Cv
3qHrFNxwPdAgrrbppOXetKbz2CeHLllOwdBzti+fKwv/YVCB6k+PMpSPhEc1JZvqJLoceraTX4Wm
OCFe2Ju5c7S18Zw0GL5wXf6YcQJvS7Xae9PpT8kit6kVPthLog/Zwg+c57xCfuFsGfh3I374QLq7
u4sP6Hb01C11lCMlm7dC558JG8OVR/Qm6MvkJred4cqcRhHxFH/vssU+h60lD0BBwEOwYhSjFEwh
MuODSTW8myZ6HWMh06g1tbflHPUyzwxcOkTmcMzNJbXjvr6vstSiXNCe847Hb9dXlJjN6raqzUdP
KwzfRlR4+jrIkye3dHcrCbOHIc2oWxj4TZbWjGfGs2Y73NcjPS6qPKe1dU6C4Rd3LGmR9MaBAo+J
YtvaWo772K/ct04b82xLN8pQ51UFzq5cqCdR9rinG3aiuMUpnArlYaVTSqBzmxfjwZW13CvT31lT
DR22cT+Yt3vTBojist1Sb+KHkvsidkp5Y1MCJ310VCnLVanxPmIY8asVs0TIpqY9FkG4TfH/OrNp
XBvdTdeoq3pSyOcWznR9SVlEwArFQSad5FNCuTVh/dG3CthNQPhlzumlS9tNqNJX3djcsXqveWQ3
nBkJC9+xXtOq6DaTW2x8eP2k1mymhd3yIUnQb0hs0P1D1frH7mJkBp0KXf7B4gt3wu44WJzWJHt0
wZbUKneePwyRuZrUCi86kjFxHc7m67TjCN6wh1Dfg2zdpkv61JEk2+T0aHYCLn/EBHEba5M2YmP9
kDW0LbF+oaiIqwHER9FhrbUQV/ECDf3ceXzK/fE6Fbx1rdhBV95DhhQjCrCgaulSEzR7FeW++hyV
PE3l9K0ssmuCT7ueAJRXra9MPL4LYmxuAka6az0KMzAsBmO6I8m3lW5/XqS6nthz+ED228Z5mVcY
qNhCXhlxvh3FRYGpz1I5KNAN/9qtWTvgkrGCITnF65JuvcV9XzrntnThMiwXbi70CFb8CsFjL45s
JF7aJtiZpLJQQr1TTzvOXr1PBlCnJYjnY5JMV2aIdld5lHotgyPhPFjPadJAkElrDnO9ADIxXxfr
4EOUzR8Ds36nTxdu6PHu9KQXiIXIGUvbPWG+Eju69fa+UPX3inGgyB0ZqZmHITgynU5pVTjvzsyG
UrXptKscStwy5yi4jC2d6hq3k0TRhsoy/xi4BDT6Jn8/4aJkP/heaoNOcNZtkeMkG7akbQxl4r4u
qmeZDOH0FnKMYitL3DVcewy7FbNI/FdzKHjIaH2yecEhqFOjMh9rTSRa4NFjymMwYj/vLs74MZPl
7gJhazdWW3brbqLN9KAh9tq7HOVec3aKtcz2DKI5z2sN8IjrQQZn60yeeKpbgPsIFiv8Nnni+l+r
8EcenaywdLO5Mz4bepuAQcve/cpl7z806zg9KDMgK5OFBuI2+oGGH+kA32WUVs5AhbM1Vvprade+
T3YqyrjtcMhwkgokT7p6Km9yr6W3EI7WMzvn0EHTE9DVs5ZseZv9duHgmCZGtfPrgQRVkbFO8B6D
/NmaEyYANGKaNurtCTZ4Oss1OZRKcRnxXknuiNZxO7WX2errYxE2aDm47Pa8HUo9UNCXgbGfl6b+
ZhVOfz8F3Xor5hIjoxTsef8eePn/Tbd/uqTn/6TpNnSD/Mz/sed2+Qt/77nZ5t8Yi+J/ly4Z+bVL
R+vvRFy6cSaTjOTlXZM8KkO7/95zs/5Gb4q/wVweMU1io/y7f+25OX9jlo9GVWAxI8vMDsCX//O/
fgI26F/+/D+Qld013LH6f//T3/O7/9hyg+ZPYI8hLv6fuZhfBxmKbsiJRrQvC2ije45k2xr1HKfO
3DzN7OGzpXJO5LiQ1nJkVdM7FqgaQa1tzbuhL7ee+zjaj/QO6FmUm36pQu5wooDkeybKkYHx0K+P
RIl2wNNPTX1WAPkY3R8YI0rFq52ebOtBGN+r3jtYiOfszus3wzAaL434xI2G3P2MDFL6duzqD0N1
Z/SX5VECStj4okMwU5j9riNFl9En8wNMI9CIoNP8SPCTSDHh2NR5XAZ2UzBVWHBQZLuq0tuishFF
6uFYUdcKaxh3xQ3qwwd3fcjpwlPqSh8zitvpODFEYpycgAiJEbJRoBAoGETFqwbgYKC8YQoaPR0b
oIwuClm3g9EPe8axN76u9plrnpUuo2T8Nvpjt2Eft8YGTKbMSz+bOmBfXlxTS2qoNsvuiK6bkT3T
IlFC12Blg6Hp+sd62BaZGwuZbrKJDTEwr8wwdtOliKur2LSW7dR/QS/ZBPXXkOHgW6khd89B+Ekg
hBrqZbewhg+cAG96oSjiDT11a05dRTlcl673vM6ed7ARNURMIqQ7DkWc+9zIdXBVDdmPTE/sMigm
uHhlSr94KSa1U+xypSwOwRK0kViAoBuWr67NHPlpXqQn3GuW853C8ZtHGDCibva+1h8F4X8el1PY
UHsrgc23/cVnb30kwyr3lZkPZ4a39A3WqciW7ssgxohVnFooF9mlj+BihEhd80lN3sZPkxchq43I
XWubua8eFbZGTzf1MFJIdXx9Wtz1LuzXbJ8HZwnlnS//WKUGHdfUPc/OTE5XVfa1PTpb6qE7Z3I2
RKS32arOAHk5sgw/VFJxRzfdafbk1mzao81NqrLuSzBPGQb1Hm9bzEN7J1RzWZPZGRgUd/DFDow4
BddeVbADwQ2MONJPSqeKS2olBqLR2vGLODTTvRhRBy2K5lpw8AdABtMUF0a7FYCdKIigqUNVHxSb
tbwfwtrjebREiMHjIFj2RhuwW4XP619YZ+OuHsU9aI7YDB6dfMLcO1kx1fWNwdbYgb4/ybgLXNoh
it29ccpHtAD2pjLyndR/6OaJhnBmvpALjCxnPi5JtW2cJLwTocYCzq68tME9LMa5hfAPIDCWwzdS
hRFi98Ftj1ZGWEuaW7IyLWUF2EsyWw6zOT0Ms7sXa3ML/CZ2zS6yHaKAMKKpSZsPU/OagEEhoU69
zOVcPW5CqmU7c765GKEoV0WMQpx1MeNU/DLW19wk2oPEsk3U/VQDXGgyJoCGaWcZV3I+9u5DeXEP
17Uz7PrhXqD1ME08zNgunOkRIcNx1fcNP/58BKfkFfIK4cUhzxb61bfWmG5zaggIqmPaN+h+y4/e
T6Js8kbUp0T3YIx19LuSArpW20Vtadw15buXWV9Jyp7VQaM7Ps0JPX6XX0OwSu6qD+lP5OG4Rexm
09FIWuaPviVXkJTbOuOXxlBVrNDcJdZzTQNEXZh9NPkWNWEo+ZEYX7JsopGuZus+jB5t3eIeOy1L
xM0I6O282uLNzStubRmPIv0gADlElX5uPKz3OMy27LGvarePKH2TgojJnNZRt2SnwJnuOoJgCbcL
81sUXjMwNH5WHEbH2VXwCjaBbc67LGEBJK44oI7sL9vE8r5fX8Pge8gGntHcyMzkrhHmlvuOM4vJ
uVk1CW/eEQ66sjKJ/Xr88rv1tKIHWedHMztm/d4cnODesdsnRg4wvnfvl6N0BnC3JFgYNehLjxX9
VRwJDGVfBQxwbCwnu+nQh9707or8TeXVh3azO8MiP+qH6o72xLeRXy1PxXsGQWgSeua75lnT0cj6
RiepiA1cG1egQLdqTPehje3ecyzFYS27rWv33uq8SLqus/DB8nNXlDddUi/fwsKMTQ6+Sa2vCW1t
Wrfzdri3xxtUzGMkmqnA8zLs1NqbB+WIgRizROac6gccZiJeOvoAvelXRzWZNsUuPbpXNv6NV+yJ
ek+zuHu2pYhtqqegeQ39Y5xC65XZZMJqM20tMD5O7DZW+dZJ2uUOdcbEpYCfygT2XeVsiYImez3V
w0UmsnOa8eCo4I+6FenZ0F169IhpxsUU5tTUhuFUjf7wnLjQetge5iWpXNjeObPPeY8dPRuD18zG
75pREiay8sKRInYFD//Qn+5JrfCLzK7VLJ4TMrvAgGhpNKmPNVi8hMSIp8550LmX7tmu341rMB2r
1drQFnmVmYnikYJXu5t7uuTtFykXXJuNKT8ETJoToGVzjQJvEFg+Qvql3Fh4UxqMw1GQiWfLTSil
DufFyQ5zuL72HXaLdf4DmynwWFACOwuYzeJ6R7rJR9EH+QbxB0veUG+UzLcMQpex7f5f9s6kOW4k
zbZ/Ja33kDlmYNGLF4iJZARnUaQ2MHEQ4JgcgGP+9e9AmZWVyurO7lrUos2qFzLrUooMBhGAf/e7
91yjizw6x/cJ6EokwC+iGp+Va32prXqX5NQVqWq4SMvmtqzbvaH0l9YfDymIsK1nTe3WMkWAfb45
quRm6rDb8OzXPgZCFtO1oGvDc6nPiBzDOJZMdWnW8WZKo4MzkmyGpb/qJi/4XgZhe1XUld4KSlWe
6tgI9vMc07uKUXhn9gbMhrAImRZkJ+3u4Hi6u+sMGzo1Gs4NG8F42dM8iHopurh/rByYn04mk6+e
06Qud9m2NaMaQ6jaaA8tR3FqqBkFC+oQuWnXWGK3bj37kdfX1m0VU2lJCbM+V2PuH1pndu7wqkvG
4Cntcfd6TnrhdU59hxGLTkRY0jz8Z3Lix5xO5ygfqwN6Zt7Sipj4BbfQIC0YJeMMxyTi9CVQI06U
q0G+2PQ6Ly9prubzVqaGf8WnWt/kIKxenJlix1CX3Yle2QlSEcUoXyuRKh/3xyKxVAXsuxqjfwY8
Ge+Gng3KNsWHlOz7sB4EhiLHvwyGrjg5PWxXleXdBfdEd+cMybzPl9QuKSjweYrm8wE46HIFLTa5
s0YeHJ2Jl4NaFCQW560NH8lpX7kcL576Kp8vOmdEfM5ZX6rUs0/2FI8Phk6nF4dXf+2lPJBGQpvb
MAv9XaC1d6eWOTiHelJ3vJT4QmbTvV/Ew7bMMLBWWfuUz5TUUN0YbNyyx+fAC1jeerbvONn9izp2
i21YBvEtD2Mme0BH22yyY86D4iqvbeO6N1X1WklRPaW+UieXjic+epm1odaY71ctc4I0WlNsjFcN
q0z6WftyPElSZ9CmthjQdjntcWxQ6agA/dlciop1q4HZPSnaLzPATPIZ9L1Qm5pEWbvTbkZZVb2o
y6Sw5K6t3PnRWHL1rbRC90k6Ot4pzLBHLTgpQ7nVW1T3eG9BMPjsV2G62rYo8YUMTmPSaOT8ujhb
zfh492Ge3IWZ6ZIK6eOz0zb9lbKH7N6heA+94LKtui/jIJn67xa8amny2Khl3Il4yM95Wl+MmVQc
4Uz/GLvjRZzE6U0Xh0h8I7pREGMQZupfTXfpyZmcR6PrxmgRzdmIRwagGLiBSXEptYryg7pHg17Q
Gc04909WMz3QXh8RB/1xNjz6OW9ubbb6JAkOLIV8SyQ7kzrzns3ef8oG4Ubt1O2HzL2NcahdeoNz
yvLvBb/L7VxIvEq6uxUZT2KKhKstCnW+y5LlC2UHXyp34mibJdlVlxKFsdZE3hDeF0EScRu8Qkdh
f2CPd54r8JR3tx3+tstO90wHWFMSs7JoWdWf54FaznVusRhSEj+/NK2GbljMYZ435ufBQylEOmZg
CtdoZEpkBGPlZUCR0wM3Uw7Frbngqitn0HS9u28NMPhyas+ldFjnd2kIRi7U9Xbhuv3I3BSvb0qd
d8vGdAcSPWCVMVesqVzVXPCQpcSdlspxz4den6nE7K9zKbMDHm3aZ8tG5XwyylXBaqpt0vpAXVUB
ArtoEiQrLx0GfGmDuSs7ie8NL7d1mpeOhkoldPs+jBNF1HRtCVjP+LTHVqWvmr7V7WynxC0MrU/d
gDOBvGPSb9TYHmujjfs9BaeuvPL0tHGWo2vXy7MhlnzXGLiaZvMjY3fS9o3P8kx1m9r0XhiK15XB
9A38KksTHJ0X/7Yxd/PF+3/+h7XyKP97SeXh2+tPHuYf//mvggqZgU/IFbTbIJFAZkIc+Zui8uOv
XP6nFSXv0g6xRiR/K0rExcyHwIJN4PFPPFi5vysq61+BkkZtoemEYDB9HH8SUP5KUPkBo/yDnoLT
dg2CYqHGEQ+p5s8BdzOrPX+JA2u7dKFxmFkM2PT0IkOM3y2cKHp89OpEM3GNbxq3QYg8e8He6dqu
uCGopT0VFR4xW9j7wrCds9u9/MsuquEDsn378cv5W61/2SNyfeugVfy5HGsVCN8U2rpM0o636jfB
cDWn//T/7KpOdvNd/9HO9x+6L7q/vcvrf/m//ctfPn58lce5/vjP/3hjUdWtXy3hZf1Rf6P96K8u
rwvdfvso/uEf/KbYuZ/ABhBwcUAYE9txfr++bOcTVTeoeTh5bZKb1t8VO5uLMhQOXDUyhaDyVjHv
N8EOnW8tpEB441WtFPp/qocTQ/pPFnnfWmkNq1GfL8VLcb0/AWyctNTS97s2wlGTIQi4xfLMZNLe
YRJdntntxfbeBs79MfuoepVlzMU+GcnR3VEBg2BmoxKnO4iMk71FI6d9LjV0Hnlx6V6bxDW3AuvN
40AfdL1JtLvUu6nIqieRtwd/9JJq2w0cDtb8vCg2g01kcBcrg/rn0ghYxDj+DFyns9UkTlQJjgvp
097JtlMuDSoDWcJeOabSF4Wf0dBL4qY6uqUAezeybcCiQO4t3rWGaj4cEnkdZ6Gprq46Z41wlVbr
hFTVca/fNmaJd86yYyu5GFVaF7tZh91Z9GmsLmIdVubRtLi697bdd3OUyLCnYrEyg462UJ+FuocP
NwYd75n90TZUn19MfRYE23LMmtfJW1ffcqoIVbuqIO9cJ0EltgOuvMvcGzp5Ec46b5Dqaf7cBLXU
KorLgM2uWRKpY/tWDHdN21AomExyPGReoebtUsWw1ti3IOllGbbIDWKMeW5iXT3puvLLQ02+7yvn
LoQCbU+kpeTC0GMFJUNiN43VHgiIrc5sHr9lqd+NRwF0L95Mpdvi93UCn7Ekk5R4a1GFdHK2do4Q
69uFvOuoP38PDX+5L+1iQfeos/iYJI1FcI6O7RPVMEW2cxS+9whfBFYGNsHBFeoIHWlsm+jEqGMZ
YupMM71sDOnNmOSVG7Ogzody2Voj111EqJGfyxQt3ZyIy+xWapwxRrS0MvxYVKBqZmCMYxSFJep9
GChKZCGaG19JpjQk9nyF07jtCCQWmCbP1J5jmWciNt5C2qjbXap70R7DsHScg17c4LkmrXk5ZgP7
KxbKiY1vNKuq2z6ps2udiZErs5cdrVVGVrEaxcr1fZ4ddWKDZc4HxiNyrhR8tMwLs0167Oj4STEc
y8BFCUB3sN0zqlU4XpUzKI5xU8XY1J9z7IJEOQa7iS+JpJK289wKS3m9+LF3qPKxn0hDpUm+WsJq
lL5kmS5RaUR2n9mT6pFX58rgQ9Ol82VPADE9WpYiIoiTxEFTNXGYZVG7Gkn57MDMiDIknvuy4Tlx
HCtrXthVrvjAk50HiX7XdKagJUv3KBur+uaOxD6YBamb3Hp1Q3VIDsHqkeHSuq7kJE8NN2vs1v5I
HXVfh/ulsa0oHMLyf8CH/OPtyoJMAmyKYiiq1Jw/3a5KxS7DGOwpUqHWO0x2cqPDednw4TN/xT38
ewFFt/RfbqBO8nX+6bz047//9XFmuZ8g/JtgAEDU8Fvwfn+ckQYLIboQErKoK4ByyPf47bTE48wE
nvO3A9Z6jvrtaUZSbC2iDuDOAK5bj1//zGFppa38/awETokKFGDoNtQ91JZ/wKLrGX4wpr98Mw0k
8cNOT/0uqAx565tJ++C33nT7h+f87a9f+o/rrn+4GtdrkPMZHQHw+8Fu84L+gCTAmepy98bVnvBQ
27amY2y1ZbyS/Iz3f/2dsIP//MOxKxc4pm1B5G7d2P2ZtiKcoMiCjpFtqWd8pbui9rCeP9ShTes9
Q3gzANtMIe+Y5i6hmysjTh2UPGfpqy9bb1lnFJkC3DdB0GXJcaavJiAPNup3chB8oEpjSY5epYR/
Kjy7vvYN8sCxMUIi08rNH+CTuca+CCab0oUe6usJR3fRXKRFOBZRatZ9uGOoM9XbZLbVtIeU4icH
Tq8evxFLTKo5sv0He1pl+O22ZZ7HzPFOMPeRLoPSuY6R0vSt8jxp7TqDJPs5q5PpredpeNXKpfa/
lXhSnXOwJP5t4sr4jMIk34qJVFOE97sEhGPplfkT++HieNyjEk2OewnzQt0UmYjPaplybCTSz8mz
pF3He0mYBQ5KyT5yVsHJLf0WizW2X7h2qeGl44ZVVsMbw+X9liSDWbxgy+zw2IxGmTVXGAqIbkzC
szFthfFcmjRqN1M948dVgRYbyn4Xj+mZWJI7wziIncXeLWZQOdMBOGmesY+XQS4ztn+1Gp95HI7N
2YXVUD0GFF2P6MbKdam1zRoxiCcf/5KmWNyyJ0Q3X8YQXqAeuCMmCDKZiuCFNyHQkcWKDTu191oR
FUaMYZpdnMusJN/k33Rd45X6Thpl4xeozi6FyJEYOXMIgiPOSk9Qqesvtz62rCpHvUXHKW+whfTi
nvNFU8L+QEXVVJ+kVrKtF2PU34qKkxYRyi6Y5zt+APoYaC/RvQudAmWR46Jbp6roo0akRDd5lrlz
c+/bvS5vS2k4N3HnGhoEgxzK7eQs7RdC3lxEzaDncl+3ljJIYQuv2tqyDzloQBijEFkWIA6WzsvK
45C3NHKDmoyTPajZ9m3Jar3surrHdbeI2k6eenQhktN8NTFg4xq6PrnBPi7hNFgQa+EsYKnf0odR
sdkF4J9vexUSLPOqsSOiaCRBeIhDVx5tdq8lKZ0Efx/Tln3Dtkyv7oqMN6zyZG+/j6Y7cprQpauu
Ta8IbHqOyQNcyXlIbZKNYia6LJwlnR4yzr76GDd0N10Df7CzjcWnwrr2DGrFEjxho4fQGLixtc29
PBfHbK4HhSUeN+aHUAXWdleB3bjSnp9w3LPM9lX3PR2juUtiRHa1Iy5rQw4xZeXwkJPlEh0MfXmn
21xjKg3ikGqEfTx1hlfulTu5XtRxEhsOpGPRcDp6qTGja8GaoOsBDROdnAlGzdrDW0lOAJ6DBJu+
Afzg9pu+NnBJCpdtNSvEHuRzm7nVkVi/J/ag7wiY1ax1xM42ujy8hScQ6iNy4viIDLrGC/kgBwe3
sXrzIZkcLt+dUbBdf+JEObFb7ibEYyjTldtkL6T/CWlGdWgO3RkkRJxtoH8a8jjrDLt/71ikS4Un
8XTaOGrrU8V5Ob0wrKBoDu0Yp++V7XhLlC4ufeAeZdEyssI0uZ6TtrC3kxLLgzSLId27Xo2foQmq
5ipfpgCmyTK6w24oe3YcOETdcoulq58euCpHik5TN3U+j4Y1jdi1uiJhJeJQJThUL5Yf1GV+aGtS
6wu2V8sx7+PUXBDPKPeZ1de0GmbLejGNKgm5LseMT7NOgGxKQnmsz4WFC1lR/t2P70lTYVwL8GTH
sdKvQ+PG0gbCPQ+GM77jZyV0+flfNvnXH9VD1358dIz+/xfm/RXa/N/LSQBMPlr58wlp/Re/npBM
59Mae4foQNUnpDuBdvCbRYe/YK9Jn5APYC9krfX7Ccm0P3EGogaIykKPJ/wKV/rtiIRK4INoDTlt
hVT6ceL4p45Iq6rwx0MSSg9cBc7QfD+OaxQq/Xxm8QttOdBxNwUzeT0dZjFlxMAthWV0KcQcXANv
r7CeDsQ/z33nI7bbOCowhJGQJCZXe5UXTaSVH/2e5/m2hqUz3oTKJTlDzhP2BST/RgSXdUcZH4wY
FI5C8S9yYW9NXRN/JcaHOyBntMvAGDlsLGqRKe/sVJpM/pwoQxH3EL3L9pgA/kZ52EuiYWIS20wG
ewmaqAitbnShCIaw8LHPjpsaX/nAs4yCX4aUALp8Pjs6TDBqSkYfu7TmIao8FpesgKH1bZwxX32R
AeHno8PcVPKoHktKEWMrkxHsfGbT2ZuwfaYZNVw8pVOK6e3B41OHfRLADitobz46kImeQz+3rp2U
TMKuI0R60yLXfUuBmj6rpAve69gK20jPbi83aasHtlt9b3rPscW3/EKiecXNOONUnmcLKf9ypIYW
wrayYn/bu5z9LmhymdWDvWR4RRZoKdYu9xfAen7tB8tOEEwkGeT2AbdHbZsQPdJ+ObtMzCc2IiuR
szNYCG4k8J9LDJWNJluO5HJhZX2A/uxZ+RUEe/IL2F2m5yrBX7tf49qE4Iepip8Uhk5nD4EqLY86
TlsbXzEh5x2mneaVCVYRR2kC/42cPCIFDiLnacQb8CIkgWh8J3l36IOmbiArVcGbjhUl1NkoR33g
wO6OkTBL5WyqAPUGa33SXmWuy43W9PqZDQG4oTnKHWAGhH68wd/gUbN9nvO8rIOrPUJoPMz0sVOG
8U6BB8aDaZTyyox1em9gn//OPPO5kyT8N6nmzkleOABfwpFaPvSjqiRvUN7sC7SZNWHXkrD3Fsv+
YkFPMVnZCZYV/uy69wQM2IERlRRJJGEWYTQvvNDAYzFqCyNxOT1PFZlC3BB99WZRI9hGgd2ZJa4p
d7lrCs/ltZn0fu8tW2HxRZ9dWByHov1IiQW/xWNZ3WD8M1+JimfFXidqWhOMTcVJB/9zzp9y/AqT
meWz6IXVHmJBfpYFDK4DvBTV8s0x3PoGXa1nM9W0xL7zQbGRF23sIh2nLLd4SEsKAqyuhQQreZLI
KGE3jL0HOLnAj4Jd+rmgBvCNTgTsE3WprOqKeiG25XNf1vqhSjBN4D8KQfkMnZXfUtdk3cfYtk6m
sXRsEttcvDcNGYt9Ij0e93rIgufMTby7DpDbs/JJZW6G2vTlhSrsTl2kY1HeNIUiJlcWVuzwkfOz
OuI4mXxYembDjT11PaAW42JFPO7mcsPCeCSgPk3F55HEVcitLF36z5kqkpc+W38/YZGRt5w7KqC3
3jxy62NssbD6ENVlg24DD+NhmjTnMMjKz8Liu+3wPs1Pyzza6c1QalbJzLd9ft9OTosdUGCcpgiL
ccmBcTUePCTcbpcwXxY7NxvXEG+jnGRrs/9cseNeS8EETmFi+nGZ4A7ugd+AFupZuDuVWZbbeqBD
aS9BI7IGVPn604XSWKPULNr4eQd51gZ8k42iry7fcEjA+xW0duzRo2AML4bw1UvpcFjCXmLUA0AM
K0E3nSSpyaIPZuSvPsEi5Pnauyl0Nb7qoGuv6imBYZmQ+sWJPtdTveUwZ99zwQJNpb+hCMEeOOm4
k3ODY14CWRFMCxpDum0vbDljp7eraPaCbNz5fl2nNwyl6UULqmvZLJaf3MumHLo1497vsUtwTwaF
iEVrLoxyUyaNLs/xwtR51ZVFVm6aOSMNvBaIwORf3KzcB3FJwSJ6cvUVgB8XBeT4qYIPEvr3GpfI
snFrL/VwSvC847Ke5IuUuP6iVlcigPNoykfH8Tq9WWIS2TDfTL3Lk8ClBwIUP+6lehFiwzMDqMCM
fBlAsitJ9k1mYTTbIlHYElVmlU9SU5lHpEFATmv4Y47EJGr4girEB9rnXHwD+/I0KqrSfUm7FDBF
oWK5bT2GcVIvdYqv0fed9ymUAueIMLMXDvSeqC5Y5brj+BR7JNwZ4NLWfB9JeeFaXE00aH7+hYux
AYcYTOzvGQCHa3fy3M+WIZeXorfatxS7ZkbjrfLeTd2jRdOeIJ4mlWHts3WrvjsgPQ/T4qurwlyW
r9K0+nMY4zHcoHEzFNdN1uLrImUNwqtR5v3cLeYXSvoSpHJf5eFm5F8/x42Nowti+nKPBr98J8Y5
XJrEl2TUAoyjVyMjwpQOfnjjWKXEyCsEm/ehhXG+EU1K30dHkO3C7X2umX7M8WGCLsMZE/fjQLpX
Dt5jnhgix9YYE0MuYqdr9k6W1D34PGIem8HNxZkMOyyRyYCTMTW1jYmpKObgDigrpQN4hGz7Wndd
nUQMbOOMJpRVJSQCJx+k/S0PRZfyD4GnE52EXTfdrnm8qQbDMvbBKWGQyE9eQgstTxaCGtWjV+AE
Wk2TDtdA7k/xsc/BzBFATkphkjZ2C3FH6jIAc+O0BYOh74UVs5pdnwPVsKioutRrN/6SmW9+kIzj
uznPSXNSRQxfhjsw0Z6JskVJz2iO14N/OS9EpFL7FbZaBjpOzKWOuRU5CCcNsOF4u8BYiC90D2Xj
i7d0hrPThq6yx24eqh8NOiI74sJL4H8x/BB3LN2ZNybsLJw76QKz7GvvsBnZsTgInaPqVQAYA6T+
4ATcuNb4/r5FfBAfIOB58UZgW+IwexmEsS1keqdDc0G7CU4hmvj8vUN4yq81N4h239ll0J5lnqj2
HIs8Cy+IsJvLD0NED2h9EZUo6Pupe/8qyTOmFWdJVHKyBqdIXlVr4DFNO+zD/OooHmY3QnhhZ0Gy
HI8TsVh7wj6Q2M4724W+uEzyYc5vIUKJBT9qSFSBgagTl8yRZNHFzLV7LAhdefuGPXwRcZkqO7IX
T5pPqN34YuCachTmQnanz/RnVGSBXHck/5RZTeO/hKNpPpPImiyi2n38XfQBEMgqz+jQLJKc7UUZ
C8HYvnAxs9YqwQcEzeB3x6poV4+PhVcI4MsgNcH2rOluMm48xVWaWf2HwTH6HEyx/9WvZoJeZrBC
b/CBaDp4gyHEkF1JELmLb660ENdL3O2y+DLgTRvUNQllw97NvYkXD3tmkpwMfjDkIcM2503AUXtN
x/rNK/cE2e/J6WCxxmsmHbA04xDcdD7Jtg1l9LbC7J0xFfc8622e71YDSQf163tji5wTfCgrzt/Y
sWyyuxYuEAoJ8njrAacsOIPgjjpwQHBWY/XE5w2lhLtezXPzsxOyScKs6rA4cDhN7/vZ77CzjKOj
oUqaIPFrX2b3ZF7S75XlgXYrBo+wVDg5M9ilGFEXOqfbbcmn48EE10AGjLjWCG8bF3NwSYMfb3Hr
0zZiQJ+pCXAmuYg6KFfYYt01+TU0uUhv7Z4im4vKVXLieEs48cohPYQvN41nFS0ju51jOKraj3LQ
Ks5m6PuVazG1ZEVVETTWVR6queDNa4n/DL2PApkpcySsLvgt4HX1ctQahVEtyvliBcxR6CBR56C1
bLJ6rvoI6z7ApTFLYQvBFBzfBmNZQ91w0T+SWgKPpAW5yV7rogbVtW0Sg+Fi1sAotqRttFqiRvlD
0EekvKHObBRK1tRsFheY07Bn7AixeEFixMu2ITaNn3Ke7c6KqOjy/ZuAe358uRAXaK/9tpyyL747
ThSxVq2dmXVE1WLgPHL0zDD1kUcinfzvgA+GhNWOYv6lfPD/KooriuJn/eB3+cDwrE8sT1iHgK5z
4Y2v5Ppf9YMfhhRcKNhXvNWX8iPH8zdDSoBjwPMEPkZK6ARW398FBDP4hBoRsjOw2FKsnbv/jIBg
suD5g37AK4J1z9dgRWgCe+b/ftYPlnKgFttLnK2ywTG6Qn5JQpt1ea3eVNi9Bnjo+mY2j6mV15d6
YASZHaKsfxBc/ovFy58A+OurwDFBbsODJR4A/vvTHtApBpwRY+BsewiSV30wXAZV+aGz7HEy9BUB
yioKVpaaqtQJlXY8/A/ff1VJ/r5q+vX7k6TCvMGNzYd78fO7EM5tzSmrcTDMBobcInIAnnRyerpL
l6QDVuMO/IJhsvqYPR8QB2dXg1WEzoHEIpOzAR+lS8Y+CQk5kyXdeoixG6tV7bEo6lptf7zgf8Uy
8/+sTcf5SxPY9qNUby2Wo7df7j/q/hXr5C/q+y9d+vFLpKpE/dG/s36l3+w7Jtk5QJJ8eExEOLE6
cX79NJrWp7V+AR3PJm7HCpAPwm8fRveTTe8KrhpEJi4P+mR+/zAaKH0OZxA7RIAzoQW4/5ScZ2Ik
+ulKBKZPsSsLwfWTaFou4YOfr0SSoYNhTKTQJO018TZM8OJsdC/5QH7HwdinGz3XDNrKLgvw5Jxi
IIu16Mo1aQBGSQ9CNRMmQLmNK0A8gFf30ouhCysQYmFZ4IIvGUIOoSf8WwoQmm9e3xNmAySDds8I
gCczBh5OprpgG9/GVBtj5KnFhevmJE5k4DU88sxUeYSeRGBvE2+UJ4cuiIaTZs/ypJ8n64vh8OTZ
tKooMBJzDtxxf6kdjESJQ5PsgJq/nxFmwB+OQ4fqR+JkiRJv8d7SNMYo7SITXOG/yQ0AL6p4j1s/
xyerFCqmwLoOV84r0k24QMlWdoYw0M7eUnBWZMkGgUaLgXhBE8NwlNWb67hLfxzcQHIoYMAzeUR3
xaNWY2xgjJF9EI3aqDg9L/MaNzatg+isbtlMc82Reep8iFduh4sbqsy8gTXNBgkbTvOlscO2xr/G
Ng/uiHD5s7OrZNfF5jhHYePOM7i2RRSRxYqjJyNJ1hmHxsoshewzEP6RIPygVJnbwWr5Pj6n9e+0
WS43aJw5wPPcSe6ngoZNwBFh/d03AgPRJJfDdNGwqKuORizksg/nJqnwKa8CoOM4atoQjXKtvdRG
wTuCMvggpgrflvAM8VhnufuVkHxRb/C9B0/ukOrhYKnMflKx1m85NWEkpvxJXEFxyj7sNhmecGrM
AVcGxA8iHJ51B1bTeff7oSFaLBNMz2B+MzKK7mAS1KztOdtxnm05RZMiR3YZTNO7Szv0ynaD0GrE
F+UYuODaYCbL7pyDV2CmKxM/BEyE6rwb4kDsmaJrG4YblK6mm+ZrgX64xAcTamh19No6AXoed9ll
ayeQnqGFzqI7BxTrcJwEKk4Mpuhjn3N/MoCeImIFKTWuyK/exQTLqd4CtNCKU1NOXUWEvind+Lrt
LKxmg3D4MwDHKJ+qNmyxXTKtjheeJRERcTyFs/t1thx+zhAbtNypnIvxasnCcDgJ6IwLhMVQiX1t
EUTgFTd9vguLSvmY2nOLSs/AGLB7UrIXsJ2j6oD9dcE4bFSzaz3bleMkD4tdAfKKvZ7YhW6DZSSq
mhbi8wA5aomGykrjr4VFHu6pbzxrvAa45dVXjLOZ+1wpGTKqsmRerE3dN3X4uiRZnd0XPrza/YQt
x7kXpUVJB6Nb3BzENI3jdc0UN1zVORIP/iL0Ld6w0DC4E/QAuXYcdUfx4DT2wGWdZRTAVFnc3mT8
Evk2pt9njP+d7b4UDJbJri8bE5IfU/xrSSIp3Qp7qbyXpJDpSm0bofUYDOpkL1sgqrR2Q7hpqTI8
zR7B0oypQkTlWJjdhVnp7oO+4TI4j37O5jIpbcdBWVCTcRMagsxhzG2GzG+cYoKbU2d5wDjvd/SW
BpncMpDXEpAOG4OdNzSlvhcVvCZ0ncC580cV5PuU+ok7b2LLwe895abkWiwP+HFc0hCxN47fsad1
eyse+DQDqKjGjbT5lbImH2FPxDjzEVNVVj6Appf3MoeBytiBuogSG1Rt1A7YDtIN0bR4zwzv3rH/
12+LDPpnh3TCGyKpALXjTuMrutY6gnZjC/S4y6B2vTTW6ntMJl1mEHw8S29phGlRlD3JK0m6wjd2
BNgKfRdWsq03fTXlQNGwyjKuzJI3y+gF6dwkNjnSOFUz33ANaOcAPJ2RMW+c8pxa4QzoyEsXP0IX
9itA/lguMIyEOe7Fugnn71ZNiuXAtgFYiUzAHEcw3Ur0bXo56sMwiOIyrzMY6LyfTnydV13+2bOK
qt1NnsVNNwTzdFvk8Do2FetxiWnfQGZPUimfu2awXwp/tvg7z6xfHC9jWT7OFfR3+ol1c4/hoD65
EGrhy5mlN/ELtConWmaaazGh5NWT2YT9vDOHFOm/t+T4UiWZ/2AwWuktlFdzPpt1An+hLuPva2cD
O4ggWR6Zs/R4aEwuvKNnD2ULHDQFveKaffkI0r+ikG8CkbZhrFooHPDNyY8cc6hx/tmDOthNH3Yb
LIa8VEB9hYzIdMl574Ao5eKoQi4l17UsvD0xJlCo0HZRsG4OZqhgxfzSEELLdmmerXmeTqHgS8cQ
yWVA9NtbEcisXBJ7cnWUpr3/mc6Nvo6smYGV46nNWo0r1z4qQ4c8noHqrQz6tUUlzeaOPw0lTmUt
On/jZGFFONeSGlsAoD7vmI9gobeyFkNFGTvwjMgZNGioqS38w+SKwN92WR08Wirn99ePM1EThzwZ
WxeZvRY8masIbCK3sxKu5S2OhZjy8cy0Pw/1YgebfCxIbtWZ+JqR7NBbbLE4/TTvxisnGrxIo99N
L0U1lq8sTv2UJ7KFFDDbDTJDX9nGY6qd9JnWnfC9YNG2omW93ItA+vIi3GYmEumHpeCxmQYXmdfy
evLCadyTaFd6Tm/2cH584ZUcG4Jx4bpnvbPRVLdUu1KahvsA3pNMiKjMFAdrUpPi0xOS9onNRlJG
bWkaHwDGPUWkc8zoxcHWdLGgR6KasHLwomA0w+chzNQNGViC6AF5N+7uoWpvrKTIgyjjcS131pT1
t7EfN91hIuwro6njcLXJ4PLSuywhFkV5wr2ppdulAUqseqpDDBPOcj/A9UBPX7nUsVwCVqCYRXNI
jTXnlHyaUhC8dG+cRkx69VHniFrb0eONPizUJFfXizTml6G1VxvIMCzf7da3uRi0DCYAnRiGTnqC
S7xee8vJa+363Z2k8SXHSP0Ilgc+WdCN4WtdKXo7uUfOH6Xw4367cGG+xJMRlvtxMewTkRmNMjw7
rcNmpJTHYdLLN7vtA5fUn+GAuKG2hms0EKT+WAbVJPkx3GxmS/vXxdBjipUTN5NoLEbsJ0Qqsyt7
ajqLFSWmWgFpgW1lO3R3FcfZ9zFZN8GL1OWDbovma8h6+Z0NSZhvxUCsmAW4Lb827LaLDeS/6jMs
wPlDQVi5ZW0J6SBYRPjYAi+GgTz23zi+xvz+zLF946n8/6k7kxzJsXNLb0ULKArsm2Gxs97cvG8m
hLfs+57bqVENahXaWH105UNGxEuloAdoICAhSIoMNzcz8vLe/5zzneYaUPTUwPgFCsP+p0oeYi2W
vuRmXm6tsl62uMdor4hrQX4ZRCG/6QUJzKWEj2dmCsXhRW07gkFqG1pvdTaEj7ORaa9M6Sy+/b4t
3ipEyszp09k6dorO/ipAAl6FxMZ8zrlSTpPRE5NGFKDGAec81bMw2xawvKIMhNVaKvM4GnO+2HNI
5ZZrUYYOdTw3qjed/FwDlqcyFLtr+uouFKZxC2GPnHaBC+DSqOqqNMkEmEg3LdbtXGQgno12mXcw
kEBIQe8YH1nTRGH1RjYz67JRMotfFIMNk9IOpZfA0268ar1a5HSAh1EzsaSSBLMipl6zAbrU4EP7
rOS2eVGFpC0cfSyDxBsRMBN8BZ3wGEz5+I4gL94lrBiVg6WPWUPMJv9+htXZ2VDp+9K3On2hlCiA
eB1mpYUvJmyFwAkIy86epnUIymkVxdRZBGJTbittUTGnjTMRvFhq0sKD+NVZW2ZliF0LsndkLwb7
aYcct85aX6oVpJBZNdEmskq4C0BhjI4krPxnRLqHmoEEh3v2WYJrFgj5ID9WKlTY1bN6mrIAE3Zj
IRDbNV0sbC/1QX/UJbWVSE4OwBDMgR27M3R5JeNYKHi4r+G2z2kadMsLRva7rmw2KlvW2eLJwiQp
ee24SvBYKRMPn6obxBeCbJwAh6hqdVaHvNWwfBmdifmCF/XicVKe+J6ri5TG2nNjCkzk+74Zz3BK
sqegk3t40YvV4a+HXvIQId6ZvgEufSFMmZe5ywlMXZwiDcbPZfU58itJInxpxvChz+3SbwH3kpYN
5IyR51JoZALkUAQ12HDUK11zUjlAkkylzApc06qNI5dHPn3G+ewOAGQVFt+85TICQF9tYVM1EbPw
TuwYSJPCsNWetcZvtSypkbDDia+G3H/kZphDq007T9jcJAlyepKo2PQ1vZs4dYQzkqqpIpnambz0
zVnQurbeZESFTwalu5QJhqZUOjUlKwQKNZYyALIzI3XMfFJM0ok4mGNgDUVY1IMVO5fRoHKbKUkm
IwKHHEmNcYnDbamUPKYgMXVwmkp9SDb5kgaYbUrSEu6g5Hqx60xQ9E5IKjjxkmFeJXlCOezFF8Ie
rsaTRUH0nopiw2amvUOKLtM9GqKJiyer8MNgOK2QQ6uKVXYINe1M87yCqSwc4aDmbG03bdOTjJxR
tK1TP5fzRB0S82AeuJb1kTToxw7ZaM7DGCWqwK84bWDw1fR2hhUp1fE2U7vhvs7SXthUekWtDm58
Wd7LkWiF96KF7OJVYLnxTM5ZxgY2wohiz5mEXYj7BZ10aWezdo2pUYFShzyGGOPHVrmp8QNHfoPD
QeDDNRO2nUrG9asqEU2FbYYk63IkBAg2wFlTnaYfBskZIiTuTY6rONhjkYNs0+ZZWiH3GEm0k40o
NLYhD+byDMgQz9FihlV+wmwRx1ue/3HI/d3pkUfTydztKjErCxgBs0FOpV7/tIOnG/kmUBjRkTGo
dhe22eOqFVq1/BEo6N5+hYqbn8OQMgtHFMKsPk+RwpNSyvIl2STamEfbCpqq5PELpqWfNmGDDxi7
S+Z0vdY1XoohpwJwP2twnke4v3hYobRiabGUfcSvRqPPQrzlCsWuzM6CEQMMnZYafmk3E6fbWdqs
9uSjZgrXhWWWY+gzqyl8kLn6r9tBFmM3zdJA8ytmo5IrWGJQbkgcYbx2rYLNoB2T5DX9AUPuuBun
0hiv5grF6px1ZZ8fJNaI7Noqqya+A0ueVU4XB8P4PGgo8niLkJWNGyAEQXRkJKxhuhjTdvKHmSUe
s2rzja1JqISXMRz7CsiI4K6vhnil7pl9wuO4Bx3u1xxxG47pTE48LijsGVPC+3fyGWfHce3b6ByC
K0vpZZMamg5n+Ar3dK53hF7guUqenHUViRgaxWiaiGIEf10nv/SWVqXwZILyBRRXtjgtmfmVkzvz
EWM0AO7RHfHDzB1PVOLMm24O4eEvGMqqja6QiXJMtDGmURW8SUdG9A7Zbcei6I2jwpchL3ISeW3X
VrGjU3xS7eKUXqcdD/ieK01rGv2mVtQouemNghYLhThcvjFSpZZ8hMZ+ArOCyOdKyxDy5Fb4KDeK
NSlH/KD97BKx0UsHkhSi+iArzQ0psOSV0gQNvlRbYaue+4atb9MueCsotJZjwjpZezb1wrjADM1z
7M5Z/2J2ElUAUzuYG5k7CpRtsyD9F/zGpVcWGltCyLU4dgt1xvYqBiblAcmkupjTar4Z3Cd3ulha
EyMAqQMzOVnF7CUMBIntp0ZhOnEpmQiJ8ZJdGA9gptCySd8xeitHLApA6R2MuZAFp4l2CmG0unO8
lPnsgwyPnmLk2wdrAEKPZ4qrFhZSabxIsZq+zUAMBEA2Zsk5i75BHhFDjP1AlWD/pDKfM6slM0Qe
5zlnWegScDNQ42cQfxDmXzIB+rG9SDq7FYnNFo8SEJ+13Rhl+8HNTxOqZTT1vB+GVpofm5jzwW6m
Eu6h73M0vkpvGk6NITBk4gXD2MNKT9AckxM305p4n4epG88ZONQ+28QolGykSpGTM7zBIgp1Vxfg
doBUxkYpJ6AZpanZUnjTj2emW0l4Ry0iW4tLI+klBgYwmIMQuuipaeUTpKw6X9R7jVmtoIVtdUu4
Ev+OxkBJ94C6p+N7by6y1PE408qwwYMlCmzcgxjsAJ65SSzupDLXgJtSQA4BQ8dT54Ym8yIKHedG
pGWrVZFvMruN5EoVfFUPGHVGQwQdYQAm0PMEsDJ9S7V4QMVZXeoVMHF9WMCdcoCLbKVnKr7B1aSZ
zSbpjAUieDZbw00WijkM5wiCJ1+2Hho3RYoq/9liWWaH2mQ9p8rDGBtauWEwIHKEyen44MnDATli
uUir0ezf6XMZxpNYNZzsGsUQB8RWSC4Akti1hzJl0qMsE1LsawpP3oKkmYOXTtbT/i7FSMTwMhYD
TgnwMXUGY1gs2y7B2lfgZXhiQx21d1q4wH1bCIVHH3IsjPBOWLwn/daoLDbfIGhjGofUzoqpcIix
A16FXBrlDQ+kgGqMvEkqKlGxdCKkQ6TE2DDfQ6mdqAsEGwenxOyNs0iXGZMwakNJFAAI4Ohf6y6M
8J6OmbDJd0EJZW3fCzhf3S6aBooIqU/8FOeg/qxKPAudlDDpicdaLDylVtkexrUeVSyuEwUfYbdq
SpZULMJOTZHs3UbojKNRdY20zyprAp5amUHr4O5Dh5qUwpw2phJLZJnCin2yxDmcVYwYzm0rmKBa
xrYeu71C/cmKz1Ij9rB01LArgh+Zu2SfU5ljmUTPYwUYvmU8JNZPkECiDwECl8UsKRVuSX9YELmk
Kpe9mQnT4mAJgSNcTGV0GWR+EsRnoTsxJqKMdKxHLKCU/cUeA81JuxRyKYO56bDogbVTgonOwDH7
wEY5PbSLhfwewxQ37UGIaFQikVIt3NpB/CUxBeUtgKLHWtjgnHKYYLayi3qBH68rzeG9Vqh3tpmW
YRGlLpYUVTKPzVNZrDwuMxvkm2RcIaVSN0vvHNNCPzay9CalPWZ0RjMSbBIo9b1ZJngNelT4we06
AgEM0ldtRaIt1HQh6ZJLaYlS2FzNnMYnRaon8NyL8YLWrlW2EcrN52D0KxJOHNLr2RC70DMXg8ts
EJdqSy3OeBMUhkn0hhH7DXi4tKRgIIk+O7aIN4xD+HSGrhlvO2smGMqiFqR8JK12ETDAFvxyU8Cq
m3AnO+wektivGgojCbjEUWpnQjk+5pqoc8ao1OVkGTj4Vg8UG0yhok7KXoaEU+MYMfpD/ozF1IvT
jHFHmjTmqwDElTCZWOVfZZh1nwPNpuRCKtGdaxaKo0DvKF6eJifnS1CEBWeISa7aeW5Sb8ZueHaJ
mjLtH4V5vAuQXqIdHS2YGYM8BiwiSzVWKDp+x9NEI2TJlFNNPjlHxRqfLgkuElWj4BW0GLnJYOqy
0xSVMO3kWDUBTltZ/KUVJEEcyEnINVqlrewmBbfxORklcYHcLRqsKVlKyhzAbK16AlOStUsyFqJ9
05MyTpqOARKOuIwDppiusHDWRojVtSDdhaR9QT4TeCePlZsYtiyWJdWuhJCdPlpYka4TGuQgHRwx
fphGYPDBoZeK2FERH0zIMoufL0p0rTRizVWULIBBMiZNHymLO+OQ0ewq5jgDx3HGGKq4b6qqfrem
erqXuJOwq1AGeSZLI9eOoZfCdbaEuHQTstDYS9sO1avHX3vXqFLQM7BVsDJiZOEwX1uIIGe2hOZ1
RaoYdmGZ8TeDrrXArTP3hUut57roEnqLnqx6CgUH+LW+XYDRVL4J66DF/I3r1+70OU+dDqd0vuPs
J99ycjP2QcgW2Wvx/FPDG1RgWJoJXc6Wh4RQcaIXCwmdGr/Oc7uU3VdCU0JqixhgPyhdyNMbvWs7
utXEdQDMGAYhyDTL/qarFkugyKRQztheJsOu1S550nMseYBU8J6rOJDiY8vvd6xNIEo2PuDlQUV2
ItseUXDIvKeAGVaVmBepkGWXAX8YUqJiSNENHuDyVVeA5buzWLcPtVWGky1WWfn+b5Pp/9MyNSu5
5B9nak6v76/lX27/982PMry0/p3fUjXo5rpIspeKIgm/h47h4jcdnj/ROEkRusFIihr/uw4vyyvb
RUSLxysD4VZFvG9LnpgQY1DvRcAciNE02JLf/ddkeHAvP9hBBF7FUA2YL7zAjwFgTq4m4kY9HAx4
nwGFFaXCiP1EZrazx0ugefIYPBKqGw9dcUwt5e/wlZ/wuz/mj5X15/9uQ/n9dXnPP76uGDEdlNty
ONDrtwDdk24BE5yL8F6KzK1Yy84VJ8rXIKtcnT1na0xbo9yj1/fqTd1xLpYdMTMdfflc1aKehkhY
cBgHr2i2owAJZihncdZj+pbTIjwgcq9syR++3z+w8Mjm6tH5o1/+F++OgeafYyoeDmm8m0QAT3g1
XiQgsxjqkuJZm/y6ei+kL2M6D++Svo1CdxkvIts0azpb84WmK8fgAPwMsm2+5Ih6JdM9+SjJx1Mn
7Ov81kjvU6YSzZqx2K/NY6FTtKE37cuX+ou6OBe5MdqVW0jjp+KlJTljq77o1n6zmbeBp7n44L3e
m9zFFWztSPGQHXo8hV1wr07ipl5xJdhvho3RwuPZGh2Tozxj7qOt6xFDl2PIvpzdoaxO0Tapd4H0
rFdUlt0X0z6nNVm5pyUBx7k3Zo9kqG3o2sDWKbfRXA5x7XAlspSGHMMheu1fmNaVAO1sLb6i7rC+
EegaoE0UUwEPv9LXKAYJgnM3W26KmZF/Q7lOZ2IUbgkfk516c8cLDogfjUT+SneY6CTNXq2PY35W
uwdw9um8VbStVG31aEsDzjRc6v7KDPe0G4jDThk+dGAjMhIOGAsmF/zD0Uybb6KRh1vilOyptqLq
VW+R29+3ykZLbyLCR6dM8ym6Ur3McrUbuq9DauS8ianBg6Ce9O9xv6s2VxSX8Y+0BzfMcMmuMTHG
zyMVQfJoD6/qu/jOWaBLnAIOpE7isk2oetZdfhoXjHSDnhZg40fn0t/L4Mp8UyMy2puWD7bVd8K0
HW/jp0nuiDNJjyBnbDE8g7Sc2zsykc5CJxyTKpemSjo33FY40Q0klYccuugcv+qo06HTbGDI8jlF
3mRAsLMTGgIo3Mq2inFga608wGOF/ywnfu7O2o4+wJ4uBSU96/q+sx7awacm2h+8dkctyj67t7by
njY4X/NFz0LAJwK8SYHtnf/8FpN+Zgb8tjysgIWfl4dJl/KoM63+INxmF4Aie+x4V8pZOyn74jyd
i31xki7533kZ/3Ax+gVV9fur4Xb6cTFKpkZROYj2h+LYP9Tn5jLdEl69DTeal5ybc/483xZeczLP
5f/0FX/JMCJfZgt1bv1BusLgvdcfll29ia7Sk340r7R9dhaP8L8fzbNy908+UdH82W/1+7v8xfE3
ZFRrTZLWH5SrumbwZXNIaltberTO8X7a6fvsjkNVxFbuYd5TxrDVPRiaW26BfeP3e/4/v3GVXbsv
jta74g/H5tJdVX58KC5EJ7TMz6hJCU40t030JcaE/GxKQjgegiBOgfVBD4Ux67DNTGng6ZwadVZ2
gfUw7ZBPFoon9bjOeB1PLnt0C+PQ7PYgezzJg9hNrZDoHM+lf02z15T6/bzTOkd7qo7yBqmzno7d
cC02jlgjVW40fStR+HeGUhO0R3JLCEGreexrLmjjslvgkvyPKXeW3maSrH8xl6LuLN/k1+KJ9BZz
GfMV0f1sHe7aDXCFiCoLJmbU2pw6+jRRSez+iWL1+TITnQNbY2NY6XnJHS9wBambqhcvqR2TsNGG
jfiqLbOU4Gfutj1igryp831ff1qsvmX1ZT2l7XtWPXcKXUlfobhrjK2ZbKd3+TQehOeURuPEpSWX
ebu+r8JtD8vzU3xLTsou/kIHgf7evIdvyzNU2gG4FMeRt+kiXj/EiOflYUpfBvzaubuiIfQt/wWr
Jh1SQbYV0dgD5BWPC6L9QrFf3uPz7MXbcFs/KPW1pa7PEYV+T9vatof5gD9rfNRvxBvxOttFd8pT
76HG+hG3ZHYqt7jXuYk696NxIO341CNdWRc+fWlkeUTHcsKa9kofXaFi7Y3tbgdq2083YK9OjbfY
DKd8+Rp5ZXRMT7FrLz2XpB+c6jj4k29diV/R5RC6zFschsE2ow1ePnGMXfZUe9ZV/8BenG+YNh3F
Vr3xxENvZ3iBjwS15y1WO8umsIM+McBenxi3qsf5SjqHL2266SzCN6zJD0BJ7fCOaReX5pq6d+bi
Tfy0DvVN9dw8cxHU/AM8MyH66Tbt1rQcMMOio3nQvSkg/BJ9SkDj++ygA6U3h51ZbLo7rQmd6Eqq
Z7u8x3zBX+UH6JxmCYneiPOtSWHrtXgxQfQXN5rpKzeA8K6b1+SsXddP0vV8ReWexwrtKUc0YYc2
aJdSUHex7+jC2JY3wpPha8f1w6Tl2An2L93O4t9O/Nop3MKP/PQEP9t+lhzd7+90v9vAPdvW/vPk
vE+e6c/H9CMhTPncvcaX7Bzc9k9D40y8JehgF2RibJb8NGBW+2XPM8tdDQs2QHtlA6c6weBRu2tf
1+hJb0zwCldETUIKPAzIU9XMORQGe03eg+0FwsoN193EM5jZiMpuzga74VM8fOBuUzmh2uWTaDHX
Opj4pNgpAlFf6Ce0db+9rU6UGgzzhsa63BU25ZE7cdnkxzzyIEfb6VHzhHMIHOShfDH87ohXBHYY
McXxa6wZ7+xmLnz5xGSxVSCqO7GCL8ynchOXSfqieuQi94rP8dnRd9Kj9KhsVa/bqeiNm6zdSX5/
Xnb9uT7r+/xBOCyX8Xp451zLJJQqk4aRvcYkiXiSz/lVQD5/TwATX8s6oym66ADAb8BvhtkuFhGA
sO9RHHM00wPn17HHgHGtKduGquXuwjhwoewGhZF8NZwTebkE83lipr8h3zhO++qxuE0P4aE7tum+
JMsnPVfGm5W+6MKj8RQu6XMr0l9HaXkskmrGHoip4Utgloo4d59dZ1N31xbZGw3o5L4dmo9kvFP8
HtvkNDGde8OXC5CZ5AWDahsrAdOwp+FuuFiPCMW5U9b1Sym3R8Py9Up2hZSahxgmBhUx9Wf+aT4b
N/JFvMxX+bJW+tg0IAbv3Wv43N0M1+FTPV6yEeC5PmARqR3imxHlcKXsUaq3pRUoiF/CbENPD/AI
gBwE75wyvlebXZTussKN2UI1NwX43e7W/Ow+VJ3+UJvAcjoc+3N3pT7rt2xy+vlJFWgoQx9qJ3lH
EZg9s0Zwyp5f4/hqGDbhsLPkbRb66g3TkeAw4LIE73ZrPojDW9p+zNJOeMofuif1WuSKG9C5y5bd
2143HetN7l2EMnKBI7d4mcOVdqrhgbxoUPgMSCRygxO7z7XtYJiOFVvhUA9hH3/AOycOrVZuNXoU
3tbKLrpfPVJlTXT4UXWNk0bMbMZu5zD34wlTxxsd6JlE1/FB6S7ILpVyhYjJyaihxdrGD60f1W16
Vd8GPjO66EGjB7lxMzoHGZRA3UGHRm6r2OrRSGCj+k9sRENPHQ5i6he5N6reNFAWxBUWO+IzTzfe
WnBUXes6eA8/gPFTORE9VMVlzp91Es1R78OVF+Yd6XptZo8LENYbw41IXRnqPwsEc/BPhiBRu9Gk
m8W61rqD0eIcWr/T5GugtOwiH7trfLZo4lHzqiiHLDjm6pul2giKurZrzT1nO6m5x8fikOSxrXGb
dg4yRF5BfXaof6L4HBvqlL1R3GRju8MeSNOC7kTpQz4Bo5s+aEHjsWmwgel84Wp+YG28Nph/cdcL
B6U/a2B3r1UvvklftavqSSlfsqehssvH+La8Uu4D2OVS90DEt9y17nQjvVxYk7zOqe5jt6y9quak
FSEzT9xmW2ZkjGG10CFoPLeuam3NESKRgiFudGfpsU+KQyhJtgi8V6RTzcGu5KGatHY2b+e3sLyW
bzXLy4fUiTiejMVdT/0KZHbbfJRO4l19AVNRLfj/PE4dcGQ4XE7X47uCFECKjX7X2Buy3UKm1QHl
y9HgvfS0Y9I76qNxZ/rthdaEZFPilueYQHb6tnsxA7QFX5A3VnUw1LuGXjmVxmCaQ73eTdttsgUU
/6bmdnYPjtE89LfFdfZJu9N04goPyVuyDyNe9hZ/JcfpmVFsodr6fXRMH4MzzAvMtBOdLeGWLpzl
o3602JOho1EfjdNC3tYQjanZ5fGNndoXb/ia6fNEPftfMVp7UgbpcICYjjmExQh1BaJVci086Y5K
eyvTdDv91BN8m44knpP2hJnTBozNcaltH+TJJURWUZA1oAXRtkxZuThuGF2iXjxL9WuPJ3Hs8xPu
JY/jtCU9jQ3GzfLre/v9b0ixnF+HuPgq/wNgM/LKDv7Hg7Hbv/2f8i93Zf63//uX1+LjL5fmb/+v
eI+rzx/nZN8/4u9zMoM6p1V4JgpmWIYkramUv8/JdP4EOh6HQUkRZfCJzJL+Kzz2V91SmZAxW1Nx
T36PsX6bkwniX0VJUsiPrZQ+urM14DH/Un7s5/OTAX/GIm5Pfg3SExM565fpT6bKE0V4kLLXu2Ps
qp1YLBR9jqqyFbO4OeEcFJjtMvVGDMGGvzNyEm+2Al1/P0T0jkOOM+A0TGF9oaQ3lJwunJeXuR4E
zBNmeafqYSfbP3zmfzCsUteB2u+zKn5rom64lYibEdrRJe2X01+qkvZsDJwOFTJXMEjSJYrDOcGC
3yZsexEcI3MoaB0JJEpiqK2+ysi9fJnkwk5KprAfauXpgYlycoUSzvEtJCjOwQJbkG0IAx6KvCru
+KKZo+Qiy1InxjoTLVMSbDPOhHfQHfS9woK/GYsJuF6vDG+JChcCWcHw0Gd5eDdNkRznUiZzsEZd
UcI5MBpLCl4Vq3L7paUBbq+4BP6aCZy3qpbV588/qJ9zcaZoyIbCdUc8RrcIRZnkGn+cBXREEGmP
4HMywAaJ1jnqIWnhtlc92egoD5QgV/271oSr/7CRucqt848XBuc1/2zowv5xIVj/xm/zcv2vxM6I
npHT/I1C/ts6YELcNJl4cykrssmSwPLzX+uA8lfyV8REWQIMblKZH/fbOiDBOyf2yYSdjmzY5vK/
FCJdr4Kf7iZFlteZPblUoKDqmpf98Sop01YKQBq7g9izUwxaStmUccBBssz+D5/JH9y4633531+J
F+LTgDao/jIp6iRU14D4dVaYcsQJC6KIjVYOks4Q33QWyfSfrBTrsOvXFwSRohPqNGTNEH8ZhmF+
GiPVStwoSmM6ZSfEzoQI0tdsUtSUtWuSSB9kyDlTYwkPf/5m/+hj1TXuP0Z+Ch/vLx9rMEpxGelw
e8WYaG5bqQ1AYqntOEqWaZj9k4/2j14NVh8XkCormoSC8tOXiHO8K9DL3AqnJvE9CvKwkoyr/A7S
oR4uf/7e/uhzRT7krcm6TsJ5VWB+QK3G0hyNjBPcxkgoSEOfc7vUIP9CeXZQGjivq0S5pDL/8eev
+/OCtj6uZFiyBs9FXZdAs/3yuBp0La2wObiDzhx4YfKnpZ2OUKm8B03WOkQSw3/9CkLfEmXcgzyM
de2Xz1UuTDJbTe5KeDJQHnjYb9M6qE7wvlqcrKl0RKbGbBaO/enP36v+jU/+6epVGdVKhoLgKRmw
PH65ggwFK/OUMqruwIig+TSAvfn6Obj2LCcfoyEHp6gUAmsLGEKrfQmkyS4KevEOgibUydFoqQKp
NcYTtM9mogshXfmUumW41wBcMoeKm2FZvSBrJyEg76PStgw2U6kv3sYGYoptlbJ6ESy9mTaT3Er5
vZqljJXMYmRj2bZTyEbcrCGK6lMwAFjsi/lKhdd9E+GXn1zTTCiO47Igv9Fk1PhkYVXtBfAqEFWS
LJBsMTYw1WYqheMY31p4mktq9LJD+q9qnaGWyvJgwmlcEn9qCMH4cqdpUewauUWnjlPOCSjRuVKh
kFL4I+LhwCPMEK0vdNIiw5h/gMubnvDRxvomluKUEkiVxp7BqjR/VBtaSCrwECpVO3CeMtoc6DdR
1gopMoeMKqI5xv5Y4WHkTkYWejDhzCW+kBnLy0ChPC3L606P41+l0MPSJiVFakLGdKUp05eQDhZS
uCoXGA3NhXQ/VpJabKBl6yRqBL3I/MTMiEK0MrZN0p+UoWvkb1Una011JxKR+iTY2bEDMa3kQyml
GVtA0CaUrNPYuIcHNATbpFQH9UGh0ZK5whSmxS6nsAVXPJ6b+TkpYyzu4zxo0pOlRPjCGEq0Rn7W
CMPMNuRcWLteMrVF9JAirXMM5nkBzgZMfFhdo/OLwmGusQ3hMOwxCgYAzAjXPwlpODKQgqkZnYdS
FkCZUvhXp5jnpk6tr1KZ+BaKEz18ftTlWEKyGOO5I5WTPrIWFr1ooeB3ZnpDOUscocaNGPCjaICI
1sI9KHPGBOQ3VABPSR4eMc5qwlMEwQqVUZyEbs2nQRopY9ecJW1+lsM4m2l8b2QiNLVCFKxLhqH+
oLmxHslykaUL8SDp3UDrmdnwvZwlNYjDd7EH53GrgnxRfBOPBbEPjsCG5mp4zcanBSSbbldQ4RgK
ao0aPHN/NXgcexHa7mx0AD/yrjS+ejbUEGq6NLWcWVpGbkcLcotDZCsdyEfTUJQbNU4XMVQwOipx
yBgn1dX5KRqs8W6eJkBYLaE2qgRhM5p2HBTCLRGl8QkbWA3vjie1I0ElkYCsDBU5XizEpwya9jMp
igAHu6SljtiXaIKzkOChmnJLPYsVYH07KyfmCYB8hc7OyWlER6yTJXdfMku3kS4t95QHzO8Cysqr
1aTZs8Iq8l7LFvatmt+p8yhkzS4h7W5vTUv9aDoH1esoBxrn/qyBsDOtiB3iijO9CUWuC9c6nBXF
Lg1NeQ8NQ6OlKCjU26KPqpo+QYvPEzsNpK1pXXdMDFqM1No0/YIbp1U0LZqkbMjJhPDwqGcj0gZ1
6aWOFcBJ1Jt/w7oGiPrPUj8u/MQV5zVPSsjI4Jvyla7ALytSYX+lKwZsseoycupvOliuJQHNBSs0
rBJXfpj+zRKLvrliI8nCB2BJ0MbGb/IYDUtkAqNCB0QUhgutlYIaLLhtlZVaZsopX5yVy5ib5xVs
Nlo09towB+I7QSvwNqNo4mVp4gGVx0xho1k0Melu881Ma1d8GjxESGrRN1WtVtX8BUJfa3kilrwc
4FYJg03HMtd5mrLgAMzJk5SHIJnr/GRaS4ChToDGZDdSOJ+CNkeSFlfiGyEy4G85b2tnGisSDgRA
vE7oLGYxLn8PqlwsF/N8qZoe37oi9fSBT3kvg4xTJ2Pcr+F2fbOm+XSf8SljlnKomILTFIWTSgZR
dgLXiHvcAki5+KqowttKEwKVt3RIoVcVwKrQeIQZh1Y+tkqIWDDC5QP/BKOPYju1Q3wXTJKxLV7G
8NOqhtC6D+HOhcdInKF0LNFiZRvDKJH8um+QoFxNWfRBKmdojnAI59yGv6TOO6kmJe3SWTzWl7Tq
KvXAmgvUMMIpj2EtpGF1m6ZCW73jskiPqx1S8AL2gyOMAEEUCzoHq1w98b6W5antTXIrXRiEM48T
lfq6mzQJevlqgOXTembcYt5mp9IMlEvJ4ryPvjGRtWDFfQtUSKnDN7zFFFqxEKhtRaJ9prRsgK1W
Egds89iFu8xQzhQXZVux9DFoGyiB76FkRlUU3VBQGR8AGADR7FeeZruSNSUzhz0wfwM3kymi/k76
BnFm31DOoQkBdMo6L+Wn3+BOy4ThWZoaOE/pG+3ZfmM+SfFM7ab7xn9i/DTeh28o6BRa7Ub6RoVO
KzW0HTP1If5GiQpjAy/0GzBKo2X9NkY8yr3UamsUqlAK820omh1o0pVSqmdzMIDr+8aX0pg3PSn6
CjWVoGgz4FxJBy3ZioyQBzGoq3nJ6A5NjRgyKkXPYFL1b2JqTzjgNCaFJN0qU2Q+tOEK2DCrFbXa
RlgvnWIZB3klZeHTHLV4LG+Hb0zrwsTDcGkzI5lYp5KR7wdDHfJTWUioGn2tdflj3ISL/sTi3ac8
kUuQsFIVmI0zTpbxEQK4eqLt03rVOh0VZpQKvslOl2h0gjMbfCNnoe6An11Io+m0FOMU97uwBFE7
feNqF9LujVsEArpyyYNpoatkxdumoqSBumWVh+jE7QPaPpvhtjbECwan1WsZJGI5hC8UW80nImtY
y4eBzQ9BBei6cqXLJyI4mFlroNa0nMAugAMZ6MsH3rz2WKYwOU510ccjrNbIEHywmIjEQh6azeOI
lVnwibcq+ttkzlaxMQTKgCGe8+VsOkCHFrm1tu72rZlO6X4STBZONhh14Efp3Ia+0K35MII5tXao
G1K1/5+9M9ttHFm39Lv0PQ+CYwRvJUrynLbTQ6ZvCOfEeZ759P3RtTe2LetIyNPoiwa6gJ0ooHZV
iGQwGPH/a33rIbIRAVxhFOnDS4E6FOMggvXS3GQdBqpVHLKVgPIY8GJgo+FohKQEW+AiM7G+WaxV
Pgi5lsxhM7GIJAC8ljewClI/ZKPWBBcWNTZz3bph+UPqM3GWgTQmNqTudD1Pvao3tc+niJ1Olrhb
fZim0MvahGU4HiOMg3TNTBx/JRGazi9MtQtrMSms2lhLaQb+n9gs+npnwEalmxqFUfxMPE1JV87l
9qmfbuTE6SZlij05tix+aKRoL0qACSiFAfBzMXsa4rUIxDRfwDmQdBFDEoP7MY1u2kEfvzdVnt3P
oPbN4T7CxQrWHqeLu27yiPNTO7T2FmfTtJslIYxnMm5C0lyS+MVxzPzZ1mUNvsVC0e91Uc9XW/VB
9ILDgRRj30pDpOLCLIk5V+qPMxc4g4CuJVvMyzXUgSnGwpIMGEAdq7WyK7wx05ew7tkAsv4G2mqa
kiDxknLkdW8shGeG3le0zrsJvWZfF/Bn2BpbGMGKxnido3h+Th2FEV4j9eEXJW0kd3peGTxDYQ/X
YVU1khEr9dqFbvXVtSqUOjx6cdbqRUx/LvXn2yhD/MsHvxZns4C5gFc0oLPQEOPzIxzs6rwvc3wt
40CgA6nbEsovvzN97ZrOvbUG3F/W2swgCmo7vuXhudkkqkGUzBGFLRfO0BVOlOxxxhZOP50do9w4
HC7oGaH8DdYuSMxbX+CXwbzdmN8KMFDP5VTlz1bqJzfsyPR8y0YU/H0d198n2bnxFlU+LVkg3A/4
zeZspVsDnSJkN9gmjNI1+Joicn1huTLLzZJv9G3wdcr/IKflRaRF6JMbw3eeyaxu7pphnh/aIFlE
HUjL8TMEYz/A9J2MSzsjoAoxuE6mcBiH5gO4EtoQJZb4/DIOR0t6TuUnCrym27lo5ZVl7Xw+5HfE
ZkcFEg2+jJmBOXjdmQZKljxI62htsXV6aIeOY4DLhvpGuFOWb3U4hfk6N9P2CtQGUQGNH4+T93ai
/b/QMPh/rTioqHT998XBB6hWu9fsx0dK/fLv/FMeXDBUoKssavE0A0wH9s6/+wSa7vwXu0QQ1W9N
AtMyKcX8p0BIzV4hdFXGUmZa0n/+XSCkdrhULVy5bKop/P5dl4B64vs6mg1EYMm/syyKyaayea/5
5+/qPWVDmtaYpnfwfAdOeVOsXnKcG3dmJpm61PH8vPyC7at1H2TvNv56ZEv7IHCN/5rLFIUKu4L4
ApN7NsCJV+mzCUxl9LQSDmnaFOZzD0lXgN8Q9GbDaL4viKnB/15aQ3hR1ZrUripJkhwQli567FpR
vdT6oAgRMcah3dq131TXOAJABwdZiiqnthW7i1zAgknYrnljVakXN1J8IvsoQDcRydJk394VWJbi
Hhn9mlhz2tZOxs4RAfzQ0IMLfWvjgNiELwAA1cTR1y8EKuWm/qYk3w5PASdaHMbQOPMVu1BrpQrh
/2zmFD/yYCQSc23MjnYT5Dr75tjkRXUnRbLwQtFEQMnuvd82Dtnea58SEinxSQMgVTMGiTKzh3u6
gVnVP5SitW7aTs6chSvsLBgKe8td44wPW3hNJMGtMrwrE4aYSovPsTVOG3g6NEPN1s2ek7iVozdk
VvU8lAmdSd2ttGjjYKXt12UdR/pmpsaBbtLsUcZIVcsbcMLAJg2/BE5KFo0YzyYZJ8Z6woPF1oTI
6PFMS4twWvs9ftDemo1fth5ixXEt9uZsu2pc3ZXJRgQ3GCdHuqOD1mzsNEFKShiSXDLmgTNiNddY
Bad4EvpTY4SRiToiQTvbz5T3zvSaAiOHdjwJq0F26VU6xGTuSj/jVNcJWWabNKvGe2jPwQVWGZ36
smAZ5czjzmrTFC21ZgLSgHl3BXThfwqE/39R+1+Lqv+/X9Q2P7vXX0X9vuGx/Av/WtGkDY/PcunN
WSAw6dCxYvzT+dRc47+EIHXjfZzmv1c00jlJM3tL5rRYDin//rvzadP5JNSLpgdhGdTS/50v+q+u
w9+kuC74GWwISL9puYDoZHH8sJppeGnChKL1hjzrbSeTBxM+RJ39yW3rLB3d8yLfdelrnj+lkmJS
v9GdetWOxfnCABsrYxca9UaM0/m723eyOUJLRGKMMBdrhIV/wVhCR96vsRRnfOD3mrvphCrJ10jQ
j2Kv4YhjdptoSTU4Pt7CPXzXHFl6MEKYfHeWO0E+gbFnW/BnK+6xajgbjMENPl6HuJwb2ByOj3A9
KcmUMC2KXEMO12ztiA6BIbVF7Wujg0r2CHNAxk7fNwWLPmH4zQJcXmgZ7IZQStFod0iF2ucqGf16
A5dZJSuT/gWVmdEyvpXjTIxS0IfzM4Ql+0Xr5BgQ5DShoOiVGuKveePOxEAbNpAUSpicO5YrcTZN
2gHiCDQyRnbOIOjglG4dqQuzWp4mQC/OevZstORiAYOkQJzO23LUe3sHcCfYac4UU4jUqNSh20Tv
AzmDPWhRms5FVYAv2kWVXSF/6/L4ObAz01zRH0LgTgIVoLS0H7rvleWQMRo3FdszPwaZWOhGCpeq
xN7lQZZDOEm4N8IQx/Xblj1dgGYt1MEIgoor8nZLNIljry2fDHjFEZwjBt8v9yIJSopeUSb5bMRm
Q3kGTMT0hR1oV24cY+L24o17K+ym1CN7vPNL0IGL8D8PtUUcpWm2sxIitR+7uaLCMhbKeRq1ClEi
IB695XROcKauGThYj88mmpH7k0mRiGMqcnYELRre9/ezV4MZl47ZhG8kMptzR6TujZNW4AoLTbe0
tZ+O5XmrxS6CGwD55Vr04HtP/IbPE3qRBSCmWFYIgFZ73aHGCEqV6o6+KWpZTWsQ8WSyzb0y2HrI
PGGmANWxV/4oqhHBnHKb7fGboC99r/90bACMsp1WIGhdm70XndS9XwBIQ6u7OcFLEg3mQ5dUzW0c
Noikugwlcd/luCeDfOvrEd9uP0IDOxAnwqcMkE2KsybsW3lCA7C3dbMlJ0MOzwBQF7XEP0mG77Zu
UnMAdYlYR4zop9dgDrsvru3Uj8ev/OAocE/pIBsS5v3yz9+NEowkyMZdpHsE4VFBi3KOyj7ResdH
0Zf79+H+2iZxozxkdsmEsMi9vmMVAywDOkSOXZGoW7dX9n1Xt9ZvnXyPblYWhiT3G0uz5ZUWOdxt
lYQnVum9Ocbt/PgL9i4U8gwFPlJovGHEE2XlpVc0bb+Ooxm2XSXXQ4CJNq6m/ETU6t779WncvW+W
P9HkiaKFMhp2AztpR7uIK+ulCiuYzm1ZwTyJg+nXlDu0pDJRTLfHbz2f8k933uCLob9Z/njRPz5g
LdeIf4Rl5zGpg61vZT4eA7u7leQeXsiJMtLx8d7I1fuPmmYmRF9Yv4t04uOAEeGVvjFjbuXgnGw0
FUqvEaXxGKYOQjpIQOdsJN27vtT6G5oe4+/JyeRXOw3G9sSy8nluL5UbHQEB3FUuf7k17+Y2G/qm
mixb9yi2E/igG8a9VU3J3fEL/tjaZulAKrAosGyOWDph4ssEeDfKoArdLMoerb8l4gfM4vN5nozy
wabyTXoIM3wVhKl/osn8+dooxzsGQiHF2ZOt18dRO82lnlIynW1YBJTo4JvOMDxOrEHL5Pz4LC2B
CIk3FyAm+8K9rU1RBPbE4xSeJRuopdlY7QrgjFeZHqffj9/Gz/PUEg5VluVDJNDe7W1qQPyzx8KC
6s04868BNhZP2pgTX1MSx1GUQXx1fLxDl0asnGVwoOQcvoh03j823Oh2nveEGRVRUQHl01J2lUPs
dWMWnhhqz0Bmsyyz6KHRs/DdsrHej1sOpVOXIgmcTVs1MD4CPXe6xTNf/CDMu+qxjBoJ1Dp6cD1J
BtZwZoimyD1iTcrpCpScwBgTVOPtAHERo0vZCnBnEaDOFTQqvsl/dWf4teysHQQbypQUIt7csu8m
NAFHFoSZ2NhEqb8knk2Fl7TxuBXwlU+8ocbed+GfsRR6EKGzo+ePj09Bn7u5g9GF1N7pxMswA91Y
Db7dPNZ5hz+VhoWClABZ0dxFI/1BAI3KutDJvJnWColVvWro2dJwiGaXXFs+LlsLeR5ko9G0Hhq4
xpzVKXxa3kzXkfaEDj/r/K/vF9smpABUbCCZ72tqaBljaMvppuiTqa6M1FQXs1FPmJmT7v74UHtr
zXK7WM3Y2+tLcYjq9MfblVdhkxBCzGatDfXdrFvzHThbFB3wlBrKuMJ/IMezO7HCGcbHZeBtWBOl
GR9ui7VgqVe9f1eKTgmmYkZDgKjC+7giUQM1Yq1t9RrAygZLLGnwtHDH8zYZ9WHd0k+tSAAMicpK
zCZ3ztq51iVNjtm5oBw/F7uui6KdXWcYAvqGSs2FPhipfTkGAJJ3CmlK7KkWtO0q0WM1eMdv497i
+XY9EOVdHhlCS7mccd9fTw5LsxkEpxSjDtprl6R1IGoEPR8fZVlB3i2e/4xiKB6UY3FsftsTvXuP
wDIMWTkqMqbbPL1yeroXBUTdYBO1KrwwyWGhyTfMV3lnuQ/QgpITn4gD4y/ZF6iVLdtU1Bs/XiXw
brztsc3qGeRXdW1eloZ1EcrqBkLk76yzOnBh8skyy5/Hr3tvJV+uGw20xUutSI9Q7t6Oo8o1Ayay
IKGoNCHtzoRewngY1k6PHaDVpPzr+4zEyiIunXBPhfx6b3ZSG3PgbWDXScauvnILM/1qZWF+nnCM
RqYYhebG1QxtZ7kT6gxgJOGJVWx/y8MVc/RftJ6cHpCLGntXDADPigxZccV4ub9KpNZwP4epXaQn
wJ85ZsqeKoSjowCDrU+OpihIXl45Zp8/VqRtDieW8M8TnNrNEqhBFYCbs8SYvJ/gdcgunLonRVAC
19eqyv+YgGdODPJ2Wf+Z4KjcEXFTiSFQVRc2f+1dtrS1tskR1yB1iAmQMwLH/lmicEE+BlnH2mYs
7rcRDCvOjq1UhtckFp7TgXC3P85Ypt+l7uLolN2ISF3LSILAvCGbS8p/UbM1YyBulHAKaEZoMNJn
5CUzbeoEoPiS7ifg7Ekda+Px2at/vHdvV+Usua4SEgmL3ZuG/d1r6wZ+URIzaOBcyYiNJKnPiB3c
kV3m/JzHGVUB0WjaCzkREi1JX3W7tohHlzTBaNw0VGMpSOf2HYEmyePxn/Zxy8IvW1JnXIotbxYC
vAkfnyp9QYc8q1p6CpiQ17fQx4jJmqI7Fej201+OZRHkCBtVUmdbegh7L1XXDfQBDUN6MJQ6r1aL
W7edMcdJMZ54fT5d1nJYoOfBIVwuUb97qzEqn3aap0551JPMq2QcJBq5EN6aTOWJw9DeOZ9buIxF
BdPh0S6JI8va9e7hpibIyblkLJGXNzO/igWp69ddpsufrknBS5nUkIoe25zoXOMiJD5r5RJ2BZEt
LrdVElgnzoefr57t+6JxtgCyoOvf2wEZbZ2beiO5es2ato2OxbJy0J+pGuHK3z7Tj0PtrQrSqoWR
pwwVhUW9mahqgMBIWShbdFrHh/q4UVnuMwVKolRQwPPpEUvz6/19NsgAdUHeOd5MK+e2F/X0VMhA
u58Jsrjrm0AHoZmbJz54n1/dZVS+uMxcAbFm/4tHfu4Uun2MnBWB41cC3+Hdj1Z87s6NcRaki20D
QuESuF5sHHIor1jTi1sEDfWvHksF8Yqu3d+DmzP+/iFzrHFQtFMmJlJ8722a8z5O8qQlp0xh8S0R
EiJc7yAzR77YHL/zB+YTpXhuPIE7NBH3z/tDERTWkDkSlnwhztAWOtc4FZIbUcj08fhQn1ZKmppM
Wpal5TtD8ejjQ571sip4sxmqcSTsBVZkEdA6Oj7KMlU+fGWWUSgeLRteg3H2RnGIpSgxBAEKGWUa
b41Yt7+bTZBfjllsz6vecLsvTpHPl9CdmxPTeO/L/jaPlfF2My3bEbbaGxxx40wXsJNkxZndBZX0
Ds57ZX1xMjyhKY2qXUAP94myRooXosLraJB5Hsihqk7cho+7uX/9EtLKTE5llBz2ex+CLOnSHTG2
RsmUXjezn/xEazTeZKNqzsxcTFtZGCWeSNE9IBrNT0BCDrzQNKt5p1jz3z75H591EsGiJijF8Vxb
Gy8zTZhPIwm027hrH9j5E4aYdOG340/+4CXbuoEVjw/Qpy8xCekTmqpMeuDT5nXiGtTsOPyel6HS
fvB5nS5nS8+eBojUu5g0iofjwx96kygdOWwqcdgw/T5ecpfopG2OlSSjWK+2oTK72xGezXVrGN2v
40Ppyzduf5K/H2tvaRZlgT4vnaXX22RfcAS3L4oYBlAATu5yIsj2jLBUk2r83N/ZcvBvaJQm33Oz
cK5h14f/gzWEugjvNuAWQrv2NhqTNSFjHJhrYqqIP65YR0VQ/GEzNP4fjrS/MGpBnicaI+WowdY+
hbZNrkekSvei8k7c4+W/9fke/+eqlmfw/tsvdJ/onkZ6gL2HLygHQFlNmfEltDAxO1W8Qfnv4iSQ
9PSbyOyv62Egytw5dS48OK+WEwO1Ser6++6QjkKlxedAemZPIOVsg+80hhb4gx6pE9d8aCgcTCyf
1lIClnvTKvSbCZw6y5eJ7GiX1ijVjGqEdUJ55+z47f146vtnfWK+2G96FkXf4uPddVMilchq4BOX
0160CLB/QXbfXVqulW3nSLYXx8ezDjxNvj0siJbJiXP/kxpMHQcEiMaoEHW5Rt+Bsd0A/HF8lENL
EJw8FgFqd9A69+anJDfJwMrC+j+D8qnI2LgxQ2p1WFBJWcsRMrhtZF5nlpnfmAMgkuPDH1p13w+/
N2VHs5EolJdF36Zunzah2pLdk+3Q2JFVwn55TaEo3h0f9OCdtanCUjWg5rpf0Lb7QBQarwFPEmZQ
auXpOXloyYlRDk5NG6MU6gDqsPsHDI24ldKSXFqcCrUDPWvvBEp5KVGCHr+eg4sr7xQFAqrlFDf3
HmJCfI+TcM7xQI0yQ0gosC6cqB3PQO8j8I0wMBl9sV2C3pKu/FbZcn6lmS6mTUk998SMOvie4L9b
Lpqr3n/7cRPiOmm4uwgvjY0Y6uraykz3uolNcmaGtjs/fvUHn+a78fZOPIRlYHQOGI9g9XJNhgTK
f8Y7cY8PjUJpEDcsXkbBB//j2+9nvUbQIGtrQyD9vV7HgQfyWfwPruX9KMucereCt0B59Wgueeed
OdzBkJVb2MTR5vgdO/TOs1FHzkf1jGPw3rU0I9XLXOOdj8C0X0wyIEUhAZf7vZ9on60K/DxU7zgz
r2Rd6fouNfruxE848HLQbLGwHPPkWLr3th7ESJp+n+XKG4egu+zCbt76FbE0OV30p+NXe2CJIYMW
m6SFHZRu3d633hF+jb62YCgjyL/3eO5WMzWjpinKFwRcYpsWvtgeH/PAbGFMZL/Yc5bD4fKb3j3H
Zpw0shEZkxzM2QvjWCdYyDjVvDo4isF0pEOGBXT/iyR7Z56nOlUeCS65p4zij1khjDt+KQdvH5IB
/kJAwTf246WkjdlNjs6TipBUgoMWCi4xK973Gb3yF+rLyd0QYzM8PurBS6P0prh5psFB7+Oo7MRN
B4KI8qCmJtfUW63LJDzZyTX4r+xtmPDOCg7T7FI4We8tHY0xR12m6Swd5Bjukk7Wz+0YFVsVZvNV
qbXtEhc076oc4p0mBmOXlMZ03hhpYq+0qjpVkjp4q+0lgJmVkzVm71YTDCMKgAgcN8PcBc0W5ePW
HAwiZsqpXej/w/VkkRNz4l4fWA64C/8ZdrlL7yZrGGHBYNMkPXsamo1R9v7vWSvlhiijyiO9B+aN
NGt3NSjk5O2oToY0m4ceA+Uh3VgapLypH39AhFm3TYtAeTWZgk984Lpsrdd2C7hGNfJV9YtYt3Eg
NAWt0B+WRL5XjdAO4NHZnBUIXu1AUOKSdGOOT0P94L2hsrEQgNki7X/MWrJCzBEXlcf+FeFI50At
NNpUu+G0rG4Abujfxs7axYS+rmPDnzeVDSG97pzpYR4s63dT+9+lTH3yI8DXg82OtyJS8ZcIpxts
WeX3J0pEh14cWnT0JVi6FonCx3s52bjVMstWHmoXc018QnhOcItz4ht/aKYCSgaHzMxR+iIYfz9l
qjBHVywA1ddpT24jvoJx5Up/2OpmMO5I+cD6ERTabJ8Y9/NnY4FKLAViyrbs3ZarfzdVc7IWY4my
2VOELK5DxD2bWoZYlTEEe8cf/fIF+rg2MBScG8ztDieM/SePa1rDkEcvRwx5dttA9cQoNPTjiFxJ
mdkmMUV8hd5bZi84aMdTirEFR/1pfMREzHYuFJ3JMjPfXSpshAnWfeB7Sed3JJFGVfI70Tr2UKgN
rRsio5ZUmU44V3acj/PGaYevmsgW87tJsAwJnOHsYC3pMuVZ+PORjmsZ2u/GKad67dttDDys6q3X
aB4Jchpn4LhbvpDGjZoCODWGjOphE0hR37M1N+6WwuRrE/TajMuXUMZtljdk8BUInL+QUtwUJ3YI
nyeyheOAyhiqApAin3oBdJmNPOa4lWCbQyst4/uaKudf1y0ZZdFl8K7w0drfh5SdHdmBm1B7qzu6
OvkMbHfuf8PXG09oJA7NJzA8rG90D5nAy9R+9zwVMkO36RgJzWp5LmPTeBTdbG7NsrYJhRy76g/B
MptBs0+hKQ5UjblIRUlNQf1A7LL31hhtYmV4ihla1DqG+7FsNnxXo50pJvnNH4JqJ50SjqySzbbH
k7ir6VVfsqgRbpEhGtMS/84u/eHu+Ct24NyyHG85JSywdv5mbxfYNqQZ5Sl0Bn9qbBiMpIJ8dZCD
PtAHsm5GuwwytBF6+pOAJQCPdasQT86KlxCYgoaZInO66a/rgPwmi7OLA3dq6S1/fE4k8Yau407S
Y1YWN2lMgkPX9TN+3qLArDFjdqyy4JSC5tDCBl/+TRIJk2VfYl0bIS8hfkovmjMA2IadbzlH/cLv
rk4soXtaHeoYNluLBY7CqmKgCt27wJrMB9el0kluiEovSLMmc8Icg3uWm+4qIsicRJRwMF7Stsm2
XWx3uyJXFrXgKr435qz8qSor/FWOhrh1NMLSoNUQDnR8Znz67C6/kYmBHIp3BRDZx4dA+oMWlgjo
vIpAqNvOrjUwKr7/2iTOjDWXABKxK51w/NPx075Nxtzsjv+AT6vP3g/Y24rVQ64wf+ea13UpcvPQ
fZz78FQV8tOSsAzCAYyNNYQu9BofrxLnCwlNfGe8WGlXtPIu8L/k63FJObX7y9ay7+2mPrE/WJ7u
h8/aMiYqWM5c1JX4u49jDpUFVETD1qmIq4UxHGQBy55Tc5qtdlEeaN+O38g9Yey/pptavGC0JDk9
7z1KG9eFkJoEyik63wu6gLyVxh2h2MdW/Wfss+pHXrg24r4M33iFjtDJTh3eP71dy0WzYVj0Ggbu
s72nOTLPwsAuiP1BJbsKWfDogAr7piu78uvx6z04cd4Ntbf/oscZIJhh4uT5aF3EMryfMz09Oz7I
oYeo6PHyvzeB394gE1ZxElVizTOMNPQ3OblAaqUqJXZ+1ojnEaX7n+MjftrwcZrlLrksHsglsTN8
nDZaM02osCqXapLfXOoqna5lIxew7ZIYM3dxus0JKTyxDJwadW+pSvw26NOpdr3edUkwQGD0x6iC
YFs1bu9Jxy6vtKnxb49f6ucnyNcFUeBiELLRSOzd3CqZZ2cMDR8URCQvLZHD19OhCB8f5fO7zyho
U9jiuGwu5d6lEQRlE9LT+17q6gRWkJvmrknrCK+iYSZPEutrsMuSCcdfEafRifnzWSVgL6MDjnKp
nQu2mB8fZ6KxZUwL2/cm14hv8D1iie7ztnpwzObKqDJ9nadVeT4BMfgqq8R95Ygmtg69/ItJNea5
Val08/c3ZGG8LVpj+sdvPP13+6OS3OM6r0nsjGtXofQrkrNRms6Tj83YX1tGYYMMcIbMyw1gU8fH
RhhxYFnEJWKzSiBl/SQJHfSMDGp865vQbNVlsKja1sFIyM8mlqUQnP7Z/RSytL/EgQ7oltPpiFUk
GlLBi2dAMQ6UVsPdsSvH3uVdiVUwNkX6jNwlfKYBe1v4JrD9kuaPtQF5UturMDFJ3XT9AporBekp
2mCOtr6FXeeGu5EIWIQZRVPfVsKHZpJr+nBn2b340pk11MaYVNtunVC+KFZuo6WJVzWqh309Juil
u8xElFQSUSXIjOrNX7gtxj856vsrF9Cju0lkHT8TD06YdE6Xlzr7OFtfzXIqnmokMFwPdvMnO5Hi
GnzWmK8qkqXwcps2f+b+TDNrymWaQiIe459zO+Iet50Wfg8+ICfC6AIh7ILcvb5dtX49hcCVhnKk
GB61hKmmlQ1xUmWcgZ2yC64025iQsYMx+uE6KggwkM/iHKlK94wTtIs3LZQh03NKYA932mCQBa/i
RD0k5lQn/aYaKpDF1JIUoF9baWeiClw0GHlX67NXzlktjUedXhEHI8n1kXiukAtUw9rOSv8xCkxa
HJESxYMeBkrpuw62T0ZjcKjhiJthFeKJyoZ0o4ek86yFLxPHs50OdkOQhnRKtErI13YMk5e6p/m1
jkm3Tddmao0zJhpls+vuEsgbmT1y7p+hfTVr2C/j7942xV1JQ/p3OCSyBYO/JL0SZBYQZI+DYX5q
VBYMWyfHUX/WOBaRWfMsCAYeRxpDXqlrhJTVnWLbVk1N/1Vvcko5ekoxyysbm1OrkVSQ4FOzbucN
pNRmhpkR4EGmyJ1C5leTAQIsNANtEwU6aqB2HrU/E2Cr1UjuFeUVK6hvqbTUFE0T6cMdYuugbYGk
tUx1s3dulD3PgME6AbKCRFBCD0p6OEXqNDibQm0CDSNl7E0m1J/KZO1Z6aEvb3vkjEuq3piTqzKZ
6K40O0u+TWSHQxSBSPKF7aW6a6eq/IoogRjouVpQOR0BgLdTWUGvh5ZaD8usHPqryi8aZztIKFGE
sfhlD8OlANXNk1tCe+1RfDd42R6p9PTDxjao6BDR6dTnUS0E+HiYdrXH/mj8QcO5fzXdhv8Q3UA8
hlqWzMCiyn7+avuB+Erj03ixqQsSCdQnBSkX3Vw/5Gljj5AVVG+hCvYdxzM6rL94hqeZVzxW0e/W
9KeLuKfUjds8Cm99yxjbC1PPsotEKxviaPjqg3i2w7H2RKgtnvahimmTkyHlVXQJgyvVWOO9hvX8
Ze4T+9ZuIK7DUQ8xMAKHsL3MB/q0CjmlXBMVChA+zaX8OXRuACKcG0XegeZgXEYbGJPISOimWmf0
M6EqmaFVrDphNp035ab1u2oToll7Ir6jdRDG2nDmiIkY3pQznbmSxliALyL4HI5HmX/X/cB8arRw
IjunqmHdycZ2X1QcDMQ9YNemdFEG6UhCwOBTu4sS7OtUGklwLFqbPVlthrshNocHB7bgWQNMBhun
a84QuC86SBQ/xgkxGZnoafwthG0D+79MahZg265/ZH1AAD1SeUC/ymm/6W3q6GcAUcCxsDB05LAC
13oUgeM8GnGXNFtLgZbzpiHKxu9UzczR60fLTjZTFBp3I4nF446XwudXR6bofkZ1lS7hwiiqV4Qh
NvISsq/Wnvvg7swtedExKc7NuGRVEutOZPnkS21NnF/jbKYgTQhGDbsiXYt2FBcOu1QIn5TPNerO
iXgprWTuzqaFaEXqiQbTjxzpUBAhBFjMkw2hV97YlWB4nMjARZELm9QHVbbypQdR9mTZAcIv8GuA
xsu+w2I2jUIjR5vwX3FeYH4P1iU4R/ssyeSwU7ETqzV2kKQ701PHfDK0vvN3ZeGQKdrInhAAgdzJ
XaHC8vlzCAK57QTZipeGM2q7MGzEH6NeDIXWKJLuKrUzMFUqZkdNQIs1+I/Jwoa8NQ36IDtAaS2U
KgS0/FM8pkD/exp3XqqS4VsnbTLcJzsCTaebVaOf5SX2uEdIax2QRHIaB69UY5SDhmvKS71zh11A
cPqjqNz5m8UO1NywglpAME0/enbMGkdvDJ5H3CQt1qVNYuV5/MPX+OqsdAM7NYoEMtJz0aXUak19
IisHzaS7llDMXknAdAH0a5QmvJSsStK9cP6/oPcbb+YsHpJ7pvZQeGFQ6mexHsFctqyuOzc7v3gV
9EqSNU7jmSAtxw9YO9zWnc0Lcn75CBQEiOssvO4AiAqBj71BhImaAK9Bm2zsyZmeo6zVnzTT98s1
cEnWCY19yKuCP3NlRUltrPIk49MugOU8BI6vfasaq+fIbo6cB4iINHtA13EMTrZOwmczl/BIAenm
j/DNJsOrwEr80aq+/T2YMwjGWQy8eJUVX0q/lmwZ8kn2K3e2JG+XJspL6FFjThBCMQW7VEbpuW03
ENwI8rZuKaSkL+SmGze1nQN/n6aiaB9JZYyu23w2CUku5uqm4f/lr2jOls5GGGHyIzT1MFxHMdw7
qDk92zkY8/1vQx/4WAfCd67iUpQvXVF32moUetJu+qnFgEwIt01Cntu051E0V0tcY6KptZ7mBjqT
Dr0yHL6Q9dOdZ5s0pTyx7qwwH7/6uZrqnSwjVd70szUozxkog7KN68h4xHTERgQLCBE4dYesfcUp
KA8JELB1n2zbfnpN2jwv2dpkGuhP7su1Jgsk0bLAM47VPCU4pYrHC9+ogZua2W/oOiMx0GCJrlMz
jMHZ0baxBwKQVxFTiK8NNaR+B4s0uSSKtlJb4Q7x94L3sV33nZbC9KzLbl6nrUUUORxkd2W3YfNa
TxN0/54TvL0hdVdd5AVhwbC5AEOxh8vlaz6qnQCXg4ed37vKMsPYxUUtmh/ZKAOxibLUALajMp++
xegujlQOCDZR6Q3Bo+0s5wszHgrhxbM2XBL3Gd6gHcsTD1SkdZ9GxN469lysoe9y1cSosj22YIIR
+2KUIPumvuDzXfjkcqKB1YYJW3OZVxuTLMxLFSvh72IN4cBGDoHerVj5x8QjBlpuqqyo2rUTRtUv
Kxu7P0pU7IjywMmuXaw2UJrqHhl+OsWOwBaltGzNsQn6SW3MS8rNiAF75fsU6ggDsYOOeHEtKYli
YuFcuTTv8bfbNuiuKebWLIcs41TV+q0t8LG+ghGGBgx/LkXEfXVqVqPmTKdQ8/CkhFiEOMeUK78u
ysuJKhL0uMm8MHs/plNiJl+UbIdbe1aVB4vL/xoRwnquNXI+c7tA3meza1OYjvzLvO5t6Hu9uSu6
tN3FMeikAXwzm4gO8fo8qFUMvp3cvOrx+NHoQP0GfymmZvw1AjjFvn2+mvt58Fvhe4tuH6BgZ51b
+qyvy9Kyrx2X6LBU98lvk0ZokXIyk0beOeEJLdTnAg7meQ70nM+Wm7tfKJajO9TgylzPAne7HkTc
3bPWsB3Pp+rvD+Yfhtrru2iwW6siptLR5Fp4FiZ681ULUqJgOETs0gmjxFxWDxbb4+fjd/pA3WEh
rvPyKHBLuLY+nsmdzKoH+t5kIDq1sUmTpCJROMlPHLMP3knkzJywUT+q/crqLPJEpXHsejjEsufM
BFK4UjjYdlTdTrp0Dg/GcRqZtoR9sFfkcPmiE6dL/caKR5Dc/5u9M+uN3Mi29V8x+p11OQ8X6PtA
MifNKakkVb0QKg2cyWBw5q+/H+WyuyS7y8cHOA8NHMAw3F0lZSaTjIi99trfqmmScvK89mbqpp9f
vD/W79wgiBm/vdKHi1eXMsF9zrdGQ2zaJ05U7915WjAfOjh3YzEGgFWS25+/6Pr2PzzryJq4B5gh
5WF/a2/8IFlY/RglouhBBS9kZs66k4epepGIMy0iFOjnr/VHRRwBjhEk2jiazRDxhw8oq7juQCN7
YdTo5svotUQWGVZn3tRTp4YFKSe3CZC0B71ftN1UW/rdz1//T+5OpFNrbRhoJg3RDzLuaEccu4m5
Dw19dO6agrFGx0iHX9tx/xPIouFFdr18+eX8UbS/sJU/P3ZpXf0HBLmsaIifwIu6BH74ex7b+hO/
0otM5xNtd1qt3lu/DFbQb/AiQ/9E35fhQGbm6ZrY68b0G7vI/MSMImrf2jt/+/5+hxcZn1Y8G0+O
wx+s/Ajj7+CL2JPfPRE8BSxdTPCuZASmJniP79ewrKDo6FBPwfHgKT1hkt660oXV0GNK9FieyKzD
AukWVU1sVK4aiYohPF+UL62USAGSfU0+NIk0ZVB5dgwei1JEl6cpgxFfjNEbkpNkMlbI+iRTOwTt
jBtJS4TtHjBxF+mJ7OsIGHKZaRxuFgfzBX3Lq7ZemW16nmuCWFYiYPxF1ygtRJV/zUvwqwgbrYx3
WaEtN2mjE4m5agIeaOZcDKEN0XWNwRrTIwar7ipC8yGFyo6taaeSN0hcZZlbzCg3IMwY8hLyVPe6
2DrJ5oWYqCJWpYWJyBLa55bTnzjgN6d4LWavYMqN5OT4wNrokbVnStTtqVTj/MSgulEvKxNuy660
HNAWeVSRurfEOlxZuL4VGB9NkeWg09FFZb7M6m4h1W90iYSBVNnMiAeM49L5HzscmRthL9BsQ8SA
JNtYNRoNgJdKM9EVpswiGHTu83i5cQA6t7fDSoFdDoTAJK37TYeaOhHcCtlc7Y8DrAQsLSTpJJl3
0Y+q3Y7XuAsqxucwINQkuU/DRA3EYbc3y2a5XuxMzxmE5kORLUg1IoeA00w6whjt61jz1Up6DpHB
ZdtvbK3OyUy2G0OcCoI4ulOKp/yrprAv9/7kJI17Nc6JVvjLlJBUr3qyGm7ign4iYZEO8XfWhMHx
mtA8Iz832o7QSQc80ogeB20/BJTNKLTW9DqYPelFNmrRUluhwYirflg6tya5IcpHASZ0bLx0P1t6
f2irHrWg7yJv8TnVkSYoM0sfN4hjk7O159jkrooH1TjR50Stz2uEBXsD37W69aoSMNREHXMVDzAs
Qs3gnqOz7ZgECRckrXbx4l4lpBZoYTsCB/NtftUZ3xBOISuvBOdBl8IxN9LpASVtxIVUu+N639rR
kG5tdcqmw9DWkR6kqJKZ77ptM26IO5j13WRxxubKpAYBeYVrVeFoyUn/qnPUyUM3rVoEJ2NgDsPD
JrxSBEvdJoUtioU8asBBrz1NjCl5zyps4gajCCCZQeIl+KxIZOgd5fFobVPudbHlxF/3B0bREv0Q
ecVQkPzaLlZ2bs1OSxJdmkam/YCMVVdxgMcPCkPWmW7yMOSD013Ohd0VsPG7wvzK0J6KXmuBwVa2
ABwVJw26CXD65TINo3Fu8fAPF6vOFQWwq6z6ScuqZQqaOLGvsLZU8HqTJdr0A5hcoNOlvNDyprlQ
Gm00A23Q3GOzNH0BWU0MJJTVrcJkrrMMwVgbivBTvNJm0EypVgeWlatHPbYKbaMicFmhix6n+I6a
M2ThLJF707uztfcmj6TJXqOJs5kLKznGk5HveNUS4w3UsMRH/VinB5oSpDhn6SHZqmWfHhyzqREN
c5e0iGzs636HW0B8s+Js9jZpNCIjL6oH1peun3fi9viswop75GijMl0nWZrYG1bTFPaWRnMhMOuc
iiF2rJycKAt8LKWqG3/OamrZltNhvnHLksSBEUw4OepmxLNAV6F4iVOP+Zxcmd1v06I1ZlirjfoV
YV/VwkaL3IMJJpgYLkPLT6JIddOg0dDO/GG2SC7o5qnpAzqFrr6pvUgf/CIfRian7UQ9WWIpuHFU
o3x1lKo4lZ00CRwvGixqSxkl9X3uNeMNuFfWkVnzhhdCTxzrBGwXKnacReI2TWbzQmhQsjboYqB3
jVHrGTXUsvnCnlw2A71XS1JAXLt1dwkLHUGrgy2PCyCGyHcBZFP0G7JNt+xkyXKWs+ZdVbmDEmMs
FQ9UjLhWhaCbyWJXEPRDzezno8SKopDOGUdo+7HQe/dyVniSG5hhEcolfk6C+Ra79bqa4FN1sqbQ
yQ2+gtWaLzZqUQLFHVx79O6hIU2UhKjsCYoYCBhfA5dQ+xnKInztZqQ7wniJBJ85K7Z9TDMvZXjG
tAtwlblKtYjjIlPvpYJMeAI0LiVZWe90Nxg9t3QCrzK1Z10l02tjOUlbnYhiApCnMnrIRB8ttgK4
huMRoYgr57lq1UXudOn1jp9PgiOXP+cpVjBjKqQdlAoRmCJfKrJKS7dHlchz47zRK1DbPslB9UDI
n02QQpNKo/88emZ/E3HotqlMi4b0Q3wtPhYPNBVPKsOhTKMVKmdo9f2CjXagXZXUrDVtCd8n02PS
wW0wZTo50NDu8tcqSR33wL0hSArQLGCiADyH9U3S97F8z0toocEsKu6cvIXmOmAlj2+VxFLEhZqS
9fEta9WMq6vXdQnmJbIyktOAdUAnBvNO/EZYFkumkt3YkZ3dugIQeYsnQw1bXM15QGxFZvvF6Kwj
YiKSJE0kHZEMi1rMVzkXD7xpraQEzkYdYpE1QELe5AooaP7efOcMnXc9g0jnHimm+XZUB+cCadIl
ZoERygcLKsjiM8DgGCfLqLu0OOTovSrkqMRhnvfVhacC4UelIaXWg3iKHOIt914XmV95q8OXTJHL
eUoeBPKqTMWRaS55awwC9mtsTHm/LU22R79HJyHFeCb6xa/0FG2+TGpwBLh5RwNtDkIJvkGVfG4I
1eMUWN4qJ8PNM0kZLaflLGrHqSMcuIz37KhQKRd7yLd22sQM60DuPqn4KG3g5Lm8VmhyIb4Yan3m
5bqsNwkNMPpYo7wY4khv/X4R2TVacfs8tq11nedRaYaaKrR4M7tZ1Pg2VU4SdIkS7QrsCEhi1Vjt
sEaNzmEdHe35RoRm++kEi3qL2kXWM6z7E0XGUoZ6O4rnDp654eMRkgSI1+T2VPS4nlhgJ7ZiEI0k
59IpJYrCjeRl4ogqCbxlaCaSZesCeLYXKWjVIM32HRM0ZTBqbX42G0LnwOkK9Yn8kFwB2TvijJaW
h7znztDs/LKxq1vicox1fjemJ5CVLmeeqqrxM/e2tNudl7gEvsI4t78gbhJzPjPmWJ0hi2LCmz0J
zXFReknqcqeZYrMQtFHh+vRwSKNhlShgZjt8IWkpe8gMreHXlgx8++5i5ySscICBauz1ZR8OihZ3
AWxe5ZkOYUo3wSzR7zA+EN8t0znqQlycDMzY3ex+Xl8fp+UUJZCTC6MhhglWTdQ5ROri0GTHaHri
hLBmeaxxRqPt63icym0uFvuSfBpi5jt9MgRM8IkJsqQulfPeqaW2UzgNrpG6C2dzgSOtDeOkV/ck
MRBVVbelu6kLGbnbslTG6zECqb+bLQ6LZBomJlfM73SIv0GV9dZLzUdSb8aJFpUomqm6q5GjkB0j
00y93VDCCfKxqi7qNXZzzbmVremloY0EfhbVxaAEZdeJIzK8V/LxRnlPo7Za6UskUbTbeVEkK3Lq
1IoFvmQUKamrq65JA7ciCyYkkWrJaQD16UKEBVjUo1w89zIm1awM0qSfriOaFCj9hqB7WDG4qNLc
H+nUki1FiA2pciZaZdSVnBYasxxCk8AThq4HMd+5cZGKU+ZFtWQDaYXIGZuWBwZM8GCPwJ7X6Jy5
qDmauFGxAzBNFzqvtD4LRbm2pd4Kz/+JYvw/LDFx5SH9+xI8zNJvdd+l7wDC/MT3Etz4ZCLuajDH
3yhVqwf9V36wqX1iZgMXK5QeD0uPi83stxJc/7SyagyPaWtG3Nc6+zd+sKZ+Wn0nVO7QbleE5N9K
THwv0zjQF0BdrkINv4nBqjcc2Q+SlFcrcY+vUPc548Z7FLkuzFCNdj9cj6tfJa5fqr68qrmp2n/+
409fBe3QZmbDXnXh92V+A1PSG2dexc3N+QyrQnJX/J7Y+TT93/il/pNXwR34UU7g8wCuA1eKBI0l
aNUXf/g0xQBxWx/pNtEVYRqtSyQmEUEIypXb9267m9cKqskBfrOk6xzeRJcNoWcO3RWDjdRc3dBX
t9VbJUb4g1afD1GsGyfgTqjWjLfKjcOfMW7St4que6vuILPxoE9r0WdmWpTul2Xqd5oDKAF2OJs/
3YRoqh3eytAKQhP7yLpOk0JtTmNPGBExKhlxrSx08TGqK6vaqz21TeikFQRYO5qMJxNgh7s3p07b
OZFByVC4lZx9hUC6ywgbAl4De5xOR4L2ri3Sg9JLtZ7UO5wa0dp+yfLPw1DCJSKXqb4gd68rSHZp
+mqrZMRw7xoaWrQwe3UZfHMa2fMlKayjn0cDkyH0/GqOiZario2UiWY27KOwGPes/NFdNUIlCyzy
StzdmmgooOR5UbaDDiSLjRel1XCq0KslqoKhBZIZqhn5Qh+X7my0StN8NGvLK0O77erqrpKmOGU/
M5u9rJ35KkpxLfmaHA0qA2/ucOPoc8opOa6ax4wYiccWBsTnypXidSgNRCKWteJrPOjF1xSA8xNn
buMVQcuqvuAppU7gcEuEEWA43d17iYKtysqUPt3TohhHsulGke2FTp167dmd4GCjF5S4cUN9fKqS
jeFyrJxQbWji9/rXTipmFdb66mbq9M6kbNaKSd/h5mFrnD2PDX6J4eYE1lvJLd/Kbyz3qhMYcdZR
l+exNj64b+V68la6N2sVb631/P8uz918eP7nP1bW579fnnf9Y/dSPhaPP67P6498B7y77ifURyy4
DnORlBbe7wv0CnjXGedhhebfmC/XP/pthXZIswCAAtMHTAV/AWX1X5EVMH6ALqO+m7gl/16wNUvX
u1UN5yWdrO9TICASsEa/X9XyscwHis18Z6ItbCqhNfh9upyjWHfFcFi56QCKMfwev7qZVt2qDhzC
blCOU+TsM47woU4m1dacgFVWPfOIEXGJBxIdRsfHx7mJclw0zGfFPpCgMgDe+k1fJmCbJqfLfh6/
1hlnwDXeb6ms/swF7eZbJAoGYFiPuTs8VGWZwf0eHzkOklqRD/GrM7mY7MgtAuTQvFocuDZxBmau
M+xgcUS+G0RxUzmKteXZRGZq+3naSJejLSdoirnW6GjcakUi9lXbx9tuVG/xmmnkDDrAGmjZ3zNs
qHZhEZtVCscBAhrO1fxp7kR3NsOd3PLHgH4YtDqKTKBcGG1GKBTaQOjmpWkHI6BGypz0whHaxcS1
PHfHlikKqoKhcZh1waYZZpGkn98ksW+Moj3tLSV1IJQ39S4xpPW1iXojlGqnnmeavBCZ9lmNENPK
PLd3S6XEr7Bh5ADzzruo44SMB+I949DL9C9uDmZdqwHMIwVzPmN0YD/mjWA5GB/iMj03W0kAHZN5
n+dy/mwxJ7RvRjU+r/C4oC26+mMtqyIOm7kzQ8qa5GsxoiVU2kJsI4aB9sSaii8qm+EzYnB7Rnyd
fWg1e36oG6X9ptfNo7rMFRqSMFEOHKyTqq/LadjloMcmrqaHDjOWo7MmAqWHEWP+pVckVO5W3Zw4
dUQAU1k1t90aqy5ssPspq3tL9sbDgoPuQDQgBQVGglO3He3nWLrgFaWdP6eyJ3qkaxDqj0AxDOW8
w7HGvOqEpjTCyyzPCGhUkJwpuk6WwcrwL5DJKgOSiQpwO2oUkA3aVPuhJqnzPiI4MtuTM1RdJ3Gx
ZhdN3YgDyVmCdTr2bImBqPVVfw0ZYtrQFE/Yg/CsSFIpA1W690wQXXjuhHpizEEpinu9w65TzuKu
jbw2NOR8oxBjeMO0RX7q1AnGDq3JSwDS7Rz1gZo483wv8LY0D0Bz63OrMdx9JwfyDau+vZ9wBm3J
a3We3CnLBMwFZbmx2zw6KVO+wDjGxINbuN1OY9ndZGNXnTF9Fd2qNeewTCE6LJCT5Z7qEkNQn7nD
1rEa/TqvJX7HNi0fjJlHtuhr9cyB6G2sSVdZfanPIynsVWmk2wrr0H1d2kzGVDpC5aw3FGlYaMaE
71DJdoOi1nthtUcpp1c1Ggg4GWstcDrMLrbbF+GiaVq4pBCfML3iwU3KyyKKHnKV5JvBUffKeNmQ
O8chyMwP1KzpvpHlSz+hDDBHXG2bQd2Wmen5ZVX0oVEpqAqAwQKzMqdbDVdVFZEWStrpBsGAISLA
aISZXuhZ+xypRvfCSU5s0SS0hIIInq0ynJp4gpTPeWu7SXqGLQ6QzQWmuJT03Xhsl2zetGvKoUdY
XKR7NTq56O/wX5wuESHLWKLzZ7Jq7AerruwrFEjzpGk4AMrualnWEPu4wxZEb8pX3KXYN5Ree7Hg
MfXhJDjHLLWeug4BCUeMHeBV3FXknm4Kaks/wqlzh7HOuKiUa7tpZ7oDtiM4MojxvG8mJqCqLDvz
3Dz5kqHMXBL4MJyjGcTnfY+8udGNimw6qdgXZd92zaZVjK1VL2c0lM66yDl1e1zG2Jy/6bNxYCKK
fBkG+rGN9oGeTukhiuQNHiN6A54KDnc6jQRYkVF0JPZZTY5eNU1bJW/yk7r5QmgD0ouFsiaK7hR/
hHsli4jQYAaqLr2sxFBWGtkduea40aEHt74KecEXWka5TZ/I2iI30F5QJ4ZFI1CfO42kY7zp5Rgu
cnkqLPPIAKGdYw0ch4MohR4yj2W8Do61UZiQ5hQ7zMd1zSQH1T7HSTbsrUU75fsyUOHV+pBW6eRb
TdNzjE7qWztvtk5qa5duoVT7alKnZ93Kiy3akH3lxbN2MnXpDWX8HDhyrm8NG35RDUkkEKqlhrN0
xo3ASbmH0RFvuH/JoU2x3PsVQkEhlfp6aKdVK2oeVMUtTukUOhsCPJ9Zp7Y4jJWgUXni6klmoDqJ
Sg3ypFluUAjuMFU626pKtpwO8HANxX3MsLNf47YMDUSTYFJneRXjgw3bCX2sWPOAZHRmYQ2lf0Fe
H152FyxwwfTEMu4IpeJ4OXW7CFLqJim98bKD/in1/LNZDDFNwiHFjddMW9eE9NyyV946Xfw5MhtY
0VnrwgdzblDUH5ZhzG8IdcY5beJ9LsBq7c2hTYJ66pPVqVkxHGTPgWXSZpEZoZlUCvHUX7SeXm40
MtlOvUx40GOJi+lIWT1Fs9f2RT8yHGyyj6kkj/r1OBt+5TnZJoXy2jpYvXiLqp82ytFVe8mSMleB
kUWXeaRd5IwEbeq+Hba5maG2OwONUOodWNUsTHJhpSJO8hYaKlQ182FZygALASCF62TqWyAkdqtb
mYk/KqExAsUQsjk2Wk0kGxwdqnOnFHG+U/BX66GeJ2732FJ/Xc5efVlp+pbxex/o4h1LN3EkNia3
bmCCdUpRwjuZZFu6HIh5g3mvdbq1G9tkP3neOVzbY11lIx2h+dyg+OIkn7AD2uc1aY12OuPEi0P6
XPgh0wNCj/Tr1K0Clwi+bKz8OL1nW30cGB7JdMKdPA9jLvL0lTuR3TM3jAh0OIDV7gKmnWBlTE6Z
Lz2gbG+mGp18kE+9iJPzePCmG5gyVxxFr9NBS7aJo9l7JceKpwOW5RDFbmeHFDy9zz3PyuXCyCM2
WLsRXb51ivWcltAi1QGMf7ZGkYQWXeAQ9dO7GfWSazl6L5bXV+c9TSIft/PT1C7ltsY4eSQeZGAT
iTpxKfLsDGic2tHKModRT0LSb9Js0xccvDfARS2r8+uaNLRzKWO9DzvCmvMLs4ULcp73bRmRBm9N
mXNQvG4c/SSNZuVgzkk20OIZU+9pnvGiRv8Nveq2LvnnowsEyeGpxs+Zxkn3/87TJ1m39Wv307+1
e6kvHsuX9uNfWtWz338X2U7f1bTwsXt89z82VUdMzLF/kfP1S4sp77dYqPVv/lf/8JeXt99yO4uX
f/7jqe6rbv1tMT6XH2sfCy/Ovy+XVr2az/vxB76LWeYnZqEMbH2MXa2KFbXKdzHLoFSC74Bta2W2
Mrn+e6mkaNonwwaH+YZ/UKFjUsF8r5UUTf+E6oQARi0MTtH4e4FYb/kL/7JYYVGDFYfvaQ2K4f0x
pv++VpJNi/UAoLQv4l4SIIR7Y99p7nLdL6l6bWCy2EZjb2nU6c3wpFYU4FEuyhu9aq1uk0l1ITOr
+lIU1QQpO5YxzSezT8IBRHMdJAsNaH8cypoTgyzpAFiJc15h3yI1F+2MXaqN+9vRsiIErjHlmSFe
86uQVXlWV7LGQ07uqEKEDr5l6PDn6H/eEiJkiPMCofhhThzzBvOCicm4JYGpTD43wMfuldGoJcnk
gk6GSrDtTiXUEp/26G5yd4zuU04xT/SSbSX44bv/E03tTQB8f0EhWsDUsckzg+ejf5DuEq8kIKCc
LT+ll3271L08oRwuMgLvRvdYz62G4569yV7MpQ3GbpxY8okZwQNQ5vczj+/rQv70fmGh0PyS0Rq6
2Ut6IyEmjGFdmcNJlhSWsc/Hv2TuvvfbrTcDs6dgzuj6asibb97bH+VAZYkL8mvIGa4msRk9K9pV
OoUm88zuBlFSDX9+sd4GsD9crHcv+MG/CAMrSVhoLcworq9k6uXaRNaoao3ePM5mvpXYi1DY3BO1
N7ZKUp0VS3FRFPqJjOZ7PRo2LaD0KR//Yn7zvS7664VAq3DhPkGvhIPy/qnQZTuN3PAWp9Uo8klK
r0/IYvx7CSzfXwXyCPwTrgKs3fevIpS2aR1HcKsoVgdfX5ObxoAl/fOL/GH08u1lbNuBxmfCAgPJ
9+ERxwa9pGZGL9JhDJ6g3doE9SBwn5zqxRjdJX2i6eTAN1RVtlTvpGUzFgSIJ3uUxtK8JqoVEUJn
Aw814homSkbnL/TKMn9Zs88I/14iMiT7iRmwPlGakBz3etirXrEZI+Ocqaj+SjNA7W6yIhY3Q9FW
Dw0z8iczoNI2sCKkjlSvpU9g9ciEjd5SwFVacZhUVElfy6blYFQ4Wf4bu9l/bav6T4uktbiRfrJf
PYqXX+5e5PPLuy2Ln/mu7+n6JxYvTIZsXEwxM5L+256l6BYbE4IfaXs6Etval/iXvAe8T6XxB2+B
fJE1Q+E3eQ97JJR/jScJeyvodO3veCBNftEPpmCQb7gi2TF5A4R+Az1f1b8fFqm4tPXRooPJ4Ipi
HSCv8J9R69lfLFGbJ5gdja8CI4keFNLQNyJh4iH1csPYVrFbPtZadpIQA473W6ntcMqKVvfLQi0u
bdGhrbu1fkpYSSl8GveMOUXIQ9hrqtl9iDxNuWSwbUzDfK7LexS8/kyZohUu7PjNoGvGXmqect8z
VFkHWT3vkt60vmGIUB5NAvIinjr8bGq+BBY+fqwtw3xAZB3DnMP05x++1D/biNbr8K+1levksnzh
ZaVLRT8MTOb761TPWdHklfFK/JT+mZBayljauePO6iXj3nFBn6DSymQfW1WzTgn3Txb6+0jv22Hi
mflYDstpRpWXOfpwp9o5oBpmBGSQKcl5TZO02DBmQq3ScUZl1SaPhbBHc/kLrM/H6Ji3z8EajAtB
JQAJBPr7z2HAenessX5lzUiuyyh6SYx8htjGObwA7U3GYv0sxWQGThWDOx4S+9orJ0BqMxLb7Igs
gHKgfYuKaDiBymT6XqmeDdmoH9w4kac59cqVUSXZIdbq9C/GKt5vqG/fAf1GmpWcB6AsfQwnkgyo
G60Xv1bs42cVcvoZ5WoXzN2gn61R5X+1n65L+fvvfM3WIS6KB2PdxFeT+w/PxjIWKcAB56XHqM7w
G4lpRNRYYhULawxh0Yje3NOTDEYBayfDW/Dzm874w8PJjD+TlTrTLKBPYK68fwNl1k6SvNQXckVV
jR2doUW/p4h+rqNKf12KqFFxrw0HrF9WukHlmr+VJnJ7sKBDPY7khg6bUpbuGU2hS6tykEx6aPpf
B8DLpGvNThKaaidIdCqV9HRYSSAbslGUuzpVNgPwOGsbGx36bCyN68VTlH5fFjK+ryCbXSsRpkK/
ZxzsL5BGb/Sgd9cdIBx9hhXyRyqEpX742KYBND9JuidjkFjWanSBk1lxxgc5NUiGiwryEOinyl6K
AZR56clc14KovSAQ275J7CTBOdq3XDIGH+eLvqsy15ez6O9thboW/8+ybNE0j7bbWndTMo0X/F+S
HL7G9FmG6kMlEnmuWXV6i0vvyOS5c/j5V/uHWxmEDneww0Oo05P+OIvBw1HHg7S+icYxfTbthQka
JcHZq1W+yCLz19353/amjT97PV4SQtvanaZ///5OIu+RlJy5+dZ33vTATLi1wTZHLGrRldmhL2Gl
Gbnn7AdlOU26SMxBHrXX+lAJ6euYoMCr0RCshVTKkC6qvW81WMuhNE1lV5QelbPqNoRhO27XB33u
pcEy6+0xJUHtFpeyTihuF4+3tC7DzrG7Uw155JS2riF9OB56IBUDMJ/lyRPPSPtXnn7t0rIHA/+o
5Kj182u/0kLe315gVaEPg1Fj8sD8SDstzdScpnJ5Gr1oCPNYoslxxfwpk8kpmo/fsrv8xUuyx//x
JW0s6GwjAFA/noCTFN62JaandQLg4JHvEeqFE4dWHnl/tWj9Yc3gmWGR5Gt+ox1+NDuwVZcKJ+4n
5uQfbFkTQi5Ib/2iVVGQLV6dA1kcl31urw321HVoVMssB9RJA/8v3soHPwTrNfc2N9wb9YfN0/5w
Is/hEbqJ7n0DraF+yeel7PyeCasrPZPV6E8D2eRBMs3O5ywaVaAUJjinpGrHBwJ+YOsWY3M5Gcyg
47XrF+7SqXqxXBr9fmGlcDqcIer3QyNWB5WU1alOe03gBMNeTNp6ZPOSJZFAP7951uPah6/yzeSB
2OBRzXDvvn+SVMKPm0KxHwlfxwlqF5P9rNIsCySP+iVzv4zSV27FKaegpEXoHeIX2vae36am6YYO
8a5BI7XcA0OZjxcL6uqGyXkYkValVY8jSuzrbA+sCrqyTJwkFv3GbGku5PGMBjkZw12Db/6StZhJ
ikzb51GTHnMmc7F3z+6wViRrIJPaxY7mEwdX7fW5n78UQoHlLxTlpsgX50RZdOvUFHV/phVOiX9w
oJPge1Zm136smdlRs42upS4ZrOovruAbSfz988eojeNQQLlvQ6cfjlLG0LUj0QWPUOTULyY6CZbY
xKRYUeHYxuDSkMhDzZvKU7u2p4OTTEqQL1lxkuEay0KLHD56jEx0FGVx7+iddY2bt71u844xbSHw
ezLibPeMB4Dv8snEqo9v98D/Os3+QQ9yXTD+fblz2XayHn45YKzuxS//55dNh1rX9b8cWnLcn38s
gb7/ql+rIBYkhro4QqGI4EnQLPanX4U7pvM+4SQzAfxxxEKBY7X+XgSZ1ifOAMxiUgDhYQNj+HsR
ZJrIdkTawR4ECrW6Jv5OEcR99+6h5tcgK67jukycccxHSXz/UIu5RB5TCvuztPCYA7TwbZVqWmZJ
fl4vnr4BmfSaNFVEiJ1DSm4J/zspzzq1NvxUG857jP7Po9nEeDEXvOpTpx/HSG+OJF42F+Xschtz
lLuOMr3amUZhXapZaV3SQ6GlsZRn7YBZ3inwcS39HG9iz5tP+yV6KlTjyJk7wWzRPJSJlm91h4a7
o8bPs5bGwPci2oSuuIEHdWgz94s2GEdGndO9brdoTtVQBiXgIp/89WNcZN9YTb9GZUS3GXJioI7u
LUanlixeRAqr6Bqfo4hKNw1spDdnX718udOb+LOelF/r2Jt8R7gHNpjHRHMOZl+8ApFofEqyi3SJ
t7piyAPj/dI39PZ+lgSs61JoD2WTf0s197adzb1QPJzpOi8+tfZFZCpoUY6yMSoBgapKTpMe4VHh
LMzkKDszYZNWkGpLtVO7gR5swrvLNFp9E/6yKOZtFiUtGrtgKkpJbdq6XKymKl4jXahh56l3OLjm
3Ty0AIxmraORxr9GM4Mw1TIOofK51SYVlxGwjyByQC3Ahrhq11i5uYN5wnhG8hwzq+VD9OjXnlX0
dRRW9IBXem1cDf0VU0PJ1VAIk9aFEgpNwKSfijEkx7INmNMzT7xukQfss2nQNrnYIFVbBF3z+s6i
im+2VWsPveAOSJ14CcyFuaSGlMbQVtNnpTCPnqOcaCMf2klw7Sp18sqs92tqxK+pGPVgMKqzep7c
kOE/sUXYZYhE9tGB+G5lT8Nq2nCb0F3yYnUfj+LayenWtkKz9gwC48aWmcddazYn88TH51lgbmMY
zjuqH595BWZqdI7hsT7fDfibd9geXMZ2BnnIujk/cRGxt1WbGvcFR741WvlrFEftDlLHXQRVPnDa
gc6O5hxbkyiJOLIoK1X7AvaHdZEKs3mqFMY1hEs7MxbmMekrBlAc7ZjX2fOYTXcZEvQ+F/VyLuA2
fy77BvsG41V+3EMGxpl0a9sDgbWFku4dm98i0vqqksYRBvHU+tPIt2i+bWbmgLE9jm6jJvumLOKm
6vn264xrkIvWC96ueSXawWcBOypaNfiN22V+1iSnYy6u1HE4H+zijDycmvyRSgTR/2fvTHYbV7J1
/S5nzgLbIDm4E1GSZafbtNPp9IRwduz7nk9/v1DuOmXR2tb1Bg5wBheoKhR2VWYoghErVqz1NzEn
yS4AI0F6A0bUsjstjDOQf0NpqWDrWhr7UVGG4NLNyPxQNFsrRX5bGXZ0N8fiWudryqfJkzJSnVN6
Gv5GYe2KtrhXcz7fOBfPVTM/BvaEBKWqP/ot+2QaMGJWMqddR8A10jo3txEOQWclPp/gSWGAlEiP
rvCvaR4aNbE3gM/8h7IlvsRVRo3RsTapUm8iCd2s1e4qcNLLueT32pP70OjlbdGznyCSX6MgCyJ8
YHRQF6XXYNO6A9I+rLl4MUq24t9K2V1VaQFSRQ8y+Gf4BsQq8BzAiRGKt5X/vI9/4OYFKs+pjbpQ
JEiX2EU42z8qYtIRGfKLjcVH8uAp0A/X+MZVOoLQwAXGE2gpYRl8R4UKg0VH0D/NctNzZntcqxEJ
SuQYCkQ3FSu5Ki1hAfFFAPKP7Kg+0Sk++SxJofG/Q0vHE6xFwCdzCR52VT/lWv2koENJM52QP7kV
1gtTfm/XZbUyRrMB6sLCZJbYAqLUN0qEQjUx9TGRhV3IiA9+zy2g8mOgp9ZPXchNUfov2Jr+Rr6q
Pi+gPxE3wePs/+7c0NEmma3zvrMf/GRGErxTk3UyJ9+nPoXHA6l03UiCzICm4RZYPbi1wQDgMT36
UfxbbyLbm31Vu3D74Qo2W+GhihoC6rAirwjTS4xrL5EmgWDjGtduM1whzjNu5ppryTHj59yEYdJl
+gUsLo0O1fwIOgIIVc9GxINqgqPWoR+XC+HW29xV4mobw3+b6OfPNd68CXtNnVTaUHSsx965Nkrj
rh84dyr1aDfLnysl/hKDTSMWsBcSVOQxreTTmj7cD20gFFlzYiK2Iq61IIDPOOftvZEg4a8jL+vp
Ct9S5zrgCf+E5l1yMWjxz1JD2LbqeCsOnTJ5gwAXnVp9tAt0c9zQEtQeAJoD1Rowy2hn827gQXuG
vLx7DhhiE/SUwYcGNbbRFw9FSnt8TEvWWGG/NG34e+7z+xnzwdFKnkd+licFFtexFX0PJv5ooOeX
cTU9Kq247mHqnsV6b+8iJwWXbfJB26B+yuB1IBPESqD18ssN+MdpYJ/nbvrMPnjKRzY1lYQHN3N/
+Er4U3XscaPrM9E7opJkTLP/2R/z2zSZHoO0fMIsqvdKnqVXRg4H3GqgY7hC+cVN06ySIvqtqEq7
rbKc2meWQTj2L6ZSpN4QBj+VQC59IYhAJXQynFuVFSSUpxGA8SoK+I0ay4yBinuu2NPjWAz+BWDK
YlPQWrhT8EannBl8Emi6PQzTlGzguPMTrOQnEqq/pxFMZBv8RAqMUFOE3U6BcrKbIN7AYeXXOQN3
HQ1ItBdNZzwz1VnfVJatcD75sFxY0plwMNdZMbBISvzbjThtVAEQdhy4AyPBmdG66HtvKBfQyalL
ZspDZxHKkZuEumjJBREE5y5m76OTmHgBxbFgIBpQXXYQJqx5JODZ6ZVhX6z7NqDloasFfUzT8qer
utfMR6j4hAiJspLwg2ltFtF3C7rlulXS2xJFubWqal5tMHU3dvOVoYyPSdRVKyth/BINKdQK/YfQ
VO/ayGrQcarLjWNxMObKNs7qdC6vg1ZDKSANwxsUKccLGSlRHBsfo9zxX+qeTt2cNk8yvwNM13g8
CnOkALQEqS3auk5OUlMChljrUeWCOwJdUTTEWR/IzEohEdzoaXrZZNpLMSGmF/fFc4aX8Za8+awd
Wlxz8+An8o1sP8JVkhD9VcUONlVA5mj4ebFDxqu+krWYLeAPfROabiNBKzlSgfyHLkG19IpTyFjE
boWS3PVQle2qt9Q7Nba3RqBrl5HNqWlZTJH7k9cN5W0/8PsmFcXGEDLTao56LoOGGAn1dwSLFX2v
M8JOCpuIbNlSVsXEn3RawlmgQaFK7fC+V/RuO9Vs1MSEaqrL+0UYwc+iTJ6DAXxVL1PsMM3EVWtE
pUfIStZ4kUSePwL/Cn3nwUEochOIHMDarIGGKWs4j2fzd7+mchgbk/I9ULnMzDKrVo3CQU99XNP3
wTAyQ2cD/+8iC63f4HCGTVyYk0fS89iXfrsbRh1unG8kG/iJXLtW6m77lh2MYOz0Kci532RgCWDi
wd0LUM2d7Ie5IV/G2ryCgSpAzkooVlVzE8XxyDICHbigidue/U89WP+2hfe/EEgii5h//1Ld1FFb
/3p5/SSVf+AvIInxL2wskWdCZ49e6/5p+ec9aoh/mWj7QzUCRALxSRan/92Uc/6l0pXDpRzuMS9P
6z/vUWAkGJrJVgHOK/KJ+5HnqKx//Kc+gpgv/pZUSin4a+D432AeIkvByFRxTHmN6FtUxwRO6spf
e+JvS8KHFWH+WhekjJAGbGCpMVxY9LHDJikAGlsmpKi0emrddNzZedFfhFkXkju0SBe/Wv7bPxN4
zcI6LJztB0QoCrImHRxOorUo+4yzXZE2wYIeqwaS9WiX5200tBdJLuITQ71ZQVdImWqmJ6WxedEf
PuenqY1THMOsVUfP7pmCEuKESnlKT2lfpD/4UC7f3KQ1QznL1enJHg4Dmj3AXL0D4JG45W2OihOF
x0Gp70lhKi/EdeQXxEmggWanG9tRQ9spRe/2qQHCu5U00OcPrzB7FzkEVG3YPeai3togUFK4Hb8n
Ni3Cm277ilc0bfMSdFQd/8FY2AVSNMHxihbZ4dwDZB0zUIgWBi2ufVNWQ/dQIkuwRvpG0U5UDBce
EPutg+gPSrJSKwhRfLmXXzXihqhGPm0oxSrEle9CQwTlQViBs6FmA96974vbhIzgIlRbpB5qzQ9X
QGRpVOd6teqVGF0AlVoxnaS4/4RWx7Q1CeAnulZH9pyg2s1vNKh7Y9V4+BsnPjS3Nm+cChGCjW8g
s1DqQK7eX/Zjo0jFJFk9NXReP4ejqHnU2aFD1mVXYgyoH5gPiS3iUy5qhy2S/YKzg4hmAtYkWf8i
OEhRDWg/JIEI77ZAgbvgPAaN94M2OBWeDBvgFUQ8dyMhCvfvz/DYqXJUWJo4H8i9pck48upj62aJ
rlwQmiu1RkcBfIywd5QuMnvb2z5tIRTNZ9515Pod4HtMtty62eXC5prtxFAgUU0F6f3fdGTV2XXA
V2FC8VTWFwCmgHo+SQyYVgdmxF1Som1conP98P4oRyKyAxoDGX96nlKR6nDiSmhg8OnGxH1NyXYD
Ug76So1qwHgZCpZbGKP+j/dHPDYvYNL0BZkcFdbFiH4FCbSIAqlUWcce6xh4PZKT64+P4tLcAP1C
t9OUWJbXH3TQI8iogQtUIBEq7mcpchjUkLb/YBRaXjhMyIttKcg/IyyljRkgs6gp+1utSKONg17O
hwyY9gcDrKgwwPURpIE2H85F0WctLTNuFhIL80zD99UDLFysB0WxPz4hMBq2zkkAz/8m6CF1VdLX
z0Dz2ZOPuHri42aBZub7yyYDxuIOQ16R1EWSEOlMLiakjijNtCpipQi/dMRJCFcRjw/kwNdFrd+H
U0SSbji3feieCJhH8gEXTKfNHULdHxDu4VI6CI9WCj4KK3NA7wX6D/Y9cw+bpc5PwUjlZbScpA6O
QKOVQOlwaVdkZ0jVj1zlKwhhWzgfkK5xrgmlv62S6xdVgwne+8t65GShYYfhCSQfk1thEUAtt3Da
FjFcXvUGcuuNrOkY8Snv2mNLCK50L7JIP3uZ5+gCsTL0DUEQ5L2xK3yTinSLbtTQQQx8f0LH9oml
EpQkcggA2uIQB2Y29GJAGG9URXCOtod+nqndcCZBB5exkSnUbZL0oYY4vFVL8xS29dhMLe49CQZm
oy59gNBpNnPR6hJuhNaXrZgpYq51e5VqQXkiszm2WSwLeQNgXhJmtEg2ciqcoFLQxDfqAZ2Q/PMU
+fU6qeffwo9BHHXJiQHf7hUbKAK3C3qEgAP2EL1XF16XEyEpvZirwc+MbZz4+qcINaHN+x/w2CgO
ZXaZnzgSX3p43MbEbDrfh3EZ0aBAob3Vt0Xq2yfwZW+/Ewgz2coTxGGaaYtRrCZE5osy/grkgbiP
kWT/0RVD+5NK73z2/oQs+XcdnmoJw8V9DMAD8MmlxzGUGhBhDi8YckNbXfmoZUPui4zZWNOTs27c
oe9GL3SGvlhl6LM0G9wEJJoAJmtLj6mPnmefv2UlgEXgLdX0poKS0Nj+jtQ+BSE0VOihxxrFUlh3
WfYtobJGZ12kbb8t3Dq6miixJmsK4YgSRbFS/UTfKTXQVVH7cmWTYY3YRejWgw9LFqp93iWAAyIz
Q/4giqzvvtDa3waX4g0yz/FXJPIE5mYlv5rfq4vhk6XlJjqpFil9S/Wo2Qb84G+hMnfZRs8j65LO
UMAURRVc+GAtkjXbGglH9FYVyEUBvC+vg9oSIT2Zmc4JON6RHaXJBj4INRJF3ZJ74dW+RabLjsJA
pZ7XWPpV1pXPzqT55ye+8tuPLEU7yDpoHxO+F7dEQvWyoa1Mc7BPpk+xoec7p3RDr8rSUyZqR/Yu
EqDUAqDVy6Mo5/tqPnEVqXVhReZqHrP0LBGJoB06QZ3LesTxTlwQR9JcJLfxOHR5gfNgMBY3RJ7q
YYF3oLXK7VLaXVhaBB2sdG/rsRyyFblZjz6Vi828VqsuxSpHn34aYROdIUAe31XITJ1Y6n1mvThQ
rCRUQ4sr0qAdf7gAXWmYbUGKC2JITy/aUtA09Y3I2ikUP21EL1PnqrLYbdClYhsBtyYYr5seii1e
I3Orwy2zZGvWyHmHUcDz76rRUacT4fJtfJYwAlm5QQfWolRz+CsLjKPxjCFj8atM/95U2kjjU7F+
8+jXfw2TJq6x/uh+fXwbkvzzGoEiZIKcPRwU09ZIDQt4KGUBnTuDD7jO1EjbzTgTXr8/1LH5ORQU
VOpSqOcusQiJhmiC4kAbsUIesioyWbi6jHd1VPyarPjaHor5xIoe2/g41FJtovEHTGux8Q0fh4Y4
kOWSbqh2TWnpjyn/0IOFAALp/dkdG4tyE4hzkglMxxcLmeddQRLWkKZrZXeuDYrwrMHAGa2au38y
FFsZnBbFOc7a4TdzuO1mmtWc51YbdnamsjtSXm6teSrbOzop9iKOl5wfEOKHIw1zNsVTzzvKnFRj
W3CvtkAqnHgLZgKxn/dX8FjY/QM+A68iQ+PhYCHcOCv3CUgDShZX02jOWx7Mp8zGj4yChhHvKbhx
5OfLh44WZCiONoSnsNKym6ROit2sNtCxPzwZyZSjiyvZDpa7CDmuOsSNMrAd0Ml1IJnqxqVA3Wf3
8VHISkhKQOwBP1o8cghkVMAkzdZqm/5udHVYppWrnzi4MvAswifyKLoUSeEJSk3w8MNYg4ouSqpY
+JEaXIpm9tvXuluUFy6RuToFYj2y5YhCGOBQqOb2sBfnKAYnhDITg3HBGE+oVztbVw2HszrUP17Z
opTK413lpWFin724gkdTQcJpENaKbpNzCTTG2TohrOn3v9GR1TPgTfJAI5eTJ2mxeg0au0hgU2NJ
VXvnwO89H7PRvK9aJ/MCY9BPFEsXThHyKc+/Je6Mncf8lijz0W3sidWizlSimAjfIdG/YkbcXigU
pO/mUpvpm83avTbRR131QdfvBn7f2cenDTOIUgISbVBxFltzNgScOFI8+kHlvKtivdyg3ak/tm0Y
eygenuLiHVtmrk0VSaG9jfFi3yCVrAPxYtbgnvPzGsj/1h3C8Es7Q0cnYCt378/vyD6lI4KGHDQG
CXVfBOG6HymG7+vEStNtnc7V1lofiA2ltqd/MBLVM0m8xYJpaYQZxSY+d+lIqqyGoARwCPXcuM8/
pV0/fLh0AVEK1D+EIJ1Gw3KvBujWaYHJma5U87bBtOgRd+f5SjhIJbw/Kfn5FzGFiwv9fHpLpNnL
YG8Bn451n5HoVya3QJLvHVvBiMqsadKEtsjWvVqL3dCTn70/8pELgBIXNS6DKj+c68Wph3cygHUk
ZmIN5HxhDSABpOF8Ynsc2Y5APrmypOI/rZrFqaek4ToKRFrUF2gxO8r8ZFdkv4EW/mr84eMBmvoF
wZICAkTOZQ2jMmYeZjoxUwRxyV3gqh4aP0A9YlVKcojsxDY5toR0WmQnkZYX7bzDkJai5CKfdBZ+
WdX4GSxIejZ04akTfWwUm8sLv1sofObyciPZSks9Z9+nc/gl8UWHjvrJt8HRQXQ8USQLjmC5yHAg
ihUNkB5rVaThdCXKzrquVU3bvL/njgULqv5UV5kN9P7FnsMbCjxT5VgrVMKdM5MO+cWI19camqHy
D7Y3tRBMJIi98s45/Dah2QpyMxL6uUT+IQlG9zLuFOtEuVj+4OXxJYuntkM3TiKiD0epkXwnr2UH
jFEBVKlG2B7Ns2KLoNp8PlSo+NtKeVnjV+dNhThZITkyOtkb6QH3FvFjMccg0qagU3uOcJaoj2nZ
oMqKGOBN7qL6+NEvB2waic19qIcUsfhyOBwF0dRYpIs9ELJGifp7jBXSM/gKwYdDIkPRfodTD9Sf
uR2u6YDUMvS2mYq1gjEl0u5W7nVVZb1EymiDS5HFcoArsmV4IkV5G4yRSkVJhFPmskm1xXmuwUIK
xWkM9Nrh8ic8gu+TwnK+8AZ1wLnASYPKYUdruE90cT66wHuXFKABBEt6zotZu3kao8RGsaWNgBfJ
h9kOq8HgfCrs+cRQb8+6q9JfRFGeHBYK3uKs+76D1JdJSctWOvs2QWHz3G8RW3l/QkdGIQMDEEBB
lzO/DFsUWct4BN/OmylwPWuyFLS6tFOgg6Oj0MWUSYE0jFkcAex3JwIz6biO+vxOVKhRG22mfjhu
uWx9ogh9d57tyyaKJZBK1krHWPnZrG6MtodKgzy+1zTmfP7+sskL8TCiMBQIIto1tixILCLKFOqo
91AnX+lZEz0E6Mp+nsK2e0F0TL0jRoebPtS1D19kDEpTksuMRg3B+fDI4QvppkE9UuQM/OB5nJCL
zRGv+v7+1I58K9IMICmC4g4SpItvpU2KGdkoZ69MntHbZsbqj6bQtP4noxCSeT7x5luOgmUoduI4
z6zqPPY3fDYgDGjqnxjl7U2GKYCk+5MmyvrlYsUalgeHLx0H26GfN5Qt0T5zndnTHGM4EXqPlO2I
hjwEEXOmeAep8fDrDHTNJuwsgMfi7wgYulDzjWIjbIS2k6tJ4QfrWzSYYtPgv7MekFb6yVPVxR17
NPGIU0LkU2pr+Bw3ub4erMn8cJ1YRmvEoqVeAfncMmyKYjKB1NJQGTpUvwpb5ZdEp6LW20ySUTgP
FHxol7KYh6sQ1L6PMAFnMLAD8RX+WX6BxWBdePjCZuDwzejEJz6yXVEHpVIqB+VaWHziyYFQUVZ8
4jIQ6tWQGvM2tOLpREPl2CgkQ7KgwKsNJZzDaWF606IdJKAo2JnxhZ/x1PndqZN3pBgtAzE0LHrb
1LD2yjKvSt8jW2ayWtnFKErzKosdcS4gONw3dZvjixwF+VcU8kqvzvLiKlGD9OechF2yHvq4ucK2
IzsR5Y4cHyoNEilG7YkS72LLTLWDEww34SrgcfnZzBBELUTV3pvtrJ+41I8MxeVD7U6GA4hgi88I
qDXABxxsB85N4Q2U+/RSTGmzHWa/PnEQjg1FGQooCihBnlSLoYzCzv+04FC0qL47IkcSHPuIdd+n
SJK+H+aOHAfEgemOIUiK9vtS56EblMkHCEN1Q/PrXTWP8XWo2O4aexll20wnxYeO7FN6phRaiXny
Wbj4Yq7JC8TRMvjzlW+BlI2inUBs8ESsW64ga2bx4Fa50EH48T49PA1DayEdWjPKhEzvrmpDTNWc
IHqIwZB/8HhjOalKdALlfj6VvtyCYqLt1yQpDW+6dp6SqPFmbNryxGdCLv/wPpfDUApWSbNgRYLB
OZwReva4ovcM4yQ47mYW9tqo0UVono6G19X2BvYhkkxAq61Y27qm/wWzDkS963WmFx9eXX4LVzxV
eYtztayg6CnmxqpN89bK0wJ5IhP35r51zgrXaD+8uhSD2JhSsI2ikLP8kCJvkywCkeFkZXzhirD5
1OhQMd4/BG8XF7yRFDkx9x12c5FRGHj6ZBFHf1U1YnzWrKn5Wpn5ibrTkUHYkuh8IfLD4V6u2lQh
Vdo1qgmjyM7XYaLDdLGQYfzgVOT+YHtgK0CVlMEO94koEeYdBxYsQRl6I8hrP1k5cPcTo5jLuAE1
G11xLhodtAVPHDnbVzeB3vTZQFMbKxrAzj8KEI3PPTKgz7Mo7Aw5Kbv83UrN+0Sq32NnVb0YURHT
FxviDrY68LV+5WvQaVeVVNAn4FnVTh1S+yLtR9V+QPemRIMgL+36LPIz5RwvuzLY2VHZ3nZab49e
1NAPOicHzi/xQYfdIcbe+DGhjzFvYMcruxy+Ff4k82R0Xs5RgV6hq3qzGbMaDeBaH6rL0IKjsKpE
2H4zalh6mywdu2BXDj0EAO4QZ5fWjfLSdG6arPAmiPEC1kVkbXM1TRDdSzHHCXaOr6jCK0hKg5sR
5tN1OsGV6U2t6Dz826ybkIPbbNMkj/UtCkAzyswqnMpz1UwrDJ6LLPsKeTq8d6YISQ1XzNFVVlfG
g+q02gvUTZgytlQRwn1Ky7KzkdTFhz8yIgZuiuR5cFqkVYNwNLVt7Y6ae1XFPnEvROArPo+TMEU5
g8wuOPOd2Cy3hjNCi0xMHSdDRSvzbN2OuAeuy9jCvFsHbhV8CStpjFSLMkPjz+3TT9lII3+NsCM+
ZH7VFfAnFaWWZIpqeCnVUns0pqGCTBT6boUGe+4+mNYomvMQm8ofoSGA3DXuiGMR4a2+s8I0uTX7
ukxXDSyMJ9IW5NuHuC58b6otU6xamF6VZ0U1xBJ4h9UVtGHzUS9yhOpGSySPKv+dfd72yIwoGDKB
FXeqbjtjllGvexfzJTz60LRY4y2UkBjMwLBXeTEM8F7VskIJvNLFdz/O9cfej+piF3Q5/48eC/SJ
HNmqfuZBHfpXIKtmHLMMxXgIVLSkN3oW+1/taur9nY2K62e775zb0k+M83jq3PMoNOsLdUIJ3AA2
t8L40HieFF88UsJv4EsJO8lWitFKSdrZiGkBRdVQITfbK8UKWFo2njVUNn4iVZxE6zIbRja740TY
BuHD/Z27LUHS2ndLrL6qtPMcSRjy8AwbPtdWP5frqiTjRNa2qrILqmdQSgSWdzHES+z+kM/v7UdM
FZGpn/nzP3ocqLMzvP7Gy9x1akgorRvvUrXE3Z6tF/O541qDoeVU4892TO3vQwuyZxOPql9vDVjn
XxEy1vO1P4jiVgC0cdapWtTGatJGB3ZPmpfISU5x2YUb2hXzZe1E2XgDjkK8YANupevBza1q2yai
xYesFSAczCp3xGWsO/FwYzW1YTyg6ziHnnCmgMNQpW3g5WacobIvMNFeKSKx8ztwEs23ULaozqBO
RDp4HKv3v8VGo2ZX0RwO2HMqdfJU45RQ4tFWWbOHDNf0NW2mqoD0C5fYea5mZd5qbjQWl7nIUDks
QR5CoqKX9a0OZ2hyFSxb4gNkH81LIM41q2bsoXSqY/85QA5oxAVNoA5kxE4EqK9xogskMfV53WqB
LVaIt5tIv5ukz+B10pHkC7LHsHbqIHJQPatbQBQz4kuXVqhm2i6OOrh/SJWjgtPGfLwZG8ksE+o9
8b95LtuMboljVNYOfF8p4Utl+a3sp8bdGoqo3A0eViosrqFOai9wh/YmnmLLQuW5wWwB6Cj/owWx
4zHEce22n0SERx/eVDAzaVGn1L2dqV0pQ239Tt1iG5h2+qJFZnCLpoiFiGGmIrrmjylrEqhx7q4m
ngepV/qhNGGdnSLwMnes/E0bRMZNm1U6llrpPBQeVvU5qlLIZw3rFrAvYtd2k6JsAEms08+pi6ZB
7M1uPjxMtd/fBVqXQDoJa8d8rMx+wh/earVnXzO157ojFFx0mjUaLwLBfkM973HvGs5Kx/WvJs7v
gLl8rX9TNOmFWOsR1jogPvFIbCYruaWext6soPVF28RSBIutOQhjVm7a3EV7z0XVSTrnTG943UA7
RhF5A+V0uq5xWJvXVk86ii+FiosjBl7mtRJJa8cZM00IkdLxUYRd/wsIF/4uamQM98mEZUHxVYqp
h+dVW5tfsmxdlrW46KSb5AQNbVr5oTVfJHu7yXxvPSkbTbiLYpeLhBLveYSgNIX3rLu3reylgyUS
05hZVrnunFt7i8tcxe1y2BtfxtIDE68zuZm0Mf1V7k0y8fzVx21DsXsmypggeyPpqam4RfgltaTR
5mA4qbkJOFDUwtM0qr0Zuzs2cJZiCAv02P48R3TN7b2JJ5B8/8JQVJzbKqT2aBnuLT8tIcrv0d4I
1AGLk6/F3iB0ll6hEa424dbYW4j2eztR1hVr0VFBWG41jH5yBsk3umv3NqRcYXW3aqU7ae9W7r2z
tyxtJoF9KWzC2VprgbQ1NaXDabk3Ow2TDuNTkgK8BYK9Iaqpason7CGxSS33lqlWHLp3s4+EtKcm
VXXdpWONLpiN0aopPVdVcPAIABQouLPRMWXN/xi0GmGIuh9V/P562pu4Nn8MXdFDx+K07Xz7t7n3
e+3G0lFvNGCx8abZ28GOe2tYtrXd3qgduuUrV2OXXuEtioksHnQo60VmQ+yLhOimLarTpnhq9GSc
NmandNWZXqdgqqK9Ha2SIiz+GUFBSz9TEulWy5MH59pw72KrhdLR1o+bYPAUNx1e6rIdupsp7ozP
5R8D3DELTWdX7O2H/L0VES9ibIm6CIei95PIN480TT7RwArQxOe5tmx7GUmCK8I0wWPAxmET6hny
CGaQ3NhiCG7fH0q+jl5XQ8lWZXNFPloA/oPIP8xWFUMDN2LM5soGZcq9JMRa1AZ73UTnbIvdEY4R
QaOfN+U0b5qmyzfvj390qoAWKPBJIOQSQzAkapiEWcMzBtmXbdVaxpfKN8a1k9bVibbHm2cGU6Ub
z5MeWWEkjhZvmTDJCx19J3OF9cm0VjRzOoOGO36wRMGCOlSbkEXbS+8tMSyKUHNEULi59KbA4dQm
++o6swU0hebS+2t35NuB55T1AmBMdBsW1ZBZddK5nYHvojeN90tmAI61IjRHnFAY1wSyaBvPZXjV
xXZ5MVi+8+P98Y8t6L6ZA+RBpwC0GB9TczsnhQNS7vjV2TT56OUg3nFilsd2CLQXqhZQh4AgLd73
ZZfNvKQGc6XUeJOZo9JsTGxukfDwP25zR3GeZgYdCKBUb56IdWt2SZ07QDsiN97MdAWuRGM5vz66
bHIUqRQrwZfggg6PHF6DZDBUnFbYsuJT2zvjehjjv8wc/5ad+rYuoklKCGB4/gUFdilYGEUO6IOA
YZQmHW54f9sb5C97DwR0qaxrlByux2bsyDT68VpkmrKB/47DqQXY5Nxp+p5CcxDRXnXzE82QZQfG
4JdRZQcUQTMOOOgi5mRT1ZgFCTTCTUJ9CXpL2aqk4dvOJ0V34KhJp+x/U7j/dkHe7lZGBR4koUJU
avfK86/e5b47dQWe2zLSafgcZQVJ/BgaJ+LZ0VHg3NGSo9cvlo0sDHiHlshprro8w88jG76qKrYQ
7++gtyUGuKkUZuBQwzpiOoc7iAstcgLB/QB+312FrdY95QX6KzjW2ncF/nZ/JvX/5dr+C/DRq6WX
Vg1/WTBIL4j/818PL/n8kkcvrznw+z/yFwle/RdXNBVvalewpald/VuUTXf/xcMEVy9JDhTSOOG/
SfAK/p/w4vlnIHaAQGnATv5blk1aLcCG5uuCkdaBVgBn+7eRxO2fexsPiv/HPS9b3YJuoEHbl0hA
g2IRofso0QOUOBD5CPAb2MR+pu6iKh9PIQrkhvtPFiHHoRsII52LCGTQG3HUyRVTlfnUXaO4jBNk
IYbuBxKxxVdalcP61Rf4a46vWfCHJ+zPWDQdJZOUqiREg8PNTznD5RwPqOWM2HPieuysZ79LT3SN
Do/Yn1HgqXLdEKSpLS+ThcZwM0gHzGhS9DurQQx+5epReJM4c4geEu/mE/N6s4bUc0kZaEDJkw1/
dTkvs3GqumT1zAbB4DSKxnVoxJj1RRjI795fxFODLRaxosiG00+DJ7bmTONZqhfGlyQw1GiN0Ea1
fX+wN1/M1cGzgFCGfIJ2i1QhfF0RDVtVzTurT1YGtaW7uKTIGwxWfWKUI1OSCgKgniTnGkrf4Sha
NkFvo6W2csop/pRERntWJ3jIQa0xT8TfYxOSnWIAd+B5wUouhopSA7/DISH0ltq5xWQ8DvTwoXyV
LciyAUaDDYbHsCzAH46SZp2VTigHrerS1OhqOKmn+VZ8Il/dK+cenF2GQScakB1gEinlcTiMrthY
g6lJCoQrdEoSg1GkDotYcgND+uqQiZ3bvrkqe6t6CWqFBm3S5ZV2NqKAjlfinNX1gz5y2r28cat8
648dyjhRn6dXU645/Upr/U5b9QVa4147UiI7EyKRmUdVIDHk2yrKq/WgBb8HRPD8dWvMRepZfey+
iJRiIiVTI6IcZWXNZzdWq+o8iubZWUOEsL/B0NJO0R7kjJcrwkaFQS7NKtzlm4hoEDShAt/MnRKE
kJD3UVeuXaR3Rd0mn5GWVVZp22nbZlStjnwpck+A3o7sL/DopEnwii25wQ4/CRB70JeDhcmx1HjT
h1rq/QynOL1HDgyWmugvcThR5F2GuABwJdZ/NgrkVTd5OnoAn4xW7ddqlYgf70eAN9FUdpEgv5J7
AWKG+X04oVhYqDtR2F6Z5Nc/7bFP2lVuGZT7eWxG9zkOf9YJqOqRNZR8XjJsk/wXhvThkAqVDVy7
GFLTuJE65I+2pMQfAxcg2KDSSiKRh/YDApee9OEokZHXkaHh0VyXipasOytqxlVtD72zfn8Fl9Oh
DMknwhmJC4l3+l5U+VX2WieiKULMntHuFOGFNlvaCpnK8f7jo/xJGEB/s/Xkd3w1SjHmFaaMVQYn
AqxS15WUxh10pz48Cpx8GIK8WSGELbv4GU24Nte7jCcciOGigI+M055y+/4oculfn2K6o7z3LR2Y
OmhCbUmujF1kxoLIzlduM5d3Ee2htdLBANSynzrInhGqzOb9ESlaLMckZ3PoR6PawYi8Vw/XLx9F
YA2iQTeNfoTwGjWnjRdmudJtnBJHvnPg++Kr2fe+v9Yl+84j0rS5x7O3OpuzsjPpf6V6SoPKaLtN
r2o4AFYicJRVXFdwViOk/Z1NA12p9+oum743LrqmnpbpNQ7CRZ1g1jSk5roXba2vHczt4q0w5pja
GdqQNYKoeZBeAA0JyzUNin5YacbsaEi368qNjo5g6eVQNLCEMCjDUis1n/GxElh6gptD7TXwa3T/
XGPY1XoOpgap2mzwcqX26w1q482vSSuH2VMGHStCfxiw0ZlK20g9V+uHCM1ZCj7e6EMgXpV+Gj6l
TiXmjeaWceyZToULRFppdbdpnJDSZhxqBdx/faD55NayfouOyuB6KdqK9nM6aoicF71T4k3aj1bl
iTmEvw/ZXL1ysKH8bpaTUn1x1c6xUUGhzQe+sMjtovBqLUeNbR3kopsvVHcqKFtbSLh91UPcD/iF
IzHXnnM00aJJs8qzMK8GhL3TcXiYuYgyz8zEEHmipwxBo27InWatd46jrP2yVgFcu/1o74LGCHPP
RQjvh8EmSNeK04vvbZiFw6NSZP6LXfRzu2oVjjYdGWf67OIh8nNMpEBvl2XVQ9/FpvK9FOr8QKlF
Whw2lZPtCqEN94Fj9cF5GQ8FVmcx0t+bWnEr5UvlSDC7o0TaUyua8FmZSrXwSlcvv6GvHPn9qmnt
BovDYbATVFGgCFMSt9GUUvRsMD0IoYGzFdh6IQeuV11lXCT91OOn2Cn9M70dtXymU/d/2TuT5biN
dG3fy9nDASAxLv5NATVwJkVSorRBiBQJZCbGxIyrP0+53X+05D529L698MImWVUoIPPLdxw8wuy8
rDgomCb/OG6tWA9WUHqEB/XEDh4sMsqJCaUFkaZ7NSv36BXU0uxi8vO+WY3TUygcqG3aLUXOfX4u
xfmE1oxs01qhVfrhSctdr2gXFNZF5HeSNFm7pK7Eiu2hPFB/ut1z3R31xWWTs99oPS2H55VuvP40
dg4VZ25r1U5KLF74ki81gRz51KrHylqluCDSigtLtGQ3XVRr9rt8acptIkpnLRIiQOHNVS/b8COo
bAq8d73w1FuPP8Yiv5LcPuAb9MqXUdwN6robx9wBCQ+m9rW3esygdCWPWxfvpqDYTiQsZe2PziZe
dse4aIJ0HbeFqHYYvfYBjqcg8KimQmQ3E+aK3Nwv/DHVThlUVH57xsFEOHp92q1V9+y4udelPikq
NQntU0R1R7wRSOgL6dHSgc+KNlevldUNyn23v6E7QVf1PvbCOfeOvajmwE/PoVPWAjXf2Nzj0NiA
5rLxvTrlSmt9idCtUmnOUY/ozoEMXdyZBFaocBnvWXKK/uBOxiE8qC5an9TrSGW++dqHYhyGdyNH
DjIOaajKb8L9EpB2oU+FqeWmPyuKpcndnhd5h2wLEhUZs7c1ZCQ6Ks/j/bbpjg7JyTWFM1xtQZVj
iKZm7XvGZY3IgTXjsm9bN34iIBR+LpfjEu7mdeg+U1pOW8NcLRhJt0aU9QGD+ORANAdGI73zLLIr
OSYQGQ7wTY+db5hU48KgAEfaac9JpDkunKwh9k06lmUw/pg3s5aJmLqxvxq0dCHKmVLtI2xGDgOe
M6fuWy1XP2k7dJKp3CradaOJSO/TEli23Nu0tt5aS8OW7YvZJwWRFsP2gmjhsIYxidqKknUR35de
fqaoYULJH2NqWcggVtXjgCxs/kRmCMcYigu65UghckdUk+sNrNOt7uhoblv7wSrtLbts65nSUW61
/F4FZXXHidyqmaYz+cjfIDlyHhd7I41D9vqqKSPWZmftAcOoDJpxpCtCbS+23l7qg9M20SNXyq3I
7Zyrl2bNQ8z0TVC+Dx0V6ztyN3xOqltGYCSLTi0vRRNlr1YUrmPacpIQO6FCOg3hkdpXsihDkl1J
hH8SjhrGwyKnzr4YyCqGSfet6cYi8tI9Dr3MJ04jZ4bcz6u4PISsKp+HcLDb1FbGfaI6mTNk60xY
uExHyS1wXuBR+rZuwfeWrbPdVSSk20lhuec0z4ECqU04HQnikvRIt+ckdNbms1qjPSZBOWQaP7i0
H8xwScNMXysiB1LZ6/bGI6OBit7RHu395ma9T+pNh52sQa2uaTSvej7k4OfPo8K9kVT1bCAxl8Yr
3iWx3+aZt+k3F6aaQpqIUU77LxuS+vYKEX04Xsl+IBS6ciDu9zQG1DgxarfIvnn82pg6fUfIn9MT
6ZpA+W6EZAajR0ZvMRQEoHe2mz+Oi+cXe1GRsZWEaHeac4Wdtm96bYX9Wa0ooqSJLLIQ2o7Gjcuo
rJswQeYx6n3jdtZ4jEFU7MMGf7ZdrCqOp2vofqGuIhYeOmtdb1X7BvzU/0Yw65lq0JOv54vKsCcf
wrhb5efR9mCxu8Hl33NHxtdtWy0oXxOha2Nf4xSlpnqHGqOPHvycxpHXrGgC8zGrbByOtdC0Gefs
DsuuYWGWp613oLDJDEepYLG2OKc47opno/OMXEArmNdk6yMir9F9Wuf+n9gqE7RNkiV1LuDkt3Wg
uqLzgopQcGn8/lKdTV67cHDjOSlGdPiI9IKaDZXZSTxJW5zbqpfa5gEvOfufarTLkq152kRSuYgU
LtRs06PmW3qe0q6Y52MEY4oCBc3FuK8DzR7GIblhhpF0E10SYcRyLxeGsrWwEFQQrIodvAP/u0Xc
kan9xNhiCDNl3zqikVQyUUvYfKwss1ESEQ3yHCI4555kpciuiDwwRGhnnVY7y26bmBzbPqZGOHDz
pAMo6pLZqTIvddZAPRe2M4t0E73fI6VAKrhv1/F8fRExfa6qjWckKktYZEXE83Zgb6C/qaT58eiZ
obsWuZVV+7hYJ7FvZkpkkskX6+exn6y7vuuiIHVjE3xEfGkktndb2eyHIMjsPYmymcw41W/D8oGr
y/961oBNT5RELRa1p8yfiVXAbmII9o3ZE6esvgid+W/Sx0d8rduRVX6z64hlTYhlvSTUDW2UR+c8
Eua5GXeVL8mZRXsX6cQvUaol9ATEz4qMYDQ1cYEeqF+k/aLoRYiTkK2U+XMxbnWw6jEEccga8ehV
FV0LOSTFuOuNU4VpifjNOYRVKahQmTasWENPEdyusUaedL8p/KcyUM2rF2azOhL/u4EwsaLaSaM3
gqoipBEkcMfREj2ENbjOIcinPrwlmYY90NFLuRej1CSDl253ucmlIFBRNM5TMCDgo6dG19+nIay5
PsMS/74RG3pbXDKF+TweYJ0xRi+g/GQaMyJ04sfYmRCJqSy9eucUlSN2/di0L2bWkOtBSR85wdWa
nF8ZGWToTrD5khNGwVbE8Z9Y+zqM+odRcJOn7jSuNnHJhaPSsneQqk3cky4h0b33uR1tPEZMa+XV
xNkmOvh9S5T04E0Lp5dGrg9/fZT6XYf80+mNgyGuIkzlGIIwI/8Cftk+w6mzoa6wBoaeS4+Ho0gI
uc/W6wanQnCQxWDFRwKzvS0N5Uxl4Ki39X5zqHvbddo0+oDYpl6JMy43/xgtlZfvvKAdmvsSC0T9
yZv6KSL5JycZMMot5V7kk3K/UgNUT/ttYTV84KidE7q81sh+RBMEXwM7KsInZwsF8hHkamk0tvln
zz2XLGwii+/WUjr2UWnui6OVZRbsjIUQcUca5Dh9/etr9CuoAmx3JkQxR8bAKlgbfj5sFuT8Z3lN
XHdUO86zFWzZKcPrjKamUvZz6a3j01+/4K+A0e8vCLdFoQx2TzymP7/gtCoUOyv9v7jOyrfNMlXK
oYM5uSEf5G8wgn/zWnBcqGhDbJ+wJL+i4YGYhtKTENrG9vYdorcDbuD8Ygv030kQ/nxoR3ePWhfP
7FlH/mtoT0x2Qe9X6AKzqH2JpV5vqHYxf3Pt/vwi2Pe933miM+vza0KM6uKqC6aFwaQY1Uel3OLe
VO188dff0L97FVQUEFI8M8TQ/PINVZHhaMMhBxlxOZ0cqWXi2HV1/OtX+cUvBRDlnv8+kArB/65v
h7+8DHkQOkZ72O7OX1Kz7wGQad2wnKBJgt7gQ4xGu+/uM2pn3GeSl63pkUQGBCQc2Wn3cpG2uNfs
TF1wsY7OGl4UTq5DymOqJU7/+r3+uytyzs0EA4RSc35tHRVxa2GDOV/3cPgk0INd9FYT/g2b8m9f
hG4mDxwVJP1XFNCZ4skd2hU0s+cYwlzbmihd2zb6z2JyuPA4eX7XlANKY7/7FV/SdTh1Zsg7VJ3D
cLDmYtBodSMr2Ty80P/pIwhA52NgBasja+jPehky0mrGFrMDQDL7rbTIdh+jz8YlQf+vv6Q/QXWs
X+fYCaQKiC/+FBjoeiaUUFLjjpt33Hmk0V2wm6k7WTT5TRbIGKFY/HeW0z99aedFEy8mKPuZwvF/
weryyIxuH0EeyKrNUg/19sH1uJt//2j/pc7/J+Jb/L/D44/fX5v6X2nz84//s8rsN1BsguDFuZtM
wDz9kzWPfoMeOHPfcIQhvOs56PaP6Hji4R3ELDiE8bxgaGO/+KPO2RK/kX1Ek9k5TBYOHjf0f0KZ
/7zxYFTyYJZBjgPWUdfnr/28yXllFHYsaEgrOvXgNbTytDJocS654m8Yip9fKbLx5YFLxYD6ML/n
rPWfX2lokYbSwryLnJbwHKrRKHSk5aMtwFL/5dL/PWX+j1dC5wcqyoXCovjzK3GS6KrFx/FcdODO
yht2Zln/rqzy33ycc1Y8/hrI+XMU7s8vkvuRYRqNUaCF3YmAl/yuX81wiEjp+ztrHlk0/LF/GQ9h
XZgLcY6ehXy45X6VEGWiLcbcP6fskqlAhfDQZTcxViWNwJg+3RSeNC6YcftgX+aToMrQizIE/HIT
027MgqpOtomOubStc+D6KB86QB6INrwSemi2x3jkRLjPVoFiSjW165KJ1+s7PQvXHAdb5G+dk8WA
bj7C1R1bSvMlphWFoKV5qZ1bq5v5n27eBR+y3nD39GBD00E0k/8hN2lxAMcdph7A83hhR1rOD89a
ZL7HU0bZhzXPYAm6LePoMgNBaRPy7818axP1/zwOE39b2JumBMCpJjAQdPFvtMqGZTK5maN2i45p
0tE6XL8uvT29FL0XEk+tMkNXVjmpgZmRBMDdEIrqcir8bj5Aw/bvtZ6rbF/Se/YKRbF8Weaq+kDG
7N90DT3jeDOK8dOyRJs66NwFpbHAOawk7qX/ElWAjslWN9ZrP3bhc+ZV+jkbOOPtpJc58JgjtVd4
vMj+e4mUKl3K6YpqeKkilLZo4bnSdaTbb+wU9SfX5GW+c4dZXVfW+aA3eyGm+aGPhxfjl/oVFE6+
8tSM34s19ukY2xpE5lnj0kmEaaD/DnK5lcnm8M3YVi7P5EVV5bgBVj3zh7v56zluyT9WnEX7hJE+
+pqLWty6oo8fqBCfFBdTDLyJbtJfFjdaSW3Uy93WzkVDst+gqT8zbpcQ5O99dibGnJ0z0hAs43j4
smTl/LnT53ZBGazyzRe6f+wJAS0P7jrMN0bPeGkWuHbglC1frmHcgpxkJ/pcdkW72O/2PKu3CZ8B
ODbBRv7Onkz+4OYA8uno1ZSJGz+a9DGrlXMJrkWJUTxI6xr6KLMTLevWSZaYWrB0rvz6YbApNkjK
zcCwj2Z1w53T5BS0RdtWbQ/LhrK4rpzpm57D4jU3OKk+RUbmL2OAwh/nCz12iemiqEhWC43brhvt
2eG/u822n2CMcxwYsEAwSU771nc97fKzDMcXsnI5srvhLN50M9Rz0gVFyeE0W4BJB6rfEPIoS99a
m32W5kJYNLty2apPtYiKa3B5oqhiRrtmJyLsBaR46vXbpCQuOagiHv5F+IgXYJN4ykpesdzj121/
OEVvEyRnEK4DoVtUJRWcjZ+NmrZnzbIfp8YOih+jV84c0voi/FqJLngAC3K8pClDMm14M3oDx4/N
A1VCvnuFIRjh6aAdKgjLxeb+t1t0jmm7CSxosVf5X3uSW96iPqjuactWTbo2LfdN3OdnoIgOaU5n
sYD3E0FWGEDqZXrZqrkZyCK0+7eFG+iTUO5LE2d8W3oY59veWdZ3SFjupLHL9JwQdkYGb6yzaK/z
ph5TCLAa+UZD/E7aZYv32bBkfjMZ2Uk7fxRzl7LgmOoiDrL6u6ToEnwkEFQJ2vkKP5hTh4RZNROg
CgV9TkSntqvxsNSJ9aapuoGP6VnzHb9XPQtL8QOOrZbqvKYtVZrnhfjY6NJ8WSCN1S5uIEDTRWaW
AEmLi34vy7V8cDe/LPcuws9POR9AHyZtb0nUEiUemJKmLy/Lu/DQB96c4Wpr1HIQvvThI1eErMep
99WScEAX8y4A1LzC8j7Tyey3C+yn5D3BAs9Ya0heZTErG33vZ47lnVwbGTblWHaUejRv4SPzTXWJ
ucim1KtxTJtKCRCzdIseyGlnfQ4hZyfRcTSJjNhPTkjVcj8vdrxz1s6/NxP1ULtsM/LN426Vu9Ad
Y5mWRVRWqdKjoNQvJ6dhV4xxQWswsT6XS+3n74QJ+fhEfDXde2WlpjQ/Q5JJROfG4xgwevIRvG7d
n8MDvJOuY9pCxdKArUuxDkWinal/y6jhKICgR1GlomxZfHtrAB2tc5cOyrmWXdqGxvtSewBtON3C
KQUPs9/PNaOYvhmGK3x8wUlEa0E5RehWNjLcQZzoM+4utFdHuDjAPa4nUxBnKjLvakWH9IRAKH61
Ot98c6IFw6gHudenM4eRG7+K+ttB2K0gyzxvpn0TSarM/QLiKa1MKZ+tsLVf50Yunzxnhqhmdz+D
ef0g7ytO3w2kjGveWj07X/JiWsl8nq1MJdnUKVoMMS1qmirC7vVMje85g4g6Hd2sea2xtSHKsUXq
Vca5Z1sIb3voVzwci3tA2UQsMH9/BTIrJhLtAkp5TzqaozuUB+f7PDdsMp3y65bnr+6foJiKT3Hl
L+vBkIL2Q2MBChKnLQMnBVunalCErF87z2nNpSVRnSR5QKhjss5ni5NxB1DLwSnMxcDN99pxNYaE
XA8cdJMIt1PoykDuqtzItI57/25xaonBA/MzBjXEXUTFxd1jPoXhd9l1PUfijYrCFvoqo9zbHXyi
cVR1wd7bHytS0+rElmr7wr1Jexn1qBbJyw4biBpXPRyFM3E7cf4vwXpbNXzdVp3rdAUlx+Jpph72
LvaWO/h+r6IA1d/YU9wVK2/bxd1Xn5tPH0LEWA/0wUUfhS3a25GNgvuIpy+HNczlNxfEckazKMYg
dezchEkYiPoL0m/5LVB9wcKOwPvktbl/kKLK+tQyApJ5IWyccth4Yncgjid4Jn8H3YFdh4ggytXD
6VeZZWwPcEkQUET68rlmpkkOg5j3r1cjzqnkFuZpVqLAdrimJH0Mej8NW0wxYz7b00ONRUs/IC4v
p6ve6TqcqF3uew8uIXkYDd2e7w53W4810M+pWmWF714nggTAxGnhiSLjsEtvJQV4eiok5Ti2G+kr
ygLm4MJgH8aZGzaO2A+znO5V7rrNcSTgyrpa1rhAwDWH1pBEXb6htAhD89RK5k6aTXGR0IGHZXuY
q7rYR0A3p3MdnsaEHfS4G3yFs9LA/WbcbXp5rc+ainTF13JJTjpFiHMBqJ94eizEnVA8cWwkSFXd
3h3yAxHBqwE1DpV7P7gBM1Hfrexd1AhG16a1Q9RQQ6CCVOVID2+LsC3XdF16BrsRWUV5C1q1fDeq
6QCA2RfLVFsiLFKloumHcT0k+lExLBE2IYHFqvAqTLNueH7P1C9HHTcWxDdeA4yH3tL0P84ROxIs
uUEQo3PLqRLHeGw4eW/6OTGxPbWJ1QdBT5cdazC+SftiLqlYTas5RI9oFX7bPWzL0vc3wyQUzTl9
JmL8iPZ0KqeqOOeHWe1EGeKE1wjVVyBew9npQeQ3o719VsZuvzEzUYB0J4fSPYwxZSRw/5PmwSgC
dqCNMthLEauFZlc92kN1kGTiOCw57uSdsiAfspZm0bgekxCPVJU2zBTBd6dg/IdV4BDCvmwjKnnt
Eb0Qx1gQDomzNtexd9NFnsX7yuildDIqePar3SsqmOdmab9LqeLunoaBLrxvXQ8nLQQuezBzXaDf
/wtJDOvFj//3P2ch/V9AEsX3+icl//nH/4AkfnPI7eE47rrEthH4Atz8jzY70AWXyQFdNpEzgAK/
l0v8s87O+Y0kCbAx/jnbynx+6w9QwvsNXSDPIsp4/poH9vifYBL45n867xK9dmZCyMMCsuKdwof8
fLhmpaAiO/5ewMgrjgc2AdxBE7h0KwhpPZvOta7pgbRDpDRLmyHEtadtR1uun+9I8WsvqkL4GIm7
UK0Jj7/46sJEq5MpKlqrnc0oK1HFueSRA4we0oFNWdxnlAFNlxQhxC2blmJhgOmWqr7q1bLo6zVf
YV1q1CLTVTa5JY78YKRQuWhwgo6InhjZa6XsixLR8XQpcp+Hm/8yPLExOw8IrQhF6Qf7nfWpza8t
GFsnQd9QqCMVEt0XrcTIcEKax3AFiNDq06ba3v9erttq324Ut7SnKJ6snjTStmrTxRFjkyjXmT4i
Y4fdPlZysi9gjnpxGjMuTBo2AoSi8stAX7C2FgSzFOWUhrHxjm04Tcj0thCEuitrKrHYvWpO+CVT
2q6lSxXlAGTr9SJn0e9QVPjvtVNbV/iWA1hqpuWAvUQhbQtpJ37mtEL8C0R2e0nykorZgqeYslD0
GrCkY9GRCCKr7zY9uPQKo4M75vBF6InztfoUb+hOdpLxmXyAwtPPVN+ody+v8nP9dStvmGerhzBs
x5Y1nbQMghv8wlyjKbK6Q16v2TuHhc5Kyj6wnq1sKHL+WmRDm86ENXGVytA/Fk0n/cSOM3O0Akc7
hzqLM7JRBm949ZTHMbJtVPhoo0XJKdJyM9RtCKmCJEbZUO03lOPZaVpRrO7EuUvb93pyJ7zcM69D
JVxYeL6XIXFjS39dt6b61oYWko1ODLbF0rYKQgeQBO4g3XE8MBax7hGPMR1qy5kvskXNaypq3xtT
qWv0ib7ZLAYH2kF26PcUneK5pPQbyVhxoVtPkrlC9Ue+Uxa5ZRCiluVyTm0oLQ8G5BAJDCtbZh6N
xf22xepVTFL2cMBO+D5Fsbclq+8Or0G21i9GBGO/t2ILSc9sFxn7MsEfV22/Na9V2Ch2fEa3B1tG
Kkys1ZfvY9AGt4KkgnKvnWqhhrnyli1dp8hMqWfy6oc1hAWVqyuiLL6MakEdIebwOcw8WN2Stooi
yXQ0NFfYyp0vJT0kt42HGH43OB40q8mpP8G8OurH1vT+dC6CbdqjGLOrYPL7VzE3kMs5M+uLrfI5
SKMhWDcO5K3Mk3kw4sNmx4EutItwBHTwJNFMYLGEtwZqLI4zVWk/ZDxp3l1smFL6tcxMglZ7CCmK
7WHInGDMP4ytEVvkkwuMNEL/8UZge66zzN/sYy7irbiYpc500iNX4ishJGXluIrF89iYyTxuTYOp
gAB0Nzpkk2dLUISAuc3TZ6GgjuWPUhEvsTOenpuDGVqMD9p48950zcIMOGXWpePN9UeWo2UkWKp2
f2ShUPpRFuH8EcIGfxSd3YPhaquZU0LbSCcfUQq+RNoLX/yREpvEaAcugynY38828Tyer8joaAwy
lY3sgg+JyVwess2Nv6MYo245ZE7DAwS8ehMQ4vgueq9dPmWty3UJuCWh7YVfXVadvW37MV+sXWbx
tVy4dDwj/zEtqpTZj61vm0VGeAuuSUk1nTIv6MtQ3W+ToWWx9ggtRzAZJCFRNrMgSgM9w7GMl6U6
1VUbmE8DyV7r13LKdHeJJzi8YNXIGK2akOov1CcMls2GkjUEGi1vkTfY4cEqs+hD9wMfrh4Hf921
5DfeOFpa0zHSMn513DmqDzQ8r2el7WzuHJJSkD3FCj9H0RLLwvtD7usRmIEfgxfbyQ3sj93FGu6j
LctFEvobGoXcH9Yh0SMN8Knt62g59WZq55RZNHgiAIRK5mno8js5ZcjNxJKZT7VFLNBuM4SO7FWH
LjYhRsF7aFW9oJ+UhCImxbB1EVKVvg5TCbTeogGm/wWJsVtViSIY5ElFoY6TKOiRcq5k4d+WfoZC
l++9uR5JA5HcSlX3g80A7Zh0UJZxtZReWXCN7hOXhWY7kHK4jntAiZVjRhuCVzZE3AdpbDUZT7SQ
DsXKTq/CFzeyOlbJ0LMGIjQoNqIbGVsaRvlm43FrKiVobg+ZnPu68z53mUUw/ahmV1/N3jp9Cd2z
qKaY7DI6aMfBqECwjHpDVJw3zi5zedyup2zpnc+Lhi5OFlCHc4kRZv2HlkSmc4s1mzdao2n4sins
SMcqbjid7WAQLcTLiOkgaAGprnPdsSwLkRffSIMawdec1n3Ih3n9WCJdoYksGPez3bR11TdACffk
cJoab2sHT8PLwtsST6VjbZq7griCtPaXcd03eSTeuxalcTj7wVEGi3oINvo06S73xz7lWbuuvtSD
8Ghyqp3xibYAFhXBLSGvDWtumyK+RbGTDVEW7xpnWz6yEkEVWuaZUAdXEJyCcYN5DTuyIm3FqbPi
S0N24muP8YgsC+tbGK31vRlM2JL8X5rHrOha69pCa893kEX1SwcejzMJ9SoqitTJ+nH+UO62fo1F
5/+o8qqpjzMysescXM7eVXRfc4Th1PWHoOG/ROD/OGeZwf89dl+/981QNP/KBf7+G/+YvDHK0kyF
boboCdyPeNH+OXm7IWXRDqnb+Gtx88VnJu6Pwdtyo998CHBIJmwx5+YHiML/Twfav2HLg8HDbgjK
wCj9i2H2rwy0/PiZhvsXqumcbOlSGwAVSDQjRvpfeC3u2qgjcCqDg57Q/SlNbSquH/CFKNVMqCgd
zSfHM3ue6vK6tN1hPzTjpS26b101XWTBdOr6nmhCuxiPvp4OrkFj2Lj5mHThUqC5i9Mxjh/kMLD5
fcm67+elJgdf7XJ1uQKS0Lf4BXCdOBtvuJ1s+bSGcriz+u4QDgJaJ/wRdeJtqlwbG115yKrh3sjy
gkSkb7kXo/VlNdmV3rh8rgcyiCLhE8AlDEfPIC1CKCGZATXSz34n6uKq44lNC4+Ip1IeA6u/J0Bq
ToLCgZ7ptosaNqCZXEBvTxdpRrA8QGf/jpkLifiy1+iHd72cD501fXRLMB8Yn5Mq316VLu+w/aHo
asvy0usYF0P1De/0mAbCHMKi/rA21SRMBy/GVPfjCkkX2z3S4PjNl9dUsREg9nmxuumbsnF7hAM4
w+hv5K3NuZuwh8xsLatiNslb66mm07dmweEoMe9mBzpDBzJpe9Ul7dnngmjxhSI68pYW72izJ5Ti
jKkuxZXoWeXF2N/Vcn7wJvdOeFGyuUPSO2S3xjAWrBpfN+OUu7hdLmOdh8lg1zd+k9XAGgbNLDP6
PtKujUYjU0cG5YdCwRno8sg4uEBMPnhZeSNMdWvF4rI3TBbk2D+aUX0Cky8SK7eaA0MRtJcVvllL
dm+FweWCWi9dO344KoXhMLZ2R6v0qLCIRVzvtqq3rnhWdiMypx15gydymW9LcHNHtON9bcSjFUnr
UZsYe0KWM0WTL3Z0RxTQXn7l6eaxM1uHKRgSC34jITDK+bAYcTgWBvNpgoNPerFmnyXZaWktCoAm
iZfCXefLUamzvoe0n6rsJEl1KKWVv3QpJXr4Pft7Y7KPzhE3wdh+qVEFp4aIdPLq9B1djciBqN50
AT4P8dpjI8n8BX1zfENx9WmlTTn1h5BmdcMWuI63Duqjg2WXJh02x7uPo/m7J4ft0JUhJFyjeF9d
8YIfaifciJQ3LSkSBELCuWpeTBk/21Z5E1LEcGBQPMte3eXWq6sLlIJjuo7q6zzi5stMN+0BPT8z
wfE0us3t3GK2sjyUsXkpX4Uab5wm5LxBgfQeU8ApVjelN6Ewld58MajcSqqRM3LlzY67Awe7slRX
EWoerFhhGswCTlzt6O2giSQq32ZHYvcgbw97qeWngxqv2IefcU9MKTDhqepKHvCiSMln5tfU8hbX
+noacLMVmW8f2p4OUciNcEEgZC0dvLL7Wk/u0e0laVNjWacVECyv5Z8IcaOSc1x3A+eVorzjHNUx
90gmrYc6sw5x/E05yIVBGt/y+XoaRUwzpLmn9gEWkTMrGeOmvh6ntSLrQoX5o3Cn9iS0010HFjCe
H7fV3mwzRhE7L9DzlBfklE3fyqCdD7QcOi9zbB79cT3jCERELWO3g7Pwb1vMF8m6+PVbQyUCORoA
y3Ml1AUEOSc0ZKwLvZQgpkhk8XLdiW25gUG9hAxcTgBo+nJy6j03Qns/x9bV2oL8lvGPLZyelJo/
l4Qpmapo0mqx3mUwxXtZ2eRX5dldDs/ube6lN+E6aghdDPx1JMZRJc0aAbJujXXqh3NQoI/4u29E
deNyhg2taER7jlC0mU+NNd0X0XirKMREe5eXp3GWKBHy+Wr0o0tOoWgO4jo4bbF9PVbWSxeAn0Ix
2+8qYnSPItavlnS/V4411aVdN/inF/KQNrNc22VdH8eKqRRB+JyqfvEPAtJsnepHTotftfnUrOJU
z5x7c3Ue9LxyP0z5vNt0uT5l5cXWGNZvYkKHz2uAN8jK3ct63vbbWF8W60yGCDx4v7N89MOz7824
6bAjETMaoi3f2jdbs3yuNDve6KC4s9qFvutyAFcei2LflsNysMP8bq6+u7q2U78ZVRLqldhPL/g+
je0PmQ/9Ed+QSLzBP5nYORWNdZgHptms2TC8zDsiiS8RoyehIwmKk5+RLAf7YqoutaUvJEx/5UPa
Afvw/VDvRwDf+xqSodPl5VWQRdmFG9Tdbsk3lZD5l+ip3tc2e0w33sghejYBu8H5yKznH7bTJfRq
k1RIoGcWFTdtbr+bvnx2yPfaY570DwVOwX3jl9UhKMC/ZAHfytEFcfGQHeIaYKzvBTz40o2noojl
QZhxSuBt0RfbXxe5HcisLgBMzHf9v+yd13LcSrZtvyg7gEzY1yoUytGJlERRLwgZCt57fP0Z2Pvc
brHES8bu5xPR/aRNJuHSrDXnmBqtgEJnAhiJLPVbkaXXrssKNCzjU2wHFfvkVtf3dRtbG61zeNEd
OJJzs5h+IthxF7Q5DrIg4ge3/aNj9dlGjQgUzIrWiBJy2sFcqw6TWQ54DabklJVR8h16xOAbiwBo
CGecvJQpoOcVgGSOrLj/rkUqPy7zmB5EZPSPsSHnzyY1w6fZLfIPGgxAAEG215i3ZujPJraYlaBX
DdqDEsZjXqTtx0QbRgQUjwVOsCMOJcOPEIazQcoKVnMmWUF6NHW0bjVKBl8xg6w2rgrMkjbmnlFH
fuuWp0mjI1vUzyO96Sv0IqPHQRm092x+SxJ3Tz6TecwxaT3UYfcoZ4u1zL4P7H7fjYN6NMIy3pqN
uFar5xCRRHEadZy1qtYHr2pZLTO6LUfcu/4sUClQKQmQKHVFcopc7dhPcgM4Z1tKnQ59UR865njJ
sVxHdp7aJYGVNLlwlwCr+4xYkWoHvFKZbXMsfsEIT3IOdEC2Q6y2rVMd5lT/mLuIFvp8RD2B068K
pvGWs/s+6tbvEa3HCpBNZ8xCtbVLcBkRYHOl9WI3hVgELD4GN7h1ov4hlOrrzJnQnSfW1obiiubH
hvGpzaat0pd+uyTCc+dkYyVzuXEHewOUd5dF+o2e4rAMRkwSwkusZktB8lm22b6UVwX98NjFXNsP
9KHCg2HeYQ39kcnqjGhqreTm22FivxTyIdjEHYtwD+HlEMSUM2u5zxz8RCO+YMs6Qdh39jolo02I
ScOPsYl5yPLvESvdoHgqN2k+1oSuLp9KyMn8JfAyEBL1h7ofPyPelR6mvJyF3brtC67b1L4DAz3r
GutZOy+/BnqgcV0mvgkuMSjaA5nVRxXLW15qtnz0j0EZbMB5+mOJ3is3DkMbXONB/N6097j6Hmig
emkbeJV6IFryaajCx6LU91Xn+IPbHBeRXeWhONq1dlObuTeJpPFKzsEeLkV3U2mxP7U1SRTN/KtM
nS9mxlLF3JBa9VNpN8/Epp3NsUdXVl61MRFVst+L2NhDskYNV+1Tc/yJa2IXW+NpMIanpT7QJdqX
dchuHlBs7l6p9IaS79dhlldteAWxP7SWD+XknvsMtgiIZIcTb0OB14IiVwewVCKdiaycmnNjsLch
pui6T+NvFnvdlIIBHTWHPVNVfJe1PFit8Ei67Ehq2mphbRJynHJdBb9m1qxfRcqLzW7auJqxNNA9
va7r8rZUzYdB0LRNwmtrjQxPnTtzourb3KuWU7qWT8NWZrdZTGFL1PJaA9nd0Tb3RsFiUmM5Nphw
ji4atEHzAyt7jOPs2mCjarb6Gfnl59iIPlUFhJslRPo26wgwcOplcX8HLPQpBlPpAaUEZhn1h7lX
t/b8Y1CRh3iMPnc7e4VDw3pyj33hfsZ9hAmx609zo/kTark9tpYPQD8/1dUXe6Jsb7k/eJOQJADx
kAhnVmsu3tksC3djNH4vosXFpZ/6MjOMa1xoal9U+WGZ5A1NjLsRn3reUh5rWkolQQ/9JbefrRhD
TdPPn2OcRpwooq3DMhaur+XgPk3slRKWMq1AllXY22X6pGxrXwkis003breWMdwX8eDRCrytJ30b
yv6csgZGYm2tDiwB/WQegyWg8mo9DcOtm1U30E+vlXCQKAbYONWXtRmrM+2xZjQNQsHqU798T61v
iSmeF3XG0nWnEReIGGGd9j6QdHJol/66rHv1oSmTn1MZX5ea+TlH8L81jXmX0ocf+euiQNyYY7yj
Jn2SxrCDwf3L1csPU4jGo/oiE/s5Uu0hpyMUxtp0A+B3E43BbVUjc8IBfmLR5rS2bGQXR16a8P8p
8GOd1Np4rR9aPwtkhVsw2EdRKvQZmS1BB7TXWSX2sVx2YR0d8Dx9TR3x2FTWNp1RBZkatWIHSO1a
dv+W5eNRjOGN2bAlBWhCz4ljOszPUaejlTrboBh3QiNKCNceLfeo+kV4zaaSSNXCQrtPhePsbJ3Z
PLaHzrO7UR310aH3YqOJypyPQRU9VXnKZmvor0Jd3lR1vXKG87WXNZ6q3Aq2ZFx/NvJl3vYpRiql
ku9dZTyUQpV7KP3fIlyTqNfKes/O9NNAA2AD/OEo8hkXr2i+DEH9lKdIuNjAE3mEqGpro/2Dk2Fv
m2XSTkFZ2v7SO2jVHet7OJb38InhuALXbpKEtlSAFHQu21up9ddLaN1g0kQpl+jWWlXli4KAugsC
ZeFod9tNWodPwmIaEK2RH0g9H/cJonwKitOy15w58wETUmiv8hojCfQ610qKU9ZqCbc8Dh51PfwY
1ZA1OB9P62/rb1Nm4jWBTRywbaOdwavfCDNAYUER0ukRVCijP2cBO3iBijFLuu00yvvCwapiuTsc
ONUmwxoN2utZ2fpd1iyriEvfznaQUQEJ08pvcAdf2ziwj3qdKM92auFNw9z5tEHc1YRmP8TgcXfc
0on54TjLnDNkyG5lKqe7Lkip2VhDcIVgpMXRXAl5NjDc+vSo8Pq6Y7GNbXBOklAwHI119hXwd360
RAxWe/oRCr5tLfFng3cjtb+UwrkaBQelVp4sM/8FAHmj5vxrBGz4UM5lyjydjDRk5fA1j8fP0NSP
WME4uofqtCATBN6M0EVTV3LgNZ8KeWZrSqeKucpraFPR8t1UwriyTGY4Wy8/9lRf3R1B6rzjo4iO
LC05QuI41AMWP3DTzlw6PqXW+JuO0WY3kYqxdzlb78OOGgx2Q4yvA/LyY5xkdr4DpJ1tMRV3G42v
j9kjOCdY2udWEe1UL9Y2RH7Bvk5+pnn6vScqQZ/082AXNwZvotNG30JetcIWH1cru6dX6S5IKMw3
hR8VDT78Rd+Z9PWaYEba3rEsJ0iEN3SGGizKOGYNdKFkCiDkO4cNbt3GnX0cOpPXl0CUS7M467q6
gdKP/7Y4NWP8bACWRvl5cmN1QPNxNurvmRV8wlV8N4Awp6/u94482QCQB0yfbW8AcBvar6tBvc3y
76hub+osOmfzU2j3W+yBH5RBNMGcfhFFdYWX/rAqTa0SI7cbn7AlfkCJuFVIyNpGRB4inCusiHcq
T6kk9Xfh8FhPyX1SOSUqumVn4iCjqmAcbbbEbBjLliVWGJQILBX6sCt0nxS6+EpEbE8DKMqBBKCV
zdfBNNxm0v3AZ+lFVvvRCKGKLOLZYN+3qP5xhP/AZ1ye4yK+Tyfp3gxTYn2u+0bb9eXi0ZZcG7zK
U6KhN1RstEAw75b6lUB0usFDQ9q15Z6TNvk0tCHlrHqcTm0Uf1il9DsTS/smLeqbbpAYRPvlYcls
dzv26Rb71mNX6LfhFNhbWaIb7hej2BZN/SVM5xl5tH4v3LZhR5SRQVCjzlrh+lnF9r1HnwPvIw0x
phIx8KvFlnkMtNG9LtxqppRDh99PUufQxOmdJSkoYoaYpt5vS+czNIRPEjveZiDx4hws9pEGxjWF
IXcr8shiYaC5wSkxifdSY5MjIQ/2OzMMQTpDtxkM+yEspockzr5AhYj+Nkf9Xzmfcj4l+DfK+fH3
5+YlEfOvn/i7nC/sf1HIh8qIUMYkx4ho2v9XzxegLYGWcsLiv5fQ7XQcWf9b0Kecjytl5Rhr2EuJ
TuGn/q2kwSaE6wdMlGmaIE/df1LPV8ZLrxlKGm1V5NADW7FgWCTXf/8NccXqZvR6t2wb+oDlSpZw
222aOUAqgjpeLRGsoVgUx4JzlKCHuupDZXoH+7IinT6iVe2TQNf4rPtB7gc9svVNV4QKIeAStJqX
QlyePHtJtSsyM9gIEfvS38PwtthsFy0lU7cPkTEgXGz2Q1DGnH5xGAUoDlMs/YNDHxhhqiOeibXm
G6z6EEZW1FDL7EkGOGkrv2ND1QfrX09Xbi0aDBVnOyncM3Bz9ZipTjzmXR3pq+oy+egEWf6Mtsc+
OgJ1JZpJbZdjuz9MaqW+uAXVbeyES4xlMUgeGlz4H8eYvQgfozM+dWkmT0NaYepHJkA7ogzs4WsY
G31I1W5O+30Qo7jDK1OsLYq2dH8FrRo+TbYwzXNZj4B9xwYhQonexdoCxWCyaMyZ2l6ntc6DTakN
93sxBdITuWru51RT30AJVseWjYd2WqsR35jzxEIoQSauihFp/bptkI9T1sfFPm4zuAxzrLNtUyCP
maISNZzDunFqr+tl/5RI6m9p3SBdEXrkEDcx2NXdMlZZwbF/GTlD232yTyqbnnTV6p5KzPEeg79z
DhEEPVG3ruptMjiU/MmsiCVe4bX7gJ8IO7SqTHnNIVq/qd3YRvk8u3hBDZIwbrFOUnIZE9WdKY2m
X7C2NBnsHowPp4GLe0B5iw+Engs26n6uQrT1UbaaZYyqnbxhbKdbUolNC7pAazxbk/utmNECbcI0
obpBnBIN36TIrNuxgvftBXrTfpwcd/k5aPP0Iegdo9/npenm5zisumpP+GW4s5yQVJWqifWNkbNq
3AcQFZ6Ldi5/RqIbg+NgaRxTggHxCxqS5FZYZdjvcI3QmmgTY5IHWhnqEJCpijCiDaxrWH59cZwr
0chdn4WgwebRnB/deDBX8XE8I1Um1OhxdkJSt8COyM6XkQw/tV3UND4ba/tjjqC09CtzatS2msT8
pC9lz+mJzR+hPFpT3WCOijn15iXPWyv08tbMA4ipYVHnKHijxfnKSUpjgSjsdNylNB6H61kfYNwU
MfptEAGwbjZD3dcOroM0i5A3jwUVUNz5vpPwi3d27WIbiiqLtgmh9ziPYokqm5SWJSCOpLdJFqvT
lh2thvrp46S0/Bd2CKl8ZSusHlrYiy+oNnKxHckvymBhdbZO89CUJaWn0f1SSgxDm2imsL0B0qHz
HtbtfdnM+nVTuPZTIDvaVsj/aXlraSN6Pwiq6VcT1lrrsVtgw2bKXNy1tRb3REURdNPBIaIeUxR1
C66CKsvaF0GGoHdCfEsiZdC6w0vFr4PQusWJYV07tTPRvwuU6R4quN/Fdo7QhIFM6Q/kwSBubQzk
RTSwlvKjO1vK3M1GW7Un1aCOweYd3CaQWA0qYEAZsOgABbh3ZRh9cwLJ7LMhYBgrT+Roi+1ZKBs5
3gxp3N4PXdrHfgf3qL/rImnc1KjJ7Q+OlbLpI1Ca9GObecXZDUYb+N3CfmuT2k2tbdoIYRCgobb5
gpOrOVntOPPtlAXelJ7aTdwUAEUc+jz0wlwn/h70Vfc0TGzRObCvFA38MqOXWpPJx2aN2g9nmIW9
w4nl1vexlGnjJZG2fEaLpX3JyYeoNtgtXNpielrHHR8aMXK349ip+TYXXTb7MO/QPYbSznv6Nba+
+C3UDQcRc+be4sCxE0pdZUj0TAGfJ/6gRMkxnBYXB+Kltan1Zy1S7asF7yD1Xjz111VbWM425CP7
SmM97T3RQdE62SBfPlczHLotFZwKL6FQLXemrJGzwacCG7UhOUsHJmWKXHh5a6Om0pHdaEeURL3h
l03WerSzu/RYuWn51LiR9iHISDI8FzGmRQxSMZ5+J3DkxzkZrPyQMG9d444Ll7ticcZm75YYzsIp
LNDiALVL+QZAXfjANqZ7a0KcjZRvkCjwIihUDtt3S2Iv6LpAO2r2hLZs27dFdWsuSzP6UVYYmteD
3LoTPMgMmB5T2gwPJsCz0vYU0fRyOPyf+Plv8TM3861927H59sKP/dd//vemzVL/Ah2omWyMpIPZ
30QX/bf62TD+pSngVxq2ajAPuJT/vWVT7r+wWyPPkKarrT+ORfd/t2zS/Je2hqW7BgCPv37sn2zZ
Xm7YCMK0kYdIhBySTSB97AubNO5Ze05qKXd52lfBaWhlfI6SVg8O4N6U+xXJW2XTFglXUelvd+gV
3/RL1fXfQxsrNmKVcCNPuZB+IHcAnYcMljiZOPFEkcwfRwOQVj9o6JbeHuvyMuEMG2i8cZyuAHBr
1ZL/vi8d8lY308iCV0M8tU9T6WeMHdlfWEsf9bqrbqIwGd+BnL86ps5YygJcql3iQiBZTSxR9uw5
xkxYuZrqZ4FS+FFUqbhJ6+reIk7qnTFfymlWFj1x4YgQoLsY6Cb0Cy+62XcYHQ139tibRiniL+wY
6axWzlcxZQ95E5bvsIReG9FgqUaGjKpMlxdPcZwRA2dROXtEGqZnpdXJ2bJJwdVqNX7WRNvv336S
r4xHtoXjGDaMW5yWF+O1WdI6BErNHjk652hIt84QRTeNFcZHpcn3siBeeYYrEQTrwl8iJY2T0+/v
TUNBD1K8nD1imcItAX23OtqGOO/piBQmPr/o4e3Le8nN+OsBwltwDZ1cUA54NtKr3wecZ+Cg2ZzO
XiytTyxe7slc5vcQM68NwkmNAJOVg+66F/dQisk12GPMoP31IvTasYQOspSOc3z7Yv68ewQwMMFx
xARZQKrVy4up06pefRczQPoGnJcFpi++VRbqLL8XgJd2VVJG2XlJWgAK3j8bm2kV8wh0I2ZPk83h
eg9+O4mSlZiDW24Wj4qwwCRUdZ909KB+gFENqmWxnJaCG/3OPHN5Z9dROawyN1v6+o5evC8LIms7
CqPFY8kP6L5aAY3BCD3P4r99eX8MxEzG3G2vMAjSiayLW9sJqykjNMFeZ1NQRbZSfMBsWv8jVDo8
8XW+NJUFSZotKKCalzfRdsSYCcIAvdzR569p4gLhM0OaY3/Xe/6/SRqXLwrjgAPhWlbcxDrQy3GG
2uIoXQaE2fVW+tNgTt1h1clvNSvvzwWL2DYBIhG+87D+WmH+Iz7k8oiTAlJjs44CpLesdYX67R1x
+iAL2yTFIy33FRUEJ93ZLQRQqUj2NA8jPrig6vcaW7G3n94f10v6Ec+PXOHV9cQ38nJgo59bIVJ6
bDVOtyuQuKHXOSXCcacYMDEbJV2rjo7d3dvDXq64qOfXFAxFpZYkDHWZnmVj/hipHWleAMrK2hmN
IttjkwQzkFO4lSK+fnu8P15SxoOwL8HHAJdhqnl5mXlJhirSbM0Lm1onMbMsYailyTufwuWKYJOA
LVGprnL8lWJzcTPtAd2x7mTgIeHEnqfYnu+auVj2QhPTLkIk8s6K98ddXBO3eW+YXdbKmXPxsooG
l/20RI6nIrelYeuyI7ejMaZz0bFcvPOq/HEPGY2toabIvyEzwbqYq3tjyrsY+gxnCw2nA2ruzRLR
mH77Sb12TRbuPL5CBWrfYrv5+5dQxUlkisWxPYQy9o9CK8sfRtIWCFulEN5/M5Zy12/OttH8vhyr
mwCGcUa2vUELsl1NLMW1acn4hHV3fueFf/XmSSZ/dOw6m+mLywrtdEmshZsnw6Q6o5lfUSR5+09n
yfUR8VHp7L1Y5Rz58oJkS4BaT6Hdy+2h/DgUJIbnIW3bt2/ba6/576NcXIsFQKNVJq9dbklxDhNu
FgnTHHSjUOEfjrJPb4+nr7/wxez412VR5FpJgYjEL55TgxITsy83rwHa+6mqkvhhDEtF+Muc+npi
GRv+VfqcMLVTowREbXSM3iJ7tHOp6eONSN9JU1lH/OMvQiwuDdYIXIwXi15EMrM957w5FGXBjeKj
uMpLHazFiAis0fqf2tjIz2/fhvVr/mNMQG3riYvgQQTvL74MKG1gRCAIe5OSaqON5rJ3M5HvM7sX
n0NV3oeoFa6ROduHtwd+9ZOEwMTm3Jbyj7i8iMaeLXLT9lQ9qAOUBOLF+2FBTqvZ75wa1nn4z2v8
z1AX87RTLFlMP9H2+micrqJIv5egVCkzUF3UVX5wWm15qOHF+xBVy3ce6qvfqAlbjPMuToXLhJzS
bdU0wnb1mmSM96O7qP3coj79b+7mv0e5JJ7W4WxF42DbMHuHic40gh9Sp9GpV0azfXuoVy9onbKZ
Eei6rBlov8+ltBFEzc6JByfdYV/YdvnVLklZf3uUV99LC8fUemxfd2ovRxEwls0w4baRSV6cXLXY
Jzxf4eOEh+5bqZvFifM8ZNbakO/cytdHdmj26JD9eGtejhw5BcJCycjZSMEXdn6pHywtFr7Zl9Fp
qg2CMCykmWMzpD/evujXbi1b3pVJRqzOH9zahfx0MZKrg5sAPcJSGOUJcXn4zsz32pf3+ygXt3a2
21FTLYVVnE6JH0Dh2tY6kvh4cvt3KHXvXdDF0kGCdo5ChC8P9mR7TOok8NsORMfbt+21pcOmAkEl
ggwqx1r//bd9rl1obVlJLmiuC9fD+TNsW5cdmW4PMWIvBwzf2wO+egd/G/Bi6dBUo5FJJG3SVbLs
R2FKCBdBFn9uRzDgbw/12h2kfOVQCVgBefLiYdUwsvvJZVkcaFn/sJthPjbj1L2zxL92QVRTaL1q
rPLGZSZZ3dKbDE2+6dRA8cJxNzhLWkLIj51o9/YFvToUfGYyIFw2fOrilWgiBP0Yw0mmWfU7cS7K
n3YPwB2ZSPfh7aFevXeUbnSOqzanu4v3IjOSpeFQgCpRGfoKra92uTDTd16G10dZgxz/agqv9Iff
3z7HTTF+NSE9oaAyfdAs1RUM0v7431zLf0a5mJXmFBPjLHhCQLeY5cNB4Bkp8/9qFMfm4IbNjt75
y2upA0eLp4G5r6wXGws3wmY9TeJ3XoHX7pircUDEt8ebcBnKmw7BYoCbsT1OyuT/yhCMYKDeq868
8qJRdGXVhalrAny8WKdaafY4Zivdc1GAV0g9daI/ENs1UPADdPtvP58/R1uLQBqHXdDWnDEupgSC
lPH5BKZOTUQi+bWEsmp2kaMmjlqJ8/idLc2ftxDNA1V4kjkRVvKoXj4oXZJGpmkRTe8m1322UjT4
sdS+M7G+clEmXRa2ozq3kJX45Sit0xP+RtnRKyFc0iyzK6Tw5ko33NROmqb/+L2wKJVTp6CYZjJD
XHyvQ16zpUil7pXwKH5S4JoNLDvT+F455q+/++WG0FLsKgjmlI5BHWvdAvy2YFS61OcK2yi+eXiO
34Oitmp7p9Mlm48A73HGoVAzVPpozGhA9tqAZmOLRbIBJSUDzhKcBfiXe4re2PxLDue17+q0R5E3
OG6C7tDQC/Qdmk1MWEAcAGjNQW/U/p++cxZyF2DaENXhgF2encMmAYrYKM4LPd+sj7JmCLe9Mmok
5+SV37892uUq6+gcAymqQqo28M6aF284T2zh3GMGOLipXRGUA5ejryNogujtbfIknAns2ttjXr6A
jAmnmrxlhD0MelnB6tswLmn0uR4xbK5zrkaldEpJcASxnxUAHd8e7vKrwg6sDMtVwHx0ztOXJ11U
1VPtpmNAQSfCs7tAt3pqrEG+M8v+eSeRMbFd4eVzKctdZicKp4CN1UWBJ0ioTDwrq+xnYjuwXZlB
9dVMe/2fxd7ykujIqdb/scZTk7hk+FIJHqkVy4APeQQV1hbJsRpb553bt34+fDm/f1kc5/j1hs54
1DsxPb/8stpmbAu6QOVulFmRfss0S9SIhNm80CJf2tFHhwDFYTMH/ZcoyUYv6mV6mzW5cxsOaurx
WS4KKiL+IeGFZdQ94JkOvi058VbbRhDpwGxYflnS8OyG+sciLI0D6g/wlkYSID0dcze4AWub/rCs
fLxjo5vZGxQR8+doqbsdALXkAWQ5zg5J2uhmgbYXnhNtqSrkT3Tw8Wx0EXaBiUZdquszCtXGxF0C
bOej2fXjXuHOPGoZ098upj//OIRus8+Cer4Rsn6upIhXyfKCmTqI9J95QgIpHLHkqz677bkiAexu
FDrLqiib6COJHrlvK1xhAX/JpnEghBnm/D2ditW8aMzdw+Tiw8KXMxcYShIwfwhQBPlu5WgkaK5C
J6z2YTpaIYpcUIqbagXmbaAYj5TrjOVgjbmDK1vk+SZTIH5JlABrY3bLTd6Wyc42+2ZLvA8u3RmV
BDzpQpuv1dAjNzGMFOlJGuQL+utcS3YGUqlNLIL2eg7xVG5dbHpPdjCQX2FQEUmlBDtsYgNEH+b2
vogi9WzIQQ7bSYDCweqN/qYpyekjDqw7JBH73c8dWJ8QYZW53qkiDO2biPSOaGuOYslX73cE6MXK
cW1AojbtR6UycnDgFWqfxxIgC+4LFBulwAzrVY5efkPmUfPw2iL8lXU6vCkecf9R6FlJdFcDrquk
01XSYkRXC2uVbNmor8bnfLEj/a4N+UFPNdK6tWfdDU78WuTJ7ZKS6BpNlqx8+le0x5Kxy/TrWvUS
a0PWVIcgzLDxk+ZTRRtEG/NG5oFunUMNWOdJL9FO39ZMOubeJoFG+zn0eVz5hVvbj6mKxKmRaOh2
vRPmjxJRMOFoK/61b79IaLswCsW4iu/KpFI7EtWMbDsNpfuDwJJ0ZcUuPorlSN9KohCuMXAGIDyS
xtgaWtbNH5pWs0CkgJuFpFK0qHXrIg7DaVuMeQlyMkaJe5CrswrSAOF5WAD92AZMRxSKMVdHo1qi
3C9iN7sJS7SJ6EYmuHsIj6qbrmWw7YiAHvUP7M4Mh5bEel6y7s7X0INSld8jMwmptUxhkGJiAQXG
dzRWZbtNMlRAW6IK5+ieBbJPfClH7Aa2SxT4vWUuOV/26JhOiE4GDGN569aJyG/CDlIuEuykwlg/
mWHbe8jt0Fi6qQ3BBcRC+7keUSlt7dYV4dcC9rU62GGR2kQThkKcSqdrUabNrvB05qWWVLdw1iJa
nlUebGMtpmcy2O0yeC58PhCCdgdhGHDoHPgY6QnlQQc3C08xx/OppbWLb4R8EN/gW+2hPhVJ6UOf
re6QCRmYGkmhuwvdxSk8oA4FfSZ0Q1jwSAP7mQfoSbd49F1E4kxjup+DR6T1W4/ELVbhHBc7pfVj
5TkadIsdLHFM96FAyy+UO6udjc2KoDoM9Lcx4JtlQ2BP9c1INXlrTnBsvF6rxeyVemtYBMzSlo/0
JVaeM47p0ZahLU5OrIc/w4bVjxBnuRCLjl0mZj8TZi7SpWR0YZgGy/cxQWCJWMwZnuDNp/beSHSa
LAIM8DfiIiEl52Wo0W6N0Dmgfo0T/l49jR6tRqDCUvU4ih0tfhH7szKm/WhC9QJEqiljQ/jOSm5a
tLrbhKqez3O3DCu6ii4V7CSVDrtKa5WFrxAK8mpYdabEW9kx9tEe9dG6Zm2nRss7kOsnrUR/52t5
bF+lczy7W7eDPb3rXXsaPWxv8jEKkVzuOxVPCzGDQYLhpRjmXxpiiehIMmg6+UMUWlduGrNkoUXU
5E45k34n62omHKVZWvAXXWT/wvDv3rB1Ugbhq735ZFndop1U1yw0vabETRDTtnCj+rJgHikTQ3+u
YH4uO6jP1VOWE0mKIXINEjXwP9r+ZOtwedzOiZn1QLUfOpaOD8hoJQtEufQu1p4MmLGJyDfYgo50
rgL6Nj9RAdvWJtfH0dgkddeqTVhjutyThKrWAA7b+sFL1gEyZx3Wd/oC23ZTqXnAqoHyYEVoG1my
j8A1fYC8n2BhrkWubYkvnX6W4NywblhzGxFvaIPnN4wiSrwiBFS6xZAKSI4GEYFRmmxxuDlGwn60
5W34qviNEn0BXPOtsifV7aKmFU9aY6ivI4R4miV5rr4kUN8xjINbS/fwevJDa9qAo0AJrG8ULE8X
sqV0r3QzCTMvhmT0XAtjSje2OQKVAsQH2QPEbtf6KYUO7BGYlG/R3Vr1xsZzE+2o3LXlzphJatgi
NJ6cbRGFk/JaMaefunjJNOwzKoVcC/m6901jnL4vAZP1jSWj/lOwpHHvu2k0Appf0qu0A9myMeKK
9wMdd/4sSL3C4Nx1kfuBvDFs5DAzME+jHEXN2ecdCXuqnSIwW1rE+jaImgfo5i5xa7BEbbEvyXUY
dpAO62I/l0tc+j03m4DIdOYSCTqvtE2CXBIaKd3tH6YzKXWu7RWFjoQTXzTo88U9RRrkP2xrq7iZ
TyyOt2SP9mSjpcyz2wwnZMtMEKrEk6le3kS40vFaUGHA2rnEoctpwjXnQzMT7lc2q7vZdsem/wI5
OTaPAwGdiTe3SMa/Bf2ckJ5oyDa9KYuFhv2mhAROIihQmMKLwkzBXgXPhcFCkUOdfAdkHJc/u0lY
AeVHO+6zvTFaw9J+4kyZLZAy7K7HC1z02hIuq0fMSIoP7biMMvAHE1K8vgumZsTz3gidtBwrlZmJ
iYT7V/Y7rVpqi1y1lSSRoWWdhvhnnEUSAbWO61rbdK05MhWxYTP40ppydXFZM3pM8BkBrJC0xSsX
5l11G8gsOSn+ABx+aZ1gIG6N7Jn5ugvR+jZVv62iaDE3U04ZajOQSS83TTxGzy1mKMTucqoftBwt
k2+gaN2T86tlPg4TZlY0vYvp8QHL65y2zpqLyAPdKCa+cFtUbISuG7LB8IajVn0y+N1i50R4G1Xd
DeNe5F1Xek7DpnST96DSdkE+jas3zrDOBCWLLwOBCa1vhLi/PLKZl3E3orfUXR9k9dTQTwq7BygU
Sb9DNAbZM4dEMZCTlYQnbL56cezLCtd10wxRi1/OqJzHrBQNStzSjr8NaAGXrZ52rH6LOyyYdfoc
6fXYUx3djsvsPExZh96UOwiHPeqnNPBDbGTITWWABUzFhZ7sHDm492E91zcS0bR5FkDlzqhmrDVq
NIme5lSpJ8DAZfQRzWhaQz5ZkttoapmxGlS1p2ZGfr0haU8RKOxmCVtGml1PdjZJxKzUKxCY6kBd
uN+OUfia0Th3xdxmv3SMQfY2b1swoYON3Jh5UI64yRN7us9szM/MiPJjXugQ6Uwcn+F+UTjtN6gu
yC8MF4vo6qKLfq0qC2Ofp7L/OYuWKFoCCilvgsHHyZ90VbBDB5f9ckvW/Q2FGg0vdtoNd5OROhnk
PT14TqTVcXapLLbu9bykz5PDcrYro7q5gsWK/L0XkpW57DKM6CU6/VNRRGwLB3wolZ+xIoBJoF7k
KT2Bov8/7J1Jc9xImm3/SlvvkYbBMS3eJhATZ4qDKGkDoybMg2N2/Po+kLKqFUEW4zHXbZZWlmaV
kgcAh8P9++49N/OtWmwyjjzA55Ns+FTN9lM4qzogAvnZHq1m0xbLhQuna30M9P3PTiKFH8ORvznM
hxsDwe1N4/XfAaokQPNUeoVwlwtI2saLoByEVXsb864/1GTx/gwT2+zPYqcneNDt5dYp0OWzHnkG
AX/d3O4U9f8tTRUNx1ZEDK4l5+Jrnw/yiQTOe2B2YE7Gjt0R5lr+M8wumdgNgyzXqd7Oa70hqArX
hgmXuo/AALAf5ywzJGDD4zS8K0ZPV3xXpXHphdrZDEdqParJeBA66Rhz1tRB0ynvigA+SYSG73/0
aUBe+OwRAmgomCgIpNDga5fa50Jk5f1Y99o2MRvx0Jjj8GHwCkiXGAG/lGCEOITO2ggmJOX0ujy2
hhAHbz6P2d/vwJ1AbGEWPUVeO94XPtmdoTkP18IucBJI4F8Vwb7gYYqHeSr3Rl8XCFa6GSunMwRj
w5tNnKOag0Gv+oCtD+mZXiqeSApN9gZowE8zX5CN1gEsFKMknjecvCuHlJKKuWnCgdcAaxErqe5b
l+8h5j9xPqqkO4upYOOl1C+7Ob9wS7HrXCTwaFQ7QA+i4lNIqc93cvieI14VlAvmE5Hv1d6tJoj7
1WR+nonWoQKYpx/LMpsG+Jy6ezPH87BtJg9seVg+Ks0p+e1Zss6U01yEwj8nWNz4qYZWno1D8skv
RHxt6VoR1AKmbJ3kkJxyW3uCES9Bs9vlA9E93R1wSOVsCQnPObGOpr4Xueo2OlPRmgccE5n7eeC4
uQLoe0abqXrCBuqzjynTjdlp3koNsr3gEJoo2q66/zmRqRtvxQTPM8YchHul8fZzlEZrRbzAGYI9
5yJvi/knQezWPpM5W+rMTNawXffzqH8B0ard5URn7M2o0y7IlEz2Sb1YPmMtSQNyz2+rzm7JZzCS
hyRxWhkQgnm1RJeeUZeY9sqtWcsG9aNHqbEtQpAwdur0n6hHFZu6zzqMQW32LcyiGUwG9kvcus+/
ouMTz3IRzQuxbiGhX0B9T5418IMPyH7N81Jr2o0MqTislONwjz09RyErhy1MjyoPQgFfGDAJcR0p
h3qsEGl4hhTrw+w3/oUYkL0GwoGtPgPn3JH5OZobwsgBedCYhSJUaue1Y5wPOeYebB3ZRZ9hWSdY
/XbGcUmktagvANRhnRHzVD05ce1eu455x4Lh/ihSwbfBiaxbNwt/dqJ9IgZWPXP8qPCd2Xn1ZQJU
nK+ElzobO0vbe3MuuvN8Tpq9pY+3edkvDhwW1ZWSYYra2LFukWOw7RId6BsovDD2OQFPPWENgWVx
EuG7ZBkYf2uU0CsO+gRUZ6IIPxnE90CA0KmTBapvaxAUZuf4q1IY8z6vIbCTuJvhjcNCPDW7Rm8H
glfIfb0jdMRZcxg17gjV0acNPx8Onl9SVVj3QHXVSsicDB9F7eFuGm12rV6TmxeYy6kw1KOwPtV2
Ad1BixzzK4rsYhsLIPTbTFQubu7eSa+nhQ2/ojyUk6cNejJaS55WGtQsEbBoctkVvPC1981gicUa
GDn2Tvm9me/yYcHyuFnGfitsM50FpC9xUSWipCRL0N98HftaQcYHc0iuMm3UxVYUMYViu0mB1kCG
wXyd1FZvnGUlkUrYfLh5K01NwDrGePBw+OoxQQZOnbu3GqY9L5CzhuUn8yz1WUtNFQdp6mBJzrXI
eqq0CBgHvQkSK7BAQif0dHu8qoR0Fdzxwv/eVFr7FedgdwuAfwTUB0UuwrOmpm+llnjZmm9bYW27
xpdMTLR2UQAt2SQQxqnEY1mD9yFbK0yy9agBSSb9jybwVU8ZRRF9M2L5HzgS+Ws4xDLdpK3T3pdD
BRzJR4+Bs15kHVOBvt1zvqRW0IlsXGvVjd1EgkzS4YhXY4l73DYiz/7QKRFeda2x5AHRdMKSnqTj
tW/jOGdNj3oKTo6sH90O5MCqnNvwSdgZGGedTM1oLdiK/eybzAYGVgz1c5UNsjibTB3tMGAC073S
rOXQrOCozEEJzQo1scj40JilYkvZs/UHLRdK+bkePK6hUFRN/YHK0YqVlrsHRxierleZhSKHuq7l
GteRdzWUuXc3Szg12yINMxAOTkN2mwsHUV+7gmyXMxAb0YzgAE9NOmV0KshdS9Ot0Q8skUmJrH+N
2GNyd37pOc25mTd6sav0VtsTd/EZaLGJAzyP0mwzUoaFRzXkYImUaoZ5v9DGug0cMfXRkVb4I0r5
8gTKkeUdPsg2vjTZ1KVrDrGGSc0n977XtCaHTeR2OlMwisO7Khw8qHmmOeMBRftZbEhOCWcIYGX0
CMeYSjYTEK4YJSYnBrinVySqUSiWqzHKsMKJTjS8nbDWsi2o2OEKihkHMn9oKSDVXuFKCNQlUkqT
ApIXtLXucXos3N58IPgcYnWaZlmHLbEw2zODoht0l6ju73UIxvVOq3ilOIZI1LAwCbgZWy/Rx5oK
STUUa8zEfEB0a7DtdTLXRJxOMGI98pJGYIucVr6nNHDGwJ0V4CmjSeGeKeQh1zIr02djgqAcyCRW
N+akWAB7B1Qa6UFY9TahsLvrPnbLZB1bucaMjAvjYehBP++6Xg1ijaQPgkFeo9ANQALEhGY3HMnO
JZAHRKuEkNedQ6aE6Pn6dPUkHjs6QNmHRralvEoR9mDQi808n9m+5XSBPWuEwqhyDj+z/yvHqKh1
ZxUVNTAxCtq9evS6XMs3sLwK6rWOCzWD01R6W/W5zsZY5pO1kr5JqFQX9UC5faAV4ZVUNiZHyqKw
peMQTzXsnKxFvI6U3kSZVbdjj112nLsEJyWWulu3Yx2FcWPPXkCIcFbfwsxqjCtdlYXOs+0qTiVF
04MUzyxMxg7ia46io+Q+hVZUuGfTAH8NUQU7hSdFeXBY9yO7w61doUIDK4xpSP84pdgB7e000RC4
8BXQxHMKmUN32+K6VhuWfHO4t1uPc9WmN/HUjdQyk9TZVQn4x4c0t0XBzCGQ7wNhgDr080ovtPMY
UVh97k022j4WFtncj2TAokyr09j/WsVWTfpJufANCDpJBKnqNp2h8qxll+vDJTWcGt+wXSTyGtIm
KMiVX8eDgau1oItkrKa6Hys96OaqVkZQ0LD+2bVi+prZnNTgatYTZTpdtU4uzoc6n/IzyjOd/5hb
NLxYyQria4jO8kNHkt4VYbcl0qY1WufRnzKLELtWc/27BIR2CuIsGdgREYcAWWhFI49zAJF6kN8m
DtLFJ+rnOQydWLQaFEwj9dhrp9psZ9dOgaoKAr2Q1rwzbKPJ9ri7Iz0ghAB0yGiPgw/cCXAZ8CJ4
hnzPKF632ATd0k7lriY4hYAit9FccBihht/SUlYd+mu2gFHxsZDT2O9cCT+K7EE+5drdaCaxlq3w
82jTI8LjNJZrPS067LaN8iuwjKFd+bdF2imgEYRnRRcOh3zQL/0gsrVFpyBZy3pooMM21GzA3uVN
V9/RnQrNrV1m9nCdO2ZFI97vZe2dZyGC2nmFb9Erb+qucuVzadDsule5Lgubz92k1fXvtvD/0SWg
S6BA+M90iavn78/Rc/vtuTnkRfOHfnsVbf0vLEecH10dMQMSA/PfXkXrL6JHAT4Iev84rxYF1L94
0aAn+G+RK7k8LAw9i1zgb7OihluR+EREPcSaozzDDPcet+Jh/9kzkCT45vITEItiWPSPdAlejeXe
iOMsGOJ8OkO4Rj046k5pRZdG/f/2aGmpL+xrerQWgZFUzY8NBWygdWNq+bIMtryIdfk49MNTb0+b
CkAYwQmtOtHFP74shsKWiK2Ne4s24Djxe7IKRWYRSNnOd/SbGFDEznfHU37LF6OYNHq5JjTMPF3d
O1LKUVcoRkVwVSB1ClZY+c2daC1xQnJ/2ODm5pmE8li6BZ8Edaj+S1X+h3SEsEkvN5pyWSUnEcxU
OboiYhefXMIxepjS9Fs/5c2JxvqhYGAZFOE9TRHmBoYT5P6HXXU1R1E3tkRoC0Bsa6N3uq1bK21j
k4t+WenA8P94bW5/z4X/KvvitkrKrv1//30ou1jGQ8EkGAltDwqq5WX4Ux9DVUAPPUd2cEbcT25Y
oTCpFUS+iHSft0d6+dAsErRtumT4WxzkU4cjhaqpzDSdQJva8XSuZpFRtOvzfzAKAeHmIu5AcGYc
vVdDNqZO4vUdtZAYxG/KQVJjMkogGW9fzotXy8Q4wztMPxUYvHk80znqDjSsfVCEOYATMH/Zjow6
O/DCxNrWWmX+bLuu2L896CtPa9GqoI6xMewgETy8h7obOqAuFpCDKcqNI8pp2wihbUtZ+ycm4vHj
wtTCC8bx2DYNz2G7fTQU3s5+lJYVpGOUUhHyrLNwDIsToxzdRSYfKxRzXWcF1NEbHb3JDVbmyhtm
8FEqvLPtTuxCgihomG2mUj/zMz868diO3q9lQMFrjZbLsTADHov3iJ4p62mqIWb06gLbk81T891z
opuqM5nF+YkH9tpwmLQdZiMvF3rbw7so21F4sjfywEQL12504pQTVAgyvxjyQTMCYmXh4709SY6e
HJeI/XDxc5koIi332K1tlcQpEtaSBe7oaGe18O8zabfvvjB2YUx93ByQP148uNiIZAu3g0GmkWgk
Oh9nfd6lmziUEOVGqznx3F67qGV5QgZnMVmOnxslIxb9QiPj2DKSbU8O4Sb3I+0fXJW3DKJjHFt8
VoePq7SAlNaGlwZTRhRnSODMumpMFVRd0QbwJI3Nux8V3zGmIs9rIVstr8cfnxhXaD0ZPkz/OSzA
x3ki25C5Mr3vo8yE4BGxyeCfZTdwbH/yVZUPtnJAuwOQAmnULkT3ttq+fS1Ha9MyCsI9JL5skn5p
zw6vheJam3gzeA6viaG98a8bgCB0YywrPHFBrw2FZRhFKspY5vrRbevQvsDjQeJE4qZDw0lM961B
d8qnvPP8/qvizi0BId6CPjh6gfsZtU09+1RWneih7sPpYkjMflWrsX/3XIDpauDf5ZvC3Dveq4W6
0SV9FBd8H3H7rQanXzLMKvcfXNBiWOQrgpmcyzp8TLFVuWPXgiV1SD+7mjV9Nq5NMuCiax3Y3rsc
Udww5gQaS3zJTA28Bsvy+Mf8HtFneQ0SDZpRaMV4u4YrnTygEyLLl2sDe0FyOkmAQczOZvpwFDhl
IKR4Remo1A31v/kzTC33xPR+dRBeJHbRXJWwj75UyUBBMDQYROvLnIZ3I26iTo4nfMavzOzFzvzv
UY6ejllHBLLTdgqScIz3JN9aq7mT/SY3R/f+vTNbsIlA1wldgBknjuy4iO4mhR8vQ35nzijeOMmv
M9NOn3Kv1048oZeXBUWABY4yJ+QSMncOn5BPs98chY7OyU7FRea65WU3RmCoWa5OrA0vn5PAvMq3
CSYEW5djjwYlVg2qKkNVrKsbu1EgwUyjPTHKy+861n2aNZhabE5y1tFsKFMXuQXwsCCO6mi4Mvuq
+gR81usuqJ9bpAmYGnldbz+wl2NyCEFCzHYCvz0rxeFNHDlcmWMVEftgIH8NAZ2tNVTa67yFlCas
xjixjzjSzi9vr72sRHjjoGtwHjkasOLpoAyU5OT0ftgGrkXW287xa6SDna+8j9ro+NnOYT1s6MB1
rdqotNY/m9C/PnWGR8xcmPYk7tSlGRK+6cf9jegBnq0M8n0QgtRJq217oTkXs7CiL2/frZdTzua0
gRiAoy+x1vrRj2/SNgInyucIRBk1tHxG+cqhYA6/EnIHLP39ozmcsQ13Odv8Yib9udC1TV5PTc0+
b0xpDGzRNpmPjZAd0gXk039DRf8jZOKVmYCoHIcphA5MAcfbBjNM0qQv+P5hXGjpb8TEypRDnkXB
NJVqWA111Xx4+wJfbtQXYwidGxYLlzlvHU4+Hc489TQHVq5PqkDv/FCzXgQ0itbJIicQYrx/e8DX
rpG3dzEMY4h7YXjvdQH7WPI5hB2toQSwnvwpuaIxHoLhBKb+9mivzBZuJpUi1C3QRY8ZKxYqKRcc
QhFEnFWoIXZt/aARcXuWisR6lwPv12vlLp9D4CpUSzjjH95KtKvNqJbMC9ujuQ+UWrsoBiK88qKd
N29f1itPDfjWchI2cbn+qqn9OS1LcmkdL2xLGNJ1vSbW3H00ESYRWeIZG46Q6SZHEHziG/byyWEV
dh0KJ7yAy7t3eH2VR1BUkpBzOTpte9Ui7N3Y+mic+Qk8ysXBt33vRZK5umzal4MxJt6jN10zNfjv
Hlu0fiTc0KPzl676pOkv83gkBB0h8i36r1NUnpczZsHQAjYjCY5/OfbItAgL6dQxajPO+W6WfMhk
RmYL6SWnJqfHDfujisc6zPoFZYJ2N7l3mBwPbygh5i6o5pr8SrPsodcrUdxKvwHdbpVz+TEntOc+
awkVWCWqJ9r4vbeXcgPzFXLUryrR0WY7T9gNJTUpRW7TdFfVkoskBZXLFUEU6bVm5+lDaBf2qT3+
i+84hAJ8sIR2stBRgzt6qrRNlSoJ1wgwp/pnkxfll75FY+zti3ttFNZQgrcd0HT4ZQ5v7YywWeky
4XyOOnftZgQj+JHXn5ihL+YKhS9ehOUOwuDiW3o4StdNzWDY7B2NRsWbZUOGSrTjccHP/CdDUVPh
rOgsptvl5fxjx53PPemlNt0ksxidvel001roCoh7qk27d987NljQNFjLWF7so3WsMBIPyj4hBFOt
uatCZ7UhCi2v3llTppTH3QMdsUx/al7H25DRbHsMgihoy3aswamGcf7FoV+r1m9fz4vF8tc40K4w
l+NNPD6sRNrUtHTfisCXJtae1gsHLfBqv4FtbmhnU6WZ7bYzkda9Pe4rc5CjLJUUIEqY9Y/dqxkM
4dQpFVksti/PgYGmz3ZmkVvxT4bxOJFxuMSSvUzSP2ZG1Mxp4+IRCjiA9MQ71YQ3BBrlsBPT4lfN
7mC54j7iquNlcvGyY2U4HAhJPtGMM8+LBITIUxsnjh5ywNS0ffOzSrf2yMA2eTkSRACTdOf6pXni
JXjtjv7xC9yjtcPPp9btHRCnY68htPN6p3zqxWzfvf+O/jnM0brstMmkWl6uADvbdFX43qNV/AtE
+h/3eq9fy7J8oKNadv+Hd9McBgSI4bLXUlHWbD09quHaa75+4rG9NvspPjhk7TD9qascjkNS6ZD1
EiUtDVdnNYrJuGuFOVKVYseHW8CV4aURl6cOGa9enkHrAeIi9M5jY6vq6cLqaFnQkyUlOcdzOj/l
UW99ePtRvbYCY1HkYESp3qA1fXh1DuQ8Kpbs77D0InuvlNiiwKHMIkYL/O3bg728Jl5mgnYwYbIL
Ajl0OJiZ9GJALk+poB7Jtq/iOiEaoiF47B+MwyZygXJSRX9xgreQi4mKBcuavSxdtYOIdui9T7HP
Xt47Tu4OPDLWRPz1xycpFKGiNkU0MBOAK6YzsLchxp+BA684cUXLZD5cOthSmcw+OohUEcXRncvV
NGDUGujejEW4TSuN3n+jipvYMap9VhbtifrUETePlR5vA4TIhXHDkdr0jtYqBBK2MrWe/Bfg/ekN
IU/oMHN2ZIRdW37TfYixAj2VbudXG5hNufnRTVXvnrFnIIb17cf54j4vacSUYwydUgnNkKNVqynN
FFwGMsTMlSiSXcRXOsWMD7HlntpRshc4utNQ5mCk0ROGe0Of+3jTHMqyDLswcYO8KjVWSlVqg48R
Uoj2U2nVegrnxMMXg1FKgM8aA06+83yDQ8DrdoJPRxrklGEfJCliyXOq2oaw9CIiDoiIEfs656R1
Z9NZtM+zSUfI0dSjMW0UwrtPIs06jAuSGPKVbCwHfnozyeiRNDUkTnRHkhFdJj4DK7aQaokBXCKZ
qCRGYPIpF8+BP5n9eJ1UlPvuiCQWXRp0PTEIHws99wmzjRejEDq1JPwqfFKRiw1fKW+sVzDGE3KH
TTxSuEwTA8rB19BUoG2RqrHJ+KDiTHNlUEVIM9sVQQEFFTi/cVuyFbKISdB3hpM2GPAiy7pqkxSm
DiF9bdxvpAUj/BI/Mj66je83Bc6P1LZL8OpeOvfkZ9laOJ1j8c/DIC0t1I8WHtCECl8s8bmSYj8A
2o9aVPbrEotv+mRNVoyIc0pU6NxBZPN9slGb0kZkNfruVirHas86HrAZdArJ3MaphdK5dEHm7nqs
fLQzKP4d/xq1H7a4EZFrfRlmUqqbEdit9oiy2GwvwqFrhgdigSzCohJDPx8iiFkrclTn8ofECPkj
rbAlXFo9cuTAixPHPYf3mM9XSBfT5sxsSigoEeLbZpOgO3Y/+aEk/5plEPGoG4XRd8GmCovbHBE5
hV9NlNGFNU7Eua0pBsbJkyZiBKURizL2O4GO7xv5BfT0V5YRxukX3rYsXIfSLsP7MCSG49ywaw9e
WmZO5udiMpIUI1XZOM8T2BnSGoY6KSBjqc6U0SYrEW6tsriZ9Lso7vpwJdBROzdlZspxU8xS53rG
0v/ZmL75o6lyotXgVRfR3ur1OGdDWLvxZszcUGzRBGs3LQfSjAyLMZlwdi8h8HmL6H9tqsFufsgk
1D9b2K7cVe7w21aziU1sNcuklNsmK8dLnRxDpLjmqM9PjTZggnSbpCerPsQPFRgFmxckglnyyWzM
nKiHtrLFqiUMSa57iow9IU1RFSG3LHXm9py51jrWJ+ubgbeO2DyfwENI+0RRgQabUiDsdpXetF1q
fMOvh1y/GtRs7bAOTQ9+WHrNmY3ntN3EpJpPAQIuOFGYo4n6KpBK29sSOySKTqtDkw3DftjNHMTt
VWvM07gNx6z77KaFJa4i5S35ALODqA0hiOOtykhT1abJKgP3iIiHdSUqfzx3a5szVwMGLzv3QqWr
rcAQ/g0pW4pltDAtgoMMp/vizqndPSZshnu8odrIiTdz2AVRAJb3bVlhYHcxmXS4FmMCuQdCqnx7
1QwEy13XlR622xJ9mlrlhQf6ddCGIryK69CzgijsvPY8lX0kgihJrYc50+b4aU6ckoeRpqlaFUlJ
fz3tDPHIwh8/1f4U3rF2m9mSsOqkj0RBlSw3xL7P+5E182eji+6zPRTNdEHRIP28KE+LC0UUCwDr
VjrTmj14qK11cqJ/EHlmPMYDjWok3OjbV3ZkDtqOIjqusBFygvNlqIZE/wB622ifilrpdzpchBus
nBSPRg2zwgXrUHkzzHafExNX+9XeDptsDqgFyfu6G7IcFbLm/RxU6FdnqiM8eeenvZlc1rGhf9Zi
3Y52NVHo2g5lUPTDGg2jXvVe649nhS8JuSb4tNaw44Cl3BrYKtJLQgt941yMuo38X2+dldYL8xPZ
rlJ57PdjTfKyT15yriIdtL9SxXxZ93FZrlu7ynC2jbAGAyJ5CeLyQxU75OxWrXVbhFpsrDPZFigR
s1l4mwLTcv81pJ0vr9qicrsVlMjB2rCWuOMqdAs1Ba2Wzh+I427GL2j49S+eE0bZI5KnzMDhoTli
r0TMkg/zClusT6SPGRg9EcE71pLB3AJSqNE8qnB2jHWkwV0N8IoW0afcmLKv9SDNJyevvHArDEJn
gtTKDdaGhG9As5n6cUA2OVuRvAs1/CQPeWY1/hM5JEm0c3Ne19VUcRTBzW+Zd5Y56yIw01CkF0bo
WxJ1YlM0ga6T/b52pd3E64Z4OLArxC2WNxGxxPmTU+aEwWYopudLN0I29hh3NS6Hsa75SmbxkBfr
jDahx0RMmy7A7USSbDekmr5rFLP8s5b3sROk3dCfCw0D75nA4kJcL+rlFkpSk4Ur369Uti+Laa5+
NnT7FWemoXgeY9f9IX3Ha75N+IQQQA1ICTaJVoGLqGdEvusMP6X9kWVjCZrHH6f7H1it2nZfFVY0
naONxkNO8mcaUpTDkDShX8+b8MmEw5MQzdvrBpPdg2dPMqTX7JY+/3CXGaKO74s67MSZURk1U7rw
ehS2HrFyxQN+xMqPMbd4PbNkTpPqqokxuJ+3dePn+ygi/y0YZmj14YokaNk8QSpJQRX43Vzg3s9m
yxi+dD5d/We7i9roLhnIRv6GSXjiFUrC2L6WReT9EGjS+djrfmefJ8g2klWZGmo+U86gJRviFm0E
K06XYd2YHI87jKJ/SuRHdkaSaVxrpEPtJyc3xIPIlG7cICV19Senz9rofuJO9zusS2N+04hZGlva
i/GwSyNlkSFo9fnTCLFJ3anBApHC5afyK93WLgLHoURPsJ8pCczQvHkkoq4HFWIo1zq320S1n2rM
qiGUiLRAq0s3fkGfjN6+hGSCi8bw8WsSVQndh0VCH/aNGkhkNWAD1DetaghpHOuRZx60ouPFXMV6
X2pfigJDyc6AIDduNVzN9qUwk9Hdcq4EkZEZSUmIYjcVzkoOZN1AVE3ScgXZw5xuo1bLzI+DY2nX
sukr93Kgndt9q30i8K4hMlRUWyA6GO19bKIfWRXtSPZPp7m1ceuWaert9E74z1qn6+1HNxzJYRRO
7Zv5auq13t7weaIiqmlpJbQgCx1FTHQ3kivzDFZhJEC9ihI+papQj7/27f8nwv1vw+YA9pYIl656
9+NAgbv8id8KXGH/hT4OjcFS16K8pXPY+zsthNyPpcoGAYz/5eTKafzfClzzL3q3v5R1NH5QuPH/
/UuBa5h/kSRARhjiJo67NKPeo8B9cdZEHEw9nf4EfR+udCmI/FEP06TBjM8m7PmWH+9SlL+XvRNn
W2pv31g2T0n3XhQFKG4wiLU0VNG6HfOtxJSM7N+Q6XVtaFLMceoVaVqniK0vD7TLMJDK+SjShWEX
dnhVca7NUsvB3xis2xuXREOU6WzqLC7rQqVRtgtbtPUr8rcIJB694Zrj/Smu6q9RDs7x/AoETb+6
1VzucWWC45zeT/Xor4q6qb6muR59mLPdzEfgZ8Wi+b1FZI+NJG/PQUD/YjNhYNSWVKayweGBm8T8
Yictm+CCpvcuDZPhRzMU+Yfe5qDS25SlZjKPLmkgg7jRq9y4IPEdmL/bAqOI/dDb9lMjzqJhmCxg
UpxWZayH2SbVOcBIK+2+9XZuA4lISFoj8bLdVpHZf2GXMn6ZG3Ur/Dq8xgBnBB4Wgi0h2eODq5ll
YGhNui4wCeOId0dizv5vLfkdO2QuCtL/vJbcJz+a5vm/Ln9U5cGC8uuP/Z0Zaeh/0Q9eCjbkqf1a
Of61omgG0UT0i2gAotyjhLLIcf9eUnwWDTjw6N5YaVD+80b8vaA4f/lL/8L3eLeRKSGDfs96srxZ
/zvn6ZAtClbYiWiD7OX3LevNH+tJo7qyCGcPGaRvPKtCEIKQdX331RBxdfbHrbn9/Zf+Kdo+XEt+
DbV4GjzLcCFNv5ABt4aRSimns8bGwzOyDqx0u3tfa+xfg9CQWGojVP2OrsesTQmnajqrDYc0Cz7z
G21BnL19Ja/cNGJb0CGBZeVEfaxVnXoIJpJobm5u992xcx1jkDV+mIQM38UnRi1Ii5YVCakTCjHi
QZcm6x+Ph8LRGIdjdZYCgwSmFC1qiTo7yQs+fjS/h+GDh/QId/ExFa9zRr9mm36WhJ310EMeYHtf
du+SqS7XQoOKLxeNWcG1uEefrtSf+0mNYm9jg9j1Y2cNK6t1Onbj/KoznFHyRJ305VUtAHysCQaF
4MVLcnjzzNZvmt619o4TFkFXKp3SduNt3p4Lhx/k31fFq01FFmmnjcL9cBAqP2PcFgQ2J4s1wJak
go9ipFSjJ7h3s1Nk57eHQzhwOFxeNHR/NWOPWRrEfwrQDqt2dxPPROCxjsgTHQjsQYfrAw9tUcA5
bG9YhSg5H45HkdDpKygQABrLLxWZjF+BuUVpAHqPlPMsMTisZIWX3U748aM1GBJcudrUN4866L95
rYTNWSQqc5eceUM5a7cKpbYvM38sVnNeOY9tQbwlVam43fdVpg/PGbwl7UMzmSbDti3K7Lef2PHb
S3QBi92iN6c1xQu8XPIf7xThlaFIZL+PVQvsDmjQVWF6nLghJ56A4L58WLR/2RWyFLEe0VQ8HIlS
UqPnqt0v6W0bHNRu0HNi+QHzwA6Gbq6nd65Ly5Ut3jEa6B640+MJn0tltHXU7IkDbdfzOKid503j
Pten7OHte/jy1WIkensU4pG3287RNJxI2naiXu6deZ4DSlraGjbR8Htb8f/ZRFxeLf5BTeGyL6TJ
YR09qD4rSWcNq71F2O5OYEZeJSMw4bev5JXZQM8GP9siYHXE8apkWolm9G6xx5KLAHKqKTtGEeHm
Eu/ZPxiJAdBD4v/iRHA4G+wI2Z/GST31muQyNTptW1VlvcnH+JRW65WnQ8+LZp7BrnqJkzkcSSrd
pPdf7GkSCdzP2RAkbnwK+P3ajSO40F2yE1FaHgspEjuTeutm+xHr6Gq0nXYXdwafkLI/ZWl79XLY
muCbQ0+Br+3wcsj0xQ+l8r3mQ0qpRitZo3lzT0y2w07y78nGZgx7DZ8MgkaOvk7OYpenVLyvXP/Z
rgmtr92+vhoJWrgrzUF9x+BQnxB7vjok+RFsIH5pVjk0/rkQAZq3TRyB+2yWsCloXmwRnBV7h/Sk
vVIdtn1NK04Jo9hq8df+ueWz+QSjFOHbSNV3MZ0dDuu6fRcRZ78DLRqRQ+uM+jdCqh0qU7xs4zpc
Qu3Tjh4EHuG6+2zpTfrV/xU7q6yqbTbsZHXq1Esu7ZjBDwydirTayWk+YczCtemxBOkr6n11Skce
hMiQGzOQxaz1IV80PsdHWSPQ+dDG5OPamdv0t+lSNN5SIc7aOycp4U51kmYjXLCG1oof/s7czYb4
2U6NUr8zcZ2rIGHSiMCh13NjLrm9CVKU9jykwWRvqFhXD9riXt4OZqsX6yQb9/rcYYOwpli/0s1e
dzet5GYErlGM5xQ6QS0YHkwI4FPhsDH8bErOhrz1risjDT87Fi5R2IXglktgYT+lsFuxA8eiPuW9
cLt1mmfewM9Jox+kaS6kk16PFmyAm22R9Q7ZOol1delVXWWsYAIP1LnLqXfWUTFJufdrmVF9kw3a
HbLVAR/yegGCgT7GIi7TQZHuOyNpCnJBaGiQuoiYg8qzx3gTurP4RG4nYOaMbJ6fMXSC64blDAuI
1YX39M5CjOtJWG+RTmaSDOnJ+E57PILF2zrDZz0y6nmD8XK6avMOLEPpl+q7pmoE2mHR0nfsY2rd
K1qs8oJoNKTqQIlgOdGT7Zx9pCBHriu/o3BWkliXLx53ddcLp/+MDb37GvKCtfRRIngMcuY4nCq3
uqOrsZR9x6mwrb0kFDtZd+ZITiDZ47Z3ObjgOfeQCbMPBCVX1hXRzRrKHHhpu8abOOfO6Ct3/8Pe
mSzHjWTb9l/e3GXoG7Nnb4DoSQbbYCNOYCRTQg84OocDX39XSHWrksq6SrtvXJNMS6WkYKBx93PO
3mt3sj151OXxPpjZ82Q7SGPbuhM9eqkIwExj7atVy7t2T5sj6Vb2UNsXA4D4p9kNltcyqcxjoHXy
zKlfFxtH5AXBYvjf56iD4n1KvEHAJ1pa/6Wag2Zc++zo2WqcByoZicG/2gLCCw0eyKF/n+PEV2ud
mmQn2/g63wi7oXkAxdZkdJAAznJkI6vLHCyE5PHo+jgyJ11+T2TPstaXJcEdOU3Vt0UnjQnL0I2z
Rynw/keL6zGvmIaBcZgDE+fBnSobGyy15EDhZvsgPFlS+igxptpg6MkkK2pdYzkmvlXC1WX6cJAk
imuoQKbWsKM6seM8lNCqVal4sv0qMdfxCGcDHCb8iCgBTLZsAwH5OwV4wIuECXGXsqYxemNeX0YB
kUjmHVmWQDvSwOuePbMlas7TDbRCoo+Dp7KttIzqFP/slgHQSAtDFeHTPBpakq+UWRCNEsMhDog4
9OHMC6ke0S20gK1D4NQRXE9Hb9o0rT4KPWcPZQYPbzNPvOjX0vercs3c0/lezk1dRAshzPyTJs4c
2bHbNuuQewFMuQriFNVTMUBUYST7gRQq8QgGzzNmN0NTllvp9ZZN5hqYvsj3UjUAM7X0Rx7Yg97K
zCf+iZh40KpdnHQyalO3nJ60kqim17LCSGtDrmRqcAVNgwHKnKQWPFvTNNOjZ/XDz4L6Py1cWrjs
lf9z2+X4Vmaf+7f89n/0b79wrEd5jxz1jETA0P+vbov1BbXRWapC5wQT6Dk48B/dFigJdEE4arIr
UsKhNfxnu4X2Da42uCVYYekM/y/bt5TUn3ZfimvqeDT09A74N7asXw4zgSkgyxRwL3ttuHsQtuC8
S21kw4s98ZMRYii6oN5kFSjmVRZqVnRRJG17GYZiDHcuFCd1b2sJkwkMiJ8fDIbC6nvaWk1/6cNj
3oSVL8dDX1pFf7Dy0a5h2nvgGhxQ7GlkLkYabwkArMcnvxAw4LS9TOaeRbkhkUiPafjS+lkDqy2G
6zw9BC0Mtz+CSWPtZ+v0U29t1FXV/5GnRXZT2X0n14QsTNkfurfQtHRe14WHfHYm5ybNumyzpAWU
xdHIHf8uSxedRprAs3zdu6kZnwx/AlA/NqNeZ7M4DVP4waz9qHziW+2uuIMNd9XZIJVWtihz2PWu
MwS7CkWLBZZ5gDt8DJoweDKM7nUMpZkcNOQ3A+tykUaL4T86WfrstEN4gdq9rzfS1QuXNF+CagcY
LZhXi7SVSYK9T385xWD75DR93IHhEdrZlgwsk8spLNoLH757/8TmIJYd2hmiDDOtpifgjcRYR3yD
rj4UurFvGuHHVyMiU/qziBUOUEmTBiqOrA695ZU9hp7OPPX9OcooTVWNwWyMg/iwNCJsVnHrmPc2
nbgQto5usPUCZ9fvgGkyvW3iWBs7PeM8umWSGbPeJGH/bhEYfm3H+eLfIexPExwhXVlGVTFbX612
nN+KPujupsyDulymxylGJNEXNgzCLGi9+1Cox6UerMOcmfY3SDrpssvTZWLlldpL022t0Tt/OHp0
k5UD3Tvfuc6sx6PMNSulGEL1knkBcUlAe6odhvSufM3Jqph3GKtjTkZDB+9zHqY2vk+rPLjRg2nk
TO5UUvjfAFKX5rdi8T39UMzYEw9zR+/mutTIsy1EMcySk5UBy7UadgSt2a0dNcg4CmJifRDrS+Rb
UL8P0tCZ9eH5sY8WQSBgyDfGyD76LAd38b/6xmxkt1XHQONbxsQNtlRgkzoBdUo1tdr1Qchs1OPk
GTjN2irt5DgSSeF3W+ieotuQcBDmG5pvffMextOYHFylW/9B6qHLHu2k7w1A63lWtoDOlgY1DjKe
ob/tjTArr4egZEND8GKU5h5AKlYWTNYux4psNENlrmyChAOSklO78q2D10zNZZF7wQ5mT7eziK24
DtqwWrW9fUxdtdRRMebzw7Ak/qsEAHwZ56a1TXxXvVI3IxoI/eKdTpuOsraAjgewTK7M5Tx07adw
uxRpvRdFUe1ytDSABehz9tFccIxb5UJaq5iM1UtLBSWkfmCnp8C3wDsjI+TxLcaRvXvsiBt38j38
VO8CmnyxjsMJGpmTXGsZn8rODO6bYoHWW/pc9wbvPT8zOY+RIscy6oiMuamktk8BB54KlFvn7AxW
wgt4+kXNWD6ftrNQ8zYxtfdouN1yF8q5vyjFMFx18NtW6Pc4PIeB2A2lneoVPQT17FSOVBvV2ozM
s5DFdItozNhx/IP11dvBpRGMQMoQftQ7QkPVfgEd8tXizLBSlBUM6x259dPAUXCzLQF1Nw7W5jBP
dNqMKkKKJA5WmYnjqPpbc0i5XmNvbBGYNKulXejswLHzIt0hIrMsR598V45kPA3jpe50SL1fwP4y
gZZ7aj6e+YXvrhLT3nXb7n7odbandRisMK3Tr4S6tbWcIl4JR5iXDufLizmd0pdkLoDONZO/jg2v
2/qwJQ9Z1T5QTMVbVD6gcgMPIDDC2igpx/w6q9zmKhcdMSdCUtVk3vy16gzIqoy2xalN5bvlQuHL
YFK9JIE/3mED1DjYmjPefC65ItPOKpz0kuAAaxNUwDRjUamDl5dvyaJgu5r85vMjbx6TpeK3BNYS
0RbI1lqPSFYk2B6nawooyHa452A0HUYNXFqT+PFiQRi+dAIlD6rL5MUQg5qwOppYABjPW5a7gd5W
7x3y4Netq6bjCLDzQis3PhLCEu9s4Vp7jYHwbUb7sDF7uz14Mo/XvVWN+3AZ3n1u4QbtgXXfTmpb
VWV6VRASuze92b50ljj4ShYM50YDrcPWKUSGuDsemtV5EHsra/xCZ1nDV8jguiS+pE12A4fIA/oe
+/YchrESCeFkB3y0o8nBb6qfnNK9a0TOjigM617gAVuLPoU9bMh5LSzmgso3HlTn+nso1x5KIBMY
WjbZWyQulFeFHVxMaCKfAbu569ziOJu4+gNhDEtLRgQIf98Q5/HKCwnzisqZWEEZ5/aDUXgGKAMN
i5jT0Hg/8ObC0AYFxNIVrLraRPcZJxSBjRTHAecQilZjgcXfNcN1ap53cdwSZLqKPC67bb3Y/h2I
8fbKKnT+fVoSu79CYpjTA+IhgI1sKvD1IwKObjtP0kSsuJtIz7GhvXsB207yMgZJZya3WTeNioNz
38ee2FCd5C35N6GbFR3TUYXGplwSZqG+H4+kugR5agMCZAVMjQcDvlJv6MM0ejHIYVyc43Xgib76
xrDBi98sb5zJ/gCAN7wOvQkZBYkkD28dbjXZKgCRhldKinlFzzff572b3QY92Q7o/spT4UKi3Ils
sY0tMQlesQkVaG4mqxC7x6Bq7tF0uOu6iM1jHnrDputc6UWy0vPWHfqFJg5UoMkmUGDyJcJcvwAZ
S/WZrobA7g4m1L6DoMC9WlK3eqpHjZSSXKXmA2Y8BysXJP0ZnNCs47r2t3ZbPqJkBIjqQI+zMzTr
UGfyo/CT/E22lf0oRkktPAzuiDhzgkc7LUW4knKhPAzC+bnv0dVVTVFtNYEl3/KZrDJSnsUuWfy3
KZac4iCv3wWqDC+Cyhvu/bFh2eAv5LHJR388hACEBdhbv+Z4ZqHkLLwH2Qckg8AIDiN3FsGHpbM+
CofJf2zd6iWO5+EB2m6YYBLLafBYYJDb86JFLEhLNY7UalsOkztcEq7ShWuddNbD5MQVsh4BFxmC
eW0fR0yBr1qHD2aVBreS0+/WS0fEAZRqt8SrIDsm/ogooiqWZYudcCSjqvOqV62c6gje0Nqj5pZH
e07GFYTpbFemfrkn4saykKwG4wlEqb7KElSrqVgsNzKFqw5BPjbrym09NozlXYSpi3LMtOASO/XL
4FP10bIJgfiRoEAlbjV6iurMJIRg6M/67LYM7TtvCYyX0QZaitBU4nscE+U9k/TifCyV0T+yM5IY
MoAA4QKOxXUKJn0da9s85F5untI5sI6umJKnqonz96KbE71OmMA8KssgqEpX5628ouNTz8Ii5qjs
j7DojWNlVvFFwV8B41hI42qpFu9Um0N76cx2ds69KIAzmwvnGMwD6SNE0+To4AVatosthgdlTtZu
cDsXju6iiZ3grBH3r4mnspYBXeNM33RVB/f8pGh/SZMAbTsVqBRkZlrvQdsO7hEuZzff0Giik9IW
wrRu8tFUQRChMlt0hFVjGk8mXE55FKJBOI3Sxu4JYAA/yIpGBeOEUdkU5BGFVct+PnZauEdT0Tra
JJVNzwllr0bGmUx+vfVVWASRsoIi2QeuKjde3MMvNksIK30W7zuzAr3asiFTFyAba5/5XnKTTERn
dZI3KhVsgBHnNXmo7Km9EpOYL6fRfS9w3x7nxQ3v+hbZY1XQi6tIUKBThRzfG12Mg76jVyUtnmgw
RbJ2ZX6ZuvNEEH1JGEqaVQfPT7yD61awIVGAWKpdl4RUrfxZfY1JlFxJ3uq1LhCxOowGDt5opX/w
gtoPCUv3yhkm6yuNsfQRSUxxEU5mvMv81juymJJBI1xz2QrbyN56DyyTjpX9ZkiakNeT0egP3Xv+
sqe1M6eUShobswLI268JGunya07x3itDEWO5mNDSiZWTl0N7Yw5jXj5X2ay/JabD1pdpIyj3IJJV
e0jLmJ+slr61b9Xkv47I0gj9ceIQkWmVjSj6bFCf6xm9wgHDI9dDZA0l7FKZ4E2MaVZ4Lwr0nRzs
vKbdw3AgKirwwZlSe6U8wn7FyewwYmlxLiztTv3NHMytfnMSJ4b3PY7xR+Z19hDptpnmqLfZeqJA
+lVwNdazn775Q+WIY5wGfnUnfMWlC+DSITscbZZz1wPgtqAZFRFwHp2uGpnF/trREk2ra4+Jf1fG
MTCEfGKIdme6pR8fHdVJd92rOEXLuSCG2gi+1DfluXVzHVD6easACba7HRVM5X1BXpSzXgTi+LXw
U2KMUEGDsEWuQLHaW223b010pSRizONe5OMTeqHyInaccGPPY7zN8tC4ARyabWE+OHsrzrsPmtbp
60ggSuQDDnpGE7ps5GLWu5ie3C6vgQVzOKdl3lq4EqO00uX7rOKEHi5ZZHvHAPMdgPXdtIb3UnYo
vVep4VcXKQk3F8lETpFbEKGGupi2Y80foz3YvCuL1KuIGBf7o8oU+TSWVYabaq7KhnitstsLtxv+
mElDuQBkE79LOiisga60w3Vh0OebTVnLiM5KO8OKBcG/SRyKwNywoRIby7xlgFjQUKbFubNQw98R
RxZfzmaidr4IrdvZqJfN1Czm1k+GJ78h/8QvPXODIKq7VE3Pm7fU1lUwF9YxKXJSXdDRBi90KOnd
WsbwbjdivCyNLt1qC+ZJVQTWH0IO3SU9ShwVs2U6kdEGeAEA5wI3ZreJRjTpqGJTFKG4lanfeeG3
buVxURYj4ArHd/ZMxEil7fhywk2/prwmoiq1+2ETF054NQwzwGg3dh8aGu2PQ5IUh5r8dnKnONMc
3Bg1SjNa5mGeiVYsMQBdphNjFyz0xX4487vdZJAbqbLhaJA+Fu/juAXLn/3Q6wpVj+GN0Zf1cDEI
AUcFAiiKZeHa0r+R7RkNB2jYCamJS9rxPyEQ/+k40nGkUfebjiMRQh8fzeemI3/ivzVe5/ahR1sP
CwfgCsCt/+o6+l+wiJ5NxUAXTCc4s7j+0XW03S9ncAREBoimP5Gu/9B4WcaXMwKW6TcpdAxZrf+V
xguU0Kemo+sjQUDKCvqHSTrj+l9ZU+QtJQIq+FsHt2a5rHhlqmvp5DNvRT227SHJapAhUcICKteD
thFvnTs/YS8s4slzt+QIlVk1oUWjndTjfEsKZSfjq4IpdBuujM7GNOAYVfed8/BSUDfWSTCc8snm
GIVx1W6c+IBNWOOEr+yabn7ktUSgPycWa4ntrGMTvGa3xsKuUThhocR9F6wtCCNjcEL/31CNp2Fq
DPUxJBltUNtxccvxoUvzsbzlnDe6L0jcSmsjG203aDGJOaH2QI70Riu1yi8cN8UvR9dTe3RIdeNj
WEyKcov9zzAuEqp6COVqMNoN3bXue5yKnrakY6nuwcUeIe/DcTKGG+lV5VfR0uIj0c3qu71RKaNZ
g55P3vJqGlsaJ5ZkgfCgLUV+EmiDwRH2Fn69I7xnEG2/duGXM1EpZz9yR3IutjUj6eYGr5xB+IGS
uc+UZC7EfiDrq7xrcrvuVoHC17hOu8GVu8xt3X2PdjBcDfQ2ZcQZysMhUBYiXWvaJy+wFInJjE2D
eoRC/rvkcDR+OCy59bWkh4j0NOuTk+htmO9EJMQfCGX6fGfrTE6P0jWyMCbZD4skOaJGsGRvlZHa
zoVddWXwrZUcxV/wMC7djS/pQF4air9pA58Pt2GqfGVfVHPr3KmplMHWCTr9XrGhJJuhjoshyvEf
34vGxZ/mmIrAT8S/VrzJljOcSnIaKKLuvF+vstbsyLmlUfbq1ln9sFR9Yq87najTwKtWkBpA9kxU
dIl/6xP06ESYnM9Ip6AgNI3/hQ8tacCackwcKAENpR4I9iCSYwHSbayK1OhuOn/iDBllYz3BgqRw
6yUVR12mchVjjYH53rZNvauzGTeRkVEw0eWgSiqMjLgHFEpYCoc64Gi9MH6g+tfCdDdpVofFNSdg
WWyVWc6PcjTkkVCkOL8A26GXKM+CLLnxSbFJ1klQU0kN0jNfIZnhZV8Mc/luKBnYO6N3eGFISLS9
Y4nEzlnPg1HeV5hTg8M0sQvsVGlxp42EdL6d52T0ccosB+lPY56sqMmnyRmzqRIcgayYBpFDWoGm
U7rgNSxIFTFCzSDP7Yeu2zVA61t4fhLVzUhvLNiPsTS/Zp0hFTeqYYCH0C1u7UPfMXtDZVkobpsV
xrpfj2Saxxz3lOiikl5zGHFT2uwwNW6KA65bpsfWsdJqRyJHcZemdCDWFAct+QhcE1pu+F7zKPW9
OqG80/TsyqoUV5ibkzkKgpZ+VltkPk1xDo0l4R5zH8CPktQXbeObJ5bb5MH5YSuJgxG1nxXHk3Mq
ysaYdjSap/KabIExXRP1yaFnmeLRgjpiGj1S7tRNX9BeMw0gIaHIeB6hKa8XXZlvXOVpuiX/0bnL
h7MhaJosIR7CVqk9X1xsxroO3sypbYgjnSrH44JXbbHOoWP6q4y4y3qTwB2xt6pmOBVNY50VUS7N
Yhmiqdd1t6fZTwZV5g9mubUG+iJZJC3oLGtycy35alVNfQnq0bFvLbKRm22PK8SNHD3UYcTsPHtb
Ote9qxSxGZGlvdHfNYucyJfJk/a7DxZhr1jl5XM1MmHfBPjigl2GiMEkJZCgsOhso0t242iFL3Mc
Nycn6bla+SSkvoJaviwbz1eKSDLSQfNtxwmdB75CHLTKFJGleRTSgEmvJ8ah1hFzng/Erpee9TQy
on0LnL4YnwHzu8PW5tJIqt60KB4Ih0IJTIvMzvaTRzl9cLSn1RamiWiua90YNDVtWsduTYV8kTqD
AcqLA+87nXKqVQJB/WaD7bSwb4wqnbh3QvbNurOLKl07M/p3lqVlsfAvQs1f9Xi/nW8t4YNVEyEn
WwhqU2aRgP0/K7TkHBlp0c63ae6Mub9C+5CNxcpbsnjk/Vxmn2xki7jNkSC9dBTqgr5+kl46BfSo
YbUU3uBfuXkluneKjzixGfl3HUlNZPBOZKi6VSL/sAYdFNFs4Fj98IrGeGQ6M+eETrsqJ6yWJJyY
hUX5VuvfkA08O/tmKivOv0U7GOspd1S6z+e6JxjqvKCvcpVX461CUzOTjjSzP66dTo05qQimFddE
NluoR1aWXVj3lXfmTEtSbIuN1ppINhAy7nKd96nJjDBH0UnMizMmu2ZkP4OfZ1t3TpD5k46Kiuw/
Bo5iMXeuSWAhTUf6aFfYR9JxBwQ8KF6KBjoRE/uEqbq1KsMGN01Eqh6OxVWYkxv7Da3B3FySAuT6
/qaJpS7rbeyKYHgLlqrG2kIKC0x5E0UtyrK+JXnkKS9zbVvragm8FHc1N1ceyhzaYLmR8TzFehMS
aTkfax37gLsQCqhLpx/74ILgzMnbOVaVceOWFLMrDcBKj3rjsMv1mM3iOHA2NjhVcH+NQdMGnU6I
cayMSNLT7ohTqzbVDjGdnumOkBSyHHh0E9Ymaw799FhWtvBe6YDM/VGZhhxvprqbKJlsQczGs7Rs
6V4NiLwtkIsd4MCU4VNxGwwFmpmwnXy/jLyuWdSt9Goxn0jKMtTXATEshEvRtcuw4lw0Z4fZSlom
JZTeXQenwPdkH9VkZH5vOtLFcY5Oot44pJ/FX+PQbdoN/TP/xIw8PHLh/GW9+E79jrCNGSOzCp2r
18ntyc+tU3Qpl6EsPOci4zRQnOa0S5HiqqF6R+ATy33ZwH6+0uRvFIfYyGFd19ipp9uikooWC4dc
b3+eHqWXc0Ia90Usgqne+wWBmy80vvimjpEl3bOucvehq8b6q2fZpvXoVSa4rDqYO2cnF0Nm+wTv
MzlzulYtSwp5mGtLTd14MOkki1NZls10P4UQRATvb0sKV+AgGInUkJr8UIwP7zHNxNNP1fB/Sp//
g7Pgt6XP29hlQHz7T8XP+c/8LH48+wt1CtNsGxAIep+Q4uOnY871vmBLsMC02j+tdAgc/+mYM77A
dDpzTEgL8kNyHv6puBBUP2cpvYVq2oT2imnkf+Nw+QvZCWQwSwlFFMj2s3XmrMj4k957YcRQF4VP
mnjhmxei9fUjGj1sy+cm/GoZpnHLGc5b5y3o+2holvxtMib/e9um8+FPV+7fWGDOsuh/SS/PAhIX
8cn5W6FAgT921tT+6Uepw7kX4MdYipuk37sWHhVfZOMeMLifrIgdHO6Y1cYfLSfrv9GGf1Z9npnq
HkUolSCFoI/k9BfVJ+INMfX2ghhKpE/BYBIVW+tvuQ62XcI8/fff83O9+ePDXL5qeLYOgIoMf/kw
OXckhRaBXJfCmddzOr7ZEvP6/8+HUB+jEOcZC375EIQTXUIqo6RMzMwDbjnF+mbbD7//lPPT8edb
5uAlCrhTeDzg4AW/snZkjzCcgdmwLlRz54oFG3LSnkJ/oUm6fC0WeQhUdVt24c/15n8Wv5/Vv798
MKoj0DoYEU2cOef//6dnBY5tJ5LBG9fAfUS4GuFwzNuCScJzHBTOsCWzU6M4bIw34saWoxZNeEod
ChZczA3iGfBz50YUmEDCTKfgcZ4ZvK4kOY/Pma0QTTiWMNJIVKZYoqq1COQKPbYa8J72aUAMcWIL
yDioqqVZdQAs4kNbz8v1rOk3HKBlog20LCi+UdMJy4/UmAThIaQmYHDXOaNLanQmnurcfqJea6GS
dKNXRHSZfXPj5i5zPlv2nF1nzx3+zgnxlweQG01XFcyUAfcVgd0vF8+VjShoHqyrui+OwojHTZeF
/t885n95p3wQ9S6ePrBPyOx/faeGTPeVOZjDms5Auw6HjhOGwQHO0crYcgyqV79/FlkTf3kkcOGc
u0uuz4LL8ejzt/KAZbi4s4Y1WCPu3FiTyeu1zppuO1H2RQMHZyaG9vcf+m++JD43krUsl+QJNPif
P5Suru8wXh3gTI63iL3oUqY9NYsdklMMD+X3n/ZvbhwSO3ws5plsRfvo86ctPBwK4QgSWzo7q6qb
zPUYUvT9/lN+5IB8ernOlkvuHWswYRNQ2D9/DEYFrIEsXOsJqcnrD+8BPRxZUEk1WXBCiHAlxg5D
00KHCs4Ux65tnTndiG7b8k/QvtybDDFJ8PPr/+eUwSmDBew3DdYfp4w3YmE/HzP4Q//osTpfoEDa
dDLpYGI7AQX23+cMYfpf0G4afsA7iL0GM94/DxqW/4XsFBQlrN045imt/3nOMJ0v7Bv8MpRO4ovO
K+z/+7+f1uf+l//+nbvVNlkC6Na6MFnpZP6FeOgBW1Nj9prBH4tKn5DOUbM+/+ma3P58QP/8Ib96
bn58CE7DgP7Y2Zj3i+3KqSo/Ybr6Sr8q3dczhvkeJduFISfvb96Qz+8hwtTz18G4BmAW9xr2/88v
SEISXxnO4VdzLguJPD1U9wNk22L9+y/014+hJw4nF5id5XHnfvmYJax17rX0bltVBRu4UOOpmVP1
d1jez+eu87fhY6hACBXDosn7/vnbWDTa6B3ZLwviwyh3Y5vs65ykReYwiMMFm6nvS1B9c/U3VOl/
98Fn+Cu25/MzCPvh0yZe8ACOnWO8IPCJ17ZZERBp9BlCsYJ4BK+orLUE4XY9i6z9G17353PLz69M
m57pApUd4W+/7BVNBvi1M5eXlizo/FFXzhSvIAYwqqR1IYz9YNcQFDzq5XLbuNZAKR5Iptu/v79/
fWDxIhI6Z3LAP++Tv/wU3pzJcpHWy5inzoYz6KmVIlkhO/w7IudfPwhbMTujQe8Ss+qvsupJiJQR
sP1C6ni7jUe33SjQozD3kuRvzvCcmrlp/9o8uLSAFwN+mX4Kjlg4759vau0J8onb9HqZbXINZgTG
wxpdLu9JgK/jAY0ToCEwYcC1LQaxF36YMPI18B9kUT97CK1yT5Ex3wN60WvSdPN3uhYyi9hx7LeK
JnQdJebQAUCv2zpeewvBPhv1Q1QCAs0KIqvLAncljKT0Lu22NvwI7C/SlG6hwRJNcW9+MFbCMpEr
0r4iB1WYFdl0uYaIFGNVRXULOX4n8ETC0bPN5Ri4y3iVLcust5VbBNl2akf5FlSc7o+9QCJ6F1A4
PCOMWqAv2tpo9laehEx9foiBCtNWjB+9saXHOwUaumBItqoA6vvgKRBNZynkeaxJZ3FYVT+0SkZZ
NX9w1MndTYmtSB1ix+pOswJcFHmyE8jsikr4gHeT/iBjmRqrRXiNXrU/pFfu0tArgJp0bqbGs94o
V8/q5EPhsi+Xs3UU/XOmXlNRp3+AHXeDKO5wmjCP+SEXQ4JrJO8j5vD7RbliuFY/dGVad/SYVqZH
BHFt7AxBBudFO1g2CjTynM56NKIUbHHXjF7PXNiMdd0zbkUn3C7FLXSUH1K2SpRliLTNjgcEIptZ
yg7dmyOnuhfXCAZQYn6VEui7fWctDjG/e6boVX+fG51Jo5HWuYi9B2CIzaB3Ydd282qwSWDPLit6
na2xNZ1cWZyhCzfFTIeV/ueQrJr9ZQhOVcmJO8UYxHnURJzqZ9z8FWOJ85RNmD+Hbp6V+FQTStmM
FzIHvyMNQ4BDzOqUxCfJOJwyfTiVP2d69nm+t/wY9eUc3Jj7qZ9TQPVzJghtIWdCWNjS7vKdl894
kyK3MkRdP/Zplzft2o0JF3CjppW2XDs2H5UBrEtkezhn3RWrEddfRRS4URiXSuEZ2/V21n2f5mZC
S2p3wTFMPTgFjVkFz3anoAoPjld+y8vGSr4TZjE61+Rpw5Tv2piBuJUocYPyOot3aFApfOcgtdqV
GdSGtfM7XS23ceOqO7YFN7lhOkkphGAw/6qbIfd3qiOSCBm3s5hcDGsiOz61aBDu0oWAsasBHJy3
z/AvKAyw55Id+YQJJq1O2xeP2WgbVZiRso0Jpo08P/BV1k5M2pfvSVroAQWErRfmdehReJG0oRFJ
UbQkL6DVVLcdwjoWj/M0KPtEnzqOb7KBVLZtMNuG+8L01rVPIBmN9I+wGlrvo89aWwUMTGbTpF8+
Vlbz3DZmSGte87qHx9xovcKL4iEPh6MCJFbaK2UMU4yyoe9U/kgTuyOnL+tSfzrh9oRDGDVNsoys
NQyprwTZWNzLFPxgbebe7UzWT71BhDkCTZxUede7HupmMzNYdZTLlAxpnXIM+Jq9J6N5lNYVE8El
JQ2mK+9MRny3Y5fnaHq6PgnXQykz0O+oJ1K26cz8PrZc0C3E0jRY1aCCyxU6B7BrSGWRq1eTSjHv
W7jwZvB42Y5sFnbYrEJcuWMEEt8liJKeeowIBsHW55ITClxscIk8tqE+YY4Q1Y5SJyx77mMDhYg2
ZVI5yTpsFgLHFfY9b2sJ/BIknY9ZvYrh3SE59rOv/cx0m2U+17fAUnB+oSwqMgiUsZhWWZ0opKi1
W91QZrC0m3PmPkEPT14BYWIdcwsRfzWsvPmgn6xO2p2aHPGYlX9LHew4q7TP+ldPGMZRtm5ZrInZ
YkQ5joMB0tMI5q+IOyoG5m7uExBj98KNfLMJX92QudK6drr6cplpH6zQpffP/dSnX+fArd6hlMmJ
/aNu34eKlOGVl4EXkbpusl3qWRMTF3OpDoVwjHEbIDdU69xesnfXr9w7NPPloylGm1G30B5dX5wB
KzX8F3tn0mQnsmXrv/LsjYsy+mYKp4tWEVKEFNIEUws44OBOz6+vD91bLxUnpQjLetMaXbPMm8Gh
c3zvvda3YOJZTE0/5TPUycE0pq+sUELskQRH4Y7PnFXgVtU2s90xRF65mOsQA64MfszZHDKF4zC0
2RVU611raqYODFmlwWxyMN+uJH7MHERr5mHsFel5eGsFMGnCcHjgpHEq1WtU9seKl6OO2wCtPm8i
gFRkVjYSHVoQyoqdrJxuURJOVyt70eVu8Vz7x1CU/XVnjNO7ijswISMtmDnIcrCrG16d9LYRq612
vhsS6S6jdRYstBSDuzBk+sP4UKFLbfDmfHXQxpWwY2dmy/NaZl8XEWBe6aPcQRW4GKyF0Cg2f9Ti
NbdVlwaYDtep/aJpwcOqtEbuSw82+jPUCGXtGp9txsFZpDfGzIEkoia8ke0uY6aXHvl/6yphqDKW
+7Juhuscm4iPeryT4kCIePnEKyOt45RKbFJMNpgUapS3JB/arffW+Sn8/LnV+9/SldKVHeALpWuz
fq6/QAz5/rx05T/6tyfRpHQNIMehN3ECPDHsgv/VIXdgQ1GaUGbRZtwSq/g3v3TIXdo8yOaQ7WCv
cvh7/5YHGbb/n6FPf4TeuEPojfv/w4Diz9CINwnnckDkUIydAwFMdmBG5rFuIwsx4gxdxnU9hOJe
+R0vwy+X5jcV7Fk36eexoHmglYIBFIK8er53RikAXrbiUQ+jMR2TVIcj9GiI0TAI0vHKQYjxWg3y
vMb8eXrhxmWPCEwhLHi7jr82UtnN1nDSkZ8b/tTvRoDX8Nry4pWy4DcnFlLA2lR7duBALHp+lCpw
oD9tCuA8i2R+AdPET3y2D8Mht2XosUGQ8rV+4POi519nRj4LbSzo8wGPw/Nj5hUGAq/fqLLDEsHP
Xuo0qQgjGOM+YID7j+8cHZQtmMkimSk8T3oUKYuoDV09HvFX3zoy8r65zaROyhjbS5KLouiVR2W7
L3+VWUTFkVHn+7RmGAFBfD+n2fBAmmOD1j4eJ1xH3fJlztP2CqXX+0540XUtGaSqbv/yWZ4/LNtB
qeg4ortR5s/hQHmfovGYxRzPIFMxA8F576qmeuVh+ftRNuoaGCKfmZRtnQ8VRtXW7Myx1imrHW8L
Uk1uVBd8eflUzp8O2irQDyiGMfn8DCR7/nTMiwzXViNoaD1LP0JhWO5K228uOmt4DRP5m0PRZueF
Jh0eleP5+XRuJnIxgUsA1WiuCYUdHo3CWSZMzfnwD/PBeDBoyLJemSS6oec5VzNORaPqppNo/QXy
WBEt6Ye8HYcPGvIGRoglR6MvXu29nb/gP49KWCc+8M0mft5hYC+lVBvmK5oKv78v0nW+EmEkrx1K
u4TUJ9N75fn/zUNCQ9MGc2uSeuCeA3YgoKvQrJs1LlIV7iMs0CcEHv8wD+nnxYRlR6OP9ZGewNmC
XHiuMRc14yAHdl4MbD3bIch5rQH3m4u3dV/p9WFp5VtnP38WcXUF+Wpiz0AEqY5N6Rm3qSqCSxtP
w498kOru5Wf/72tHiPefBubWwYRruF3bX4Zn+If9umnVVjSuJ67yiCOXZkXTD09gyN6AYOp3vbZe
Ac795jXY5p103SzEu7x3z4/qQx+otUTZF/ZLsNeD1xwampKn1FiHx5dP8G8Px7ZG2R68UpTFtrnx
IX89QeW3xlA5i4vA3ulusOSJo5RK/NNHMCRekPwZGl1by2sb7f96FBzmuPahmcblUiy4Ttj171oa
Gu/+4clsq5RJ8w7xGknC5yFPQoXUCT2Ty8Vvm9ifIlrB2u7+6cmQc/lTAbB9oGFEbM/oL89EhAIU
UjMPeYSHDE0JMBBkKcHu5XP52zOwjciYLnnbSkj019lRFoBLY0jfLIZkZVyCtV/vyCIjqsXvxOHl
Q/3tGfh5qG3owIYKf8BZ85xBQLFMQrpoZXMHJWc9mO7FAqbE3r98oOe9ZL7EEbNGlAvbWstg9XzO
qcdwaHrwSPGAjNhiTV/64FS4dWckdrBMa0K+WLkkvgqqrcE4lwPVGUXRPz5fCjPeLCQUgMBAND+/
gbyvjsiKABf6PM7Z5ZJC4T7aTt02r5zv3++hbwewfn4OJTjO2XtspKLONPnxcTU38pAD7o/XYR1O
mdPaDy9f2r/fQ2QZQEewCFjscuyz5ddfLWzfNaK3blzbN4HhylNThq9Fr/7mKISnbXQ7jsJav53w
L4/+QqDm5FSQg0Qos31TOujGBkyEL58L/DD+zq9btpAaBgEQZ2TyMfmJUfn1OF4hxDoGYNihmfXz
vuL71aGlzdW3IOxT/dGgk+OWcaDYn+76ok1RwiqdkgCVdQAJ3vm6Y9BqIwdm+TQwCcbaRkwNVrIu
zesCxe43AAcOybh0v/R3MlVgJLup29XxUnSmfoczeQww9EgTbapQs4SdnlmlvjTnFEMV8H2ctcVl
F41Bn8aLNS54+aYmx7lDV3YgCuRCgXIq7kU+u+Nh6sLMd3Z8z9R4783pMsaCf+3uVykH6z4IcOXE
VivweQYMj6NECW8JjuT06PxqEF373ssb8+g0I0Nkxdm1b1I3MoKPxB0s1Y0J7wkdhhMFKOhGH0KX
Cbs8OpVFZMm7FQnfcjF3GCrujQ1ZebA6Y56v2W8vNS38YMCGij+5jY6jnOpZxi5qT76ppYffu5/t
wnvbdHOaH5jXhy55W57h3pe1pwscnam6F2RyMBwoGNDEHrEweMDIhmliwlpaHG1eZ8snGw2redn0
gLgfbR94PvxZwrqqzxUEqHzfhnjMyMdxcsgyJi1HojdC1Z+0OyJUVFYDM0L7U/apFFOY0Vic7XJH
uEzxaOaFsV6EUWvgiliEmyfaJmzsLiBb45EubbWccNpVE0CAwPmxduNs7jCU42Rhutpo7tq4aL0j
qgSZ/pwO+T1SWPBXdZDX1s5vStJGqpq/fp8bIz0Zo/Ynmjek+a1JXvl4d/2hrvpbHAB+dClbu7ob
1OD4D4sbdssFdBbppSxm9RTVezrNYC12i1ll/bCb5i43vpBbMbhOgmF87m61cGt9hT7Rc/atQfP2
W1GTuKCdJQRc01ZdFUuE7ejbWavJXrIL1I8H2mu9JvFEDcWXhaGG4yRSmiFaIuxcvdOdSqz9mAO6
tDEBfstaQRbbZxiNAT8QuGKO3yKnMftrN1RV931A1dYSoVP20Zod8P1at2YdypyACSwV+1HD5Trx
I7qvpUlr8phGcDnC2lQ/jM4HWx41RW9cZVMUzAOAFVk3d8oyrN6l5HOc8etGQueuImGNjItoXv3x
iwkgUR5J2q76nR2pEidHiV0uJgO1n4BeaEHfyVyzjTrgg8LRY1EFyZoXKrsnfAOJuwU8JrqZ+7wF
IJkxEUIf14/HnGmz+bXunNxNQiYxV4BOYOdVM5Elhymkj3jhwBUy9yhwvWlX5d54209Oll3NQ9hX
b0PQsu5B18LGOmooZe8tJ8dLjQIYoTWu1ZDWNKjDdg9kBfelQi4eHnOR1siUXZ8v2Dy0XAZjiVa2
JE3qv9nCRN4vGAkwKPIn3b0LPWCD9BEru2fYNjanHv9uxqDGJM/W7VqVEqIF4oYYnaD8vvZBwQY4
J5UHbkDjWidvmOT00Std1V3kVDzRCc5M7Vy1XZ25d0OUTf4HUimH4i0zMdle+CF5Kke7gT3DI4T4
7RDJPvqgvL64MdvIyPaQy5rvJhOkjMQgtfBq9i4DiDJtm3Y/ZW5YvVM6rCidzAayFKk602eXSQCG
5rLJH5pJVFEidRAJGtm2vC1nOelksMJiOQWwQPBddIjlGGBS8J+mMrdgInQ5E8WIt/GpCYxuu2ZV
fd+BQ2IYNFfGbbmU6h0Lf4Ae3AmN7OjABXBiKbGbYFdtywcANq2V2Fk462M2p153WEFJtnjJbfrd
DOhB3XeFJjSwAFoUYmEXpBP2klndwbVAJsKqI6PoKeNjReneqNy6dqLe0LcoF4qLhvUCDb0FuAAw
g13IjzC4ctLHhzX66Fd8OBM7DCcfyeeS07a3LNlfAWBkrpOCW7F3CgKEce2DP9a7UFaVf0mPvvPi
bDKHCHOAtZgx3jRm+q6Ny+CAzchad3nawx1sO8cgEiCC+guVr+nXy5y3xTpoQ5gd5Cc595dqzOhu
z37rERazdI64UKaJgS2rKmE/9vS+sXUFbhZdmnzKl3ieiJYlQp0PPmFdS6QOjqRxsy/tNvjCsqbM
G78JssOQea7amu4AEXE7g+vIg8YNPo2MW6NkNmqzvFyGLMuJ5LFAv4PUoCnRLitnMoEdaHatuxQi
8UDbrftIuxnWEItWGkTK0kxSa0QEv7aEqiXGNDWwZmZa68lqtWwK28jX3xuD7Le9WyzVlPBA+ezx
I2c6wW/QhLgsTOPiZiq97IBt1v1UkOHyTliFy4zY8HkVq0obb1ojDQBmtmKc4gqhLIpPABREj5e2
oXGcGwVzs8bVAkjNqOzdqObSRa8ZiB92bWvY35E1AVYc6uVL2KpuTITrTOG+1GpgbffBLpGWY2E4
hB/WDXsbx3SFsa/dxqL2SL06IlRMBnuq7IRFNwIrk47+h7AnPBjsjjSGPe4JImuAoqbEOTTFck/X
b5GJ37X4qrRt4IJrQOVc9ShWQ5Ajnfs+WEcGBHVnUZh2GSPwnTMODKrqMp3QBbdNf5+vpKTxe3LP
YmK0ZeAoQIf4huBnY2Oo1hpFwVRScYL4b57wVVm88vBaiJJTOrDpOirnWx5oEgqNyaGt1Y0IImMm
jsrGzjEqI9EYmyURTgIKVLGW8jNK/CYDe0T6GbL+jE9BZZPwCwaWsbghJkALeBv3QTZ2wa0Dhys8
0FuYQzZIFTYu1WZpFA+ebWLGJNJMHAgfTtVdlpoqe7PAR8C0mIV1j+tHjON0xbx1dfYG6zuEDVM2
+U1ZVpg1KjWJ+Z291vgLGty14tYV7joeEb+K+bSaLs9OnS++dZX2ZVRetewl+gcpIpxSeCTctLj0
sfW3AVi3DsRf3OA1MtdDbRShe9Eosjiya9thMPdVY6+BT1nbKmD0p/mQ4t9C+wHSvTWY331i22Lj
KVoRioOGntJ05xqAhQo+iN0R8LnvnTZbC7y0qkbgkFEckkgmB1zqPmwxJKFUgk/KwK9ziYESkYas
tUVXuAmW+3AoVLQrhsiC02HkRXnQKVaq3RpmICJo/EDYY9MFLz9XwubyKy7BnjvjXfad03XYVPvq
3jRw3uAj8dYPTe5lDXtwRfJeprX7VjMpJWGpdAps7fZwnaWOK5IMmXafOJlv8IWCx6L3U5+Cchsy
23laqG153GzCxw5goiSUHrMu+8MIvgAbZxqtdhK4uMYAA32j1w/yqpkX6GCL6ai7HBF6uk3s25YF
kE/jplY1bk0NZoxHXqb8vGahRT7SU4C3SxLiU2rmrCCGkdZLPDhsEmPGVIgmMIgMnzUf9QkRtIG3
CDQBqVi4XKYPCn/dyjJsE7LXWq3/0Im1qvbSsgbcOVUJ461q6sIkojfT436xQz2eltqqRFwx7H3w
DJsh7jIauNLY9gV3vpkBT3Kqas5Iv8XkatuFFkkI6g3YRFjJky9xHHF0hjOxGubwrTUJo96RcwXe
jRkdCrM8V+N3HK1+RjZky2solOg0iuwh4J84Qf++wyn3tSk1LdM1hDCF9NqbfuCCaT/4qChObpqy
lzJJFCOx3pJNl2RG2V0v0GvkztMGrmLYh+hia0ETFO110GJ3phz6PBl9gPzFneu9nYnK388kxtzN
rHTtY1Ro5UM3CDoeJWBJwU6hmEPwE5jGQedoAw6oZ8iawRs7EZrbSEIKRxuPza5cSKwbpEBBRLCo
ex0YY5Zd5kIaj8rPAvOxDe10irUuxzerwqM4dwMZamHuGm+BWuRge83RP0RgPK6VObpDjF0KrbJX
ts0XcjWbu3GgZGSLXVYUw7avwOQOOSnHtUWW3PY5SNOjjSdvhpRDoXFPz2P6npEI+6NqR0AItdHx
9QRJZetdZM3y8+yG8A7Byuq5S2Q6LlaalJnXUwZDtFvxDrZaskzz+DRiY2eKOfpoLGut70vTQPQQ
95DucN0VoVk+OrKW2ENae8nQdUeOtkldkEbFWwlvp8PAygaIfxOYafCeLMX1cQp4vfZVxQT3MLRO
1e2m3vOesk6MDy6l4GbpDnogiKtsEGBA8+sT1D5hCPXOGq/mlU17EqwrZQhva8FDZw5+jtDJdvv8
u1ZG52KtD9fPs+qGb7hX8jFpIr46PKcGtJDWUCiJnDorO9z2pSTdMYXlSOJ32CeprP10X+mOHTC0
Nud9Uzjm+1GwerPYVqT4RkE1nKCLwE5RAEpvpQuVl/vQQgoP2Kl/y4a0iY4o0csncKJEt+Laqw5l
6xYOpKk1evLmwWjv7NJHzhJjT/HaL0NBIfdQ1QzJPnFtF2tPNJta9uRgoscsgWE/5q2OSrI+GYLG
jNr7Ypc69TgeMjzL7lUdDN6D69vDfJzZCmLSG+kmRPcG7QxxJQPsNTsfrqm7t8cO+ZZdq68Wo37W
Nh/TWhyQo4pp1irncU+ziQ1507vIiLRqqRTGbvZO3gRmBUFMoQGCWvP6sK7GAAkp6sBOlqb1FC6e
fyMX/kiiip5PRTH54/sJgzQsLG2SNcgTx96B9in6mRDRCwjzgB5aTHu47XdKi6w6qg7BQOxXo/xK
ut/KyseUdo59TyD/GPqgu3QkVNT9kkdIPNiAopmcoIx+NqacAIHJayyM9EsYED/oeGkas9UY3uqu
Rl5qGeF8K62ujvZ2o3CPaNx+b9ceFdhxlcQhUj0bRnGk7Qc5jt1t0PIYTv4pCCZvpBdB4zn20Pyo
W7zyUCeLsPLJvqut7EnqsEl3hd+2RI56tf1gND7xrcvIZjfuMAiyd6uEvioAD827YDXEe7Z8CxvQ
nG8o5GSPlx/TI3o07coa13lv1SZO7mgIknFw9degySZijAE40ucJUJYcSXjs2x3PJcthM0eZtScC
OMp2VSaAQpVDUX1SE8sM8ko44Zgw1urRUOH6JhXZ/F3XClxmNhe6v5zacfzGc5k5WD4pNX+sSynV
0WRvbFymVtFb8QCshvk0NoTqFOqhl8eQHKYiUVY4OAeqXtP8VNcu3kzpiFLttdmvX2Yg1qzwdW7d
VekmqYEKpD+iUyVsCyerDnXsrOVipDfGEs52/S5fBpf3CzirOE4tW5Lh1mzDxSZLdEWV3KxUql9p
HIj6k4lcFAy8trr+2GUtbapYCWr1h5JtnOLDN9m+8VThr8zfMVQMoLenLU5k8g89s+reVk7lRYnn
zwxcVDmB3wpTf/oxzSUM/QWWPeu0TUiwDkrqlQKs/DWc+fS7hyj7B5vb4WM7Rrn9YUzbofohZnbf
Bz9gCx1bfrORbLpWNO9QhbXqaFdhnz/4PcNqugBKfOiz/q0sl1BTRPQWdBseDbQybHaJTqMs8vJd
2gJv5Dp/wk1zraR+Ixv3B/Vuucvb4Jus7PmjiMKOZNUsOvrBdNltW06jtY5hPQN1sCbb/ZqF7pJf
/UfLq5SWwOvjXBuW3I0I5O8MXwIrxwQ98JFsXXqGwuj6j7QlUPctAS3Yo91N3pv/CJsZtzblHwW6
zGbQEcIcGRSJ4U00ONY7KjOr4I3O2Z4uU9jdEV47842BAfT4ci/1b51UJNtMRDDrweEiHeKsLyyj
0ePJ9A0KEIFMghZlAjou2nUmmq2XD3XeHKYwZO7CDInxPlr/cw2+NzszWTQTEHqjKG8yPoNgSsDE
/+OjMBIxGXlvcnBI289b0B1uhr7JhRETlaAvKYLkNcIW55Wj/JRZPOtAb6YvCnQ25wwabWsbZfzS
6e6yXrt2j6AqmowqBY3IVydOR1eqPSl7y23Ru+HtFJjUFHAFjceQD94P0yeg+ZVhxe9uIGp0Gu7b
wNMNzn4IZFLXMgxuIBvlIZl6MAmG2Zm8E8a/xxX/q7z6v9tV+7Pw6vC5KqvP8tv/AWbO/3S/yq+2
//LfxiEv+E+mlwwWGS9uw9ltivkv+ZXhW//JzdkkVqbLvOfn4/Lf+ivPIu+TyTEYGdJtA17Gv/RX
HpmeFt5C1FcIECiZ/pF16Kf95K+H1sCbwgPCIc7mTLoYqnSsy+pUzt6bOUewSDpygb6xoDfca+eT
2ZXGI92V+akgdDxpinU61C1l05LOSwJAKDqaa1vsR1Te70sNde6X6/kbtdbP1+V3v+xs+QFQYI4d
6JIT+7r6ynaX9rqcNZRO7CY3NhRUmE+Rt6cfDWF1XKp3vbM+jkZuHeDQqIpkarYRLlz0HbxrG68q
FEnCY6xj0ITMhVgi3r7ySzet0+9+6dm6YiLDz/uoLIHUWGGCxxTujEEx1ARl/tWsABb77ox7Ago9
Ww3GKLtedc0rQV9ny85fd3BbBX5Zbpywo2DOdXkyle3xUWxByxeZtw+VZyc67+tT15DBQswzJbw1
jVe+SotX1u/nWoe/jr2t678cu5FOseJqK08r0D6+WKA677Os6S4Mr/MSb4rMt4VTIAzrA8rOly/3
89Xtr2M6z485RgwiAHuKU1sO9WGqB6p+NuE3iKq/vXwE60+nZT8/BFYx2pLrVJ5GC67KCtNuP5ey
eahRKp/EmuZ7RoiEsGe0yqh65aleR4r3bL0tKzraHhKFCMXwTVR2X6RiCNAULMDMMdJXbvoWJfHb
R+5s7m7AQJId06STXQqoAsw0937YdIcKBcXJWU15OSHZvswiNs5B6rMdsl2xzwB5oogG00RADKh1
XQVHp5xz8ImWfcuubsbK0y4XZhcNSakC5O3z0r+SJ/mn+3amFCSVuuir0JOnNYV5ICJPQeUW4xHR
8ruX75uzfdj+/iLyFX5+3waIKJUrpuZUjWZ1mcPsiXOgWCcPZOvVWCsy1HXRHA24xLtVLvpi0Kq+
pKRABz0zTA11QR2oc+9NUyq0JvlYfuhl5p5IrYCQsFXHo02QRLpm6uh4lbGfASYdCZFgh90NVJLV
ksCWmvd1mtoH8vXklTsO6mJuZ7FrPU5Zd9Z8BU6UfmvZtLsh4zOBfOjGzgYo8Zl+LYft91ebPdXz
S4HzZWWo5Dcnma7mxhkNdti+dAz4O3hlm/GHlYcsvufHoLuLmnchTq4KBNQoWv5IW/Mt53K4bbP6
w8S4nT6BhEkdqDisneWVG21tL+LvbvTZiks3fghcesSMqf3hZ8Hq+snkWu57M8vH78QMB7QgRBX4
O/RqpZsMrRUdu6jPVKz82TNPK5755pUV6Y8/52wJbmH6NuCeudht7VzjLBs32nFB+t0222+keynD
rNorj5GTPTQEwlplmVSdmk/govvXfsbvFwWcps/vxyihQ9am1ZyyKCtOEnMcJL9FJzpLH5UzObuC
8e1+MXu0/hN6vlVHIfGMWGtefv+2q/+7u3K2Mm8oSWMEon0KJxhdlmmEO6Zh6op5crWjBMj2Lx/n
T8/22fKcLiFvFrEQp1HM9RE7o8/HPlI4ctTDy0fYnuDfncnZ8qqrKFqR9pSnsgfsndqMGEVpMKL1
rOGCFGxrL+zF+vDywZw/Pj/nS+Ms4CgEoTxBhV2Ql9CMZMoSLJe+txrRofPw9yGM8DHzDYSqXFWZ
GYodbSSmw63LKC8Je3/el1gW/QsD2oTwJ65O0TMJqsawvJkrvXEvxGJ+xWebflaAbocdNEXxsVy6
4WNujrDu8r45eINv6oQ1kOgaz2MxjakbpIoXmUfl0U+L4A5EMu3oJmIKl6ALw2QE7uumG8aF/JfK
HvZrNUQXhI6G7D8K0B57BhLMPkxZtvPOZ4t29KW9WrvCcYY7w2Z2GgPTDt5kXkjfHbmuuCqigWi1
ma4O+pLONj4sTC9+ELNRz/s+Cpr6Gixz9tFjX3FV0JANb8dIwvTwZ/QQAsJZxPRI2wyBxCT8BICE
8vd5K7ODMzdZf7Tzxn9wBloYnFmz/kBvZXydREGzCmqUdyKZw7mne0OcBENt91oLP3pYOoAzBNSl
RctBF2yx+Fih0lfNoJ888liotHJOL+5UtGp6BY72rhfkKtDN+Yd2k58Gp7oE3oWxVM6FBeoHwdqY
WPYgPkMlnh+coi7fEJ/XAjqp+qOX2UaPJQcQdFwhOqLNXrX5stl4puLULXQWdkTC6IkLPXpHRmfW
E03uEShHW4ZlMll++cYXQWRc5r3XfW9Iiv6xyXWutApazEMMFfdsEqDXMV7oEoP+FPMzaFsU/HS4
y8TSc/hQhyt32Sqn6i0taARNXgssNPaL2n8CR9OAyuzccoqVE+FADkarfprqQqJuWgvX2rttCYY5
tzPyQKMZh7RY/PGEz0I/CinEZ4uwkq9ws8mMI79jkY+qN/2vkUfK8AFu7Ux4z2jP2b1fOBLnZGvQ
iSgF08J4G4m9BUlQv8/sRmYJQJjSPGFsV23iWL15SKtSuhdq7Gy6YZkxHIpJr3uio3zJ3qYprjuP
ziCGqrEk9qotRqzO4cSVIZ9xuHeZp8/I1Ew1JWHR2e8Gd9PCFL0NJd5aJGkLLTFGNeFuTL2i6MrT
JPNhVkv3lpVOfRxqhEChoHqKgWGvH6PFo0ufR6svcUTN/TtSKKWMPXcxxMEc2j6ZIIkdXRJQFClH
UX+f4dikF5uGPOxVn/3wcknT0/Wm2UvwJdLnbRgoxMGwKsJJLaIWOtWKN1Nv+e/6fB6eNCzCfo9p
eZNN5Quc+Nnha+2bjiD9MgfN09V+9KXhXVMAm3XwLh1a+cNwOv9rmI2QZfJl9KAVOn6RWGrQdgIF
dnykfcUcDN9/9KUfuz5PvM6R37HTisei6RhuoZVxIAe5M90py3EXRlXWID8rMxtuB8uxP5DeNGBs
1MMDljcwch2owouezm67h8WXWkma27dhF+6zeWv4t4hQMOt57V7UmFnC3GsvM7QWD/RuM41Zolaf
Ax6nEj2HqdXJbmoBrAgu265qQufj2A0zmQVZcznhV71QiAGtBLG5ak/kODaxmS3MdHu3QiOSDtb6
pYzolBP9KJZ1m2MZ17D9aQqzKNRvU+YRrJp9+9G0gqUGf5GaN8XgrBeKGRKea2I13rud4MYP0RJe
Wxiz+23aD4jWmDTPeVrcWorXlxupTp6aZp9JOSR6tFMrlu4KVN5SFyRoyX4pTuPiMvkhuyf67jVm
ke7rakKblBEcEFNQegC+o3n4otiyykNIj9TChGiB+Pddo7pZsHBjGiCgYiKhkUxULYP8mLYAkmPY
mu5HEyfn57GaWG0r4geR0kC1w8JQljzPHTZo5jQ1ayYw3EjnaDRy7xr0Lu/hy5/AP3zRf+IOfqkj
1eRAPW81G6h+6Q6edLKLKkVk0qzYMV8+xLYJ+s0n/RxcNA/1lvK9ZUKWiz5O/eKcQAsvp5f/+k98
2u/+/NmOtCCLI1oD4sLnuqn2lizNoxuRPTN4GZlDJHbh7qymA07SJqYudtELOv7loNm7oHnLD6Xl
pTusWlYs3MaLGSzmB3cVxft2DKyjYff1bq664iSAFcDoFXxlSb69VCgFGWkL93+4hzwX9c9iGtOi
X6sTsixxba4eLm5hFGT/oEUtVqZlXcaIfBZRd6HYJx2rVM3XWIj+meD7v8t7evjPN7FB7um6DFVx
8hZhvhGjm97MUyueDIUxfpnqbldkTnZilp8fxZotrxQz9h+2fMHZ5nUJlmrMB7c4pUKob8JhUHog
Dyy28KG314gBfA86K9hKZC319Nh7bve5Zz9Nw2xYRvNIcBNz2DXqgoiQBEbfszUVRWK6Y8E/SEf1
ntIU1zWsknHZz10F+bqqMyrPHJ7xnqRP/6PRz+NVBUyWb7DrpCwgrhxfubN/qI2Ds02zdBmQsLjm
p3xAlhujKaOT0Vb9nmwOZGQzzkEKKbvN3FiaqfyWd6LJXnn3/vR6n22niXUkoNdZs1OEAvWjD+h2
vxh63olWtK/Qbv5Qe5zbvzSDJa3CTrBzs5MZNcSxlhYbWYNMSGd5jbr2hxPZ4jt/7XdlwVoYmYI/
VoyOe52hKtlpFLwJg13/laXwjBn5/16Ac2qOlKvPSH+uTo635gc9oT6tCofG7NJYwS7g85PMnlju
pIw0z14TXUzhKo5mZqffX17MzhBlf/2Es8UsQMQUjbRQeMt6nPnpshxtHKV3xB8WpHCRh0ZQr36U
lhwYFjvejVBY81dFqPPSsaa2aVUfX/4tf3gtw+1O/PJlgK+IZnDuy5PBtjlGFUBegMnIrCHRMiHI
B1h6tIyvgIv+dHvP1h7aNWjF+qw5DaEzoZBDM0xugLF3dNq8ffl8/nSIs2WG2OomQEe1dcGEfVBZ
KdnslOMOYa/5ypv+hy9dePamt8iFx5IuLG0vZoROAYm6K/vXjGZ/etHO3uWQtOy1ho1+UsrTSRBF
D42uo6uuIg9nInTuldfgD8tVeFYSy3EKpWIKesoBq+/N3pxuq8y4yRCGXteGR7dn4fX2B/S4/kiO
08t35ycU6nef8bMOopzRfOWdJLYMqeB7IESckE+AHjKMyl2fChjNm8tAZBS9U1aMEA1S4gkDbCGa
2FSjvO4RtBBInxYlWqqmed+4FMJx54+EXAtMGIoN3VZQA6DOaZtXrPgOAdHHpa2nO7LcxqdgLlLC
E9EuX9g2zfRdGrg5ApyU7ebRBO4xJoGhIioIiMX3FgneJFq4uveSue9GbKFD+R6MGGMRRo7N+soN
+VO37xw5BVyeG69YxGlGOAcGw+V9VQYG7XF6o6XldzubLNMLw21/DEgodliY5buXb8tP9+Jvbot/
dltohYRk1fTGsShyiZfAcBIT2dHHJfCcm5bHZHMrRGsCPl+zr7VR2ZvWiCQEtJz3xUSlpkgftVS2
c6YiupUgoIhwIP3sVEAIOmB5gg0KwhUbB7u2L3gT6ieYWu0xImMQhBESHrKNKAb1riB1Fmzo1C5v
VO9H/f9snTv3e5FfxzSLcKpT2vDnK6Cuh7br12unCrtEFKV4UnmVvWIW/f18w/e3xfaXRdW3JgfV
Fpzr0l6/O05/v67/Rd2ZLEeOnVn6VWS9bshwMcOsuhcOd7g7ZzIY4wbGiGBiHi/mp+8PzKwSiQin
t9KsFiVpIaUyEnDg4g7/f853BCnyUXKTKb0ghXbIvhkh0qD3X9+pJc1arScqIKakdGhRFV10hYSl
u1dLcsiqyAk2aOErv5OR62du+hTMtvLFNSFkdWyG7t6//ok511qtIakI4P2MSbpkd86emln5VnRz
fCT/Mj7TkDl1idXK0dBycca+iA604rpjEGuq16KCuuRa85lN1ImV0FqtHLNTwDlHNQQ2DzdsONT9
jik4vaoaUR3HGnpNLQzlx997ZKs1pEDgQGHECQ8czXEIDKp1BC7ogkRX7d37lzixkFirhSSycSnP
nDAPpJ2Wd2KuFGBF+hL/mM578sTPjb4XMuXvJo/VUuK2tTkqDROXCKziMqkm3ZO4abaiNAy/UHRi
dB2ZXki1uxXMq3fI2/MdUJ/qU1do4qkcEIipkXguOMHhKhIl3mr1EZFKceg3FgFohwwIBNCN9DMB
DJY/t2RxU4MoPJCAI8SpMPWVpt0TxEbBr8rNXQ8tgbJSn95OwvyBgG6igBC3HO4U99CXob5R7agm
z5v9JeHX+X3B6yXbq2G3kwzpZdrJxpMoVAmnDb6hT6x9myP+mYF26nM1V7MtBKwSJYPGIQsc7QaB
LVyoqSVnzsLRtMX6hUup0dRDowyB39eZ8jWUdefpeaaeOU6fGOvmap9d9hbZ87oID7gTw2+aPRO7
o9WZp3WqQK+NVWfTkMf0/P5IfKHM/GaEmKv50K57pWwnMhyz1iYE0JLlTg+K+VAhSD8Ooxbtcf8Q
IaFLjII2TqN4pOSaw6veBLEVAFsuP6Ivdj2Zp1iVzEb1jWE0dhKJ3jeLVsvSIkxIqcmAbTbl4jop
zxmGTz2q1dyKc41Ak7gLCeYc5U7XCpUMqWK6mXPzM8Cu+H7OqB+9/6BOjozVTDoRJ5fkFSBtTC1E
IeuT3KtZO323+6m/jPu4v+itVF5GWRR9GIBCYbNLSEuO43O/9sTedg2kSFI3Jjun5de2irWdiBIC
OBWeY9ye2uOYqzm2lo3bayGbgVBgOkEEGeMAJWPGnlmF3XG0Lytl1HZaPifHxsSTjXjOOnOCPbGE
mKspVxVzXIHUUvaqifYX2W2xVdMk3g6F1njvv78TU665mnKp6eFemZToYE+T9kUPtBH/b/BDOghy
PUpT58p5Lyil331Qqyl3YbKNJoGTh9RG/FG743SvD3N+OTQtJk1yV/eOman+kIViOydjfF9onbKL
rZgdNZnZdIlonaDkVaZdH9r6xWRqxVaCAP97z9pYzXB4NPV2wpZ6yJoiuQ80qu1i1jI6Uqb49P6z
PvE615xkgrrKDiJMfEDB7+5bpeuJvHTMW6MzzlFaTmzj1twUopHU0dZjLiETeWEPpDeSFuX6mpm7
e4h/GvpCcrZpyZ3jWZ36UavJRiF8Z66cNibslqqHhSXpgiErPcOq8jM7qRPiG7gEbzenKEFDIIsu
BUBbiR6pcOf73m008g2ayptCRd9Oddl/4LogO2UcHbQxqj0zdGbUw0W3HRHF70x7JF7GHbOtUVhA
3DPGXdOM506nJz4kY7Xd69y6Hei9xZxOTYrlENw9WHsT/jqaaFhs6/37g+jUdVbzUWBhNrJD5u8G
AwHN9Hy6nEtX+BHVSi/Kp+zMkn/qva7mHpeIghLIY0xxvJuPWQ9jUAlcZbeY0s7MPSdmbmM195Q0
W1vM/uUBv12wm1vXuG4Jc9i9/6BO/YDVhCOsHrZm7haHBlomgeGOuQs0VgiHxIm/d4kX0dGrQ1Na
l63eZeiXIKzSstMc+0ZW861jucOZ5fXEj1hT4kJ36gjhwt/VRK5zWxFjBdCzme/6Pj/3Fk4MqDUM
G2cf8cOGmx/COmg/BYFa7aoxFUdLlZgFs6A9vv8+TuxK9NVEwa03Y5fqyQGd5QccqDch9NWNKJVs
21fBRoVmeWZcnXpoy19/9Vpmi4VlmDhGGAXtFq3ATpPYNW5n+K9nLnFKn6GvPvcWu1WL3z85APFD
SK2MATCPWCH0DJruMMjWq5eOmEb1ZheneGIaYWgXTe7YuwzqyJmP9IRW19JXs4ETmZQFCo7REfRi
4v8AFklPgB38FtRlVREFljTHXgvwg0dN95TLUnwzO1mVi6dF/9FCAL1wUxNIR8qZA2lcxjHCCXEd
nznov4zU36z7+moeKZXY5HiPZlcnjDVNZvXDZHRII5LR15q0gQhCNRvpIaJeq3Q8qU+uR5u+83GS
Dhsjw0OHdAuJfLZgCjKjoJlu15+7UDj71gRa0BPIuEN7OZPMOIQ7It4WVkh02QzyCqsI6WlypuVq
hBuVZuxVP4XWZyty+n0e6ile9OaSN1jv+1Zxt0YcajejSiT52eScEyvyotd+PRizCnNsJRgoyCu0
YyJGzilugu5WbTgsztofylxxdm8a98yYOHHBNTcTGoaFydFy94mD80vE4ocxZPLWheFxzMPAoJbD
PfRp555Znk98bmuKWqPYY7HgSvYasUf3hI+nfzCtW0c7i3+8P3Wc2oS/aF5ffdGDasjIgESxt3s2
gcBd1G2ZR6lPMqP83lo25ey2z7ZVTvRtjHgBZHM5fj9z8RPLlLZaSFQ0JxaxkfBsxPAYQoHypj5C
u5mSnKiFOHG03oyxfoV4e3UlO+IQVy+HGit/ZaTFVpeZ4qdq//T+7Zx4vWsryThrFdl2hAeqQxls
QIlbfjMX8sYlVXWPDCLzAjXu/LAQ1pkrnlggXnZlrx4+vcg2tWBs7h0lST9pyGK3+KDDCxzB2pHy
7/j3xtEawirKQYViOth7EzrIDiAJKCLR9VtCcdL79x8eTm8+u99NR6uXiYo5Sh1snYdhdlXMAF3p
XMZ1rpYb4tgW7LkKotTEV+h6VaDk1yImP4WeIa2FnW7G8ZbSCmo46GQcwWJ2oWJjjxW7zSHBzdeY
untB37/3+Bb8vglDKrUF846nhNnwLc8mnUiqUgn2berIoxZzZt7ktH9+ki7SQGllR3tnwi69pZiu
f8h0AYm8tsyfUV1EAptVn0mvlbF1PaCAiTduK7vII0YhuM1dxSy3veIODyGqjp74JavsfCX8gUCj
gEAEteSmaEWM7CxPaX+CMLgA/YXnzZ3bOsQWT4ncnlQGeoxyYdwJ2N7RBitndujmEUGCYitztnUn
Af0hkKDzNo7i5M8kKSwcEFOxt/Goy69Nr8ZPTusgMlbqxqUVSrTSxK3NwRMvdPxUqvlDa0XDhTkh
7YA0cVuFfYOKhiRJUERRV3n9tKDQR2lrV+VQqLDR1ciAe+JKpED8vvhnl2XiCiNlYHrwFIJuiz6v
8a26jJ40u5FIKoIEGasZ51m0I1VEfDHbWrvIIjxXEYhq3JX54vMUMN2Iah6GRngORIiDTjLDNsbT
antgyWhx5qyUAqt2l+gebbrxuVSrtn9AVVw/JHbSo9Jx3CxY9HXujzqQ+MJn080OeLx1MriFFXQb
mlQQBaB9N8NN6yrZz6JqzC9EbQPXV6zUDrBUG8knJ4nBGwxalH4e4si0vZHUimDbzSSltbiwE6+f
w+p70k1M4XOaLRlo4dQfxZjoHcb8lm5FaNaajzoQY282k+VHX7/HkMyAHL6A4C/5cEXvfKy0IP4D
C6IW7wuZ5+nWzmVwILY3MT1JMHCyMSYUYBsDQAdKK8ckj9kK287YZ+k0PHIaL5BPwohIfE7rJime
RW6M+3QgPAEskw5mIwkNwyPgPL4mQpdwVpq06v0QRmR1lFbrYCJ0o4+hLvgbHFFgHVKrUdWP/TwD
MSAnBYh/mbsIR2upFN/xyFm1N3at+22wXT9waLlB/SqmO8edppSYcZdsBJVh6YHZGBa0IeSJWGRy
gftPqU/Ft/469XH4JNU59pU+S5YKb5R4miVV96Knk196NVjDXQUPCVFYDDXR06kC3oNIqJwDRx+a
7g4rXrYDl88LZWdjfHeTqPuoQDMfN3wV9kWiiXH0UhZcjO62mtxapdl9Cbq6v0TtQHI4vAczAWgU
uh/CWCokTFRIMVDVuE3yQBem3BeJYv7orQmoTJQq0K2CHGcvKTLxx64I7J9lZ6ZsaJN85JG4Uoa7
uC1KHAQ1TUoiGqo5ZEcTVBgnR8gdLEvyPjQLdfIcaoImST+Ep2zw/3bwBLABhZsymok3ULshfVTq
ER0qlc38I3YBxdiMaeR8d0RJFSa1DBgI5rBIA6VpmLezsxhcyrS3sm0Cvm6PTreJdoSzmLNfU2i/
yfIx7TcjM0i8Sd1ZMNVUvYLzKpMoWbsM8vW0+GYBqeGo2cFXa31DDapH7GRYIXrVvkr1IXVAHubt
TxhGpruZhT37E4G4dJjFQP/VMICZzQZG340GhY+ZsaeHpLfDdW9IEm745zmeNgbhoQlkol103VwZ
O346iuUqarKf0FgHgvkGQe4mBfmvroGD2hvSduIJ1f1C9jKQZoIJMfkFDN+FhZCGzgZdoHmrqo5D
6nPTDsdcHxPcuG5s3vPVkzWhg2pMvJyRTOhk6AxeORcdRCk6XN9Ns7928vpTqIKu2gqCHi9HTQmf
c/48IwEd4cYSRXxr5Lb+I4gIRd72CWhfUFeaeQyxnti+Hi34RHeOEX/A+7Xvq1GmsV+qS0dgzGwD
zgKbzU1UdURYEdRHT01ift66LuBKAJ1C1Bsql+oXMotBDLV5cFvHun2b6714jEuEDnMKBQXsSmUx
FIFxIVGiMBog+yyMKzByaCB1vLp3xLWbxoZIHfHVLt2u3JkSlSMyzvpWBlp7PcbTR7TSi2LLTYpH
JcWHj6Q7kj+z0SqXGGziPfBDpPk3cmq4uTJOJ+ElgdFcUH3PZ0JSmm47kaMIFz52VIipbdo9IIYl
Xzdxx29hachp77Q6AdtWajatl9XxMHEuIzhsw5Ku0hkvQ/VQ8Ag2vZsV33Hg949zWeQ34DDAyoUq
aQZwwIY63o5KoPRwI8bgoJYSchnob0CSqj1GxEHEXazvK8yaPyK+3a9sDMhaBM7N9t5JJPCDCYLW
vHSJicNW3cBt0XrZwdHooNgtYpLuCkmNSWCD1Pd0lsDcG8lV3MPL24ymJh/+t9szMNg1OMAUk/wz
UkFujeyg6vP7G6ITe/eXc+Wrvd2cBVXaVLazJ2OJ6otr3RKrg4I4mM+Jl05dYXUYhxRALBHNo73l
KB/bRNfvkgwnu2VO6pnCwqn96bLVe/Ub6rzI6JkZNABigHr43/PLciyFjyu03IuO2Kf3n9WJAsaL
NOrVdYJGB54Xjco+TKMvHGKPihiQcufRzzoGiZlarX1GdPRSrv3NLvWl6vDqUlaTNfBJk+hAZpjm
1WUW3tnk+dzSabKA50nroMOJRGKfFNd40HSvbKBPaBHBXTofyCdS8v7Ih4Z5GRToVR+M4lOSDzoe
H33Yauz+dk6IOMQolWkbdm2+Q3JugemLrTu9HSs/tum1WtSlEQQW9nFQksZrJyPfKXQh/VpMuANc
LbsNZxHvdSCj14Ft0UPtpuGqV6pxF9lqfsyzlPZwBruTaWLeAQXNdylOgK3doURht90i15TTuZLM
cqL+3UNb/vqrh1aHWYJCMVP2tVXIo2At3ZVjFm0xMcotONZkC8kIo20KU0PGrfoQCXLmwV5FZwbI
iaG+jgboUqG4I9jYg4kfwSsz0oZMfWp99rznOv4vh+rf/Mg1zLvD6xrp0ZweGl13t/y+ya9IyQD9
Y4c/ggYlMNkwAzbTet6VRRB+7Sy0zXDnk42mzdNFprGPC5wm3M8DLNxcusF1EHaxz9kEe2Lo3pVG
lt2nbfkD1nDsv//pnOr+vEhsX72bqAzCostofczB3O4GBIJe3qeD/6cjGQblXaNbP0bSEK+yyTAP
bkyXQotVgzO9497pwh1vEOMyCiHVfiDYyNxo0hWX79/eiRlEW/76q7tzwnE2ZpeHGjiVfe9aHboD
yoae5s5YvRZK4/vXOTGDrIO20xBWWQjkeR+5051raOU+dWW3sS1gSrzEPbGu51jpp37SalJcootE
U2rBXm3G/mpCgeaxNRx8sP5Y8LCVnHl04sSB+qVk8+rZpVpYa02QB/t+kK6+dcSc3dIZ15tNg0Fr
bwsL9iGYNFcgYJbyqdf6HCGY1e2dsuo5GUyp2A6Jad64CT2ZM5/iibtahzEAVZWtAZLo0GS12Bcx
hSnk4dr25T3+dyAu+ueGBK3nf1w/VfIfflf8fGrjsviP5VI/ympqYtDT//ft/yTn9a872T61T2/+
x65o43a6756b6eFZdhl/9M+I2OXv/P/9P//x/PJPeZyq5//zv36UXUGO08Mz8L7iNbICJuCrwb38
8//6czdPOX/uQ1y0/9h1suX3dPKXP/gX7MKCTGGY5LSYRHGQObNUh/8TdqH/U+VQJmwAraZuQ6/4
r7AhAnRN/qJGVqiARQ51579YF/xfBsmsC3WdAGgYMeLfScl9+cD/NZuaRJLQXXBMhPYuGTJAjt9O
ACSCT2kCnm8LHNcGxrroN57CMWwPhUuXVprJNr6Y9Cb+nA256WWK9UEzw61m5Oo2wXHq1YPxRQxO
4qNW+x5mYb5vMnknBnXTdqWC47j8oAU6zO1kuCc1EJNR8te6928NxtvqufjQNs/PLePs7Wh6GSH/
Gmq3/3MH5FKAPY1f+dA/Zd+fmp9vhuLyR/4cirr+T7ofRIoQ20zWDWlF/zkShfrPlyGqkotrOUSO
MGv/RV1x1H/ahLro5LtA3yf/hzH6V+iVbfyT/Fg0oypRzqrBH/x3BiL/nFdbF8vFpGnafATkSWtk
Neqr6iTasG5OpSp2ky2HW1E607yxEeVz7hgh5OEZq0MHaSRQT45G6GzArufCPnMYWK3Sf94GnxRZ
EFBmDAoebz+HwjKFdDkX7pi3otQL8Ou5x9LBAL3p4yH4RiKrBnHUrrIvVCc1uiuNCyYh4cA1HTq+
oVuDZ28cce/ZOqbFUF5YaaNUG3Wqe6KObcS1d69e8t2f3+rrDOrV+mO5umYQtCuE5nDffMbLmvtq
HQLxD5HSKvWdE1H2UfVi2seB3d6Ullpd9qFm7to0iB5k2yY7pUusY646IGtrQ1xSQ5dQXwPEO3bE
3ujMGrSSRv15a0sIMPmXTFg81Le31qFLdiF96DtzEPmlPVmAgacw2eF77X0UvffJHOtHPM1yOytC
HOLZbLaZ6BAYv/+Q3vYM/roR3BcuuQ7MduZqn5MOkKRFTeYxux3oqkYeFM8TkbZLyXnwyfPB+hnM
MyXDeTqXtfN2z/PXtW0T7ISwVBXd99uH0ARUAJ3A5v1g+1kEaSO2Inzaqp/2DuICpzJB4ZR11/25
SL+JRH8zMt6eB16uDKWcpicob9ci4urtlUF+s/FxKh2jJ3w9wmIgGyvEKR2kQ/mW8lfeHNWCCLFm
6IyHocOWOnVjfm+ngVueO5wsF/vXSrPcjGmT9IKsx0AHpv2is54p/c0LhFjDUaNy0OJotU0EvNpN
qZa2tg2p4yUXDTCBzputMXuqkEiArkRi9/T+aPjlM2fWMrgU34yucWPW6jMfDKuASidduEBQ6jZG
LxGNGhwIyCwI881gZcHX2KATEg5VdgO6eAKmFNePvan6mVWo9Ubrp+prY4zKFTUvc4FeR4d6boMz
E9Kv4/ZlXhRA81UdiMXqDbYxObixOrg7ZYo6fYPg2CS3Yqyu2ia81rIgu+GoanyYpio8s1P/9dvV
WQ900+I5AVwXa4k1POagb6Bu+rQziDfWqinyym4Jr8Ulq36llKV9Fl02/5G60XgYSye6HI0x9lPH
bs9UA1ZaVMYOd0Do/TKGHMF/Vgfcjta2Ok7h6KOezPpNWo9Ldb9kWrtq9WzGiA9n9UJjhr6lmuNo
R7evOV608egQYsvO/F5mtR5fAnsT/WcRhFsM8vSpZDMnlTeDLOh9XZ3EFXkR4bQrES+AdixKO9sY
NsHRXjqNgB3PjMJfvggwY6wxfJ2EwFDsX01KSaZbZOqmvW+YbXvou6E7iALq9xANMdD0Uvf1VJ/K
DfCSH2PfKwdHjHSL3r+Lt8ek5dHCOiNhm3+zMvFf3s4RTMlhTIg35nOrglsuW2oum15NxDUpBB/p
Exn79y/4m5fJ4qrbZD/xWtk2rK6od81Yicnt/NGYhq+qXpZ+2mbGI5j3wkEfS++qktV4BRC8unIr
U0XxOEcXsDrs+6LMf0ptzD71s4UJcNKST1UJS8XuzcuI4swiBJP5AcwmZtLIJNXBixWSZSxdsX+8
/ztWLLblyfE7ACeyq2Ii0V4ara/WXR0Q+eSkQe+3ki7stjHUdkfjUX4xsEVelqI3DwFNVyKOw+pA
W2LaShqeHwZZ3XM+rHw3QlabBZr1YLDs7UzcN5s61Z3bAPMsvV/rXBTWys77cscWWyw4jKoGj3Et
JujcFsJoS46yUzfxHzrhFBG0/+7WnDIA+RAGkA867pHKW/5gkxpM99S90kqZbGVYWzEJPpNyRfJu
/lg6VnuroWPbtoqeKxvSfKbP88LeNOZivE3G9qMNIZuwGACrepIQD2OzxKpK398QaJzevf8ufh3E
y2ckmCJYZzVeyNtBrLVE83GK6f2gI5QESF+36/W+vGUnNx0XtvqZMfzr9Yj5ZB9nQBzkhLaW9pgd
WMMEK6avjWPxRW+Vn2w6YsTdzfBdDak8nlk8f3M9TmlLLKBtkphqrNarpupzEn+6wY/pPJHGY6bP
yowA2zRrGi5DbZ6ZcH/dUxquCQAarDDmBvLsVg8U5yeQJiAQPgp90+sosambusw/DDFJ0qhA7Bsl
Yt2pO6XfGYMt2Ah3Szg5PDpx19lt+Ki3BrafdrTOrEvrg4K+3JlpCSjsS+rp+qsbWhA0Mg5G36Vp
tg8mV3wKg6jYuJnV3Yyt4+5yyxLPbYszAQPAuTzS312ebAN2cnz9fPuryYukSyPSZDn5s5qOH8GJ
oCpzYRIYRAftWgk+fFTan46ExwFc1T7z48XbAuvyBTMGgFy6pG0up/XVQIAUXugmlFxfluxZaMK6
5mNjVDW9nmmGtjLLRyjN9l0b2sc4co0jgP/+Vp9M+DeJQ99x09EJIo4Tnk7cFeHH97/DX56OyQlS
gA43BBtd/vX2O7Soc8ITqXXfYitA6FSi3ZZhGV0RWFF/ofb5wxny+iHiq/LR26kf3r/6r1sWuLz8
mzWVEF6LT/Tt5WOJw1MHC+4nMREfD0rZlR+R1rjDTUJdzthmTWkBbibXpd3JFEqyF8NvOAgRpaS9
JLL9t7f+3BD5tS5IF0vnV61uKAzmjsJnYTBPDFCgUdrlm4DMmetRSYevtmivOgUkz/uP4TcvweYb
YcOvmYwTcxlDr9alfDYCEkOF4aehxEKWuL34ozXNeT/llr03+iH/YcPRObROwl8rYU6d2VKspKGM
UhIXdd3RNNcG48oDeHsHYzRYGggHy28DfYK71s4z+UXxEBfHSVPJLinVJD9OcVdH25S/5YpIsHKg
ASN6STp8TeMljoL8nE/mRa/25giyJEGyj+dMtLwWc/U6YmvSAGF3BNKlYD83c1aDHXbtrhi8FrFb
tKNSVo7exIMptgUYdX0f9xLRAPQw6zgWKtjvtsdpfHBFObs+rWROD3pPb4heS2R+iGOwWRsl7uZg
LweNZJgiUog2e/8F/zoLmIRnU/twmFoclRjIt88X01QmKtFSD0llEhyWakkG4a+m5BD1Eb3aAE6j
5WHRIt8+IAtmWxKsCZ4zNcx0N03t1O6HOJS3gr5Q5lWqrVdbHVPxuRr8r0NRY3V0OX0yEunhr87/
NmKXDO687SsUf7YAIc1j26mfay0D8kgG0cGho/bdRPYxWdq5lssviyYbHDZoFpVSql5wI98+JeRU
UZDGse27g648pEXY31mRq15hz6ZM0gT1GZbny/bp7fCCfeeoLA2mBvRqbQqnwCAtEek2joSi+44v
e9xnnHm3SmKoV4GuGOUuAFZ1YE11kBq76i4d0/KoZUxEttLmN+Vsp1szjOQluXjVPp/immz0jGpI
Hs7Ol8hG1D1Mkv3VFLdnthgrvsXy0S4dEPJliell4V8vrFGkJoraxapfMMJvdAhejwJM+2WJ/etT
PnLmzUYFoGVA4MwV7K7AE+HUEoRT2VSPdBj0tZWGxbkaxjKW3z5UAk5d/mUD0NShdL59i4uZuKxm
ffaDJlwiO1j3JvQYQfUxtoyg/DwakVoeASBUkWdovVXuckBCV+2s2xetGZjEgSgKegrZJc21i84u
AJOrTAM6VSQGGyrbvXlVaUP0d27cZbMtWKcp/a993owE4rV6ZfKFM9oRvq98KHZpZ7l3Bd6tr0Vb
txOJXRm2DyRsDhRFIYZvnSxi4jqpkHYbE/955MWyQJOk2KENUnks2Wury45bis68j2xDUc/d+LKH
WD1xbhlgrM3k4rx0QV6vH0PV2hFyudmPa9UgpwF23JOZOrci08P7Qoytn5PQ9c1opHIfapF8dMos
Qeo4FjcJ3a4zrrTfLCZLb4QYYofuCTLY1Y6r1XtOHez5fZIGJp+kpH7TaWN8Ab5PXgcSs9VWRvaF
Uw7uRYlP/iYTc37NfznaZMOca/b9sgEzdWZcC0Q5um7XXK/oxA0mWi5HdjiwczM9mFJPzavhQYFK
sZQhtEs9TBu/bWv1CrVm93Ekcm/bGbLfzd0kPZngYSmJbvFc2Wdntu2/mYE4ATmCh2WyynEmffux
aEUR2gSeYP4KesW4LhfcnAunsrpTxgZiWUaEkv1ZmRRoipoyqL6jTPr4LXZDNkBZniulH412Ka6p
n1FLDkyrwjaE4BC4eTpHOQrfAmVnRcRLta3NICr9DPWVcYw5tZx71L8Zh+QcL7tJiiNMAKsf41QD
nhlUEz5wn2QTR+R5yNBy/DEJlQDBsZyvdY19xNCHjwrP5E4HTHnQ3UDu04yF/f1FdwUzW+ZHFjJa
cdSydZufsxqHBIDJCLsifjMwBsdELQpExbyNrTCB8RitLnbtpJNsRCT5Dhx8S0VJquR5jkQW1716
aNuhJv6WuYKTSUhoLXqGBjUIQEtvjvMB0oXeKY+22WsIlaPkW63Vfhkm7feYNMWvGaCZT+//pt/M
+RxhyQVm3eLzQrn9drw0CQko2BZwSfKB3UYi1a+tJmyIsczSp96WgAvTuiLwLp5obATuMwiY77yI
aot6JXpoVUKx/sYtccAymeGWyti6RpGUXauhlQz8kELRVYNd6ipmvG4oK8/4DcS0t7Ks+0LmTHjD
vDBtoT2YG6UR1m7mp9zOKgHc79/T8mbfToiU6RyLyiMaQpMX9PYpEbZaj7RxA7+cTOvzlOTxlkZR
CYrN6AnDLJWPBjHJh/cv+pvxRsmXsUZfjM4BW4q3V03NpO9IizUYPKGxp/CpHchzsvcJatu9iPL8
0uUmvpCGlhBQqlp/DHr6ROwqwESrMBFYOG1zrcARgQyqEzalSesGjTxy4VkY0QaqhdyXeU90D5Ti
40yK2mPZa8kjC82VJCznHCZMvBQNXj9Hg9e6fMg2nTWdE8r6F2WNtiyJ6k7GqOM9ncTaedvSNngk
I3Aatwo21hk0DaWHLZMweTN6p7nHMSdVD002R05YMG09b+Yc5MynQitDOtHFgqQcEctqN0TdoY5U
1X5svo0iI2KXdgQBSxMakB5oX7hNC+vRTKPpS0AmCq2XIv1UjlggiB/tPUSuRbFVatFWOxJ0l1xH
vQbWGvCZIEFmf9yxdzOGu7QT6aIut4fYsyJj/GYWDpbBOUW7449pkF2QAhgOu77sEdkSEJl7Du7V
eWuIEa9V0ZglGwILudExMIA52VqmNN5k6sE9j464riRp0ucGjWXiK4RwcXIl3a2/JDKtCg4EaQ3N
NidVRfIDlS49skNI7ynkNH/E2EjcDUnDgFiHCc8C7YHB8WqRzTtIpPWNEfUJnoJKlkjnRkWOXkci
a7+pbbNGbjriSSxLfVIuu6CtvwSBUVnoNzWL05JCLNuGYAFgS11XstjnU+Ny1LC65iDJJiIVZG4b
X3egjs5BaBs7tW/0W1dOinohSnpsu3TOImsbhQ509AjvSQB7Esks3H2ZPfDwmA6bdHlQAYohj68x
bSGTWPbPvC7y5NzpZGWqop2ytEtVzWRXgcqCE8rbT6wiAbyImNJ3OWaxC6KrCpwe6IU1YKTX+pwD
Qp3GrPIFi/iFUerpkfOjOHNc/6XWxgW0pdi2NL45Nq893uThzdLhxLibkqo9ZmkQXmBFUElrj29w
AhZHEiE/OFKJqabi2cvHxjxMUIz3NEXcXdhOFnWgWD6/P/+sT09/3hV7HBQi9CbWOiKSQmUC4CrY
NVM+PGfpiMGis5u7vguzL2aYlf771/tl78IMx0mNBVZzNZWrrs6KVdpHWAR6BJru6F4lQ5CScRpl
X52+14hgqfk2QqO4mbs8PEqCVgs4NP1yzBLEzVogQ2lbJNH8CdVf/oAaJ/lg5pUcvMq2rtW8Y46o
05nUzH6gqaNKcY4wx5S83OKbCY6NobA09hoaSwVr5tvx5BojLGiMw7sKpJK1I9m3cY51VluZ5yCS
Qo4+RdEFPMB2QYXo84ea8Rdu4BWrrj+YYrgeQ0cOWEkIWNviVUFZaqEi/RrLZICvYedHEgSIBxOF
VJ9CYlmxxRRE0WxqpynKbaxW7aemMC6VwESIExAeF13UElOLFxMnPd5HuQPku9Q6i1C2yi6+RNY8
MPG1sir2FO8cgV9HjZODHMJW7rA9BNmu7/pyPoZkbbZ3bhDA0MdsZ14s52t3q6mNMHcYOsr+mM59
/h0/BwyrBPb0vCNvOfpud9C7D6NM9HRr4ROowCA3HRGIsZiNCwJENLiiTjNdzSmlsW0a8r4o2jU4
v1DFPVKEab5HWG54k10YcZwiVDe/KOaiIHe5p62HEFnHa+HoFR+CGiPKSPqZGG11yjXfGJMkZ0oD
87XvrKXBhNKlCI+0xcLRI84dTUCG5EwS8eFmEOQ1dfEhjbOJUzSLneEgqjgrLuzMNabrpMk7fVsM
c7Uf1CG41jSm9kmtYDTZg/ZA/iIbIvKiGwT2QWb8YAJy7nBv4utqkzjf6mMBGGfmDOHnaq4fqIvV
Hwy9LRRQZ+SLeXpipqBVKdTeDkpejZ5upv+PsDNZshNJu+0TYUbvMAVOH32on2BSSonTOuCAA09/
16nRn8prqUGZlalKinMIcL5m77W1BJtsI+KVte1+jUorftFVIaqUiOjaPvAqwv6Qd3r/0EFTNhDn
g+YFhs8yUrQvyyOR4ROOPY/vqAwC4XOzVgGRdISDj4d8toDla8vu3CP/a4xwVzIYxutAWtC7GNvy
iTpfyOsK/xpN41h076XlDu1hB8E7fHCFM+sXIQjVPaFyBA8Dys/6WVf0rpcCmxsZC7v2w0OYd8NH
q4CleYwJCbVSRRS0xpo0gYWWC5Rv1rXleMO7jcYaKWwo6OdriUBC6bi0kxK2wPDiEVjvkAQLGD2u
mC49rBEXIRN5jTcxsKv51NLoT0k5+tF06isQvg/LUoNHDOp6HpnqFSo/AvFFsYajAIY7r9kl87py
ywKEud2LdqaQN380W01qrw6sFe7GOnMNTqjHzvfd6pBjCnzr5rb0k2qO8vXB1d7ev+Nnhind8Gya
SzkKj4zs3WzWCRpDtMBhIKYj8de6rR52hHbTgQe85Vt7/dqcdrdu5Al0w5IZBvrtrzroG8w7Bvff
FdtryDKF//8AU62J19QpLayVpDg5c4KKMPAPdzwVdnwGsqQsNgBuk9b4W5n4OCuPhTWQdBJGI0Iq
7UT9ubXygUOdroUmz+Arc30dpq2Tr5kEHvvAL1KzZ6/n9TLXlhUgnC7jd0jZjnjhQFm2DEPlWmQ4
x1jFGLagHxrjjry9Iq2zophFnS4O783H3gnqNvELStmj42OvyPZNeiBCCt9AjBo0cUwYXp0gLf0t
fm/17DvXrt2Cd9ye5mcwzorjTS1tjNI78vSR1O9WgqT02bJZTB91Mow72Spu3wREqze4HBfdY7Sw
HKKGE16n1khRGTvmYrvVTJC6GctPtZmjX0bY3ie/HgHpByQOt6R2Iwu4DQ2GvmRuDeCMYutwy9Tz
QuA4QarxjK+trX7kyjbTYSdC61PIunc8Id4wO/M8a9+zpbD86NQo0cqD0xRT/SK5Y6Z0hsowvQrJ
Fz0idqFihBlT6kOFF/I2xHXzV+UQ6nCYYhVUSB2C3X8Fc0lIpp9T8cHcdAzbtlGHj9Kv5DerrVHx
uHPJOaECfHsJi/VxIpgjbM6jLoQmsH7mUWeSbWLyGSZ8XQGBkK/2ME8fd3xMU6qXeqoe8WnpHiLB
6rsfY0/7f3N1g+7W0mC5B02R9MnafGtI0aLtD0Ae9C/PGzXj5p3okQMJypN9sfDIUgSXcgzfiiC2
8iwIAuOe1pVH/7RSES8HGPDFRwyELcx6tnbeJSzy9QJTtJkv9Tyod80cgKDpcGo3PFOWBleDmqs+
NlhOlqSId/yag5go0iJbu3AoN94z+FunKR0XGY4JMySQ8+2I1TnzAhVkmB5gdOF6gJiA3j+yoeBE
3MBSF/6VWIy2u1pUp2kQtyPXvtv76bS5rW+AL9nuh1ooXb7nhEFEl7kx8XhVct6Rx1KbUrFN84c+
bvob6+fidYMsS6h1WDkvtSQOgghWhTHUtrf5cVN6fRceKQOQ0Fxvf4bsZ0JISwLle619jljpQztO
+S64Xe/eLZFNNSnQ71GlRiRRg40yo3Km/CpD0Rre0aX7Wc5zfo8yJZX8xn2g84OCRvRmFpHvKYEE
Bpsef2/k0F8dcXBWr49e2R2s6rg6ffxLVhHXJXIHRpTMh3vYrsbfy7SSDv9KMClwikuw3nZINXMW
3U+vBHwgb0Ey4xsisbeRaGMCLhi+EckpjptBUgfBd9iKY1VHuTpO/JFHCpW/xPgEK+c6uqBYMcXI
5tOG8ay6Gebe22XEb72ltduaNjNspq9EZN2jUCFfBJc83FF/WHMzpvHc+UTdclmf8J0QMidajzD4
khLrtglFq7ZUYpbZ3uyBnY4tgfQqtPZ7noZe14e+j9jN7s04H/sy2hiQrQyYr3m98iLs2IRQFZQM
vDy9h2/IjiZccPC54g/YqY391LI2k7e5mMMfaNfinpW3S6CJHIFnMYsoxjbt3GH6Lif/nhoze/w0
uvz9q7Ba0R8WjPNLGqldB5mP+428dw8oXbKsw/ZGFAgekWa31p/zKuzvwmleC54WPtcwO1vK6cKA
idiUBcK6qvE9K9t7zbcdEMt9yo2kjw2U80haYEDQfVFbZANazMtFvC4WP4PI+HO91O1yJK/AGhJi
hEXWDsuWJwQJRddJzJYF06fh2tgkSXwsmb4mzDfr+WwgURSPuuiQHLhMtdrU6VVcJtWEquXCTGa9
KFW409u+duArxT74v0QnV+dIzWfZr7s1Cqx/RR7mx9aT06sfs4g6LDB8d0Q6LtVRtxNam2idVzGd
OnkzqRym+Mp71YdYVeVtl60oYZdzZ3diOXJqhPowNriF7+xlEF9iYSR3zs0WFcRWeP7rQNQTYHBT
W+cpMHAZBw7yZA2NYbze9H6f5QE2xovocqfgU4wWC8Foss7zGO3Tdwaf9qMKtUUmPUvLJgGspdVL
0YYz/hKCOFhrOh6AVqyx7YITtOxoq4EfHktlrfspasqJAYTWMoDE64fYyFiLVhe+YJi/qblyLwjQ
8v1xMJuRz360BCOyPseyT/XmOn8zdPLMde0b20p9u7cOS+O37kFMKwtKHEzdJ7+0J3HuSidseUZL
73tN1zGn2kJDkE1rs49PxsIknqreL4azr+sxyvLBARzCw67EQcVF2hYAK7fWKxMZyuZ74bTiI2DL
DsdcOId24vrN4L7EneZMZ4+mcQFbq/haV34RvfR9V43HPq85h6K+ksu5HOaw+GKzKsMQZjr5PM2t
O9w4wZnDCOmuTyZq4/rqGb9H3caKcE/FOhgSSvbCCZK42GfzUPk8qA/ezpjj2RBi3lzKFv75wWXT
8CKHgQqDaPLITeZ1VOy1y0iaBxnPJEwOpTQVcmj0TSelZ3KfXE26yKA2ztTS89o3bnkULSWSWDRX
pJzQhJWDr46O2pqb49JoZkuwheLgEyH54Do5TQTvYMfBVm6Ti8MJHn2fpFKgtTZb/azyhnSkKmr7
S945oJWbihH62bbr4G3wBledpY9g7EDDkjtn2UlwzKxXih12++oVqT8ZPskqwtqkW1vtP+yytuhD
Sllc0ZuCklj7iktoQapKiXkkMd5G4TQku9dZwAJZAR+Ms5XUO8S6/Sr8hcXX2ljGe6qs0DvnMC9+
eKuhKyVAIkIoNalKpp3VDr/Ad9b5RZXNrEBzdoSbr8O6FIlRquwPlpUX7TG2QF0knb/N6hgJQWK7
HrSfLnWurbe2m/b5Wu93XWwAfPvD/WkwKRj8eUorU/Sf2FcO7w53dJkFe181CVhDGDJAoVY7bQpa
scSOSsDitUN+S1ppbzpNai3LwyRRBhrHKf429VjWt2Eeas260fOuUyPa8GD7fV9erSo25jgITNgZ
KSD39Yy3uFkjaK0eeJ7nl8J0UXScINF+dypc4qe+9O3qxtk7vRpaifAwVW3wc+iMY5GSunv2e0we
3a2ciu7MnLsj1nxwFAtIQAff42C3n8qVyjtpm3E9Ekxtog/xhNYvi/aefYUm/dY9MNHX6u9w3YiW
0trJxxOGLNLv5sjfPyy40ZYLG6X8oe0hl6TgE0Y/k8hg9RFrOv0sxP8mOoTVLJakJFOlOpYF90OW
w2v8PgswdQBZRghKq8vf8WqXL92KSCIzISb3Zzlb5afZb/HOtkW/vjO3k2/joOy/uCvq+iCpkLrE
BMSTA58oJ/lU9ENXQgNfmp8a+PvZ30TjJTBJqA/EJtWW+cLo9TWntrAz11UTIulWYuoOnMFxT1ge
wG/UFHDiQe6dGz3Ad+fjqE0vcXrnXsTZKNiJYC03xV2dQpn6TKBIDM9w2sjWrlg+BtBo3ODNR9O1
ZvuyA4bgcQEpT5Kgm7cvVEH1Q0d60PwghRWeY+o499HbZjFTPbdx+WIZd3IztVgLOZela94Gu2Rg
4PkFJnnin5T4yJanGw8xakSMGYUVTwc4MIMHa24LTms1A6eyAf+VZ56Y+KuHDvSQIyfnJUDRsl9I
eg2YoLtWHGIwlGPxUZKGkWAOLnpKzFZc8TqOW2YP5ECl46bt/EB57airL0cSKEcUJBxPLPLOkVj3
iLEwUyCvsRf/SZOgqCCdo0xKFRFa5gitW97sTdrfiaCLrHSm0rmiPLLNldDJxgcfNpYP97FUkZC1
4myHIXKb8I08COfQOKFBrdK7nPqB6PV0C+x8USf4W9jea2+0Dr50zA0rM1Ftvpqd5ggQ7T71RUUZ
Au4pFyPSvfAjOPooOUdeh3U0p1XD6Jlg1Gob6gukkbi5BX1sMyaPu5mBc5nnr6MmRO6YSxNcRiNG
8svyfPkm8Z02x4GF/5bNbAKGZ6niRn2Ih9mKn7xGxCValkowa0d/zVsyMl/HuONlRY1F1dCx8806
ORf0NUWzQNPoRd69RBYF82Wsuty9iM2HGWRtHa+UwdFyOK/7/ci0mkF1VB/0y5eonoNRJmGr7U8k
DZDFMhkqn8Pi9P1+7Cuy7BPd1/n3qoo4BteWdoqVA8L7zIry6p13TBieWT27M3Dcwibj6w4LuVlB
6dnPXGTxA2YBVOQwz/G9jaDqqmdnxfCRtXDm/2odhvJpY2/78pr3eUkmV9CtYBWbMjiJWnnVZV/N
vUfUU3Ot/O7OPmFvotNxd0ihNrEZ01WtAJlnqBEF4X7crGnvwPszHcODbI6Qv2Sl8MfPeyjL7b5k
DMgs0gNHgwp6etcZYS3hKmjkeDUF6zw9TfOO6B1dzZQZF5Dd4yoW41Auymi4iJFu+LkjfeTTqurq
u7fUcD/doZKgkKswWtJG2OFwWXQJ1UhqI7+wmprSyQsXfnwcbR+IeijYK9B0r1canZkFnprzQ7cq
z8sYVMlrGUNKycpZ3gFEwwAmURQOfvXCrqpHnDr5rRKj6B/sdqRvz4el968B742vEwvTMumlgU7D
wK84tFXe9Y8kCDXI8PqSBCpp0+En9l7vDOuYTq63mPyu/RWKEap00WFTwdC/5+T2iWq8cWMazmMr
XMRXT4/tF2eTLCQ7HlH/ubSqPUhzWCnm4hRKPdbSaqNP4+RWCD1COV6ha/UOReEwtWm8aEaB4C8A
1AOj6ZuTXnqsL6tWza9FhAJrlB9Vf9PXq+7U9/WePwXrxgq2U8b7sXSrPSJrd6InGfPPJnw0Nzo5
kJ+ZeBWyBrDTBNYrCkAMyEyOygML6pyibSUh7dGBy79l/FKowz1hea8dsx6y0UwR/0ILN7uHwrSV
fa56Aq1OyyKaF9kHm2ZMwZWkMTQz9e4+x7RP3XIb291l3CWk5H22xfl0jJ1tMInFN9rSWdUAt/KB
pXrC5hssVVOK9hdCm/0SNbPzg9kgMpYmj7Cg2QRgWvRbW1Ip3X3Z9rp26Zq2Mn/ZZe9+rUZQKVmI
nrHP1vl/3KC8nUA+4BXZqbUsra/S1oSJ96H+m1G3wczuASY/BpGxxjePl1NIOqA1dTDjBGAMx+Rk
4TGTiP2rPd9xx5S60ZrGcL3ko9cZ0i1MMxYW+eF0OAm/a3MJct5fmYBThL582qneVpr1d70xz7hG
07C2V4Bo9uPkqfLdeD0NmY62inZHxVs67ZZ7Gt0xgjhVRlSYW9BYzA77BdCVX9R0kXQ18qXoResm
PSBqnORohx59kDjDlfV0qI/Sszvz1MejGJ9ssQVk1JG4RUvjDPX0fbZqyWIyMuNJSZTiTW9b39rQ
rxMEl6Y4USF2ExORHjwSiv34kiNLragYrC04xkvVgBNsGnLlnWBa/PvMQkQpw709OA3IrcUzsaW4
cKZdbZK/tW7hZ2aYfXsYPNUyaimJADvzjas+ITDB1QfQNflyhYofWO8VNuD9OrkOMISyqcP4AkKs
AtcW2TkjiFJH1kOpl7E+BsYQoJNzou23hVixX14fLFTaOFUHKol2dk8kxrg5w4q4bdxnMsntC3Xl
xDR1d8dnwmga52xaFwpx78TU4DGjT/1t0Chnnkzjmea6Bqr/AvtT/EAN7MpUdpMkuAzT/IfcG4tX
kt8Ck9qjrWkZRhihN0yeU3fSBQSHceSdngx2j3gLALO0SV/q5u0BwKj6vNsh7yZTeJWb6UCRDVqE
xKQnHGt+nfnMzb7G+xB9JvPhLpHPmUBlLQ3hxsRSb4eaaviHqlv5w1Zz8S1fKr2dyUnM0eCEbfmT
Ed988c0M/2i0czBJKr6ThmRcze/YhQoH4ifZ7KnhN8PIV7oR2omiHe+TUBs69RCMF7dyxOehtvef
dTlO40X3gTJoPVq7OvI89+GpKJmQZ84yeet5qGsjbiq+Tz8ZDBv56Kzuog6SbxWdumW0fzFk9fMv
YqhU+I3d7ZY/0D360KArZ3aOdVd30VuPJsmj0RPr8it0txh8ZFkATnCMj3C14k70XvZhb8e09krm
4BRz2j9WoWgedb2w/2M9XH9XsURuFGwkaTerL05NSTgSc0hv9EhsC5wTF4MfMxA5ymg8GBkljH2M
QaHKN33HRNHhPkkRGnXc2Ul/W1acFS84hUqZWsBfxI1Scs5C3jmH0YefcByYs5kg8YY8D8+BXNqf
vasDmRHu000/NzXNCHxMu1XJPhaLnSKXoq/fulbXCWOAOn6UDK5e845IYnZk6D3SmDXIZ38Yyu0h
N5jqziu1VsYrijeCYdLm/2i5YT9pgon7A+GkzTmu/Ni9lvPEet+D1Qo4tfFnN6ur0W7+Xgk4J+AW
eWZ/DIIu3G9VGUsJNMr3/Byx0mjO4BybITPI3n/STVcQuRzX+pu3Mf1Ub80a4DtqRfsd2FRYPu2Y
/Coe4rg/l6Uvwodu9JAsrQMD+1Q0tYrhiLd2n03hpD9omFFb0nYlc1SSgqLooKbKjbOqzN0qneUK
Zm0da27hPPLa+WSVXIDEyReDKxa1tDjY7eBdLaKK+QfssLMSDuwxCzawSbA9bXSnNqpJkVWK9TfU
XJ6uL6TXSpeOs/Dyj+zf1DNqkYm4yBnQ121ees9OW/Tc5amZ6vgZ21iYJ3sRulZqpmKEsrLy6qlw
Df8VYWWKE7mvPuFNg/XZDBxcSQ95zmSc0XlO2+VyqDFbtvHnoegAgsjOOWEW4F2shrBS8PKtF6az
9oqncmrH6rhsejInn5UIuSe508W8DPDa8YBFTOe8sOj1JV9WIJuNvzHo1GGNzsXM5Yz019/CMGN2
aFWsiZDEZ4o98EzEychsbnHWoU1HoJx0GmOrXnE7knbrWfsivq9OqD8MHH1fRqeeywMOwsFlYTR5
j9INlE6baN0/bXKInCt6YFmzUlgAQfIA2aS79ULqSzT3ss0mYpOdc1Du6i/GDFyrXk73x2mqAZk0
RBWZU9s20Ym8IjMQJXRPwJzQMdNOqbIQSaHz9ROhJeqvXAeGfSpLS5F6ucjPBn3xmHY0eYR7R2Ks
yKKK/Nsy9DubWIt5WVLgzKaQE1qGJ5722b9RreKz00sQ/qITGtZ0ijYV0HE0JrpiwEJCkquKfRus
XMVMuiL4eluduQL2g8CWsajrPDc9t3yKepODsgwlIoN7A/QI1S20oR86haRE7bejbPJFQloL5Wvb
OkuTCtXU8mKAGz3YolzkQwB27tda+/AAl6WxmiuVW8PYAjv+seYkno9dK6Pq3C7Mb5issUbN5G5M
9yyFjU5J8T3Dk0DC6h+jhh0gO4RyfGB9yJyQVC7376qoPT6PaNbgvRm9vDzm4YR8wfPb/eyUM9v0
xPKYX6ejteV2FtKzeglpCwxinLDx6KmgFhyGGYibadcgv+q1t4uDHkL7W9ktQP2YO67Ln6Rrd93M
bzoIxBF390eE2BF6xD91EEVt07M5c3xQOTMlzUwlm5ZgvtpWueAfVMXPwoZweNgdQfjyGDrHVYV0
2/PuXbeQHCxpdkCFJCKdazU2abdM8mPPM0sBXxRfHchxB1+ruE3avNEf/1uI8rvgnJcNJjs+eOAi
ibfD30QcDUEC4cK25KiwfyaN65YXKUTMWmfxLhD/WKJ0YmVuyvLuT0JD7/cLJ/y70jLwHbbD/Pff
fjZLqj0iH3c/LoGrn+cAiVo++Y6bdE1sN8eQN9aKOpztd3XSkP/ybAzDLTy1wnjeEXMDCIfSbUN9
BqRnByjdI0b7dNlI5Iyu74BSiuzyxouueNWmNR8q4Zr9ySlJEE+oV01NEQ8Yj+VQPufsM8K2oNBj
RHfwm34Zj9B6I0CTLH9YsLCkuRPz1hakfbPJzyUsOjzaA3Fiq7UgDyemznwsMWd7abdPPz3kTCkD
3e4zItj5hUXHeLCjai2QtSwB2hM9CbLIkZaCc5U2l5pfUli+UqLsw3dZ5WGU2RNbuAQXQ/V9Bwmt
toRi2+q+MHTGGa59YLypDFT9s9079OnO5tkv0B+RvbC+rZY3WYzLfnJ8ZFec0Ln6FqwRjmOtjPUN
5QrqcruQ/swo2zeKISshcOfSq3Pn2C7D8LUKYVr8SXH/L93Q/dceQhu5AyLutsZ/Pi8+s16m7wJ7
Z2NNR87YKIHqLi8ul//gTQ2YKLEvP8a4/rqEQ/nLz1tx7Ir9MfRJxl5af3k2JZ/5vx+Ef6mDcYa7
gc8OHIfR/+zh//xYkpmJy+hwPSJC6Z94mdmfYllNJx84y7tidX8auBsSJgxjkSxz7n0KQpOnHqLd
1HUlID3XtN4f5HK/i3H5UDwaXCNXIMUBLfLPDzW5/TDbmPSPVtMX1zFW871TGKqL5FBMDE3nJUBx
8ycXwv3J+8eRBoABEwfqNNywkf+7wzgUE4WTzzJL9wy1y1FTedb++ISWHjkJfmc2aHTP79bQlNfB
Xz7zz3TPTURwVhEK+zhaTvxClJ8+7GNNrfTfv6r/36cD78FZG2Kst3+/gRzE0DVbUOfICfts6k7r
pKzb4bF3GyBO//2z/uWypNrzQ2RueAy4M1B8/PM3IFkyS48Ugrt2x/8x64GAgbjZ9GECf/3T3ajV
wEK6h9Lvt8dO2UzEm16wnc73w39/lH9/bQFZC7snqklbgKn45yeZqqk3vi3XY16a6a2mdWfcVJLM
Fw179fO/f9a/XwuRixDSsZFpYj7+/WhmODmjrpD7EegjjblAHpp0i8dOUGGs4uABjTlHdPwzxcAf
fva/tJgo9OP7FUcYiXP/90R4vRI0ay/c83PpyzfTsgCIgMlBIdeNPjj3bKA/3FCu+/v9jpeeibaL
5QrXA5yyf15aZ5Z75PZOfpih3vIbBHAkOZRsdZi8lpreK+flMhehvSD+Iw4mnTpHnRhg0eLTEtmX
LvKpSCDAq/9JuqfgxbbqmogOa2dMWVMO3KnB3LSHnFoxy5uGlq/0p1FfkZE11p/cJL9fwyCGYSJE
FNwRNNw0v7kBp5p0KG+QNPBInX/Q7wCt73AtfuD4725DEZivQzSgsgQXHyWtkB2KsZhpxng3yPL6
DZLZW5gGD4X9OM+W920VRfWHAID/34e8Fx74FfkPWu9/XnVe9WvbsuY+zUoJ57g15bx9tBWZdqk9
rY6+Yn6bp+//fWf/64Hm0nCLug41T+hG+Nr/+VORL9mjD/Hn1Kt5uDD56anM/OCNGo1wIhbmj16Y
L2eohoVOTHdvGI0gdp5l9J/sfv8zJ//fcza0PUBWnC932yj2n/sj/3/My4Xllspm/XTKHRt5nUId
eFNau49BXezioQ/dtrzt9Hz1E09E7pxw4FXiQvSGxkss2GIkMa54L8PJGC8PCF5ZYqAhG53b0juM
brZG8yf2qDnGrVoHT+xXmv0YepEeLsblOEtUIW2StHSfP8QlAo4k3DVj456o+PGxReQgrrXPOXet
nNrNH4KdAVumDfMdONwGPkLJZM5lz+DBSacB3RUFLT3WA+J7/SUAJbN9LfYKPLoaOwa6q972W7+U
cXjz/NH3ntwJIVMZVHb4UHCrNak/S/x4CpAjKo55CT8KPN55ZuI2MC9I2+SaMr7EGTFihD394fb4
/SgIed3ad8MGln5K4t9P2a2ZOuaNq33CeGDnMAZi8heYe2IzK2wB0cob8P6lQ2BHC8Yn6VkIAhto
33Fezs3NXiOD5mewx+UPpcDvxz/nsOsJMEx3FATy+d8MYtg8beBrxXbam0lm01T0GFNrntbi7lT9
wwHCi5Rb7//emsA38KIAGKG1of4Qv7331FZZrQ6n4oRyTQx3AZijnnM11H+3QNy3g4cpAilXhTrs
dY61+RTPURldZwaExfO2YEg51XMR2N+KaKbfXgPERq/M3+RT3CKrS4uYrLdbjSbJ+aoswrA/DLIc
msNAmbwe+l6P9iGAru1lgbEp9/UGC+kxV8zbMbL874IrIGBPu50XSzpz9UlIXU3RnPLaWG7BXwOd
/2kui3U7a+03+0fhIP9OzOB77PUAmjjnuI67k29hacvu69EvsZNHvyaVM0UpHAHIrmAqR2HXEaB0
gNPWfnPbgoADsh7Ca+NsqHAxaeV2OtT4ljDaQzSh9vf0MxLuMWB9Tm11YiPWykzLbQ7ZRxWzPsye
teQfNUv7U8jcvUmDrVV/rZ69dEc0SGOELrkfPpB9hyFlGKz57161Iun32DR/8dZg4tPG3tx+YU3j
DukkS+fDtpZVDsi+88bPfR0Ul4L2qb34c7C8eaoPea3lucovnsjXnx4nK0e8wiKfevU8f4i8LjYX
w/bQy9hS6y/3lxX5jShMZRpUxhkT5cuIbIio8f52GtdmFFtO268OFeW719Sj+FnXEXJ0S8JlJsE2
z+sKZ7cpiqTUTsUSgpvlYWMgWaedNkROiAhv6QG5TTMgwMrnoy9Io0PNuDJXZPlDF4P0Z7ZSNwK5
nlV1WxvcPmpQfIrA9niNcsXxr0RVcQppWEl4dubua7QyB05Eu7jMs8I+/8YLclf3sk1a1UkRYXJw
K6Q352KtNvcT5lkcx+4+LVffGcuLWKw9OqDrI04AUS4LfjlXpEI00I7aLCBT5NdaLewdW6egjyTF
BZsyAjj2DgjXJnMbeAHJ41pA3Uos+l+C75A3djc598XNwE4crszYBYasUsg1UZ4sf0xVV/VYjQ0M
OMcpSX2rR4dcXzojsaec2fwaZBf4SImXDcAt68vixS3vucQlgr06szxT6YPVBlufeqFu322kzkFC
3kZ5i5baxz5AwMyvvXIZ9ONMifqUYKHtueWvV5niWI2emZEjhCl262VVYvxO9x/G98nUxh3Q6h9+
vQdEjhCWUSN480Ta+/7apPDCe8GCWC4gjxYnTt2upXwyMneJ6Rq98ho6NcGM3bQgt7Pa7kMcVtul
Q0bwE03JcAnrqGQt7Na1f+w9eCmXzuM3CMCkQXOJTybqM4s+dk8rX5FexqbQeyjdIOYtTeSJSqaA
pLNjhD+W4hu2wpXYCfmJcew8PhZTv77ZTiNgWra984Ck0xqzbRJD98DgEl6k2IXI34y7y/hWLboK
MpQt3KTRuLtfO8dmoqZLDIQJA7V7DDSyRTxlTmGv2UgZu5I/sK4sryDVjey88/rFahq5nbeV0RZC
tsqdEHkx6cDCg08haYJ84moEZJPEVlxwCsV3OY/Iff3Q9eVmDlAvS49JtNW9otofvvgMyUSi9iB4
K5c1HFMvKtRtv7vnE5sSwctEjXYkGdbafCacOlfXKFr8rMMK8KWlJu3SbbO6PSPupVgvSxU1XyDx
2YSXqN0vyH8lIifFtlXBdIrlgaeCkYDpXdgypFJ8bWoML+eYENmvmBix0ORxYYaT2+z9p6JCFwi0
TaycfGwTO+6Khnubfz76aMqyLFgI5dVnNYIZgncWrM1hR/lzJPy1HQ6irQccdm5s58dOVmS/8Vqu
ttfJb4lmy5vQf+l6kj/TzpfqTedh4Gaj3d3lITta6fS+y5mSFigNCReM5/7qa+r2w9Luor84/rR/
McROfAk8EjLSEppX+LlBkI/cBMkStF814Ep0J4uHfDEs8NXWb0Wqas89bjmj0NRZ4+Bg8QcqFb1A
kCvtYPgrlAE10qpKQB+I5sWrqVeOn05O+be2ZVefziCKOH6iGKHjZEje+3/Uncly3EgWZX+lrfZI
wzwsqhdATJxnUuQGxkFyzDPgDnx9HyizukQqi+xatFn3NpUSIhCA+/P37j13nLPlboHsVYbK7swb
6rYqi9wJGsARpLBVzx7gVyJTqKs35JoWGu0rUzNDpdsaqR6m7hUnzJrUfaaYlrKOK5VcOyTqvXVy
Ma4KvW6Tg1tB4GTB0ogNECo2nAeDuUpDmA2UoGP4Cxq+SlewHTFdezDyCpf+hJ6v3jLqdDf6zKhH
FIZqHromMadN51eo0lmmmDbbMAnhe8yBvVy2lS52YPB1MyLGJ00P80CpFCLkNvSd1lglh1OmAOa+
mLD5SUv57i6xh8TdZbXht1HSm/V3HG89gpii4T4nLZoI5DaF6yNJ9LZYmI7nDv4C7soRZ9hipmrt
Ydftq88QVqfla1oycmfleIfJtWL7tul9S6G3HifjUpmL797FLo9ehPeXTQ2UE72tYIrb0HMQYAB0
jsW1mWHmwQE+qT0ZsVT8yYBVKwwQtXFHBlqfXjMu4rJg7ndOAE/F6H4sxyfSgjQI+7nQJm+Xskrw
d6QRwMATWrHtPIU3VFcmEYNZ0Hbx0ZRqRXqSlLZxZ8g5KI9o2+P/ol0/vObotCq8F4Dbr3y9tLfe
CNhngxgp6ZCAGVkVGk37MDhpbm8TIoPcneERKc/oGxAW+tZ8dXgEJcOzQojrnFX5Fe13lnITLdvd
yx4PB/LdKiVKR433XqLHr45BRu4h5ifdJnnZPOccFAnyScv6uyd8RH4db2YZNQL9FZaFuiR5C29x
xeKU0wuTMvV01B7sXfgwnGGJJoydYyhlq068lb296Y1lkgdN68DyDBx+OQ0D9Do3C3A9d+B6Y2a3
mmq9Hehs92YgXlzsXDtjHStcQok2vR4Ud94yy57tJyDRsc7hcwIDqo4KkyMBL97IrzZUAlVr7bin
TQxLMtJ9DA/wuW08k0THYPXzlYn0WctIJdk6zTAvV5j5GqCDfWcTSpoqu9x0eTkzZ3eDLGO6Xdtv
qhOtH85pY9rEKuRex3Pe09RfdA9t5+DzHASiuTHKzBTI0cb+bmrmYqFidOyoNNcOUcJ7lkZibhiH
l9mg0J3ROqvCJWhVu+NJ4Q0SFke+Ml/m6ZRxTvsM4ArngaH0ybnQGCrLyE9n43xBUMfSsxiN2lQV
4W6n1UC4UOgWS/zkTML53rKcOOEEYb8+qebJvMQMx4AH8zOpfidaRaDZJmtalR37KajPTV6yWJ/C
xWiaFXGaNVv2g9TemtKw43Ne+sVHNzepbTCwaJ1pzODPjGaunJOxoZi/smuhYfhJgHke+xU/0mY9
SiMjIXKzjCwdZdnOzDrnlCp5IYMo1210OFntf9OESnQWJyQQpO8MrX9ISFrBATynC8k4CGmb7ayh
7q1Cj3FNcJ7EnCM2hmksPkFpJF5c5I6r6tC34tHfUlUPy4ECPe7HTVKP+P5BPxibzETdsEUv2Wib
SRFRgpoKs8q3BgmJsyumujXYtjRCpXvTHs5ASmvlcUlD83nRR5M28Nimr7HLb02WVjIOp7WBTPak
La3CvQB55E4/eieepm2OjH86qrLFvtKy1Hb2VFQ9qz4KNzWGM9oP4lByO3g0Ers6qCTV/ZB/xcbj
1AO9uUz7xGcEMZmVvvVoWpTbTNNwt9lONojT1BZBdl24MtF3LqvXdCT9QiS3HmbM1Q7ZWGSC5Zle
XqQLepKzElpsscMdIuQ3YxINx/F+9pMKDTToH69I4mnPEK8W1wV4bOwB7WQZI0Mft593rlvGGRJD
RbyW5BSO7RIppkHV36JSQcivyUv4rB0trSKrr8TQI2P34N3JyJLMrk6FpF/6YCd2fYX6Ea/7kiAN
oLxMy2/6LNKg/6J193sPiUofHYvhEzwTQNF430GpROogDxDjHqlafQ4E4qnBwCdDZsb6pknVV3De
tXH2/ljsMyeAI+ID7IC49cFEH3D4LuQ8j3vCx6b7ngj2iJ0gu5bJMJJKSMkZBZX8BmdmPKPe/co3
/neXpwEAXIzWEZ3KD1939F06zB1TCT2VyJfIHABx0dt2dyftpL8PjF78KIYa5VSd9qeapf34vD3y
8frrxIb+CGJuECr0Z9fuyS8NK9qnc9dhltrTrqn9EAcXXRjqsSPkT8MWike7Xfx6WtV4aOqpLdvN
5x/gY1ti7YIwn6HYMehKm/aHG9BQTehA3mdwYajJkVyLYy1t9IeAr37qu+P06LAXf9F5/w2dsF6V
VhC4MJdxJWX++68tsOYRfpKAmtfyeyY26fEkqyEy0aqmGz3D5CAy3z/JjDVfFNn3NWiJ8ov+z2+3
Hgqe8xOeAMLYtIL1z3+59b4vMQvzy+wTytD62HGBup3ocpwkyYBWu5y0kKOq66S1u7cyEPoFSJWh
331++382jn99/imqgJqALmAO69Ik+3An4LJUtWEgE89mZ7Y5R8WU33rXyOWtc1o5XSNbMb2oo53i
rB654YdJJZ7uCmBNw9mQ9UZxVtjS1C7zKqj7H3JoCkzAqeuJE2F7+XKgBJgnEtsGCDBTsxTbOG48
xeKdoEeyE5cFV+vmcZu3yGIibTAK/WRRPoJa1Sa13DW27saHDJhVeYf9wq6/oRP3zXM/GzFeOEk8
igM9YKLXTBc81YEETWlHuUsXZDfWgV1gIcdxGCrNrnSJYdipHxi8z8Z2HM3yDeuoPoSyQz4YNYDD
bmm/Gxx3oKYUJ3mpYueLLvlvg0mic3Dp04izYOM4nvXhluuIaGcvlzjLwDpvFMqYXVz7y8ZpzfQ+
Qwhy6pCCfDzWZU0oVG1cQJN39nmzzs7HOY2IMa0Pnz8Gxm/PAYMwBnA+5EuPLhvkt/dP40AaudDg
0O2C3ofzJHGaaceEihra/TCXcAH8eMIZiY6yjYQVLNV29KiMzjv6ZWsGL6zQe0VCRXeErG3W96h3
jDa0J5oeb3ir+3sf27w4zDENo62stPbRI+YBtadSzrdmdHyX2tVrH7S+I95TZSiAC0C57U6U+hIf
bBNrQTi2JiRYZVaIM+BkoHgp45naUND22xZp3KAbHPPJO8GuIatjuh+OfSWtjGS0woYue+MPrmiP
KDsHnfFNndg7jO5SCwct809z+If2hkmq82C2S1cg9G1VR7N8jKvHxvCIx5gHe+SkC8Cj29UZ7ZMw
wArHEXmi9RQZw0CKYmGYQ3Y5U6h6xxx/GHgDnl6y7ayybrxwza6ig1i13bWdNTobKvKc+cgFBOTe
jwbcLKFlFuIp9BnuneCHupdTbT33mjM2J72i/UIMLrw2JLBmnOyqhfEKCukeXW5i1suyK5CXpedy
6CQH5H7xb+3Jnp0ob8Ry3fNiVVENRMTdZNQGya6MNbpqnlPKlPPcGOAhzvApIGZgGMacMJjOnSkL
6g2YBjrm8CG7Lb/CQrhth/hu1zv++NwUwianA+TKsTIEoljCWfvdqObMjaji+ArJmLgomCS8TgQC
dh8GcWlo2x6sfHoxZSBujmu95DF3EBRNEamttXyFd4p6P+QBgM0MbXUAzcMgTLNORRes51ej17iW
cIs9+lV/vmzyXm/CVPP6bxzJKISRvqCE63MzUReiD1r32hjr4hgxk4Fy3HeLBNtOOu4RPRE8GBsE
J+8rTRnOCU5AvnQKJC49B2gQf8PqDgM9yH27A8kAjarsjPi7nQz4oYpZIhiTUBuP+0J5/fGsEfNG
QHAl78u8H72QTrA+frGLfSyVABxS9zpr+M0anmJ9GHJCPG/0JCUwFsNgDRc46K6WjpQXypnlqOJB
+y/nuOv1qBNWqBe/h+F92LAoRsdxMrmeVWrWDfzi1xmfSxKhOHlJnE6+fL4m/TbE5Xqgsv0A0hG6
BRis75ckTwuaAkgMbjjPwTjjdeoiEcGuwwf5mJWQZYBaTcXJGEx1GKTSNsIhMNWeWbv/aLriOff0
igOya2/k4oGYhR2d+eRByzTeBCjlIuqh+jRvpuo0wRaN3zS1Hz7/Dh/H7utX4BuYps/oxfD1D6sq
57M4GXOoe0KBfcFtYOw8fFEb11vouQoTIJpOG/B0xJaw//zS5jr3/HVnR49DMAOpR0z+A1hsH6ax
dT2iixxjd1elWG6QL+YAcntZ4SCLdWcMzitzwk+E3Bipa+8KtB4aYejf1NA648YcoIBHFI2QnXrO
2Gty+mgeOGTibQC/tby6hcuz5i40JnB6coiJ8PcEyc53RsTMojW0syb1ArA59J+m8PNv99uzzxCA
e4tqhCXIsD6WLVo1EUxYTw3u5DnbuPR7fogMnqthYDRFia5lX9Sp1jqOe387IQ0CsUeFRsVIzfz+
aRSwBsEPiXYvZ52udyyIm/HHEkodzks2AruT6YlHO6Lcm6JzzTCjsLI2OICscasP5OES26ljMIHO
ETDXcbvyvuoLe0CBQNIzbQKJD9lLLExGC8Pqe60c1Z0w21QcISWiWZ/WCQlmca8TIuqUnFntbDjK
0XC8NpwOt3KdHrP69vc/b/X/pXyys/S1qzGFDh9TzNbrvf4rMe//kYg8i3fmPyeS3Y4V5T5yhD/z
9o7e/vkPc/0bfwaSGcYfDk8DZ1RUS7Td1oGq/N4P//yHR/rdT2647lMrkpT1v/PILP6IOpsDC1FX
Luhr/k4PEjL55z8s/Q+A4zpkLxidnAUBJv4rG/Dyz8eQe/Yfs5Peny148+GXe+Sk6RR1JvCADw9r
hh9MAZCqQg5PRDJnMjmmfxZsKJanG8k4YzN3i7r0KIhPDK3rv1h71gr23+/Kenlm1/DtUGW4DhvG
h6XHnq2hTaH4sGm7xnldLeNLipr6BqBW98UB5rdLrRQ8lx1At4GcWh+jHiAB2apnGBdaVVbcqoGK
oy7QfsIM/GpF/e2mEpfCt0JF5aNR03+KP345sFldpbpO4aDVnZ69x9BSjVz0CRgMEez4MbjkrYtt
BeWLSILvveznr+SDH2h73Fm+Jch/y7A9NmMkTu9XoT4dcfDT26SJPmX1AQNlQjcV4oWDcTu1A4wH
TbfrZpAgPXveoyNsUw8nK2/uLdYagIytt7y5su1NECaQbL5Yl99vOuvn89ZnGF0DJxuUgR/2bMTb
8Ivdhsmpt/Rn6P8nbBFtefzLe/jX4/5rNNgHuujPyzhcyNDhv3Jq/fiAtcxvg5bcA3avKiUfxyf8
OrSmBX+A05n6o0cs0EU5an3OplTKZa8z32UU6pX2myzjLrkiYiGBr8FEjXk8A98t5oYO1DEOwpsM
soSMyDagGYRi3tsti+jPy8CDN+XJQev2HXwLawcJCr5ImzX26+ff7/3uRs6YToigwwDDId+L3syH
yo6OCc1rw8KWOub5zs11f9fyuiF3L+W2HxJ5+fn1jL+5IDRob60keYkIznr/WNGRHCVUF/i+uMhs
xs8hyrrNFFMHxPmTH3c3te/ss5a6vbYfpe7ivYg3FYyyyq3OxHoTKcWPPv9ULIbvVhHuAqdkw6U/
w4qJ1fP9h2Koo9NOxSKW4BW5aVjJthz3vi997pPVBVaxaPsi+vyaH59f5IlMHLnk+obztn94v5Yp
qci3A4BAoV8fMaPL16iP6Qs97t9dBR0fFwpIC6a/9P6bjanj95kZ8+wUTUWndbCi2O3dL+7f312F
XYB4RQ+0GL2d91eZlY3urVqvMhXiCE+ku6kDr/giN+BvrsIeR020CvCorT88Om1QgSHpal7FtH0u
bUs+GW1nv33xs3zga/6M3kPTRAahobPW6z8Xxl8W39UWtGZSvXbByGKv48fPD26KmOu7a0BOmxpd
PPT0ufWDsG0NrUG+IAsRdMxpWhCDJ89HfK3mOa4jokxGHTDWOTEFQ3/oES9wvFiGuj0abKwBcGS7
gRBp1ac+UheoHFclgKPixHTBNJ6K1YFMcF07A2KCv8PWM+sG8zLAP+Oht7IqB4aAB4BQysq+WFqx
dk7xssJg4Vx8EDnhBHs4FQhRJn4QgsBKZ8o3ncjUy+CgqsGjJCvGStiwBC8WDucLGgzWQc2dKh4I
eZu9aIB/2J8WCWjQ65FuoX4X14kw9xP2MdwSgdG9Bgqo0q7D6OxH+uBm5YEQK1iAq2hr2lSzLjGB
embZbobaZKjSIc8sd23j+GI/20v3ALIHq9SIIAtoftw4F3QtQDbOne+Px/HSTAs8Hac2NkPRx/OZ
3fQkokhTgdlwcN2t4e1Gcuu7y0icrpNgLGLW7PqhYc8xgJXM9NEc4D9EP1t3GAB0q9XYvo0eVoU0
ipE53GRYB91gVrYTS1FbR6CmuT8IH7Fh59CDQ70X+hOm2jrfgkRh4oxUSmth3g5YwESz3kGngMSJ
AcYRVyDi2PJS9uzzGTkkXUhuqQizhtMOPwY48XDJlulRzQ0EY2lN/RaZbI4ViE9/100dD0Fh29fG
MBvaBf9Yl2Awhl607XCVqb1JnsTM+CZeHnISQvQzBacGVKICgrMLZljqiGuq+MjsWYSPiWLB8+t3
Vg7xcurbbociMwcykyV5S4Exat8MLALzVmtabFpN0ZWPvgWlFNIC2hxq0jQ9m/HU1KGXuSo7J9al
fdTVVPibEkdyeuiwwa6D17J9m6x2JOHKTBmaG2SZbESLISeSaLCP6oUpNDceeEPEs0RrNLY14B2T
75VeNLUIuqghYBVQNjoW2o1UWS9OXfvaNhmGgFTQUktGgkNQCZ40ZAJKPpDMjiV455cWp7yMwEsY
Q9i49gqwAsCfR6LWoDhD/mSTTmtPPNP+C+yD2wJY3ZbA0V/gtSkyB/S6VmFX0r/dEMQ+nDMRI2KH
OVnVHRP+Ok+XThHQIWh1WZmRiajVjESL9zzSs4IjmDcF0M+nOSEDToARkZHjQMQBb0mU57lDTJfa
VzM2Tpw2vfnoam3TXMb9LOI7Y+gd8DxMfI9EaRp5BPIGaVPZwxOK+lyZbpTKxEVX2GvqMZO9hv8P
U2S9iZVHoFsf9NXTTHPiykqKBDmKGXskba2ZZwNtqRhQot0P0HuYgxgoA8G/Lfskb2yIp/kyFHsz
yR3aUMJA2Nvpk2cd/AqFJjm0fnNEBk5enS6OpyiBWDNxDvhJj+x4FJYbqiWAJ2NVnX/SNj1UfrPA
yhQt41SdYwRL6k1n10kRKlmi/zD9kVhdSHr2m55ZKJNtNafJzs1U8gCJstYjGFnNGxxW7wy7aVpv
rUZnHx4Vwgrcob0WVZnfnLg4X2/5SPFZnPWYx6u6Mok7yAskG6rAX58W3cRrm3UVxGPMvjep1dlH
mt8FcuPqhX2WQ/ZFABB70EXdqsnFJi1A4kZ62gTHJpzI7sylcPDCLMH0ydm4iW8wEvGN8RSIt0CM
xrlmL157xHl9lpHtk9W1IfFmXEhWCBaygpxGtpdTPCzuERkRCKYqKKIuZIu5iEP8Z+1z5/jziU7P
JuXUnntGNE3w/tC3B/W2YbXaL2hE6PVWidXu0sBHU4OkrqQ1Hrvh4C3GBZDVVGwbzQHizJzfxR9m
OuWGEAaDiX1fWqduoGlkeiJU40YEzVVRtma+a6rObUNRStq3C2h1GWJ3F+kGi9sAUUnheuZdoMGJ
YeC5bmrwoHJpLQd9JPizCEM4vW0jadBHAs9o0ccqAUAtyRHq8f6R2wMRvYRgrBrPeQrs3DCjJJn8
fld705CFjLqHKtJEqV3OzDsJCJGapkcL13y1K9nHO0hjKGq0JQGh06clul6ZNdLEWmGJbxmbU3Vs
CzMxIlQ5rRN24AsvRFwGwaYc5/omdlOYjRmaBx4cqM23+aD8u0A18Y9yDDKYN21r6qecppQfWjnM
B4bOjfjR+xPeeSe3yvuZCg6dqOhpVCWqwrvuprHlId0U2PviuOvwOMTMS3mpwQTmXnNJFIikYown
866IafdFLCX+4zK0zZWjFdUdWhTbAN+IyZi+IDatCLaUPm2c2J3nLX47y7/yYH+pgzEqO9/PkgDm
/XpDzq3Kq+Vx0pPIs2HyP+asL618LSfmTaia9DZfu+xNyW+AqAN4mLNYuM2nEDssfsFyKiefawYs
I6Yx0lyyqPrZpkYeXwC3mod2YMBMdwsmc/1Vp6otz+0FIR+Nr1xVwHPgBaOy6WYNW1Oje+LSggGn
bgDMZijccJYM3nHNfxsR1ZF75NOc8mbeMrNwxVxsgBqMoL574JsA9E0LOsk5HOgfY2IbJTZK4Vfl
FuoYcoLNz8Luv2ou/ceW0a8do/950Xyvbobu+/fh7Ln5/6C5RLP8lxp38zw8/9VHOn8uv//zH+ff
5f94+v5cPFeUwv9uMP38W382mDRmH3/Q3scwxRnQM+mF/6vDRFflD2QLVMM+5hcsJ3RF/oq818zg
D4bJ9LhpQnn0ndez3l89Js0x/6DrpHuBy4TU43jj/jdNpp8zwX+3eRx8hAwCAtT15JYyinA/HPZN
nUoPd//wWHjK3zlCzA/SMKywgaAJ7WMwv7k9xqoNkSco/ePUu6aLk4AAc1BiO0E+Pv5yB/+mLfC+
F7R+Hk7M2Bt1F/ksOP4PB8Z0QaEo+9R+NHijTtCqtscL/tNI5abz53P7f9hg41JYNjydLGaCF7iN
H8+JKYHNOgSZ7KmJ9355tJRgSlyowCPVvNpyHoqK9Kuz6Xo7393u9ZqGsTraeCh+i1EdnGCulM81
+7AP6z3K0ijbio22+/wufjBU/fXdfrnOhxOd44HwGMWcPQ07xGk7cSy27dGzHmqb5ovT9oe+w++X
st8fUVsPMzw09OzJC8kEC93Ii+JQ36TRa7s5yBAmyvarX85bD9e/3kaXr8Y9xExHv3Udzry/ZkFn
IyZ1xnwZuwyiDFGx5pHIOhSFLkMzkAaoH8QGtwHIHqPRmqh1MU1tJgboSOEFR/fIVZpYosaqEeWC
A27iaHI6dwUgIZQlGkuHhyFwD5u7GDNgCxSQTNkwwUF4YcFq7cJF1v6LP0iBXbxhAs4REgTPBm8h
WNuucdzHGOvyYfEwkOCZCBpYTWwQ+z5dJisaeYHIs4sJKYAkxHx1y9DReG3qHjBYRmziW18z9opE
AVdmq/wsph8n4+y2wYMRR6MsZhX2rC+3IJDQEo+44uxDtaS5DzHALSGFSPAQe/bUBVdEE9PPy5oR
hrmoR3R3PrrZfGOgDuhPrNZohtAqjey0D4h1jwbNHn1c3TqEi6USDYhJzukENvSzeSaxooAOVVmJ
3L2MzT4i5YS2mxiH8nomxz374glbH6APP/a6QuJGhGtJ23ZdMn5pG8BrDFKn7JYXHGgDooQK2ekI
1P7zV+bjwuP+VI7R7Sc61oQd8eGNmS381Rhe9JfGY5ufEjIYUvB3UdDRMfv8Ur+9nT+vxRrnB+RM
rale778R1s6sS/vCeNElayAXa6wxnCaDWqPtIVdsB7ctb1JkibfuEMTfiWfsqBACP38avdiwt59/
nr/56tjKV+EIVig2lw8fp+86tJz+zFevhIuXRJOM0YcGu6W3fNH1fb/+8aKyqLv8jFhhker9ZupN
IBYKc6zKR1bHYsc8Ho5khh5knrHk2hAKI4/gXoRFxH73MWqh/+abrpdfL4w0xmZTZu7+oWm3zN3Y
G0ZpPYqMno+EyRXW4G+2Dt7iL5bg90/tz0u5jPZ95I/0ZOkFv/+NfYnAMzNM+7HFwHkpoS7t/An8
8+dfiELgl3fjz6usjyzbl48y56NdFxSYOXtD4z7iMyBL2HOBN8eECMdLOp8Eja09fH69dfv997vI
9Sg5mNrSqNYJu0JC8P5bNcGAq096w1PcIKN2zcWIRtuVECPahcLZSb6RVDY8dy4EkS+u7L/vJXNt
nhiEbkjVAk7CnA7eX3to/KKcasd6ntIsfylRHou95iTZEqYDnqNTm7SUglobih4a5lHkyB4zugnC
59QJLJFj3r6kNUH8jOEh/gEoWr+YLWrjcPKHLIFbzzjiaDSHhV0TZuOL8gIj30jG0dNKGLXeHOpz
zobYEsWZHWvJkeyJ3Q6FwVq9p4LL3hbRIjfNEFmmRxUyl26fzA4s1HkauGlphmnZR7nSbBkvaipc
LKnum7jI2j24LI/TcqfF59y+OKdVn+T+brEJfrktJ88+M2mr1CE25NXmSxwNUhpF3Fiz5VxsvAFp
rRoKmdJD+IxPYQjnGqktkVlNHvWddNbEmNnRd8E4G8HGozC8VxCu7+g58j9no1mAkCp1nJvCbYrD
FCzosNnbDXVwPJFm0ezHAZGOca8CWI/ChdVZm95yRgDJkh2sivoSXOMi8kNhlLoLE8GZLngJQBeh
2S7yAzJIYlzKlLwdSy6gsdOe/i1vX180iBOSQo/oSHRQX/RGOvsGfBPAflOUa2JQURkAwDH9rznD
YIw9mqoq0ixlDCsXNgcizu8yb8hNkGKbeD7HTa/OOWwhB1ipc0a3DRJdBCwxdDgi5NlIpAFZIyjE
0jMMKIVyBVtXsvbksS3uF1f413lelgssWtPHSU1ThkBCVhnaIwJdUK0jhqq8zrmqREB2QwYRCByD
dEiUGWLPfpiAtTsbqw+yDVajjnyPYgSlRZPNgNDdje3OaulIXhmNmOnJIdTsjwpAetNm8QoOd8wE
gJUh80ruxzZoHzrGWK/5HAjruLXAcUvOsfGWzgz07WmU2tukFHF7rbXk1VZP6+BuYUj2Q5UZJ3VQ
mNylQOFxDUutSdjQMyu5bwaOiCHUVfRPXmnml5pnD2M00o3ajSWg0e2YtvD4iCO4d+1hqEMDdwjL
NRhYZHM6scn05dMY06GXBmGduFAi86lXkKX5qFcy7k3Ce3RzIgmrJrBOY/rYRP0sjUsYQd2ypZkT
Ax/rwFBZtD+zWzLaAuOJIs5P38CZ5v75gL7+QuA+v3OgWLNb6nMuTyvTzLJTPejVcAIsUSp4FDNw
72oO9BNSV6oy9JSpOLwHniT/dIgJOq6IsrpFcKZn+CiUfVZKXHFkdgaPzDopnBiI59/qLuApza12
rmkyxtp1m/k1ZRP0tQvMH0YPbqLyrzJDOt/Xge8PKxuMhx6pPnpWpxPmUact/AVHNS7zAqQ1wAE0
XANLvvpDO8+2rwz+yTKqRaW2Y1Ur9PpMwyjz5kC1WygS9IQDAPUXjuj6M1uJKucGtqTuCJq5b16Z
Smeb+U5xS2pyAIWon1xg6dZ0ZXVjDEsCRk/EoNS8ohGW3k9tOd7OBMbgSfTEdK31fvaUYIPjqyRY
tUPPrZObiR8rCUF+67yReuxu6LMaSDxHbzrzNYiXoaZJBH0zGQ5UnaAXuxDTeP86SYX7KfAn3Q1h
znsvQKxJLqzbWbPDqV+KAgRd3//wvElu6B3PIOwXrThrXW24SdE3JlGDBu8SgxrSQtaMBSckaYiX
yA5NeN6Zxy9RFUZ/ZYH+TCLPykld4162dlhpk3iDZZrh16OTE0RJN1Kyi0HoLc9xYV22DuvaRrqa
/k3oWFsZ+it7T3yNO3K01G0SgBJVzucemqfxYGSeEYcG7a6MGyjMgyOpOE8D+mcUx6aRSQimXiCP
WbJM0rg8q+62TIMLFcWMksnYKBRWbmDC7oOrnAHImYi1i5byI92WVgmBV8sxaqK5qopHSLP2HRwK
YIm9Bgtu1+JiX7BlVsHjEKfwVQK4nYrg3mCaw0G6hGMRewCn0CaOg6VRlPVFuyQarbxeCRkJciqI
FmjFQGeY9ua0mTBaqY0wYuRVaYljDq9wQ0fUHrOA6QfeH4IWFtx9tP6aaovLNLubM/7dbQWm9w2i
NDVFr8lyiNyxNJEuCLl6W5E8DxubSMKO++emVQSre+zplQbonnUMrEz13HG0tikBEqdWM7SP5I8t
MzzQmdjcETp5COu0M3cF0eL+EQzXiUUzYOASknzFQ42lipmDjajK2SnTc4nLEH5JZ3zsmPBiu0OH
5eKevLa1XLyWleKwRW0ynJhZQ0JWruhNOnrSRAQ3dKe0UxoAHOO4Vn/M5giIoShTCL/6doqWJCdY
wtQyQJ+TAxM+L7C7Wwhcf9AmWfQIwqj3ZALNq4HvdsvzJDCz7gBvqpvMEdOdryZyR/xVCr9pzFZc
eKntvlWUET15u4blb7q2NK7ypHdf+yVewDaA1PG1mDWwcNsWluLg058zxcAZUiS+utUx6xv7UbQc
95w+YAzZy7npt6bZFfJo9YEfFnPyn+Y64xRo67m8LdI21bd8C7JnVhYNpO64WC5ticZBAEwDxxZX
nDLnQvYvGaHCF0NVu9jtCTZD111P8YtqmZ5FwsGwE9lexaSxAqSGFLkTb5pXDG9Dyf8bckzPf1A7
zyeiyOztUF9VdgGesm5JB9j1HH4eeuDH7K/kBjj7wfQw/C6TBrYSTKt35pQpYUTMKpM2zFiZTkff
b0DqLuM68YWtqGgeO+5LXdXzyv4evQMCb8yiWALIlGGEJZ5yCKl3eAxJZSq9ub8GogiidyLIb9iw
YyZPa17hI7IHAgd1bF/PFEsZjV3TY+GqR2VG1TBml84MOn/bMvHPSWWrOG4J1MMPRqYPl1aJq3fL
rpjZEVMzdVQmvTzF/HofOG19AVIgve8rxpoEVgxLt/PqDlW8EVv2E5jvnHRDATN2h1BrvJ4r30to
xxJqETIOk9hIY+IaWEPdMQnJK1PBTrUdYVJWlqVn5kgoVIhDVUI4VtgrWNRYplIjZUaBnLM4J+C9
bwEWtea8LReh6PEQ1DGssmw1HBJNR/A5ZyPZZm58tjCaJ2WJWemN2QKwZ3tyWAVTG/QuYVjhYjjZ
E5mxI5u0USp70zA1j8OhcNWDzXtKPKDZ1rR3FCswlvDs1IJLdMOYy/A3ws1ozzcOiTO43sUMDVIN
oj3Gmlbs4q7nrNAORRlfmLCFnxsdu2nIGwPdJgkKnyAnTMXEGMm4VS8FIS90PMp1El2FwZhWIzwe
q5y25uhhGbUcrWH1n8bgISHK6dK3g+EsN1IxMCua+gLthzaZT0L0/gbXlQs91q4wgBd6m+xiZUp5
m3dLY0ZaXWtZaPhdcaHZ1BfYCOzssK4rJF2NhMmEJFDJah9nRX6bTe3ay8mHrt6PZsvyocuVhF80
HQCHGPHmAv9s9l6qeS4uh9FK/xdn57XcNhZt2x86uwo5vIJZwQqWZIsvKEq2kfNG/PozoL5V1yRV
Yvk8dle3QAAbO6w155hMUSztO8L+OmYSzlQPiG2b4QoUjfPs+6YMdmOVNeWynfLIuNZ66vbjKsD6
ieevtNuqeSCNGNxRANcBa6ooqCAlWcE8pfal/x4l5GssKAnod9lkgLjXagyEW00SaZHWiSZ3hsa0
6QWGQtEmr8ocqL4xahNuTgy30ECtgS6qHJt7imKdAvFASa7rZoRRUGTuu1IyHSzAyiPcqXU1qZFd
sAdZYC1wpwU5eBDfbCNvS6gcSXcbhCbLgg+agT9qTdFd5dqJJ/wp79dDXsXs1Ou6HJfkANK9Anks
7mh1TRAbgY8Ri6Y53S8HpWPKBoADGLUqKdqtJWM8Py5QzF1eNknl0TnkPZSjke9BUYcHsNLlzuQM
Z62rroofnYD0AFKmI6ZLyfnlvupI8EAzMOrRwnZH+7crfaSNGKDiH5z8/Du2MWRljVpZb404N5Za
Wwe0BpmxmIcDXXlziwB6RFknjxWf2socwLQRAOdYjwwK581K7Bty55ZK/mgMjDKCeCznmVMseWKk
9nT9NYtxe9ByrU09c/S7O6cmWs6z/FBES6DLxYvGlObfYt5KkKwZncjIJgwhtSw1RQYvQQNj/6Yr
MxqSJFByY1hKSSnIMEDdzTig4hoUexctyijuXrHDw8bwOSGT7j4RwRoIi0HGBFT8auuMyZ/IGhOR
dddHhYd6PibcZQhcuryh2f0IqaC8aShQ2T5zhkUY3bbmVRSF4w8GwpwWp0e6sem0In/KVepWyzCM
s2ERxjpPNSBP6yFzq+LJKolNIA3Hta8bN0gDUKJ19jBFSvqdU2m2V4xesWmhpeIHeVp8hxJhzQuH
8/BFFGW+NyujfeuVtH+h0auTosXp+AZDQVncd07bBTxKS9QVdV2tvdNVa8Ing7Ri5MPpPTYF5ms3
2i2pAH4446w63AGk0kDSeQuGJn8ffdv1ryhy+Mq1IjTIBdIycHcXbpz85EfUPzLRWd+xHg0wHUYm
ItKRuptEp6VKnXiEqVuGFu0C2x+Lh6zRkaEMAHfrpVarkYV/Nwo3GZ5szjaSUDiHBIXBg9QwvkPF
fcPZJAN4OXqM/0Gx2BvkOMiA3ZVAwp2Iw8wodaQAYzOZzzXEA9JrCswTEnkVjBHWEXfhK5qdL0El
l4zTAle3lyd9wBk/1JufCFRG+gt9UBi3VhRa6kbSHJU3hhOQA5fECTW3fnCHH7Gtt+JZa5wsvx15
esQSEJmaXYcaLddVxQ8lE7mtu0d7qHHktJnVNzs69Z32I5hCnHYkvwQzO6jPLezPCPkjwISQ05UC
vkGIu8lajGEzxYsSCsGcYmD4VPso63rU74tncJ5dfh/w0LYm6o56586f12IsHfetn+rWvhYwf9TV
HHF3BTW/VbcKcRS8hCDqkvUMN2q9qRj8kp2SU0I3R3cvt7BnenNdaLEZrdXJGORVABAkXvWVruds
aQYlvwoqw032k0AWRaiwMZpLYQUAhyKnGloEI2pWXbvkxSTfKUDkxktERnq94oHY05b3AjE1FfMb
9yc5r2+xFt5LSZg4/s9KqItBybqnEh3oT85HAGkqc0pfQh1x6PxZs9f3S444SDcdZ9Fl1CaXiWEY
tyl8EZ+/2VTZBs4H+FU3GGlXpOz65p1FUXxPQhn/6BhW0M2BHtJ4ScyET6GMimYbGQnnbL/u2Vip
VWtUG9bG8TlHmeYCYDC7h5iWJRo8VElIQwxkWsSH2eU1OvT5fKknmYlKyieACHmK+RPDVN7D8zcL
MghHxVzRSRDx4n+o9mtmmbX6a2tZxe8SGBrsIyXSf31d/DsrpuK3RKKP03ambFr6XAb9qwUwTQDr
5DS6rxGme6xaAXj3VL1wkbNa6sdFqBADnlSZ4U4qtklK9FBGLfd1aNG9dZAMtoWJvszWCvarbTxc
KLuf1VK5HjtkXNvgc1A7nLQ6BzuS0sHI9Dq5DSls7M853EWEpLg2ZIBOewnBTKwJ8buUOn9+o5pJ
44z+GesT+UZzP+Cvp1n30ogsmeR71ND5Jhr9GhYFQxaVIYmpSSsf/vHtsdZpugK1lYadzYWPr2dW
qtqm1GL3KN2nzZA49kJJmurC45x/9XFp+u+rYJw4vopdmP0Y6Do1jUwU11rBemeFxE4boSgvkPjO
hiONe0YI2xEF14ijz5Xqvx6g6KAINHaQ72VBomhGe/BuNPP26evHdn5DmMoVhVaFyVVU5+Q1Uf+R
/jCl+V4RfKohh0SOh+FbSxn2Qhfhs/v5+0onn9cwVDj3lDzfCyeQO/Q67lJ3yz9f387ZqJvVDsjB
6f7QOQCUcPzQql4hGh1L7z4ldQ0HoJPfBVijXseq0YljnMTu6+ud+Cw+ehX0iFXYovhxMH2cvKUm
qVN0tFWzH/tCvAaihKdVJ8L8ntVRukRMW24Rij/5qRzukaAOawyfFbXDorYeJmQ9nun31c/BkMqF
JtgnL5b2CZ5IBB5M9R/twb+GjzoCAC/54PYms+amUWl4tY0pyI9p379+Bp+8WHTjfHnYLDjanZLk
a5oWLJdDtZc9qbB2oSVLivr+hX7mZ/eD5J4vXJ1FJO78K/66n1SqZdkbmdzHqYsQbcp+TalAKkVP
+sKVTuQqH++Ungtz5ex0R+J/OmdyZLP7oGn2QNH9FRg1bUttPb/jsKFuiabst1U6hbcNsfMvaV2j
W5F9eTupjfYbIk9wYR7QztqZczvMmKUINKeY2U7aYUNpTO0M2tlDkYnVhW93HFoglFsY3yd85AQU
JNrK1yp7S9am0yytpildwt+d4B5LuPHT8iXRGIVBHKvXd+7QrlyO/ESNuS40Pg0LPRSEXLUo1oBI
KCs9uxV2HvxK8e/eOWZfEmau5+mz0HPQH25NqXQx6pPx0DH93wl0zdO/zhXzKglMc34HeMNO5z4/
Swp6fZbzGmWRekPSnPqDll+y/nrgfjKkHJveN84wWGt0io+HlE0ujmmFarvXOd7v2WNWt51FwIhR
mc3yny9FnCV+MEVHdKV+vOO/Ri8xCJlDypncpyY8a6GwV83s/Edc1fmFmzprYM5eQgaKqkPswEF4
MnjRkQaQJ/Np39f2ahKWs2L3OaxI+PttxVG8JSvlwvdy9hjd2cZogoDhU4G/cLKliaBoTIWjy30g
ObqZqfqdva3i1WnYfP/Hp8iV+BCc+eYg4Xwodv56ip2jwYvFJrF3Wso6fpT06xZ568LRbP/CCzuf
BLjWvBm02Qwyi57SolE9ytYvnXZv+OF0J2DD3uM3GBZppk2I1LtwVVZi3vHL14HD5U+Rtu1WRKG5
VKLBevn6xk9QIExJ/BrbRDDCAVMn73Je9/668zEFfAfuptvHHO+8zrWt7dC53Zq+Jc3aQXUeyV30
Pdwc1qONx2XFYdt8qbNMoerhbmKtUV6//kmfvfVZJ6NjHGePp5zMx6ATELH3erdvWyW6MTL8HmFr
VleUlS8NsBOD/8fdm5rGq8cvOP/TiaIit8q+67V22AvbGkllrqjJIR4ESIdayB7vXNfh2OO02vDi
uC0ndj013U1tEiZEeSXrvwm7HsA7aCPlfLtLUWApdpP/McKPMiIneTJbRo6YNQ/qzaJU8aIiZn4h
WFl5+vqxzY/laAOJCRF9isrWEfI8O4fjF6kNnT+lkT7s+ynPN2PcpZAW/fzCmvHBJTq9DO9mdulx
2D2bBVL6oyq23nGfq2G9wstpfZvKqVxXepk9hrrlLKpM2l6YVeo3QAP1/dQaPLFxwP/SOMHalll7
jcjN2HLyGrZfP4N5sJ79OHs+E2g0U8CgHz8DVasTGcE62cPPaD32KdkKiPJrBaT4Hhhn8a+LCY+c
tBvN4UnMgTcnWzSXhsLczB/3dA3oOvpDvCoDSC//fFPIYygzoVxRZ9nV8U3VuvSVSCunvbCUufAZ
EZo7RrpXKBPx9I36f7gr9ijYvw0mXtaPkxlBa6G/BHh+ICso4kpoBR1zR0tWX9/VJ8PVhRjiUJ9y
mXX1k71HVgaEhwf1uAdqystJO/EGGV678IbUsy0OQmMNtCVMIURMvKnjhzeYWu9UhOjt/diur9rK
HHCDEeTnyZkznFE728i6zXZqBZe4aAx/T+Rx5lmNnt5EZl5Rc0IfNFKyutWdCDiUE7HldtXrNqHp
mEPGvTCEz58LW1GYfBTTkfSjGDz+wRaowtwXqrrHdhKtcV2RXTRHsn/99M/nWK7CfGcYLope/dSY
WQtHb0nUVfeQdvxN3OEMHGu/AlPc6xdu6PybRDTH1GTMywyf5PxT/lpgYkWXbqyV5t4xqbOPoPAW
nV1bt65RDVd0xfXl17d2tk1hzHIpxeKDYSo4tWmOKqTavlTcPfetEgFs4lPTiCcPPDKQVErj0bgp
qQ39/PqynyykNh8Md0kGBHbXU1WkZqYUlGsp9oiitC2zghTfSgDO/jUWp+6b6JLgFnNV2T44yGQb
esih+ZPsyipewLxz9w04zGGh+i5V0K9/2vmQmn/ZXC6BwM8B52Q3GvaWS8yt6e8lspHvfNrhc2ZH
F7O3eI/Hcy9XQeCKMwAfLmK34/fsa6XmCxmLfdJD5lYgOIJdUStac2FdfYusKNrofR5c+MA/edsM
Ld4kyzcyxVPdq1rpUFgqmiicI8QuUFXjd5LE2mtMosEGcru5IlM7ucBPOx/SiCItCxkfW27u9uSB
NmM1udi4skPN5nfnxgNa5rSmTt4U4SZWxvbln1+gO1MSgSMi9udFHj/aShNKF2M5PDDG2CKyrt1G
COsuzAnnw8RlgZkrDrZJKMRpAZGmX6XV0ioPljn9Ii6zWSoNcZhf38rpxMMp2+KoycdJmdLFs3R8
K/SOtBI1k3koffuWicm6toke9QgcMzdfX+n0dmZABThHDCr4FRwgBsdXymGuqSX71EMmneoaDp6x
GILAv/v6Kh8ghL+H/XwZRh8HPaa5Od7j+DK2KpCGtYyFKerBJaskmfe7Uuvi6KayhUk6QRATQExa
q0dubklb1EHAsnTNzqw9QR0eJb7U1lOu6sLjiJPriF5CdzO4alxu8khpSKbukc4vBe7zB3dy3Jda
wRqLQKWGZe+Cyrxkijgd3x/3xLjma5kBTqdTWdYlRcvxmUfXqysBFXSFf7a6kpNxh0Ig+Mfp6eRq
xsnoRhjp+rnL1VqppoSXS3NZ2H5yYaI4G3jze5qXIfYcBlPFycBjryHVjDSIQxUnYpES4g5yHr9z
2ne/vx4S51di5znrw2ePE9Xxk4kwbNpgmsYqPAQp764X0AZpV1qLCbPB8p8vZSgckMFjsgXjdR0P
vizHopikQ3TIAYNfp0VPH6mS5hWzu3XhLZ0dW9kI4mHAucJKztR3Oj30MafuLjeSQz6j7euSaHuC
dx0kvrJUlqYBiobdDBR1Y8z9390Mh8Yc29+EY1h0HhTj5MLG4vwDP/5BJzcvgjnv1Z4TjWmm7Uw1
E9sg1djaff2MP7sM1koXLiWMUpbR42dcq07W1aWeHKI6UJa1myn3DmTit6+vcrpP5ekSizMv0PPm
gbPvyVUKcsXzXhYHKH0DvAClxZxrDNdI4t0fMtM5Y+rEKExgdVatH8YXehznXzzbY4oATJQgo7BL
HF/eNlDKIs8rDnTA7JtCK+wdfDtz0UZxgRQB7Pi/P9WjC87P469doa8RnztJpzjIpM02VkD2Q+t0
l4JUzzZlPFYqmxgOuSfmM+vkscL0RtvuF+UBR3v4sxC+jzoNCJ05qu2qTBFDhapBW50x2m4CC/ZD
DDi18BB0TIuJOZ+Kmumuvn7XnzxsG0MQDKEPdyScraN7h+2TB63m1wcD6fVNKmzzxUGUh3wwVW9b
GZgXpr5PrjejuCBMzztT4F7H10vS1o5ijo0HtIjT3YBO/76qbMgTTq7cEmXtrr++vxNSCmstiy4K
YA6rpkrr/xTIopdVYeuIQQ++XavmGle6qXlRIxElyc4J30XSOy/upIhfpMp1yAKmahs2ZMN4pLRn
3+qBkbqsWDN3Jttji4iG3lWWFT4tZQ4YMuFn8B+v6zLvC88YHPsPvPZIufDYPvnwHQIr2dPrDi7L
02K9MeDKhr7QHEguVNGhOM11oZJk/fXDOr/KzK4BH89OhcateVK2aYE3tPQV5cGck4sCESnbAijU
P98LVwH2rEAVokDknHxuUdpb0kBRd7AmgEWqkyRLlMb6v37UOIQ1nK8zKdPAl3Ay0Bqm+4io1+mQ
cdRbKxHgRmSr0YXP52yq1PmSWe+YMOdT3uxJ/nvqmP0UpHy47YEmiiASIQSUTF0uBhkSwEKM9UHZ
IZTr0xVqfQWXoZte2CmffVD8AnSYM4yU/RED/PgXZBPJJAKe6kGCwb0eu35EhNwhdcoGZBWzvvzr
MXJ8yGHNpUtDXqulcThmSJ6ORDVviQyzqolWYPkDqWVRelY7DV6cmvrWJLp+FUZjccmcdYIo/++y
zBmUYXEUnlfTEKTItiTUYy9JyHokhhz4WNB3aGMTy7FU2BB2dGXbAWwGQw87ZWdhwmYHF+fkAX79
BI73VB8/xSTiA3M2RGfS6k6+Ei1C3pUb1MBIjshQTOcTgewUwsrBbf+pvflxKe6VYzxuVvhupx+k
RC6bAsDAv4GPZUNKNQ7RLPS3iDwvHcxPJsqPa3E6YDRzmnQtePDHA0n3RZYCVFL2JAIG9sKcxuS+
iH30rGzLu2jVw/F8grIXl0v2ei5xSBIKE/EAaXWj6JNvLAs0Zls0fLhG9KBU9Gsh8+ouN11f3LtB
ElyhHhJPUBgk3mBG15NjVM3z1y/n+IP87y6YV3Dh61QNyRI4vgv4tvVA24ThaamNjYlCqneAkeWi
GvrxcRp65QbnSvWW6Xl3O8Z2fuEM9sngmAUac32U2Yd+2/H1o7ERxLtM075TrWbZCERmEZsl/Bf1
pbCETy/F4obYncn6bG/fDbmUQlbK3ohwa7eOmHaun6L4avBnfP1U5y3X/z9Y/vdUP7531DWzpevk
qeqpNuq5Yqv7DHHnMkLr9LvxEw0YkVPnXkJRQ1bCvSJp899CVP/flfERu5QfmWC1kwm2KGObYJxE
20PLqd9jVo4V/7UxV0HD3ZQ2hAd9faufPVWqGvp8rKDAfda6KPLQJMucTw6X4xKjkHPVEPqyDE21
vvB1H0/d873Ntl0WdQdUA22f07HSkcsKP0nfGxlT6oJE93itu1X1E9M55qUozMMfX9/ciV36v0tC
zqCwwg7fhtR6PDxxekq/iyZl78Q1yU6dY5TVCsdT+NgTcrnPhxJtc5REyUNn6OUNc25+A246XlT8
xQtP+nxQgTQE3gD8nw0xH+zxb0FR2bHfm+u+CCkiahExGzOSgtIFWPsIKyQEU6BkyCuhVL1//SCO
dzofz2Eul7F2zpSMM9nRJABwWRB6iO8MuitShtIl8aP1hdrc+VhCL0NDj0IknynQ6eM7BL5BPowb
uHtNVEDnBldbhnV3CEaZXBhK51dC/sKYZfZmO08X8fhK2tD0krkuPtDlVZdqbGRrsxbt0hGRvHDU
PREDzc+OLa+iQvBGNjJ7W4+vFdKVB9wjk0MZuPlrMtBSQzCprYIAwW/dBcWtivNshZHWeBG9ZTDt
S2VBEDLSTswlC5toVaj01aWd0CfPgDx5x5ilUVRXTqtfE6AyR7R2euidOF66wGEXxdgEG5LVLi2W
58OHr4dL8P2iOmS+OX4EyIuH0DSD7JA3Q7ZRprwAiWeou68H6flWC2gsUGXgsZxjEB4dX0X6DXCD
vCkP5DvpNzU1Hvq6Clxs24yQ/w/2KzIHeWGq/+TWbA5oHNJIBwZJcnL6LqWWDnhvSvbNnbaQhpHv
RsKf/nkPRZFzTj9Hl8J0dDr12aEiBvIQKs4Aqb+IwgpBgRDaOk/8+MIG+aPRerx4mZy2P/KE2CQz
9x0/Rgs5VVtPLRVrUFBYnVxpvTuke13rfjLcMdIrmu2WKTFOqSYABTI9OIU7o21bi94JrS3HYCvB
bpEKgCBEP9NuLydcn+x+8cjkdqp6vT41T9oQ1slaiS31yowUnfRD0UclFl+70b12sBmVFIKVPzk2
B8cbiDF5Hig5lF7F3INXaz4PedLWMVIg//1Z+Fn7mpUmvxE5RLuoySB4Quja/WrbhFqtnsR5uXQ1
2g47JJribVKy0vAIejDWCnna1YJyQodT2KlKKOUKtxmhASI4Ee3gBEZWateNjWucroEf/7K7SsMW
k+vDfd/n1M4Kvy6GpUPOHXjnfCRincgOU1xLvEHKAsSkAoAd0Cgp0jiKibFNpPYeUJt7lEE4/ClM
DM70Xnws7oOdVgdzckAI1FJx3nK9TXF7B1Fxa+UOwYeZTDJq4jZpG8sujfGdEjMMoW0cJtNaEHkY
4HxDFSJXmTMTPrDdOS/dUGeXqpgnpUVES6yKbOA0KrPsOvimjkdLmSAVJssn/+UIEoSDP1kGbdjw
CA7JCxAmObXufFfEb0n0qOLn+fqLP5tbT69+cppTCedWbLvNf5Ftezvi430vvhu38qf1YPqLUl0Q
zkEYrdx8fdnTTfPpVU++eeJoy8AgjxwtHD2QyXzHL3hFsqE31DiQzZU1Gou2uQQ0Pl3/T696sqlM
LNwEPmjXXz2uF9vm+b4gNE557BLfrG9c2G58csBhOrNZsmjBU6093Zqng9bxwef1wcLRGHolGprr
RB9/R1lQ3pfubBqPxAAOtEVlozWCQWaUT7VhtmvoJuGyUmWyHluz2Bms7LupCZ1Vk1NNChQ5XHG0
x/xaptoOsoVxYXn/ZFKmUaBoH8grEolOhkWIq5O8+rE+zJByjto1onqruJQD9skCSrkMOTvwMmQr
p1SQLq168kab9FC12IhHt3eX49ThvAhGc/X1iPvsUuyNdBvOCk0d++QrCwAj4//XWavdyd5mVmAt
1VS6O9hS44Vv6pNVFCgb2WI8PGVe2Y4/aF/HjtkBvT2IUMM7TNOKfUFQ59fkYFehV0vffZTlMD7+
+x1+nKNRQFHrOl1H4ZAAmrL9/NCatbbUdb2ge+UT9Bo54YVt5vk5glI9BwmGBxoD9DnHd6jC+ncH
Qj8Oha6n2NGxroVhmGx7oyVkt6/jC4v3J8UYSwH5Q6zY3GWnCHJ8QVG2aU+sOQ0CererqqLPkcR9
RNJkRzlUsf0fIk3CFZFy/ZVhENFkoC+48DmfzlkceIFLIWo1CAskX+Fkx6u34+BToeS1xrjCJL3K
W92U/rdMqNGdYlv+OuMnkoQzJqtq1IcL26SzUUVBhifAwZsBjMxgHuB/9QwMOw7gs2QqPRK1+ckg
/q0aRrHGJxXvSoR6W7dvigvv+fyW2cXMqRgcKjgLn3a98il3Y3Y42iFopuIKOnADBZmYKE6pRXOf
pD2kgqbNbu2qblYOYPgL7/1sFuKe2RXOXPMZyH92nCEfCruGrh0Mf2Yfm8ZwE0/mpfPFh5L+7/0a
pxcEoLQrGcz4NU6/nJ72B+tzZh6osTeqF+QR+y7sx+51UQYpyd3NKNKlgfiR5HAMhABYAjA1CoWX
YhEWifwWCsd6la4ADlFkNU6wTB8Lkqajzuy8uu+VR6guznVb6O0tSHh/JbHxNAuN3F2voA8+O7X8
P/aYFO9+PtGXsJosXpJwkemLphpjMqSdSN1ieS8toPUddqNA76ZXssO0EO++j6+etL7pXYcHhBA6
1aZqAZE6eyY7ABOKr7npFiaZs1PHrlE2qtWBCsrZagUQvF3yARUf/LRnYi+rUILh6l9JIzRv9CgA
Jo3+tbwrikwzvDrPlW+iNfn1QzzoVyS8Ze9DEhmw5Ri4iywPcRFPRVZJDyNTt2/w921c2wDU6A+Z
GC8MkQ+o5PHLw4fFNKuhJWaptU8+yyHAvl0Ng3GYat8fAUaRlpskhWGxxVatHXtMZKlqX0QgpUkL
2WHLxcZbCbbvC1mHWbQcAy160IWwX0qy38H5DrbxOPZRB88bJeVVnrriwoeFdpzP9ehnG/iDKOma
Bqd0umgnCyxIBrVPiM496HjWsVO3OH/rPKldz07IwopzCl84jGd0hKZXbr1ofVV5Cqe4OBB6TJws
rdLCXxLz6BubVJbNjQwa+ZaGsfjutsKsrwDTwuBQ9bY2vcith2spBmKlc7Jj7U3XdkBiUt+J33Hb
W5PXVthtvHx2bXay194sQsQjrwZm4pN1AuF6PaR9grSp7/DVQwwCtFdoOWY7F9CTSUTHFEcLNW3K
d6hJol4mhcierL4bxg3idgOivAvKd2GL0owZdH7ifoe/lo8U8xzQajCB0+9Q40i9j+q+uOMwHdzG
yPtbT22K6dX1h/Fac6LMX4RlE9y2iYQE444CAw6BLNODHbWJWAZJKbZtbxXDCshNfBso7eAvQ9fM
CxgUgFuWatK6P62iVb9HskmTVSRH5y0Niuk2w/CprcGRiZlF36MrqA3lbjDl+ErlGXxDp5jMeMnY
2b+NpMVYyATsP+QkP3eo+orEvZZpEeyLBhCWF2sThCUQJ5yekrAHIKPXcJINWT+aRVa6C6WpoQnj
LDffEwjSPg+/mJOap0YAgYqi+KlKq0K5zSR8ClLPtSHelG7mTsu+ItpqmfpZL15GgWB8GSoqybBx
JYfxNq0mWAITGpvDUBII9c01CdR9wPztx3ur9E2BLrBqexzJKjmsj7ripw7MiDgo4m07QU8PPXwx
Vnrbhwp6FzS3wiK6oGbVK+qgeI4xVTZw/kViLOMgURr0ENSbvCJL2w1SDFgmnPR8OE+jVf62LSl/
OHM0jKea4dgjBNKaJ1+HM0VOTa2vJx9SdCZEqOB/juHCD7THrzimqyTxBq0PwHLs2GFA53bjb6M/
GKkHaUTtN4VMKohgLbEPvd6UctEnddmtfOGE2UJpxZhcZ46S/qaAZN2MRmzGOPE0E4BQr1q31Efr
d0NvjGpBq8e6Bl8X4+IcfA5dQwnPBegSCDN0R9EAOEnJgkU7ts6wmfW8/BukOuFKpzEw7ejH5spV
S9CqWFGA027sZgiNZSYquLxGi7J3B3WqegyGTuS7XGZlctNZoRvd1b1u4+ugVLVT26a4whmcV9Ei
FlP6Hoa+/c3xHYuHrRMpjr1ID2pPLTP7lvvUJ+IccuYrv7Oqb7BQxZ9Wlqjtx0jokLCGjJAHdoX+
bW+AebkaCjUItgjE3S3B2cAUGPRpQzIFsRzLRO9bbT30Q5QTt0i236JR/SZbq0UHdYL+MhQHssYz
e1eFYatvERyCevOVAGPz1PMN4d1oQFoU/HCvcIby3YaQgepUo6e71njRP10s20R/B2kHVk+LgsdO
kVnlVZS+XxEM+OZKFUMyEv/t+zsJvMX2QPak751aYbzQwnBSltlYM231pAesNJffsSRVKLo2SeqO
ocmpSUTiZBW+601k6pu5MlChxS+thyCBF3cF97S4pk0El6F2EtxeAFA49opUjOBcQdbPE6WWPts+
1RSvAQX2NLHM/iG4oZYep/gAWT3MIRc+3Bjt/caBIIdD2y1hCcCb3zitGvwYphrBiAbR3WJ+kuDd
dT+lspOn0rhtFbikXl2TFbWsKEKVM3gtNCm1EOm1tuCzMwTB20YeNDFODz6Us4AShDY9Id1y8Rf4
lXwZjaL84zS5vmcuhwk2o8V/JPFYvZWVZHtmiYgUvkq3w2Iz1qV94OVO5aKU9sCiV4TJkygjyOLs
L1oN9F7U/TJSKPvLkJtkFy9VdaVHNZBbIwqHkpDfyA49SkBp57G0qNEy73qK5yoYi8UUp4Wykvg0
R89u3RTibYZ2YDn1jr4pAs5ki6pW/GetsJqcrpiIn3HXm8+jJauC6lMTga4HCfVKPTVwltrgJnf9
kPEgTDKmbgjplTeQ8bTvcZ5bB9uP+L8AuLSkU+cyWKhElL4xcRjZonFhOXhQ8EOmOH8yvomshzDh
jyMwLXaSlM2kU4KMRL1OGlUEtYmSlV/YW4IHtJG4FCVmzdOVUEArs+Sc2R4Z6yQtOaXnBZOsN5aZ
8mpEqftCsz8LoWhWLcmrRWxvpR6arA6lqv0hfdVKF7WSRO8FkekZHIc4vTZkOrVwqAoFssxQ9NoS
QNjwWjdd2LOPLqp4XeRjAkE1ge8FQKSFnZYnkf7A1g5gW+lawc9JRGl7laBzgOxRVIHmjbWbGl45
ia5cMdNQw2GLw4fV5BPEN0UP232Vi+y9isQUbEGvKWStRyAzgQGMV8SZRBYsQYBJnkZOy4tpBHJf
Qoe5d3s1rLat0RoBy4+tPRm5Uz4ieivv8yxEQs3wZUeYcuxe575WEOlbieTOcsS7VemEGCRGxoza
D6KNEXVFxITKeHDU1aC6AqJZobrDjh7DBDIDjPI1OxOFwmjURb/AIWYQziiIBxu/JZsXbmRp6M/M
3qQHRdVEiAh7M4vDp9Tze5tuhA7MYZyMTTMmtLL6tO2ZLqxI/50nMtXuUpIhbiOp9LR8jAEIYYNZ
8JlZnVVmaGIDaKNM1MfRydwIZWpsPlP5UOzryHHyZKPChUk9Osi+8z1nqiVSAqrF+Nqz7289fRjt
dtM2sJjWlOmblk4a3d7NMBks+f0IxaQHDSo3bDj4mgqIMeOVG0+KvzeoLU67JFTL4i1XLAiHylRN
BGc7gXWoHRGPnjVM4aNuVBp0qL4x023LCfAHPXVQ0gPeBXFlAZB9CVPXpo7q2i7pTGNnLQ1nKPZu
pBIH3oGD61cARDS8UaTGXGHPNNlogaHMHgZ1DPtvqV+X5h/eX6u8Jj76NBCmkaJcVUwzwUq6tZbe
hEwa4Lilpj9mVd1nW0HmRn2lp0MYrPsykdZLCZH3Biy99RSpRquvkXWofwBujPXSygKZLCVDsVlm
Pc6xddOStEAqSWGUtAfbasJ7qLfXyM9cbRVLthods/Ie0E3ZLhUqUtESb6YssDEUBkU1lxTrTp20
AR2r0g23mppO9v1odMmwKSatHpZ25PTBwuEDVpb0IYeYiUsb24Uuk/53G4+2WKAKLPaZSkDEbsxq
NhG1hSjXo4unYz4xsuxdl9bIWjFWZMEZY5oENxBPots4p069VH1OctAXoF2t7Y6K+cJvCxxhlKmV
eyTYPTt1x25eOlLjqh3HGFBJ3HH2qyQn4ltJxIdYC9AHo9fUktS7LlcjbWEyEd2bJpjPDZjAzl41
gbR0b0zq5jcnZeUJMpI8MEWLYl0oWGVco88CVGOWtktUYYyLLu30H8IXU8Mj5zCxrqNWuYk5rDJj
jGHiL52uthuPv9g8DEpccebIKlFuAAnV36y6Uob1oHJiW+qZNpJW4ieKf10m/8veee3mja1p+lYa
+5we5jDo3cCQ/JNyluUTwgpmXEyL+Y7mOubG5qHL1VuSDat92ECjCoUyJIsif670fe/7vFp9IlDe
QIEY46KDn7Do+kbLCnFKug1FTrWx9ccpaVi9BwcAVEBsubaJpYI/oQK+vjXjRTX9rh/S8oEdWLZx
J1kFGATBSdcW1hxoVEDVAi9uWNP0eWbNJVZ+zaJCk+knei6JThIVsRqpRxj6ALWOY4Wdx7mfzGJJ
QV9SUd9hXRzbnSp1decUsJROiGqZ1uwtTT3JF02/EF7fWIFJ7BdRH2vvmtOOqthhIfvsy2Sp02dV
m/MSZi6pSmHVSq8NK6k4E9A7heK4NTiqA7Nr6U96mz/4VUqvkEFljk+51M1vZPd6V7M1atmhUGzg
g0qSZZzmCLNWm345F5lipqRWq9bXAeinCUtXcast0+2E1DYTWndWt5HVnpFqtTxZUVO1R+08QnGP
hpW9DZCY8zgLzrfRaO1hM8xerQadWImJRFuZ10U5ZQZ3hTh/M0pSqf3Jmoki1mEteycuBLMlHPpm
HMNxHMVZ0eN7hjEwsvBpCMumIC2zKt3bTpl8VtiwPzpRvHQBGFUVQgDgMEa9odD+zXSRvEAfFsZN
N9EYwkEmx1P00POwjzz6VTtKodO3BpYeG9Nysh6hzXl1WAEUt8I1FAfA/cowy/wCEfNNAWQuCSoC
clJmLdIreLacOLnZtP1K7rubcFzR05LGUj49e7Dl4aNlxDNseqU3zzkwOjMHZGoTrDumcwNhwMWl
ousxCCeqo11ASxm8UoWDBiSxEmVnEFcd5QBOQkC1BP6pHbWamOH8GgMFd4N4rdt0XJmYpi0cDOZR
LrZGhppg7bbRP8PZiaMuttI2sEyARHtFG0pjo4804fGkC6CYEAvTC1m36zNoLe1umlK6YiyI/dcp
GeczlAHjeZqJOTqYcB+IhnZq5QyiTEx0sVEND3i6Btpo01SdqvkswNuhtEdyNBnG05CQ8HrkLYRZ
F7Mj7X0jnOZliWDXbnQMuYrfLyaRbN4oqhvQlu0x6U3j6Fc2FDa/aAoiJvHu4HXuuplSpuKpcl9Y
mbTOgak4sFTHSnAWRymyH/SJjS99evMYSyGc2cggRCEQ7Qwl0+zV7HReNPPr1DrO4Ou5xtIJ+Csx
Az3hFOk7kyVHv7eH7mFZKjgPleMIjpJJ6h5PQFmiY90wqXv07KiINktsebOGgNwusPdPPKMek42s
CIwgp81xzqPEtM+ytF6ehVQ6M+BnNd+SIrefx4Zts+/xvL6AipTwhVNH/4pBONe5ZEJsdlQVxmfK
ePF1PsDV4nSe6gNhUFYrQft59UUDuRefXqUwudR4DRymHmDtm041J/VGMJxMuNEQPilo9BHzSM2C
zH5Alic2YnUwkYQ9yJ1ht93ndsrSb78v+dvvi0hvWofUkd7WhMGaqmoe0UazJxIXCxHM6jfiikAg
Jh+0T37fOqNF/fZKo9KPkT4M5fOkDOcUmrmSEdjuwNYXslW31b2b39/a+9Lv214d5de3F6xL8OuS
9JrnOqcHTr+uTC9+f4X3HaH3V3inKrHKOlaAjpbPVF/81b+mPI3TB9f4qcq3fkCocZDKIlxBHfj2
LmjGW7SCtPK5PMidGTo75fBnCRs/2sevLvHuQU2LtDp30stndOSbVjwn2kcCtXc+gp8v8e5JYSHU
oBlxF5yOmIsJvJJ+cdeE7WY58i7jiyVIdr//bN43Hr5/Nq9uan07XjU7LNyyEtJ++UzG2c5Md01P
ZWpnVuWuiPelco9ry//9FX/5vr264rv2it7OsnVyrmhjI4qIu5QftQV/OVhfXWH9+qt7osLIqkF9
61lV1K2pmAcbFnMUHeXyA/3JT92y90/vXW05wvWbOv1cPuOmOKAIDWanZd0jXbk9BZsdqJrcZuVL
q32IbfrlNIFCC0TSqiC23r3vlHOXmpZh+excI+Q4EnfpUUW2gp/vzGuO7XmYnYKgv55PZv+j2KRf
vjKvLv1uHFC6nwm2c8vnwfvaT7ecEuKxDV3jWY3PlCLZmcaX378xv5w/Xl3w3ahA2Fwac+uUz4IR
53V3mPoDFcj376/y6w/z1WXeDYWFlp8jgIgxhWjbq4sL4NchYKEPLvPL1//VVd69/ng0EqOnoPIs
HHIc2Pek6fb3N/LRq/Hu9ddnU0FCz+OqIdd2ZLT62sqnCCbStD7yV/1y2n11N+8GgGLmxCppXKty
A2drfXG+AC7+KGpd++kqro30kU4wIkjCxex3n0yzVLGpL5P2rNvTeIHoC1zsYMcY2rMlnJNVW9t0
8SktK4OYpbII2L3ljxl8/pAIQzTrmRSTLzzbDNtKGQINfRzK0Nr94LN959Jl/vY0FVbH2remiYqN
+u3MY+h9vTL7okcUo/TGOYBMeeAQbpUEFD3TNOwaw/0m1oOlX/cZyAs8CKSVDIZ0LrXJIwjdsZby
2Juj5THHGUD3fTTGzkdR09VHaAEcQlJcj+JqrySxL9ZGtT/oi4v314DNG+nY3H7/Ov16UVr1ByvM
arVovL0pp6HnKdbl2832MNWtyre/yof41rukfHhIqjMyYT5aCX/6xN/st35CholMdKlmsAsSbsZm
9ssSnc88uJpubPxRTtqHyqx38ws6dGBJgs2d+JqepUf5pXuwL9DuOZy9Twg+i2FXv4gP1o5fTmqv
xGjv3ulIG6SFkIB93ny9ePd1HYA1+/0n98uJ+tUl3r2NcyUzQbeRlRZlna9olwrvodJd5O3wYFJP
LvuvXvL0/Zr/E3P5Dygfrx7/zzGXafzSvgm4XL//r4BLzfqEFRzvDZpfnFVAMf/Ot1Q/4WGEzkUt
F/8FSuB1v/8j4FI3PkHvQvm5MnnAp5j6f+ZbatonEJGrNAZ9FcANz/2TeEvkzQzhf/XIAQswrUI5
hfpApxwt1bs3JW0bksWaCmdboQ/HIlvIq25VQliCsWmtZxSVWRbIPlKdvUKpoQkq2QB8NEQVKTts
ELhYk3zAVRQp3lAcRcyOJjvKOW0u6E0oZ2qWLDl0+LqEzjk20X1Ru+4InHsqnywCzB/llLmnHikW
LhWioqbcLxvjqFdp3D6O9DnjE0XXliOXmuQOAU20LcpocI5ntVSh5pOjNI2hJwgUsDaemmfeYW7N
uoUT3g5yj4Siu20xWw1+0UatQG5aNssGlV8uAlDKyfKN3dTsnBCRoXGMzmFeuqB/wSxBIIk3k50p
44IUNjHV3ey4ULIbKOLqS9kUXlNuacUMJmlafeU6pAWNJeHeYqZevumyaIq+uJ1Ot6SwZsM4ox9u
gEAc+sxOyQtMMNAvQ2sYPhCHCPVv1d83OZG7fjNHJRGbeGe3/TAMMhg5BF7NTjyyrWxmOgUqhs6L
nO17GQKmrk+qykzbcNKbBgZ4n+JB7lQVnUxUSY0qV61f1S2x9x1i/uPIVqM06ObiM/HuxiqNoePb
zUAm2JPYAvI2bOSgm8rk2pM1Ib5T7qn+2OoDyVGkHxDJUVNwL8gcCLE+C9ofddseokZpEIV4egLm
fFZtchuqyDzL8fTXIUVEQwvNrH/QxrGTweAu58TojJt87qZdShrvFjKjfZXWZv0EI4DmQtuMKZ5Y
rfxMey8hJRIpXCgmZ7lbCmE9l1buaUEJeabapC7lha1hxlofaORAbtho6dfCQH4x+uQXLNEemxvP
yh4jquOIoeLqphg6ow4tcIT9l7hpp/xExNXoEoPASQ+Et2XPRrTDTyKNrzCYhKf5IEvlclaTgjJv
CaBgK9qmNh+soi8amR6yyautKs3qZpmt7NhsWg9YsH0yVNPp4nXfeojtvlf3FTk/YFThtx3iAfx9
qZAt1KbEPKuN1xFl2Z8UEg1EmxTlY2a1N3Pbkp4TwwZgj0FPbXLcJxSjTWhMekw/iFQfbRisPWds
d9ta0y4G0+8nMIH2WTyR4Zkod12h3uVmRLPQ7OR2QWXiF3Nd7CiSnky1F2pjmm+pwRv7uah3unTu
ItVgcU/30nUUXwfSjCiDxreithAZF/VZTuXnZbYfG7s4Tit7s0x2vDVH031ZCvNZAcOdudEF7SL9
uqTJE5jjIv20yhn7kdhEtY5+EqZdgPCqCIvReY5V5PL2HGnUn8c4tCnQ5lbdrA3f86WZsiCJSJ6v
iBjyFzjQjwOf9/EU4VMR8Ykn12So0dLvyyq+76r4yPPiL2bjXCOZSoIxLb54CAmxeAuCO5X+rEbr
9wAX/lLX3cOSDcY+0zJSevr2iGSxOuhqAr0xZWZRcZ/EoPdFvJQhZvQxoNwd3eaasK9kXd9a9fig
CHLkljzIZXesZnGxt6r+FJGDuJVV3wRu31Xf7ExTttVILpieWkwW5FHPR2NNPsK4UBwchmqTxBMF
8hiiUVH0Q9DS9dvohJLTjSst9DIqmv3aBtATTbg42rpIt65NS5DQhHoPj+gLzYphm1k2+7U2P20W
tTgrvfYippMcagP4Fy2yyY1sB54Isev+bEn3TC3tNqh76wpd3j1Nnm1WsUf1EjO/7LxuT4os2acV
h1zV22RT9JDY5mPpNUVQZ3jmC3O6R89Bl2Jqoy19B4TlhkxOyzQPmryLNpatku81DGxDLIPTcdMe
WbWkTpmi7UQzdRw3enbUO0ruO4leb0gQOHZzee308oK8MaaQmtyI3qE6b7hXQoPTaA9Fuxud8XNR
xOK6rQzQluPUhCQhNGHa6fqejtFe14bpjNwS/H5OGqOpJHPXaE66iSAeneQmiWLnIR2NXWvGj2Ls
zZthNM8LOmcV8W2kmvGaZo3m7enD4hTshpqYq/ZWTv2zsKvTPE+Py5pY9gYak6iMB+kqLgqNSDmb
utkhugozRKcQeZ9ak5/qHJfVadpi+j4iFOW0Wif6sdg5faQHGoWQJbeBGjKi/MKJdqlp7vJeq/Z2
IrdQtIe1Or2rLC8sZuJ6MWZeIC97RnB0RDDPmaE1Bwnu4AA/5ZL5TZw55OzSiQdomaU6qGarfp7L
6dZSy2+6nI9sM9nMDRnAU1WdDOkMQFGbCyBBymVBUR++Ll1VZVIOojGP6gHVG3TDTR0RYiEq2n1Q
27MAKa4Dzrh5Qt99IQq3CuK6e3Jicw7dJC2PzRZkizuuCgSpb3M1vlp6zwipnIdi8J4ht5NuUpiX
VWYd2aMDhtglA9CnASzKPUt7njYcawqmu1LFyfNN7dT8pqt4Gf0mRhBh+hkxdxkhcGQpGNR+kMU4
qlI9TdrUmSwpjoG1OiF44I6y/LyNYqfTOj/RdN6pray6ZnpyjHaRK2pT19pys2iixoMTO0aPCWdx
03UdI5vOdW5cAuvHE9Q02YGzoFBWqzQSTftSd0XlNVtVYcWpvula71Ti0DBlECLTF15iY5OTGYr7
NEEtE2b8slSrNV2O+nGqjfHyxVQRlTkbVKQ0KnaTClBM30EbG61sF6Ecmsqd7LpJ2SWxLPdeaw76
LR+eXg1nM974I3VOvItpbqZLKVP1sVEZRyG9T2DT7B+sZLpuHSuvrL2jJLbuCzEY26Ztlti6z0dE
GIER5xO8J4LlFvUSvWyiK5tKMUaVeJysilEks/JaysZeMtQGoaKadSw+R7NuqKFbVbeqBuNdOU/V
NpXaoXdzlRgzTFVdmGSdGywsfJZeLtSL5t6EyneSZSMuewOdSWJewa2IqIVYHNTzXAGeAj0vt2IU
kPEodwjSljyhhawVPXo8o51Pha72DcIdDSJxE8KXdVweL/GeloGiA13Hxq0MLFFWLgwrkG6BUSnM
0V8UZ1DiW3mBBrJlkm3ZXV/OYp6dwJAkSZDGlBVB7LkyfSi19kvHQpDeajGtrutJo1l+QDuPiCA1
eVE3bKEucGNmrCeIQJyWCCcqEYlUjCoUXjuMDsvOMiaCvltSJ2gV5NDRf0/1gkazX7ZW1L8Mozqn
pN+6U/e5q8QkDtGgrmpKnNdZQGq2sjHNNM1hcxXTcuPSbrO3dCbH7HxxjWJ2N2nbus62G8F/lekQ
Jbt8FPincVhn030pdHkVCYu+SyzpQm3sBjMLSS9eY54lw0TEZVrM6bgrYQSgivKyTqI1QItInFDj
7BLUOirD20S2xJZZbBThsYAumoeNa4i8PBgTdjQhI12IsDY8pSPOyNaJkPHJz+oaAQmn0pL5vJ3j
0tlGqsiLg1aXunmXjFCKfRQgVU6M1iK9zYSWquKhDW6O9BqpLIpiZMTzQtpXq9jtZzy/KaK7JPOl
mxdHotPltrdmQq+nernXaZE99EXWs1eDdNN66WaSlr4bc6KSyL2NZVhPog+NZOpwx0nEGbJTTibP
qQ62nZsnOZKYPTko44H0guaqKpjtrBkhtk+rNex43EgmF4KMJlffOwWxQarLtMVdKiSnkqQFdTJN
sNjJfG83EesYWa/HbtFjj40KuTVSu7qRhdKtFvsicKvaPEVRVHztMjC+WaJkd9nkqCdKH7ffUC+z
S3TY478UkWp/a+tlyn342cqj2/ekqOqM8jNCjrKNJnTLr9OcTMQc6TiCQrdn35Pq28QR2TY3pPo4
Wyn9ScE0ss9msrvRjp8R+0P8g1E91gRU+LLHtKkAFr9oCPh85MwKVqxVyCqr8mxPQ5TmomStPLQp
ugVkpo9KZY2HNhfz3mo9lMmr+ClQeiC1aczESEPPPsTY8bdzM7gBEqPPLDtFQN+x/mzOQ7xBFk3C
bB2RsaoKitlFd+z1sgsNskeJEas5nji9rZHIy3zjE5kz3KOEbsN2Th10dEkeuASq76eme5FuE2+l
lVSX49hciHIQJzHEC85kaNBzoj7ZtBZZoIlVG4iMQg/1sTFvp7S/jUYzOWSqqWxcYaOdIDCowgVK
ypiqHWkxAm9kOukTCescZB1RnYoSQZPWa1mYZ7K4buKWs+NoTv5oDvU9d8IWdfZ62B5imDlJZvaB
VPLlbCTI7NBHwM29fJh2eOWnkDvBgPY/lZhuPjz/8x8UvP/Xf/z70/S/45fqpzrM/6HW3LZfX1di
+P4fdZhPgENhrFHlgP1IVYViy/giu3/+Q/tk6vRRMGRDoQE5vVZ2f5RhTP2Tba1FG74E6NVYsThs
2Lvkn//gSybVkvUHQVYCC2L9SRnGo57zugpD3QLs/eq7wlymkdzwriSoeyVt9TanWx5V6mM6ZM6F
OSE6ne2lChaVSqRsi+oQdY57O5AvuY/6RrmNmvqkMdR45xVMQJTGET1BVZuHc8dEE2UOU3o3sVsI
UvxWm3hpXDRMXhlk0/Ak1PbLgk6Yw9B8GdUIhh1DFJupB2uyEEB4IO2nRz+Ppp8Uz/YLgtQvKK0f
anKpw7IyjnFq3ap2YmzLbk52UdMew7FT0J6Wt7Wt9WfLmL2wiDB7UKemik9S9ijuG2TmG9w2zpGu
Vx1DoJuZvjRnkxG363fs255MRb3iVxGnQ14GYzWSSj3SwChXihrZePp5zL5sKzQ2fqVcFmoOaRPM
oz2EkVLZYT52xx1tt+1MWiEJ5/bC4tjGm7oyniuTAJ8UkoAP4gscXDLckCZ2RUXjOcqVe3OAlos0
yvqmTNqRO6XJTZS35j53xr1HwPZeyQmVrdkiHi1Aiv4qC/9R/fSmEvz77+vfecI2QCpY0n1/3//1
p9MUW7esvnW//a7dS3X2VbzI99/05ifL//j+5R9j6c0fNmWHoPyyf2nnqxdm/r9+ix/f+V/94r+9
fP8pN3P98s9/PFV92a0/Df93+XqMUoH83ai++n//ty9/9Vf+GtiW9cml+w8u1zMYw/BE/x7YfEWn
iErtlRhBYHgrmu/HwFZ09RPjeiX6gtX4Trz9z5FNNfETEwUVUQgQkBKo4PzJ0P6e9/GvAisbQoAa
Kkha+LBkzRFn87aHogMhtLN10SodkrrPnDGHEu9OpVTCYQKlsjVmBYcYIsiMzDeCETrOPLMyHmst
iZb+VNpoDoyIXfBOoZRUk1pYevKgTTpr59B0WXHkaEo9+sggOBG5zajh2fHY9IbSQO3qW5TWLsrW
UcqwT7wSiS1iVDbPwmmfYzPzDFwfvXHVUfts2ciRTxrIwuOMRqSc3JvxCKVgMOrPsrerJ8yZzqNZ
ttXzny9Z5/VLed21Ly/d6df6v8GLC+Xity/u+LV8frMaff8Lf722Bi/gq8UIO8vfr63ufkJBir14
jT5AGLuuBX+/ttonLMcQ1Xlt+Rt0G+km/FiQFP0T380oYDSslCNwan/y2rLCvVmSLIaUDSkELMwq
M1h9uW/f22pIAIx7znWXJ9SeUuBkPlQI79DUY3un6yCbpGdzoLJdUo2X2T0dNWt6xH5CpHUWccrn
4BPGvSHP2m6YHvQpGq9nXdVvrMqotz1aSTz1RXa3zBr0sHi55SicBFMi48uo6BeU/JSSErxng28M
pEDbDX8us5z8rd50AgerAc7JBAEEomMVj1dqkFattL0a1qDINw0Vm8+5S72c4xeHwjAtHeuLJZCZ
h7G56HYA0kue623lHmeNBRMBj5Q4sjFtET/f2J3jT3VNRVXYhlMEauER7gojQMHLqKR71VTrHMEH
Yesk4Jr1JewxOzl0at/fcdJKhd+Ys3kpxtzZ8avIUxGZVkA2sHZh0nAIOlMbw2q26oM9pdAR8pKQ
cJghLHJlFoeYjI4kSB3O/+mZaSfqccYZTKg1HA/ns2f0F12KCylTJiJFmm/gpqxEGS/jcTwapPvY
5vOJUcpNJI6XKj0ah+7WEaRd5327wXrpq2p7rSbRsxJ5wxEy8881XJIDyjr9vDXdwGSqwqMhnRCu
/aOuTu4JZ7kjHtW5m5jXRDfWG3PoCZYcaUpHSfyYZUhfktp9snSqqInlTF9V0T3btsxZMD3tYbLk
Q9p4h1FXjsgVR0ccR8XVyCq+s5qpekaYf22X7Tdz0W6xZ18Tzr2fB22Tt+1WRgBcSoX/49Rvhj3Z
qgOuGX70ElXtNqvdej+LSN+0inll1+KmFVpzkunjV8uYZ0wo0b4ZZp5p34cjPsbdIExDPzZ6sI5T
ld7IbMQzZ+gWGZ3aqBJIhS3hWzXyeemKb9IOygMlmRLdtwsD32Be7SxFhOnQH/BgZHejGWH9wn6U
Jy2V3M9DUdj9s5L2122MmrF8aCxKRUE3SNOXYuaEOLtS3zR14gaTYkKh4CAG+wVNZOT6FiYrUErR
jCvWU/Ten4xGDCdak8mviuqUF3KI7Y1r9PHBSnROIm2NhhpTXZn6KaSVNJHijjJKgz9qtRUJTnBx
fzanFn9yvAsnw1w1zhIPkrwnuWbTGuLKGOdQxPh/lhHv82yGnV5fEkeTbq1JqriEUFD1xmQEhZk+
UHPbwhrEtF0lwifS7kgW3E9f9ydkZid7WlAnuA6E73bLHAjTPUHEwAFzGJutyfk0kZY8E3mrHi1G
7ga5Hld0ZTjDkoyBGNVZ+A+iCd/Eo7OjgnHeaIi9MV9HJ2CoOYWK4kTpFmrOJaltUiH1mtXNCxPR
c1ar4uu1Ynso50m/Uah9XGINhrOS8ygN2523njMSpuJ1/XORxve4kQ9K8Y2gUO0GAGOzEY2t3JW2
yRrbePukbu7r0tS3BS27YDK0fS6csLfRzI0Tz0PNRmsjs3oKBrsdQ/xqgJQVvJFLp1I3k24Pl9sw
9+YUuVutHLUdbkjnUaMWue2TkSp/vegP8+RdxTlFT0WlVFZn+6ScHmORX1bJaPo24bcJlcOk6q4l
CvRgFvngz6ob+xaG0x1q9sCV2VPEowulcKhzRNZTMuQIbPOwSJK7uJZP5tznj3kp98h6GwzzejCt
nmBhpqGJVoXnf56a/VmpWVeKIutAVQYj0M1+P7nqZ7VlOKpetU/z3q90PgPyd8N8iHBPtcW+LCPr
LKNcdsHttMFULemZsIx+Q1Ml2itmP26I2ToiZSve2NG4d2LN2ZtJeqfaC+V2XX/wUn3kE3eS6KYr
l/hICi3ZilQHM2SnnEG6KL4t6MVkjbnrVCB+hv3guK7wR2hw5b6mnRBtmGzN+4T188IwauO2Hntm
dTd+xO7B2KUPRLGP+nqDca9anAHVIyhkQQv3aRyakKnHJfy9I2mw9ghjNqZEOTbUQQUEm3fi2NT6
7rGabIKHJ92ynkoivdCbAtM0Qg0zpOVT+GxCsVA4w/Y7nFVpm7unxNtot7CdkGGZmaLshGqdFSTa
nomhbBPfbiPjYmo1NP8tOm1mbm8bK3N7GFu6iI4W9a7fYLfzK08WZ205JltShEUA4pgYbUuqYabE
qU+kloX5N033C0bU3QQ0576O4w37yjOTbkjbx7ta7KtpKPYaXfC9gdEQ+zBToA1a8jBU494o7G+K
VzXHAG7VMJ4IFPcl/cgtfgtl73Yj5jm00FuHe5HesBy3ZDBdSGUKYpsGU8o9DOSHddM48gul9RW6
WbLO5NcB3zqJrbVzq/QI3yeHJkundvDdYznuCYKINpHb2HexmldfFaNYbmLXoXoXDeLUaPLsDiNY
csAooiAxTOOjMauSo1z3FFSH7XxJenz9kJKDoPgJWxFWTyJADzjjdBbszr7qWqU8Eala3nVaVT4m
mr1cp5MRhao9ybDEkrh1Bc1KDyNzaJdqdJA4F57+fIf7Xzu7/ffbB//2AHf9Mj8lL0XxIl+f+vQV
aPPjCGd/WgsvLqckHWImO9y/98ImXwGOAjJ+1amAhqFu8vde2PhEYWY928GsASfirRDRv/fCmsrf
QwzuwTQ0rZWi8yd74bcSGVf/vgfWoM2hIlzZoe9UcOXct3rk4fPsC5OyQuW2fhwx5jtm7eDVCeHi
r2Phv5W9uFhp+5Iy0ptN949LOTbLsM6/P0ULlTjMxOqApAc2J6GjrK5nB2r5n14FYpJDTM+aKIbs
9J2loamowqQN5eDMNURot9LclErsfqAe/PleKLStQdGQQNEOfj9gvNJi9yr3ALk2RmsCtFpEiF9k
Jz+SvL5jk6yPDGSfTXVvJYITBPzuZjh0WyMhwEngOvMzaoamhHBWkhib9TjeMPouzlEtYvZcxYnV
R2EvyJJgw1GpLUa6AYzKhV6rp86SXP/+Kb8VMq6/GOUITzPp6OqoWDmPvdGid+xyICPocYDLLMLR
Ka4rAu2BFydjyJs0s1dIP+J4vxM0/nVRQlNxbxIZ8zPveUiIeIiyKIZpl7mHqVIqjiS6DObJkTBC
RB2OdjNuXMhOB2oNKqZ4+6xM7GlnG2VySGyWxtgiPvz3z+K7/PV1FYSHgXOK46luWCv+592nxG5j
9mBsAETAhjyHlTdvzVbTldDJ+sr2e21gyYi1Wbtaiukaqw1qqtSr7t1MmQNCfsYTwFvtbnGQvkau
E78oaczeujDiVMcRBBGkX6AYuoiFrwYdinKosN74hBKYm0gqOsnGRvqhPPnnV5y7YpfBtGDqhvbe
GzTaTjfKCWnl7CxTgO632DWxOYa/f3jr/PLTs0MjCHkaQ6z1ntO8gLOzLSCPgWIRz1dU9hQusbBD
KpoNfMbM+WAS+nm+A00KNJzhyz8/IajpNza1M1mMqIT+/tgM5K6wbwpn4PB/PBNxKSDBa8o6Osj3
8Ku2mHO1brQEbyn2QmJ1B8Yt4InfP8D3McTrUFwJgQwIeEDEVKy1jldTkdbXXUJMHJVtyt9nKX7B
c8ft2k2euuwma0fdqlpqbPveARRKs/88yjQSk+wx8cdTcpSTwSFyKb/uEkB9ydyJi0R4WDelYu1R
r3yhMpOyl1H6ralFy0Z3dXlslZO6KTK8j0A7MYsWrn1wQXlvf39vrJrvXw7bXpclNKG8IO87BypJ
SlPP2TToCiMPUseFeIV6MySTQA96cjxDdt+IVWT6wVvyi3ef0iraVgqlVDXf58norcG+sXEgIcxG
svcaDF40w6sP3v1fTKIsu5aO8t+yqXmtX3/1yVGrKNpSjxIkg7rBejVPu2XduZWDZwfuOCfbiAnt
g4v+6plSG1ZVMmLhXn03Jby6aA3ZeGB5TAKRQLxYpiw/UTw3vyZ/r9m3bO3vewOxjOuU6eH3n+Yv
HirrMlsMOMwMB2v9zV5dOWeMLOOcpsEMBidQSso7dKI/Uof/YoCDnaS4ty4SbKLerUxuZxarHpnJ
GLYix2992juNOoc1J4kPXs/vm6PXkxf7N0B6ZMpRTed07bzbPIHKYAPS1SYmeBInyZUHXQY7Rcl2
SEpL367kNaocuVXcOr2Y2/ImEcXoQ8vUiSZzi13dGP1h0gsvqNwy+8PH/dcvt8Y+IB8hdPrd2+VF
ZuMaGr/c0lvJ5YgP6DSS80cxL99LpT8/g39d5t2nWtmEWVAOMP0y8Wh3zb0WJENtBcoyr16PKDlg
xJMnajXM8KjWo15vUV7qk/4ynWYr7NroaaIm7KepaRxaT+uhEokHlgx34wBfuBw80EG6k4mNMeb0
xsjD2Wi99/L7l3PdUb+Za9hTr3j7da5m6KNpf/t2MjHPBbIhyAKuu3Fpuz0jP/DuGLgp2jqnf+yi
MmW/o+dqhRIrs4KRgxSJOvT//VomxUPdKTHMEQYvCEANgXVONQUhXGVoOOkl1Z+5srQmgESONT4n
lg5JrzkgZYuHtDBDnaOib/XxEAcQuLIPVqN3fheeF8s4wagrSlb/Xk1/e4PNAu7LkTPysl7T8cNX
4wO3RVc0Tbwjdh1VyDlm+P/sncdy5FiWpl+lbfYogxZbwAWdThJkkAxGcgPLEITWGk8/H5jZlXQ4
22FRvRubKrOKXFTG8Xtxxbnn/MKhsF9teeD0X0KErkIr0ym0Ck5aa+rKSfTJjBv0p7BR5ZCfW1yn
P6iWS2j7KmhCz8yHr5ixvAmlJtjYQ1JHUZNxJdzCSeB9AhBbV/BlME1YP8tDHcFmtc7YzHbfDwif
SBTu9NZpBwztwJxUewTnSMxqT3cQLoq3SAiotoLCzMpCm7PB0w3DluDQR2mG05e22emwRzOu5heF
SU0Wx8NejP2npkWWm3QbIQje+JtBmrRbOanzozA1cBUw2kOVITe3xVBD2yki6U/YihwfRRpfQ3Jo
7ERQracups7TaOovpA5X5AaXh+osnUqPj36fpHOuzE3Nj0e3NLc1Jq9Bl6Ea9R0N/R+JL/XU9YE3
XZ6eTyPRsedhi++YZi2ymaYsi6orewHBtAwl67TcF1rWA3QUhZVI8zyffAfaSPNTEXlSbA3V96z+
w3U0FuooAe3xEdyQtKvXw0DbdJeniFkM4SoF+mytYz4wG6yiSEgmjengYgKnoC2tPieTqSd5rwaA
lBFd2ufFFlzQ2kPpfGQ02AwJldtZ6BW1/9NgVgGWIe45rDx98hTb7PJqC2GhtMVEqx5iM5mOUhCv
8cgXRFP2FycMhQnewzBvyHsXi4SqNlUvIYsd+r8bU2yfunS4hXFhR5V1jML+mgLmPgr6G/K6lU11
tmrYTjOVj2SYgoahL15gyai1iD9PICmDTqGhXHhOBIqOzLv/PQrfPEpMukgMsRpgwCBkTic38oqm
NHBUQv0ukzddhfIICmfGNivonsURcOi+KJvd5V2x0Hifo+KROtOYsCDj4FhqvHdylYKobEiCeZTt
S4CAm0jK/Ouy7/19jq8NfXPHiJTCLfxGvSkrr3Elv7UOdKOeV37LPMKTjTP/FnSXZJF6EU3/xVpG
7K2cBr6hMwDb3chIFdYQNVrRpr04S4Iaxb6ga+kW+i7NSDTFbLBpHd6u/Ix5FZ/8DFPRcFrnTMKV
DyTE4meIPY59NfhYBNE0/Z6jpLjV5SLfVTy3Norl/8TAyNsHFSrPcjRIru4V9b6hKQcsXNB+DKmy
f/9Fv4Vx+X+0CDrv9f8Zm/b4K/vl/5mcVEDnf+OvCqgAqw8TCw49Fi6KawiL/XcJVJCMf2F5BUpS
fef94X/17xqopMMF5MlHVi1C4/uIT5PkfynS7HRgseHRABZ/C8RyelpSuKEsy1OAhYTqAFWtxYMh
J60baLA+6KEgfdMrJXmmuNhzHw/0Yh0VxhR9EVgLH2bo/q91+j8XQ/+KipkRpV8mAAjP/Ks+3D6G
6Y9hmVkPnarqOHek4WM5okT5HwThHQSXkgcR8L/TIKXslabfmA+xr6rf0HCon2K/HNYUBk7vtr+G
wm1NWsCVjVDxYiitCT6uVc2HtA2AX5uyrz6oHBJb3+rFKzEzfks24e9wEgAmSKecPu/1kA8zF0dS
b0wtvPJYKo/ioDz6gDNu6hbi5e/PHi/I/w60LL7qmSW3Ym889AmtK156GEtUwpqx8merj+cjKZWB
5ec7GfbjOtD9ukuDQH9IPdNCGtGAnjLwVptp/JTjrQiejar7wUrus3i5/j2JhixZ7EiMM5fqOEk0
hWOQmA91qlSbni49z4JGVenVawjq5lb82FaWt0V5y3hBV0vfaUrqfw993fBsxWtpEkZFejQqq7zu
g0TyNkmW0qK//AE+nRuKdLjFaVw04nJhVRVJU2Q8QDMDXx7Hk+qYEfCYVDTDN1mZrPsCXNrV5aDq
ybXyPjMmfReWFh0Ei+fJ6Z4ZW4TLgl5+GKJGupYrHCWmzAt+f2OC2GXzzy6+FO8WSUQlwFIbW/HB
wizckT06s2HVrtWltUX7YB6LATQQlBM7xSQpW4ylCBC+q4rwZpg6Q9tWmtZ/Q48/ya8rWoL5JjQt
cAyJBEB/08HtAWyfTYhsqqUitXTExfKNGqrnbyYg5z3FGhVpCWjAkbGvptpIN1EVeDc4a5rWps8H
IXLCydK/xP2YjDZdMe9+irC7toEIDfQGrLB4NvS0eK7UVO/tbiirtwD2VWtTkxe7GRsyi+fDBABx
LhTKy9BV3azm3ERPTSHy8VMMq3jgKs3WF1sJwjAmlvKGxtu0BcKD6CI7drjxhV55KAbTk8HyhvGf
mhSFA7CfKZKcHMvavVkqKIH2qJGiTW0pXyqlVBCTzLCptiupSh9mXvS0x8RNQeuwr2hk173Wv6IJ
Ai43KTOR3nRZpJVT1gVUn3wM+b+Ujdf8UoOsFBzkjoQffotiXRVF6sHMUHjbaD3kaseshOCRebQO
MJ9S6yBNqYXInFn7R71EIf+Qj0HzJCqxHO38rPEOmBj2CBvWMmBlKAClv/XivA/2KHh3SNSAQXoz
fQXROV+QZH8bIsOe38h9qIBr4wgb7SbQaKH7dSX8qgbI7Bugl9qVpVNbv/ZasNS7gefqa+bpyFRT
+Z1gvJSo9dmVGcQl+K/MelRCrbz3U8h4eUoEJ4qN5CmLdKu2UQM1n7lUfHgqnYjyd6H3f5hCj7wu
1DKMiJW4up9QhTjiGeX/GViwNuwoCjJpr8NM/paFdRbtwljrdKdWh/YmRMYv3spdUSXw74re26Pq
GmPhaVh9jBJ7XwAWEQFJFTqltp1hVqW00XQ/+zOUOqCiCl7NkEGnvvie1h4CctQ88jvsDJvIUeJh
QGTNCpQeyVoDIapxiv0fGmDy0FazghK5n1XjD7EvW8tOa/r0yhDLL0bR6ulmCiLoqtQYPJT/yl5B
wApL47s8buXklkzcyOxUA9S9MWOzf2zCuAHBnitvFCn18T7WpP4o+3F/l0dKKcGrR9JmE2dAKqAr
B2CT0lZKYIJMVtzss0TzwPH0HmDvSJsS4Hjwj0WnB0gR2l065gMonFb8Ukok2WDrqrma1PWyt+ms
HPDD6A+gdXwxMN562PYYUHWmvhNqkX1TlxoFUlVHm3aTlGIUbT2lHX6Eg6Q+y3FSv/ZNGT4avYHW
UxfpI35WQgtVvByTZ9VItYdYmcLv1oBu/SZUrbpC3hdUfU7hIj1g9zrcgZTPw32YqfmhTdHNdBhr
8R0YDB9oMrX0uyh6/h/8gvolQ+ZTd/SMVmYnp2B6TCm3Xq1EQbh97Cod2WmrSUHvTu34h5c1E3qE
zC0EUMpHMX1kUbxNYhD/oTr10OaHNPqFaGYO30DKuifwIPkPPRa8P8wMWzEb2WT/FfV39eugqAVS
7laUuVHmA7MU3yk7Wp7HIdggbkIHO7vhHrFOkHJCZoR/eEIQ3Mqw+5FzFTxNtw0enfrOy6eq3/Up
UJZNnikFDTrf0J5zteuesBNjDQ5i+xWV4FlKC6qxaEvoDTKCoaQg609q/1UadO+hhLUe70uYW6E9
SW0c7lMqoyia9F1wK8KwqtFTMDVajDWqpQ4K5L4JTNqX4EFpITKeFaVeO+BYhntT1b614QILIYXK
cn8Ppz956HO0W6FMCNINT9wZNIdUgLhtNbkc7UHA+dGukwwee953yQP6kQB0BrNIsm3VqNp93aeC
4vjNjGj11Uy97qI+PnQT5azbgZO8eE3bKucdrsqhJ8yFIokTqMwzyzIcPdfS8MasKvhz1BCmrLGL
XktbvCMMZOwftbQyKycXa/muqdRmNg5QEJwUOjr914KlBfUtfguRsMkQpJVBksmYIBj8M9godsUA
r9csWBDWVM6XnY8kXyED/TP7KUy2nWDIR0kJjbcsby11mwyAzielR+mAniDmAolKJ6vvPDBEWtiJ
RyGLUOkXFV//o9KS8UYtRBObkwn7ZHpPuvCzi4X6awJRUNvVAzy+bR6J4WubpvG9mCXdLyHQpF/k
3yoanTjC+E5RBUEPR8oH7ybkSDlvMdlUHwqk6bMtVFjqhV/NsBafyhFH4k2BFWR4VZqD32wnLYxF
p1BysKtCUCFuGRTpmGwaLPn8nUEr7qc2RLxtBaOKhyud6gUMS7CdVAZ6TDGAP+G3sNXNyrhL6sFH
bdycPb9Hpcw7R0R3O9x2CFQqDvDR8iWKUHrfyI2VvniiOTZI8UZtc/Qsls+GdhEXJXAOVpaql5rl
lGkBvxsXa6Q8AWEhdzorrQ9VH2dbD+hb4ahxjbyK5aOHbld64yVwDwF+7gY1Hbnim9lHRtHx3tiK
SBqA7GpbnaUoDjqqm0Hi/VAGldI8qLAMCwbUfG2p4iLakXok3nakiYbCNyBmxTEs0CkOXg2BZxu4
6PS2FsJNc+JuAlhmtXknYSooyw0kdr8vYWSy6rcGKpjyhpYZ6uk0afwSB4WAax4AW13eivLQNzsc
I8xu79U5N5WemGN0FXqZLtyICXjy2R3Bs7a5FkfDIa1z5QVkB4JL4FW7TTPzO0VShZ5CyOgj/Rsb
ZrDpfCRXZ4mMynpKaTFlhTtJZQJ/Ma20h1m37VUuezr9nlWO5CdTIzimFHv0BmY+ExlTH5dgscua
kU0gywqbloTgynoijYAmFfAO9K1IHJS+S5lOr4Ov6LeNhJiJRr6H90AGDb0y1Axgp9IPcOMjCrub
SvGktwF17fZK9mrgggMwkL08esJwH45YQuIvpwc0ReFsCFcIFKePuqC05hXywkhil6Fp8C/V8Iq6
60oTxeAZuExs2ao2WemeJg+uDy2XSLZLmqpt+MRAQTeF2HCr1VVohj86c8zzcBOgGkqRHHEScV/S
a0ZUzMKWAKn5qSmGeNfi7BO7I03MfIiza6xche4wTGrV0shIcdzofVnJWA4+/s9MdMxPCCrAuG2m
5XA6h6LiqNcSGNbtKN20hR51gM5FC4lvqaWX1aDKl9o4C8yCB82ku5HE/Wqn3pQ8x5MVWVT/Jvxe
eGupAVrb5NmDGQhPgybp1THVu645oCURIw+fhNG3NoTh9lfx8//Xnf6PebHstPv181f1Z/Pr5389
NvxR/1f+9l/v9bfsVx2ecFPmv+evYhQYk3+xi8FlUEOlpWFQNfybKqkYkCUV3kzo4sio8fFY+huO
B+KOsqsCBQvGJP8wv6P+RuNBWpGpTc0MS4rBcFN+i5hy+uA1+QuAHFAM4/mJBTMIp9O3Z6hEeWoV
WXwrgmiQTJ45sYAySganF89G6+l3Xrp/R5sfiMAPsRoU57rOh0IKFQBJGKMuvmXPAKFVtqq40jY6
fUsTgVWPI7hBy5E3KICx0whDRzenzVL1VvFE2QlSrJStECL25XGczRpdRItvClQSUTFl2XdI0fDp
NNoot7C7CjtuNXVbVikQ9rYItogsFo5ZSurd5aDLbuI8NphI4G7waZQ0ZdnGa8IsLHLTIicxWuFG
8rK3wuBCjnPLPABkHjeVBJ1cC9QIS0rYkDi8mIOTddg9XP4lM1H3YyH8r1/C8puhRpRSly0zUGm9
YDVKddsAKtjlU471h1JJ34TY8K+8voGKnsjqTgVEvpksAbUEdLD33GX5phQ76TAM2HKNIGyOhuah
uh/KyhaCfnGF29C3nBR+0+Y9UOKyNfcSHst0hXW1O6K44H0hIcbNSwW8j7GMqd/gAqc/XB7f+yr5
UOj/e3xoP0B0ZGOoizJQYuKK5GdTfVsGVrVTtP4lp15ss4MNcEkNxKihUB5aeCccy0ZwBzIRhcOu
9EA6KdpGwoZ0a8jjE2Dz/FsFc+neS+MGDSY4D2Q/zUov6rQcOi96qnkW9hfwnaUZuXm66NMMx4GU
E+ZWMjR93xutgQ8CRMRK6a2tRq1h5fufbzLY1XMdGXIcBatl+VVLrCyeYjW8pRpCG4in/rDmsL0o
JM1jOo2xaO1hYNGPhaaEt/U2vZtIPHZoR278LaLXG0RkHHTqb6rrfAMcYmV057MJ0pmdJqu0CeYi
6elsFhgqIPOlhViv7ICx3kB0szVzPI5qtRJJkc/2EaFA63Gci5xX+mKQchPEEBTk8LbZ6fvwS/Rk
uaiwX7PepW/RDVygfXYzuPLe2BW7+tn/Zd1aD3fFXX6Q3Wa01dbR3vrO9txwc3kDzAvmdP2f/q7F
gopLlSQtnsJbpT+OUrwtgGQIVbP3+mkXhegqpaYTBSvttbNVZYLrBTmEZ6Yi8hLkBv14OahkPDiw
hQMCINmbGuPB52HOcXlgZ9/2PYYBIRlsn0Kf4jSG1NaFmGH+cquXkS3x9tNajh/1foh/XQ50flgv
Is2f/sNVR7kp8vSKSIoNJedau4o2P/DMcmq3WLmMzj4WkQB1iHS5cGw2lr13f0zFRPeIFGELp3hU
BcrRkUZYIi9h3c2YSbs03MvDO7sA3mPSFSYVmTHpi7RBTSbF67JiuLUStHHk2PYMsFPBrWk91mS2
Wrlyra/FWyYOQqNYnUQ8jNbAFOS3HYm8L73xrjv4tGHleCXgZ4tx7tNRpCPd4o/TzyfKnTGUWDLe
Sn0wHCBFyQ6WLNPKcjz7dFSOQTdRfgHDTXdpcc8guoVJsFaXdwYWpkFQb3jGbCzqHTMR0G+hoeXB
YUCy8je/3ntYMj9yPvxRlv6jwPsVdYjK8k6wwgdRQKkQCcvJqLeljP0ShT8fx53LIT8ZqfresDN5
/iEgsNgOpSFI2OUxUmrm2zz1DtjnoS9j7CaxcpCJeGi17Lq2Dpejnm13oGczShlxUQSXz0BEcBGt
Bk3A8S5Uvc2ojmiC7Q1q8sin/rgcadHeop0FSAKpEYX009D47+JTmggkqYEyKbdoELnqdX8XX+ua
Iz8hlQQeW9oX22yrGnaLLKi28jmX2ehfoeegtKihbcxz/+GoGXJlRONTU27RjHS4NjEZsXBUnMmx
mO0Q8fJQPw3H5S8i5KLyCFmM1IJaoAy+oNzSQsEl7t6UtX3Sj8dQ2cZyySvp32391ab139P6Idji
hpzrxUaI/x3BjqbwKnlffvfvV0nv5v+wyen8LwYjG0WjhKIuUEz32i02WDpWU1gpX44yH4cf71Ng
SmBiQRxS5ZHpwC2+kCoh94JGon+XlVa3y8r6NU/iBOUoUPKXIy3PLSIRhQScxyPnirG4RHMQKukU
QBdt6ii8DWg4bTpaDytLYLmvOPURHcMolBcJidIS0Q2xZKKgO2ZuQNdmnwSm8jR1hfQd50VrX4rJ
Sv99efoTDgw3sAVSW9ASy4xMrfDvnRKrcqMBadUgcPtUscVR2oy1/NgXkt12K9v5kwHyTH3/XLzL
ydBOt1SBLzWs1q52MYtHblHqDxpanIiWGseyM1bW4NnqYHjkmdAY6J6CTV2s8TrPM3/wqtptOI7h
5kC6Vo3r1NJ+qwXMXuKyAf+BFgUKLwBz50F/OCe8uMhQdahrt03yY9geU9Ha/+bqW0RY7KYR0ZN4
8IhQGsgUii4+hCsr75O5QmOG7TTzFC1m63QMRd4Zcuc3NYSTykGrUa4PQlispL9L4PJfM/VPlCUO
I5XqCTE+oqjPhWuI9vQS5w4lN+sh/AHDN/nVexiBrQxtnpyTQ2KevA9BF7mpMSRjnuYExR+Xbowg
0SLboICA6+Hlr/TJdmLvinQNwbFB9VyuNzwIazzWa5dSKm/S/F71BKxyqfP3WbUVGgmlwO7n5Zjz
d1kOzoCLwXFN1kFl8vS7Bb6UeLU1Va45OnJpG3dKdFUrduHbbYAe+sopePaAn5c6BFh8JIANQltd
pBuAUMcYHmXFB9SuinsfT62dcpyO8a2/p81+UK6ta1wafyLrVfzKXy6P9ewMXgRfHB5qhYXr1BEc
b25Hye9jo1pZoJ99QRAqYMrRRlVBq5zOZurRK+tSInCfbAIt2wIc3yg4uXFyTHfemL0iNb1yCH+y
KbT5iDLBxVgq5a/F+qSgZ8qIHvfuIOHkPXX3oKVuaqlGtlx1OrmndIhIbPyK4OpWz9HE6DVs6Q6X
5/Z8/2tQaajKzIwJXh6LdSRUWQeqLJxcScocAz/nZjho1s/LQT4bKjcOPAFTJz2gLHo6v2WFWBlT
P7qSbHuJjTS6qtjyD/PbcIeex/fua/VMB/xy0PMrh5F9iLlYNbUUl5mHfK0LyNapsh1IdAQ5KHxo
95cDvWNwTvci0s6zQB6ZKotnyXErp5CKZiHh5shBM/cebDRI5Z/Ga5fYWbqpb5TnydheDnq+J05j
zt/1490DLxLb9XFyA5TrxeGlQNj0coT3d+6lYS2uNwWJiCBRxclVKBUpx/IWw/Nt5/BePAoHYRMe
kI3e05xD/iI8VPv0LdhbT2a2sjXXBrq4Auu6oP0jI8VsBeH1zATTi5Wn6XuCfTbQuUQCgZ6MdWls
N8lG3CpDPbnjtZjY+j7/GvzsKvxjbKj0/T55NB/vpK3wIP7A0F54EB6iu+pr/FRurC36Hcd2Ja04
K3XQuqCgQq8YgolhnqGzMWzUjVJLRTf+StWB0lyxlRK7fUQg3fhj7Un36d78GG3xmeMilRtDnKO9
dT815aCVezBBGHah7sbdPNN5rnLkMVYeItJnJ8/HuIsPqwSm2io9cdO38Iu2C3YgaXC3MY7BY3gT
HIHUiC9rXnzn5/w8s7OqAKnvzE053TUiVXPUsYgpvqkGerpX6SFRHrmslbUz4Tz54NXA0c5HhB9q
LplRbanBQ6n00R2+NbvwT+Np+mEd8y9gXsKj+IwVcg3lm8XWOua39uryzv1sy9APgmA/U9kBv56O
UkM1ywpHb3RREQMRMhNuVzKeT/KBeXj/hFh8PENNYCVPHOjitbbpNsNufCtusht5X19nh+iAOPxV
qW6VOyiRIW4VK+HXBri4rkdEq+W0CiY3mVCJKAZhB51C/0+CWKxQkuOZ47sYIsg33N0qPHoFle2A
t0ldvlz+Tp/tAJQO/x1hMQx0oUqhSDh36urrFMZHTFuxbF1Dw35yD1IpgiZPdkOVcRag/HhThGE7
NeN8jLfWHbIGbf+CkLy0xpT/ZL2DVBW5BnkOIWuyuG0nE5uPCG+wOzxcUH3ftdFzFjQP43RjCerK
3Xee+87ZEpIa9ArRIFm+u8wpwunDyrQ7ObIAzAXPg3UQw6PleTQoB7tqsg36pyvX4SfnpC7psLJI
YmhV0tw9ncdyjJsqKtv2DvLlVTFNh9FCMNwU3lrhMBrNNm30bZJlu6763sl44JoyL51ud3nJnH9M
Wmjws1CbQVxGfT9UP1z7eqAUZhWLw13o0UGRR2NH7b+E/1Y/1aaw1rY4z2ygedNNF/lfZW6HLdZO
EcS10OPi4qK1iBYdoorY4B6aJDuYCcQc6lWjF72KcnAw/S9d1W4La83H72yT0DmZ9RHmYgW9/SUB
wusi2qG+at2FJWywWi3onGhoaauxH640hD8NZQEan5/2My3l9AsrWTn0Icn6nafh1oT4Y2+LaPsh
2VbHv7uEeWlTUYJ8RVMdeebFdkmGRgxbXxyxZZngJDT7IfgVDs+TFt2IKaJrkhs0Ky2Gs10zh5zf
+XzOuUO2OM9AhMvwqqTRrWGbUh2+GiwJ6KdyTwXFGeXmMNag6fp2JX+bJ+0kuZqr/io6BXNlCwLl
IvXPQwSCBquvXMQJZGcUuu4I3mvaDgF6hVEk3oWDLh06fcxXtsoni5fIVAAgmPG+UpfgCDpepW8m
ZU3keJ+HxpWWaVQBeJb7WvCdxs7Wj8Rdh10VIvydZ0q23ukrp8Yno2dOuT4QGJi1dpbfua4GFAbK
yo0nAXx8kqrxNqktLPXAQ/3URc3nuCqk+06q1qoS8rw5FzNPbYDty7HF085YxNa6QGxjDIPcShOQ
/bd0IdnnRmy52PtktxLY5aNhBdNxxHsLgx0MVfpmkjaMg6KFgX4I8hUvoxApmwlXbwfBGhVEFXrV
IZ7tzlS1wyGuAPcZBRTfy8fc2QWPFg+XFaSqubbBqj3diUgIT0GVeJUb9la7xTAi3AyCbq3siCXd
FeL2fKCQpkECRXlFXcwQaNFpyND9caPIIk1qJOx9tPYbNmvSsTNhHarT9OBnSeX0kWJuI3Dqv9mj
ff8FGrR+DSwTf8zn/YfzfAohpqSeWLt6V7SHqUqy3YCfy8p0nm99CqLzJlCocVCoXI7TArJgekrt
1rWubkVzSv/sPdimOpI5j3ESt44RtOGV2SUg20s1+XL5a362CdiHJvcmu5GmwOkgK3z1mjbVaxev
K3WvZ6WyifJO2Rc046QC1T69E6jPqUgpXQ48/8WLHcBxrqCqRGi+9mIZmYI3BF7c63dxQwentZQS
6zBA9h7r3hFQ3LmqYuvHb8acdfyZZEPiwkQVYTHXWF1IUmD4CrvuuyDchr3nQCffSMnX3l+jt51d
WItYi/ENfZYKbeHJrhUCBzXVozXVR2ztVw6xs2l8DwN4A+K7AkV7sUjzyTdBsquyq2q2/gujeyQx
pNv25fLEfT6Yf6IsVomOsngjRmRNXTlc5bnhhN114E8rj+uztchYLE7EmbBJA3PZn+JtFHvYR8pu
X+306WpUrgfgow3k+vtmWFl+Z8kaFVOR/gAlPtJUbr/TdS/gwCMmxsCIvqW6o6HT8dVXDpdn7Wxr
zzHU94bsLLu97FVKcW/VDRPnIis6omUZP8fNZJtgSia1djwJ+7V6lA9Z5W8uBz6/Xk8jL+ElFIda
abJKkfdRS9U5D6/Ik9CM+VGl4ZdcNPb1VG9kXdg206uF6vUYKdeXf8In65IXhzbzjtEAP8touN3N
2B8KybWMZGcI/jawXsY+2rbpQ+MrK5vgPP+fxzuf0kAFyf+X78GK5NQIEJpwk0Ha9Ia+L6JkWwfy
pkdiWR2+eYn8LcgfNchNPWZxU1sdxnxNTuuzJUUCNyt4IFsDmvV0SWWphNlNIEuuNgmbun5V0hAP
np9iLays3c/WFTgNMigOLMQ85NNAU2yZUVVVkqs8Rt2urV7L8Jj/TLwvpeoC8bn8IT8bFVBZzBG4
CtHFXIwqFKWxjmNJcbPO/IK88rEf4tumSr9VsbGyXz45ZcBo/BNqsScHeIShNcgKvRr5i6/Lu7YZ
jgMerZdH9NnSnB8tgJTJZJjD0+krU+jUkTRxMkcqhLTI+oaxamg3avtVifurUg/XoC/nJRnepmR5
swAoq5NX+GnIIs3aED5144phan5LRgnKR5VO14ocjI4PH+HAcfgrEWMDqoSab/us3XZBd6MV+GZ7
IleVF0KQy8Pydkym4LaI6x+5lEAB0+ru5fL0nBf/UAoD3IEsAJ8b6OPii2txL+OBmDTckqg4qyYa
5FZTbPOm0xy/4khWSUWPHRK6diA2CNUZRbdFVqhFaAktTZSpcX5tU8HOE0veXf5x59/OBKfINSEi
usVLcNHyn92F+yJNyJagLUFUi25gY6mbThumLaSho4lb8PZyyHcA7EmmQtdQo5cH2hQAI8+k049n
BTKWoTPetfdG49U32+BnHzfJ49i3AkSZsOtfUbuwMNuZ0vSPHFkD3W4iIaYsTP/mcSjN8M4U1Awy
J2jSyh4DL3qOk0h4LUpRSnn2GOCChdEKMeGUYJn0LBILnVhZfoiCRgQaGcgTwsWN9qAWMkamlZ/g
eGPJSRBBLoq9J1ONBf7iQZ4yR9NRSM+EgnKmJIXxH1TPodXGpmC8qpHcP8QoviP5XrT997HW6ex2
aH49iZS1wesi2/wV8Ej6ve/bCle4MvXdAUrfWgNjnrOPc0pLFkAFF7A0F9K1Wbb3Y24tFn4NckQv
XY5u1KKhGEFQClCF6PeXv97yTFkGWmz2XhD7WikJ1JoiRCEYwolrecPKITn/3EvDWSyRjDpP3mVE
0UQwtCXW9vWamuFyxigQULvjjtOBxpMuL8o9qilIGF1HHS6j0Z0fpIcutLCvrCLdSWOqa5enbTkg
Wq0gHdllKHlawJMX0xbBLFQxdupcXDJiZxSL2qlN8P6Xo5xdZJRXKbDwvjLAVyMYdboKOl1HJww+
sdsG3baqkczsGuNLU/a73FBgp060I83MGcP4N1cF7ywC63NeQmv17Olv9vrQ5GXK4xJ5kLzKbKOE
9buqELBYFe9R6M5T3mA6uT5Ph8d7DhAbVhpuJ3QbuXVN3HVyEDyXJ/H8UzGWD1GWnyr0mlFCC9HV
I3ikqeW90Hvod5eDLMWBaQ8TZX4iEokn1LKG3GpTLwZmxDsRJ+QkMly8ueym+UUf14mnYhvhpVdY
PWfXFHBjjbaiDKjwTf1VIaxthfNlQ+5D95j2G7+LdtHpvI5p0uaD6gX3g5A4maVfx3mxmWIgUnLj
eJq6K5uHWl7T1z67eiC/zOJXxiwsgTrTIutSRwsXhFIL73Uab9YuHK61yfHVQ/pyearPvydXG8WP
GRU+F3gX31NNq1qSMyG8T5A52EGIpTWuyWulv7P6Ci8snj8QgUlV3zGHp5Po64kRJj4GGTUifNhl
yBIon37cdZJqI8si4vBgqpR36j9rfAZpJBdrwLrlQPkF740PMj6RCpi6GGjWh/AjM6lxO6DXqDyk
cNfR4VtJKteiLM4YSYjBN+di4w6W72LhE28NGDm/eVzOQ0EP7n1OqRnPWvMfr7OhT5NkoIbrQmfm
2ozFrHgWJklc2YXzbz25ZuYwaILQNxBJKJdL0CDpMfPwfRMa2Q6X+2qTBkK1kQdc7cq6LFfO57O5
I8WSQWoAoeagoqtzOiylgOebKVLp+rg5dM1bqT1fXuvzJz4Z0HsA0MosBM7j5U4mN9dzsdNKNzFw
ow/JY2gRBV//d0EWN+dQZawAvL/dEKXDqHzpp8fSqH53BSxGslgBGWpomNCTAUj5aw+MMpzWdKCW
px6ZDB/jn7lSTj9GWgZ6MQRK6ea4gcCBtmFsY3UK4c1rtv1aM2vty8xL40PxM/cGE4F0Ji1VnqR4
1nU4UsBYmbTlkboc0vwjPgSRCmXMovnzFz8Yz3QoVRx8eKGvhPl8Gf8zc4sjwEy7toGSVLpj9x2b
eztceyKsTdY8zg/jwIreUoVBLV2TWr6Q3hvak2S+/e9W8WIvJomQhhEiCq4/ggc2/1TSr9qa6N/a
OOYl+GEcYa5PxtSxxKIUqpkENCt5SVbb0SufYwk47ac6qguLkXQmKikq0j7qmsD42UF5uleW8L2k
ZhBFKZeuIUVXpdFDS3B7mO5K8f3yV/l0Bc8yVohawQ9dQj3FxgsAP7LteVps0Zlz0DEyRmVrWF88
baUl8unX+RBrsVvMEPplls9PmcpyWuNG6p71dE26bC3IYq9UghgmvTyfYwgjJMqVaAqO9J88/+AG
/DNtiw3T9LFV1e9R5MApNCyBBNkmtNNmK02cT8YDgJL2BoVImuVLVWJdkCurFkQOf5Ru1KKdVWjs
bFiJ8snZTDEJNBEPWmTmlkyEsq0RLq3q0lUsOsY8ru0itWXJ7hW6qjh22pdX3aeDgvgAm4lSDWyq
033qlYj3QEtmeZd/TJSuYgRD4MFeDnJWVH1/On+IslxvAx6LFINKt0QRnJfLXXEfP0SjLaKD0dnl
j+k2eJDXHp6fDm12opzFG+cawenQ4iaUBRk1XxfXyI3n9b/0ttuoSbZSnv40zIf6w+K6Nkwq5HQi
SDwihFQSFJ7v4vbn5Qn85BA6qXEsLmxZleJGE4gR4dwgqg+V9Izy0H7Cf/1yoM+/1IfRLCZNwYSw
axD8dnuEDWTaeYhADbcYp3zLE3+j5CZdvHZPQ/qLhlgMBmLXnaHsO/xlLv+QtREv7igjjymr4qng
tlGzKU15ozSw10V5bxbZSqizB+mysLO4qyQzziUoKqVbB46GQ65nN0/1F+Mqfkb9Bmsi+mA52nE7
L12Z7U+ur4+f1Vq8PmNJSOJ+DiwhItQknt2ND/+XvTNrjhxHtvRfudbvLCMJrmN35oFLbJJCoS21
vNCUSiW4AARBkODy6+dQWV2ZilQppqZfr1l3m1VXZSFIYnG4H//O56/x97vZ++zYMb9wBD0FCH28
R8AOwgcQnKyvQMVVHXrOkpCuuHvikU58tzeL8V/OfWpZYgohhbgko5tU04VdVJCX1qsOHhKfP9qJ
dXcsvSzcCrtngZEKW6ZOsZOVXlnVl/9skKPtkfOegs61fKF63Lj9GcnV1ixXnw/ywcn/bhoc7Y6Z
oWxHEHwjkw9rS7fR7NHU7ofIqPatRdefj/bhAfNzhR/noK2mhdHr8t40HA7GKoMGeN0AJRg6d36H
NY9O4d49dac5NS2OthU9/3tQ6NixrVzmw10w3s/qRLPFsiscXQLxJlEzQ2P30mG9/IxfZl+Ixr26
7xCed7UAaA1UKF9GHkTOftiskKfb9/P952/z4xEB1cU9Gv89nu8g0JWSsxnnZxMmWVmeN/UU17AG
AID3ugpB3OpOiY1+E47/2K9+jnl0GnS0CAcvx126dox4IA9j6ycB0eCHFSshAF6wt1aYErUjJ5tY
f/uO6PaEMhG+FKg8IbVkv3/BOaic8Fg13H3XPBIGEwN05QpXJNDWp//wxR6NdPSQIfCnsKGj3r41
D5k0t0ThAUtcVbviDl5JCcoLJ5bhW2rl3ew5GvJoscPfavDgiOrtnXVi79QXe45RM4MVcqEiCEki
f0NTHqMi88XdTd51gLahsyI5Vc/4rcJHlp8BAQ9aaCxrMcF4/46lUcMTc8bPKL6o5+F7m7Rbdd3e
0Cv/uknZc7/tb8QBg6OElpwsf3/4gX8Z/CjDMQFpnHk2BvcuBqTMwQ+xIgIcp4r1mUr4YVyzOwEO
3OspfMjvs3p57EV7C2ENQs5jWWZFOAlUmHv7sU20jsI8mbqkNdKiS7MuchP7wjsxxX7bd49GPDr3
TTZNpBIYUU7hlV3fWjPMPqlO2uzLnJ/6rL8dV+8HOy43mmGdS7iKYz6jCyxo08CXyRiaJzb3U6Mc
fT5mAIHcVngkoVZACuMEgeWg9fL/sTR/fqljrSe8q03CvWWC5nxtdwJXrXBD2jFtOWA9so0CNCx+
PuSH0xKKc0wMQF9QO32/JgI5t6iLwd2XwZWSsxFcvsRgu/xUk9fH7+/nOEdbQMGYrWdgT/cFRdsT
2Tfm2pYnLgynnmX5Db8cUoNgs6VEiD1U3DLeJ8Q3wJUfoto9saH9Hti+zbmfT7P8kl9GmjOTCIV6
2R6e8UBYv3Q3tRkV5/aWfe1fhgfAM+Bc3J+Kak+9w6OzfnDH0WxRB9/D+R2mDlE1a1Bp7z6fEKcG
ObofAMtLy8bFQeQYYRoUxarkr6q0089H+ZtN6ecbPNoiDBMyHHiuuntVp9q5NJo4fA6+4ebj3Rsm
LOBXXnNiBX8+O+Dc8f6bCQUFN64C7l6KNQnPmH+r0HBQndKRnBrmaKOYYaqTM4qP5FK4AvrAL04P
NUCiYXviFf4Wbr6bg7/Vuky0YZVkwodqiqSgEfajpTF8DWaJacS5iD//YKce62if6EzDFFWAt9c5
L5nn7Br5Fbf/eGhJ8vlAv1+UoWIKEO+F8AQEfuA4Xced2q+VGt39iP69Usf8egSjLCq+hTrxohu2
PtVJt2w9R9EJxA3o30c/CArdx+1ezgQZeYva8D4k6dTADBNr9/Nn+mBNYYSlTogTGMjFo8kOVyub
GAZGMHOZIWPHFGyGAeXzK/fU0XtiqOMYxwBu08nRZLTnXhnXMi3tNibF9//oeY51DqCam4WEhmVv
wse1Avvag58890/N8FPPchQT2yV0TQTY/r3vD7GDwoNZPAu4Q3z+MB9PuMX4BLVW6JyP01leCLZ/
J+Habt3wffZFgioOOvVXJ3EnlCGiVkYg5QKV8/mwHz/cz1GP9lkxT6YgI0YVizTptnMfvFMYvo/i
bsy7n2MczbulAWr2xezuoVQ7d+GWntY3/j5P2hu4WyYq0d/LZ3dNYr6yv5qwJ3gUX8XmP3rMY5Wr
k0FeYcnJ3U9Wj/sprCTUExN3nw/y8Qr+6zndoz1XWDKr6gzPORhfpvx57h7/2b/fxdKFjS1KrNgk
FpLn+6OjkmbWFVT2B1XOLEGz4Ksxmqf6DH/rN1k2h0V3CBYcZIi/SVEA7lYWU5Y+VEZtjkkwZsZT
ELT6oZrm/tGxa1kmjte39yXjSIf2uVPg4pABrlz1dPxSDBak5ROzhyfLa9wxhgSDsqhBN+s9aQoJ
GDaS1VPEAdgCpd9QsKXotOxOxLDHsf/yFFD6wt8cpXY4VR/N67AnTUcd1h1ym823uoY1ZNlKjkwm
vGRri28XjOeJtbT8O3/dwd/GBDgE50UIZt/x0U4YAPsyJN0Be7l+tYZyiKGALaJ6AHTSbcj8WJn6
biTu9vN58cGzwh16IV1CHwG9yVFQW4ZWh2q/ORwABLoa8qJe5byEuLlHTQEIs3xtc//1nw+JN4tZ
CDojbnRHU31i0FQOszscsgDU0TwDYx2LyiHmbUfmi6xn+h8e/Hi3y6f8a8CjTbh0AeIFbno4oH6S
pwMzbsPFusSe0I6lVPYPryMYDQ8FxqkHlbgJ4NH7lWbBOqOk5jgcwiy342pqy2svG74I5mffVKtP
cUuOo5plODCOoNDGeFBRHE1WHDAAhdN6OLg+yEBk6ruEAgQXc1Fl4NPL4EQM+lvYizY6SOmgVIWq
DdWoY7kZdV3V5EZADsz/XhB67YLhWTXOpgJofYZby+gGZ/bAL0rZnDvlqYT8b+sEKjoUvt68xFyw
n4/2sbANXKNEp92BTOXT6Ci6nUzaxUPdfQkbImG0nvtR2ZyiMP3W6oCnfjfu8hl+uS4NmTewaSR4
6tK6HydnBWOJs8Gw0ZPaRLPoIrV4rahsW4KjHlUjQTPOKdPC4zMCJkPAPkCbAftTMFSPdTItC0yj
mH3v4FZmkAji1tGgplOlsQ9HwaRBytJB+Pr2Jn55Ugtft13a1A7MyOS65oQhyEMPx+ebwG9wvwWs
i6ofukHB3YZz27Ix/TKMHwjSi94orsbR6+9sHgRlnMHk4DKcM7DuJYf3QF0qNDewQuRjxFgXWHHj
180tBSXzymyLcV1O3ZYqUa1masrdXBrlj6Pgf6js/8J++MsXS5675/96rbuim/bP/PV//+v89etz
Lepf3QDf/sQPADuBrd/S0PADuk7cP1BDRW+4C9Nl0IuXIO5P6Dpx4P+Hi50J3Cd2DX9pHPsTuk7A
cHd9NNHjEghsOeTe//o///0y/i/6Kg4/TkZ19Ne/OvFhb313goKaB+08mJQowKOsBWbjUaTY4hwT
lFdWPHpF16ZAotNvMBGHRyv3A8DYjTdfhK565L6Y1oaPjTnpp8p4AvbMC8B0peJbXxbWEOuGsTtY
dGZfK3BEnKSFP/ghy9Aygey9kc0Jh03aE9g7XWSzdhSRWRnVOWY7alkU/RYITZSFctpkzGOL0EFD
XKwblGdj6lnoDTLDbPjOZOje1SiS3pa6rsC0RCMGXIMM/0b4g1NFsFxtzlFjGm751BV7Q/dIeZbw
mT7vW6vzVgzNsXlCvD5LLIRybaTdqX3oiAWRdhe2YZ14cKHe52pGRsL3lHfXa2hvkTWtazjUN33T
nFl6zNLQGWHekQNgV0WBC++ECPYP1SMtmm8M6bwykZNI8Q3tNpXGADqOhnMb7FZkSOF6RgfzyZkn
cuGDenZPcmvP0GOdpwZ6X2p421TTKiA9jFVlD8a3DcR4YgSdXBhQdgVjFggRLbg5TItvFALSHdTg
NVnBVDl/cpmJdkl4sExhFPRQqUa1kgDgABsDhxOL1qj+4v+Vzyh1SBFTxABenFtsuNFlUO6Vcs1L
Yhol+kf6ScEaRoRlha4SYNyTfLLMbO2rwb2Gc9WEIDXj4RpiYCgDs3wuu0iG9ZByJkgejcobL8u+
9bAToomijIgLVHfiOqy/dzJ4ViX2MJDHbBzCCY0snjDgUMblpsel+QW2ItUanJRMwgjQqr5zRH/f
ipyV2K/aBexb1Yb3itcleWLOME2HfKQqMNLEt4AeGXXUhD3/2k4KVoKeWUIE7YwhGv2akoZ81RYO
fGjg4VXl6DGq2qtCIYMYIXQDNJ2aQXZrkll+F0Q4MNCASRN8zdxK3TrNzG8YLGdYYpQ2R+M7aeSu
nV0AuabBddZU9Wa7edtC/mc3/ZcVIFD5C8L62256eG6fX17Zf20Ve66/qXe76vIn/7S1gCUqmlJx
KALPgPLO4hHwp60F3FeR23EXNBVCPfC8/9phLf8PdD4u+O0AfA6Yw+Mg/bethYvNF2Kk0Ae1D/1g
ZvCPdtj3VwUDaSzEHOglOIrXjYwWiCW12rltuS8rjjIw31Wdua+Ek8yjvwXB7qHy6/3o9pHdYsEA
TJYgNNxYGWSjA2le6jGL4QX4Yzq9OwN+3fPfyj4/L00/f9FRHnR0O1sM/qR2ZWPuAkPSJBfAHsLo
qD4L8n7VizaIspanBpm688AtA4j/FFijc/9NlvYXGXR2DKfrnaWtZ8eXaGEyAj/xle3GBff5yqrZ
rR92PoxtJhGPM/YNtDBdIxcqrtGxAlMybu5YXzw6ZN7Ns7id0S2DX/5lmhWNbHgmbWqm6Ia3hpvO
gehSRMPokHXmVzcAXpuLpJzpwRTiNjfZreT9Hi5tgMArRDqDWz6QATYA0rBehtb8YvWjBys58wYW
eCjZaPxP33mXM5prf5mUfx6qv77QN5naBy/UPDo7ra7xjE6OegerUniVyCDuLTwzzYMiDQcLWxBJ
PJYjqQ3bpaw5n5ryUdT+VoBPGDkjTbRSa+EO9pplYoPK7GsLcCLXT70PizzYDXWla8BQj9FVUA98
O1BYfHX2VMZhaaMnZ+I0GmbdJ5UzsniGQx2MvLxb34IbpPb1lZSnmkDf2i8/elSssV/jTnTkwPTa
CPVuyoYDY/lZW5dXMAy+wEvedBpFEO1oeBbCROM+w/EaTf7w6BSsTFF3Ra2xk5vBg9VhQ2/Kga0B
4Xvpgy5bzwq9ZT5lD7AA0xEme30F0Nihp/JUet5+H+n8Ne2Pm8lhSqKnEiLDXZvRzTQPa+7uChNa
nWBMUI5fm052HbSriuJa7YfsUXvmF6/qYnj5JVU7JI2vWMwqTF9LSpYMmLSwirQQuag49MU1HYeb
zyfUUZT/86ceXZfyusnhjpW3u76HoWFRJzUN00qDGK57D4BJ+tK6mD4BqlykvMFBCKhgTs2Ngzig
FQh8sFQiaBdOlNeW2+FHH/3o1ujB7gmoBt7uEItE6JGNXNS44DX3+dMeJSt/Pu1REqXOw+XK37Y7
Z2rOJZPnqkPNTnpzl7hoYI21DzOz3ERHT+tY67rHbM/zAml0m99QrnhUmvllRruzXqk2onAPJC6s
0HxWPJqsurFstRHlP0vD/Pyxy+z69eJVVQDSCNHuxpolDgwwgKysyjpyXRoz3z+xpRyJzH4Oc5R0
cbH/Fbzo5c4Sw9b2RORJjvdDkUULIscSid82+95BytY9xfw4SkP+HPPopIKRoqpHVsPNOJxvnCk4
KyuY/YWoZkVq8L5XQK0kcN0z7iraxwWs30rPXY22MSdw4gARqejKaNRuFzFqPgD0VUZI2HwNxYC9
LJjgbOHDJ/bEnPmbU/U44ee5k+FlU9DsukE/NsVkR3YRNjincHEInNmOCsnWHg3vbFsh2TCPceDw
+9bOrSigLuSViqaT2T3w3kgySvcAaifoyksGx41R5Ef/fPEiC/sali9ztNzRksYyUsXNE5rkv9mN
cO17P4/mQMkhdwjC2EIh4+HUiaq9CDCiW3O2790B0ky7X4N2FGvaJlPjrXpYq/aucdnAb2liRQzO
yJUxoiPD7q8HYZ5x5b9go91kHMVAQqV5Yn2+dQ/+vvy944QuLm0M3vBwuS6V4cRGbwfnMJ5DH1hV
6D1ykV5KJ0Qo+dhPkR7GJqJWdS28xrx0LepBUwCXCl9DNw4L9ijkNgw3M0hO64yTtKuU2jA7uzOG
8gsM9+4mQZ5QLhPRULF1D48zU1m4D5GCxMVoisTyp7OAw6wZPfy3pD6plfn4dPjN+CKTVRcIx2p2
dpnDiLU487xsx73wVbvWRtQ9Cv0P+Fxn7kxWTtudmbW3qlltnFjw3rLIPnrJR1t+HcAD0MbMRJsk
M2M24yajYbsXeZbKDw1CitCphsQCvwKQ8eFrRZyXxoALcdH7iwaPtGvPcVG5nGjCJhfLtv828lFG
IzwOI6D3ceXkFvw7mhY+M/mI61Izd1dNUzmbkcY+9xLSwKuP6TPHqCl8gPMhqfPATcNAhiv49J4H
zVCtQ4NuWGY/z7YRIDTTAr6XEDpaBqIp05zv5oBtiSJjtNzOIqjLrkVrDyudt08unKgi6WYHd8qd
iAhjr+sOLfb+fU6qR41NPHKYOOeUbGDanY6D165k7jye2DGW6PajF3x0iPmmGgJP2/3OHBHQKipv
4R8rkwaJgqgnZhONQAisSEtEZPQdidhQ26mHTTHBSVytAoQicVc5z2HeIDxvHL7KYWIKAVW3awdY
e7cjAuHPf+sbZ/+j33p0ImrRUalJr3eZk+9bfeHrPQx1Dw5hZ6qFkbXTuzt38JEt9q20RVwQWHmN
NnMNb88+VpStwTqIRD5/L2uQ08bHmbILuOauZaPjJpCbZvRh+uktduabdiZr5lA8a7bLwhYhjpe0
sk8r8ZQF4YajJBaDcH1def6ZIHrtaQ5oIXC+9hXzzrH3RoZxzvW30fZX1LNj3M7Tz9/DW4fhR+/h
6LDNZuxz+aDbnWuEzrrrC3Zb1ZWfdDA+3cIsyY+zoAgiYY4wo/aCGDPTTIw5XPeWOz8XRks3TjnL
qOA1SDOm9BNgvNAnYWseESd3NmoCkuLEj12O5o9+7NGRbUygpFHKu13JKxetsuFEt4VXThdZnWeI
lYNLyuSQiGUBmkjqxI4ou5iG4hxpZHqt6gLtdbmbF1Aglv3NwNHUM8PF8yLUtR0HNezl6hnKDqzZ
MvXU6+c/+81A4qOffXTqTyMVUC2HYoeET5fMztKp0lXeplKFtdJhA2RH3nRpS8ohmRwYe2sOz3iv
dyuYT8jzci6ufWA3mn7auFazNAohZm4YSkVj7wHDbsLCuoBtC+T+ZQcmJEhDEH2YkW2XXtT46GGT
lQ/HU6t47EN66AQMS21qO5vaqKoNAfMwkoa2Y5bjb0gLJpCFOSF/03Ucqbby2s0Q9C1RIzxaRQLe
5kZP7DFo8wPqoevGYfwCq2grMwq+R52WmT+D+NPnTUqJCQtrz1FbsPkrrKMlqjeR3lPau++qDkG1
L2iqA3wmm7Eh9YfglDvK3wS9oGm9P/8tWXk9Lq/NLjM6vK8GlwmlhgbnHs/GWHcVjSmVVeyL/nVE
9jDqjGaOrVE1aVj3QyqIclMprHtLubtqJle6JOdkziVuJ8S9HG19DsV2PKEz+MQR9Te3Eu/YM0YM
Te34ZcN2VRXc57p76kZ8A9ccYPht5wc0KN+DiXHP7fxyZKpbMwFmVuEhBzfXFhoI7eKguPU8lcX1
53P3b3/R0W2UYMvNR4iFdqW0iktrKuGwWWi7u8lIvckNb/gCEKxM7GZy0xwyhKQo62HDpLFrHZH7
a2wwsP+ekTO6oNlcrFv4Up9YV2/OMx+sq2Nmnw2qTKc6s9nRxdbeJBKKX6LomjDPTRFEgf1YE1iZ
e5cdxbV5Djto6tEcl/rc0vHIRucy74W5MobeRj7BFNi4kVg98eb+5jQMjsINCx6JQdNbelc71dae
rfUggPE0ggtUlrYelnrQzyt0ucfcyq9OjLn8uz96I+77KQ/itGnZbBp2WWGtuypbmxxO7UURnOVZ
kGSOCelamEjXT6oRHoJldofy8hrOlRIZFOolM5kPQd6d4Nkd+Tr++7qDQsr7n7PUhAdpWePO1/qO
lMBfk06jH6kaD1mJykOlkEdxq/qVG/5ZjV2CAE7m4NYfw9LCTUlnlOlk0RdROIDat+WzFxgneLpv
+oGPXtXvB5/Z9MbY7/rcA2/F1/QpQ8z83ZqscNdqoTY2lVYkEYwWhT6rkA1jgJmZrjhvYbEXa3CZ
NjrQzQoZg2KH6HIA0c0rEmKxawCj0tkrH30fF7ranFBdOIXK/bsT+5h6ljHDReYv6HeW1HduFwap
Kkdwj2Fg1bT8Ec12TwPFAeFMzs5xumdw0OEr12Q5cgo5JGvGhSooyPm9T1Z0KSTgJcA1VxavtEZU
e2ImLpesj17v0ZnnNcacG4Pb72xr4FFolheWBG6iMOtvRILFRwS9hHYqj9pZngeOOLfgaQ51ZYBf
xvHzsMPezgEOLAmOS4vgrB8So7G79dvv+0cJ/1vB8Z//Xv7Mi0BtpaB591bY+/lXb37PSnzvjv+p
d38I5cA/B17y6+/+In2rXF71r+10/ap69mMAVBKXf/L/9W/+Wf+8nRrUP1/gHd4t/zYkt99VQW0H
q/7vM/1R3yKN8Pxfq2clfk3zv/2xH2l++w8gC9FYt4hSluz8QiX+keY33D9cpP2hbrAgO4Ipy1J8
/7d9tfsHOC0APALcjCon+H9/5fnDPxwActHzA2w1bNgXouVR5fTTSuoPyNPPWeVD0wFcCzp5oKUn
0LK4RxsLq3LctIBq9qFHjyEQkvOe8JC8dgbAohpt75Ez13nkAYqz5rqyH2tarqTONwbAUrHNxxAh
z2SlOZARoV8iKWHkPRhLRh9ZTeifzVk+LWmutLWhpPCAJNs0bOaRmHC/7rIWCC1Virh27tq2202D
RLrDzouUoTFi06vQOxOqvMmNeT2MSjfIf8CvVQAZ14XeymwVwqqMXjQGmv8CqxkuAw1fVxEaBq55
Bdw1+7a7boVPk2bKrqZpukf1NSkNP+6kv+I5/D6XXp/7sMjq2PLr88nKvYRXs4mcqWc/8FHlaIvj
EEeDKQA5IBnjzINKDBTfO65LF/Qim8BWAkw13+PfOfPDNJODOpheOX8HivnJDuAyjVOLJVAvlFu7
IPDkxaCXZdg7Z3UwVFcQv1hbnpMW7CGl7wqfiyHqs9HauRk15xQJTffaodyIJXWvmgLBbeM9hZpZ
38aS+VCklCPHFdhqzKtprAG5lsrJzgMbuEyM6swXsoO3IvzuapAAaemtKM+C7zK3EGrkpK9St0Np
PAobTh9FsKS3yWirA60QIjGZkQAJs3k6CMn4nmBVYLPhzRS51Cdb5QaDPCiwlS+K1v8edgzeiTBs
njVoesO0naAVWKPu7E1FpDr4uiDV5VNozso68OJe6QJ9RfWAE61H7jYZKA8fFjHt+FUpCl2TAnS0
4UQ5caeZbd1Kk5p73fpXtWc4KZ+tQsYeYxW23xK5x46OBt6drM5FMbepKEmN+y4b+W60mXepQ3yN
vAKwg3bwQcqQmYTEjyPiI/WIthJCIkPyaTdT/4uPW3W1K2ynXgvL2WjRFOhpyaYVre0njhqJgLIm
7sa5uC8y1MFmUYdRSWjUmO5azi5JMtvfBmEGr5nWy3fTbKcU/wihV43pQNvY1/tscM6dyjwvURLS
BdSH3fTgy/KCzjylQXGGZEaQ+AHSVkgz9LzS8dKSQmpjg7p2kpfgAsA8G/xsd5EFyAvfry6hQl4z
cOUDyMJGrm59JFRATsBF20RsXulxP9Ii7rxtR661uJFuu240qJH2S0WAap8mvE/zwXRLdd1X/WWm
swgokjW2o3611PzMzD6DXyc8BLMLSupkFGyMcBygTm2nXc11Gs7BpijKbAPpdTy3El/VCM+Coqm3
+FQrzcYz1iDNicvVWleuFffjZMWDR7Zlkauddtz54OYYN4cjHvgn1E+lz5obLJtzqzxM1I4C86mo
grt8uRbN7noC+UP24ZZwmJXN9Xbqyks7QBxa+fHUzmfoskvyAj4wcuOPVr5VBAB+9AN4kcW7iJdy
7Qjfif2sTbPcv/MZPF0rxV3sc+opgxz/PC8nhLpV8V0wBmlYg2RmCZ++3pQPjRy+QbiapRKrcWs7
PRijPOlHBsdK9cyKYg3dxryBYuPrVFcjvWAzzOmGQvXrqawzdiUqM0sqQzhFZM4iHkK59k3YW0aB
3exxc4lFKQq6VfXcklXZZAbkIVV+png+GchZli29o6FeIvRwtVzE4IydGAiWJsVuaAWzAcP8Wk94
VRbge1d8HuJZV2mT6TmtPceISr83rp0pU9/I3F6jeyK7bnlW2BG1jX2Za0HSjIVoFNJmqC9cXEFx
TzHaDe6AvocLKttS2lhfQpQv0COvxIMhanT7OG2Woo0xvK7LUuGqbs3PVavCC4cUK8Aou9jv7Dlt
G4VEt/BQq3KdCyCdbvKsBXWyANfUCPpoZCU8hEPdR0ybCBnLYgdjjHAXAJwZO3bZnGc2rORzFqZl
E8Sq4bdQhhyY1EneNVXczh07l1ldXmY1dDVGfudPWBkgeN1LLmAt8VwICG9zeuMvuXlfmK9B4W0o
cqq1EhsNVqDVFThViDeeUS2b1KjkC5ozLoKqf+FjAfKyckRciQpEButFGi2LJ9rj8LGKDR8tdOf6
dtp4VRqi/BllY2VFSJY0aP4rxzSjfhEbeY1084RkBSMex1ZoD3Ge4c7F5+Yls8wK5el6N5ph+U0P
LFi7ov4WtmI3VK258qHO4a4TN8ASxbWZI2/A9xMvLqVEnrJsJz8GRjWt/CnOZJM0FdRHzhdr/DLP
jzC+jSXExznedlsPML4lSLSJe/jUnrMWp1rnlGnXo+vdeCyMek0qcLU8e76H0GpdGo9eqza9HC58
Z7ylxtBGdStryJ40kMgj8KT+ujfrq5bplSPGLdpZsRxsL3Z8faBdA7pZf1Y0eo5w2f0K4jKLikBd
2LO57VW7HWonmWp2EUrnLpP5Q+YYO637XYVJLGDYRbvyrPaArqlxCyXUfMrafO/xZutMM6RgF7Pf
3xeTsbMNcouknBX5rbH3w/p11jdS+fnK0lkVDQ1qEHpyvnsZbkqlu0bK2OmrJCgNK0KWLM5G9was
lodJfec+22hOLzxgt8O2xk5sLmoAWMRkLSoiQXEoeyey+/wAxy8nDnIWRO5kYpnbuBmpbhUE+UUO
OSnJSkiOXqRZbGnjprZqkrJp4n6yAEF0hlU4PsG8Nyb47MiAu+j1sa2LMNNryQ1jG5hqy4IqMqBQ
Ki0AVEoGQcF9PtIzMoGKna8DTlfjOMW4UjLUHIdmZ9qQrxVUX2sZbvQ8XkGFVsdzWKd9Fn7Dok1y
RdYZik2R6WcTnMGIGReD8c1rmm0ehiu8sBhTI55YvhV8wlEYrOt2gvzOSEzv1jXa5zY316Q0EmTc
94CXSSzAdp+ZYOTU3bXd8tiHxLQ25HbSJfL4YZwhq40cUBELE0CAsroIFCpHM+OPlXoNGLqAa/Vg
WzAyktPGqdyV28zJnA8obtciMdkaOO4t9XUAS0UTeqq8DdctI/i8ppeEVZ+4bo6tyjn3Hft8Qvdt
ZFr0qvf7OzEQI+HD44zWS+4xsSGa+2ejMko8aDjtOv4Nn3Jb2Xgngidjzy+wtCAQKxNdOTtPIVUY
apAZpCkg3fevkGpuY78HkZz07kXjS1DBC39hhl/jzjjiS6hriUBDd/pg5DgWARZ382HbzrmJax3o
6YNaW8BleMOipFE3I9B9ieiGGmuCNyi5yT5xnFFvZuU8hEi0ol/BqVPiqvAsNDD9PA1dthgN93Yi
xYMlbsN5RIc+uRFiXKrTq97orvJAnkGoe+53QGsqGxGnA0V+q3ZgfkYelVdOa6OnXW9Gu3gazODQ
9XxlhOf2YCT5jD5YFLN7vHvmqHM+BLcOcTRsyLtvy4a+4g5QMb7Qa+aGsDzr7iQoBEAsR0tsuqoa
HzQjnNphnqVt4ESDB6yK7lb+dO8sSgbTYau6cPu1CnYM/eWBLDa6z/PU9AsrnVz0OJlNAIdu6H2g
xqDt1zqfijVC9RxTySEpt/svNcHdfQqebDZmO9dnKTy5sAVY2C/s8p7UdVqE3hZ+avhuFc4M7At6
hj8GNPc4OYrKjYifPXeujnvN9kSgNxYLya9RxeQKrrLDSlVwWuMXnGR7h+6z4qkWCEicS1apta6N
LZzaH/8ve2fSHDeSpum/MlbnQRp2Bw41ByBW7psoUheYKFIAHLtjc+DX9wNJU13K6s6xOo5Z5y3F
JRgIwP3zd+0nm53ZjTu7RQ9lfnHS8lCQrke+V0RP5b4wm73XgDSsdGF2pjo01EgOiQ1SLcqvne8c
pV72Qc4H4hlPYl7Pdd7GrZ8fOX+etDPuUjvk5pnxsrX2cVOrHvOGXUO6+67EqVc0IjkOEEYdWhHR
fZHw2nEd1JTGuw9OAJ/pdSAdcxEcErJxu3SJp9yzztIMpliIKw54h4TGmrwYCzKOi+duGnY5pWW5
Dm+8BZbPKN9Cq49d6yvUzN3iijcQptL09dHPNsBHXozWZzQyXz18q2PtPOV40g/VCptgiySSVGAz
WPZd1FAS8iVLrOQ1SJF3FnUgOyOa7eW4Kg6Sud0AYyj1qLRInrMmkdu/pct1r1vvMOTA/sofmvMw
pmyYfV1Etst8RdjgyjLhXzpu8WZ4zsvM+hylaWJFqbHdkv6079P8zl6ct0oLSmfy7tHSgvCMeb0I
5/6z3WUPCCTxMJnF+8b5yaS4MowtiGs+qjW/9xbSyu02v0lG873foNq8cmBkfbA4sZOJeu/cOaaY
OAp1cE0N1U3puvu+LIw47BsRmWZzZOffT6lxRc5nfydDjns2EaPX9dTJmxZ172npaSxym1KF+X4q
5RhaNClV6oaTrnGY6tA5j3PhPZYD6gHCjbOXwRfFlwTYKCrJkIhz1+6vfFIO4gEs6YuRDl1MAa6x
J2A+uJ5WIzxh026a2LLbifK7ZPYPQ7kaV6gWy3nnGKNpRYbIUbJZ1ep+n9qsnSIBOn1TSGe8TT1l
FLG3kiQa1Q1SmCjtISBh1lWW76wxmZt9n9utdUVMijljNCiMsQkpkNAjUCrsgfdcmZWv4sBDP3A0
2sW4RmtLFr0OAdzqdSJ9QzJ3UAU33bXzVFTRwpIbZ2OS34Q5vZJMvsMZVprM5X6q66goM+sisNWa
xkOZQjQoBABD1MKa77hYFrKtCYUfkfgA2JHLYPF5ZB0lTaMgbip2S8M/rU4w9QxyyazhuHvaMZOw
1llkpe6y7ChL9Q9zwbAxWyzeDKnDyZdwrTeia0s70tLPz2tvZBt/uyDiUkJdhmMZgqCxE/Rky1M8
jN+xis0u5Y6mhBhpTq0bcZMMNDzkfmjwCfLF08j0S7x/Vl+P6cqbH4OivQdCKpdgP9PZJgmCNjyf
+uB+XZ88N8+L3aI9gxNkGGYRYuT8XHUc13aukSzPXd1kzsF3eZZUsWxjZ7pEviSS+5KadjYwQXx8
l8ZhKJAlBmzL5nkQjURd0ghPFc5JroXZOZFndVZ7bUxOnUJXBFyoc1KHdXklZ21qpl0Lzz86Zlr7
ok5ooW7KhSzuc4mzRT/K0SutDw5wmfjIa/TU09zXLmEOia9fqnydr4bBXU8IaCtKfGhtiLUK8pO9
Nr71gHhGJTErgXWZ4GZgZcp1txzrQVJV5w2ByqPZhZCFsKu39aytg2uJr6CN/MEeabHUWs5Rwz8x
EoQpMi2Cu/ks/FX2134/laTHFsaq4qkovLcGm1Ua10M4jBeJrr2aFOUlOSvPyZLYQU3pHas0YdZb
Bk9aUTOa4rbVgUdBeGgZD35fOh814u43m+Da+wVm7KMhQHRXhoW3G1SbHXWNxrU1p+a1pZs5jzS0
7HqezQWWaAwTgSypXOx97bX1cKzttXvIctleTDJJ72WS4A8gHMPPI1+nVN3kmhKYpexjr8vyF4Q2
/eWky+V+7E21dwljXqKMZYD2YsIhDqJIrY/BT8KzNxXhYzuQWdTlQXNtD6N3j98DgWdRz9aF6ikO
2/uVF34eZundd/Vsb8duWcxx6fVqQPnVw3dWi1wu/KqCwDflLAFEci+84/zkxdqQ8txbaRV1mWhc
1DWFcA8auPqz9rLhu6kC7nXMQUucO1n9WBOefVvnitLPYrEvKzflvGBd5WYG6iVoQYoqq63O/rqw
0mllOjLyCKGm50qFL4QCthfSatLHZFDMI+7ch0BZE2ibxzB+U+V2+NKPC7t3lScy3C2JTr/WdZkd
p4qzsex761shSrfEe2pVz7KAmwus1HDwnWXNzepY6gN3wi33URk5Qyu/GzLAVkJ8ztQc7aFni+E6
+wefxgazxJi7r1lfGNrTdnzAB2DNETyb+0pAR6Kicqt2uxrawP9s6ZZpJhV9tLTOZAH9ICaKV9ce
SM6FcPBRp+gVzG8gQwvMdV4iezankxUq0hU2tXbm3jo+9XdW6bjH1nRohHDGsTyMGhUTMBzdvzr1
7pQVJBzWnObsrF8y9TCrFHcW/uIrkM9FCP0oJie/6HgKLxx/43DE0HjRmDaMz4aVf1jFyoijrWS5
wCKT3qVp4D7OTs0BwV37yK7z/kmbGQdfIGjiaEZPX+P1dTm2tg+YK5YbkpQTHi4nuPQmzldc7+He
YYVh7KC8dNZPDl7jyAZiOJUhFLs7YLtIM6+PfAUkyWdh6ssCO8y+w4B8QGaaxJ1TcXfPtRlPXgKi
OtyMc3ZtlmynnjzyWOGMVsULXu9HZTIJN0dDh5e6St9rtzz2pRsZjDaoaM9VuJxGBE2RTR90viZ7
M1nHqznok4jkbHxqbmNzc9ZtFAgAZ6tBA4P0ILlwFUbyxCycd78ajM8ydbLqYDaz/1yUrE6OtZ9s
Mq2G/MXv5eUSdOpNr1V2XWE+/D4zOMiIJtfpsmvt4qVsluWjRFTzarmDe5EsaKx1pvaqpvKMpwjR
y2nKgjakr9PoJTNhgTiA+7PKqFsM7ZdS1PLdGbzstoCB/+auPtKOThj51g9TfqJAy3qld769cXrT
IQcE/dzXVHWI14Shz1lWjAQjWbWMAhTVt7RrrPezGBJgd3Pw36Ryiws7Z4zlm46jN5snU7v+e2uV
4ipjQrL2s11MX9XgAk/MA8GAdVmdgs4zjzlOKM5cYj3WhhkZqKm1Bh8ak8tlQRpcDnhrp0xnL4uq
4H5pA45Dc6yxvd6mbIG7pM392A/TNMK+QJ5IQoM5i2lnrkjDCDmOZLg9kjofDtnaXU8k0IM9dwHl
MuklsJaMA0LW925pWegXwXjXMfSf51XvdY28yzay90F4MnKb/nLQebFPxnE4NeSK7IrVc+kqFFcC
5ShFk+EjTnUOs0M/IddhD7LSjI192gvsHLiSkk++7UrUb768ImzSjHRLj6zfLOud6JtXnasPOemd
RFyT2hjoS2QRFyNQfGxPutkVVnoxDdWzURp7h8zWr2IZAZYyiV2I/J6xG49pUCdnyHeAmNn/ZPnc
+GiuxO1YS5AWo1IHMK091mFGOuwUMQCvusWA/zhtQn3QR1QdvUje7KC+hIzYzd6wHs3GeO1aEMxG
E+xfcRuH7aRiA3ZoGB2xD6Z36c0cLkL71NZ0XS/DdE+CWoc0j+sylZXYj8H0WaeF4jkmEsgP5TPj
J02d3jTtWd6PSd7TOZuSCF4Hy0PgyB280CEts+YwTeFmS2toJncm70yQvXUOAXtPS62m18VGNWP7
CrDCSY270nvxgubYj+oiBdrdL9vhxvGXe6sIB/o/5eW44FcZVu2gvi1+FrKKWFcF4rkyYP6l+s5R
PjAxDgir4FlqAoRmHi47gLpg/hasswfgYR44Xrdny3anaAE3nEVhPZTZsB9MUe3tdNJ7w+r2sDFf
lqBZQNlaJqZx+OxipDC7sDsksw2X5mKPNwLF7cEcFg+GX8RmsiXxWPrc6+FUumCPMsvV/Ux/OpOt
voFSGFjr8CYQHFVeVapoH8PEvA7D3jqPRvXUW8uVnep3rcVF13aXwSquZCufwx9Q3zw8MsHjkWmq
8r61hH5PAe7Qkqob+gCMLzIvxK1vFtgztBpPrLvjnuTeEi1rLRk+eDPz2Kz3vl28DSPRiglPWga7
uCO13IyCHj3Q2Kc3lHZ/cgHxTdlU4Pc2k/14FqYTr31xD0V4qgJxyjJZxlOg2Z1mxi+nQsyl9r0x
3tbesG+1fBmmVdwv3Rg7aqnvZd95XxtNdRh+jHKFaeK21YVZXoYDirZI2+6T5iQQl+XU7+fVjZTf
1AfHAcesYFmOE0VUV7NwLmxAPCRf802f9ONziK3ulgzOg2cP+YNVr0BuQ6DjsdVuZE3LGmVh8LXr
oBUJ+Fns63m2QHX6KTmbjQsgZhHdan5Z1s461VYaBXmIznucj7OTWodmdJ5GlpKdTjVOiboa3rRc
BMMoSfjeWD84eRqb9XpFmOWD0VtvtpMeS5ZEmrViPtEL5B6RHT4WNaxNms/RMNvnJTEu08I92zXz
edh8aZc5zusJr3o1MIirYee2TbHvV+DEti2B1lnYwxLxQN+a35yp3rUl70bK7t1ynIdWFWgm89sy
Q8NNc1oExO8fOS0tJz8zs8Nkl88L4OOU2c6nsQovRoC8uiAfcMRnCyzIg4AutX/Wi+w/68rYFx2s
S5ARt6PmxT5Y2epdCtW9yjS7RFAIWQDDvZKNqceDQB+1Z1/OY9OcX0QvPvdV88hxtvzE26miHgEM
qqLz3JYo0EGMddruRpleOd7FnLWXEgDpbh7N/DAu3q3M3+1ylkQz9uAy3TIdBAIzzYHwFc2VflNK
e7dTPg/veTqPPsIPR++0HjckPe9CLGw8gm7UGJtV18N0d1/VpKpQeqXD55QjiHEJQ27cOgtlZg1B
CV/NDXMr+St9vml7noLWVEbM3Kb6PV04qHcro6x2dr0MjDB4JkbYFOvo2TOoc9JPt5vteRe0mXlt
+X6x4kWGkHJLc/0mMkYM8Jjqg2E0hUckaGoQ5WYfKK00vUwdyEvA4A9zSaOeOSgfmvloM5jF2YB4
BsnHMqMsJEjh0PdSYayttRWXzfDLj/FLjHH3UznwU2LwD03Hn/73//y3Eo/fZCG37Uf9OKiPj+H6
a/v/gxhEoN3478Ugj804ZP/rcXz/+ruEZPupX0Z67w+KXDgzuyFNPIEXIrX4qQWxnT+Ie+A/AZEb
0H2Ogur/SkHsP7BRIBzBI8rMTcXsP6Qg/FBI2+iPPuPg3zbV/+5N4RAVEmIiXDz6FPXRO7N9/dvX
hxwfzd//Zv1v7H8Z5/PyleOr+eQVqbPHXlNeNNytO9A0Hxxw6tz4ny7Rr5vln02IrO2/iZq2l926
bUKKAWnPIjLgTzI7QGJuynJ6blRTU+XJk6OPzeIlL26bk6QrzWmGk+rZp8JJzENcZaN4sls5vHEW
WY6qIBrj7FlUDJwMn2n82JL7az9rf4OLbL/X71O+5BfCT3rz4EiXXyGtTnr7nibI9NCOo90CNjv+
ddqM00sysIHFxrIo7xou3GFhCIrlNk25DNAT9OCRJjDOAkt7EXxj3gmLa0Q+0MB5oIsmrhR/C0yh
0baeAR7vGeX3IadW/lWMiVN0kcwx5nOu4GpTHtEVbLDNvq5zAVZEbgLHjUArw3/J4C626ZFdHeyK
Qd+Tuzawx/Bb2BgJwmzOXPW9nTfmG/sQDs0Mbp1a+VZ5DwF05rU7B3P6zJeISIh0EK7GQXU56pV5
tNALupb0Hhvcps9GgN4mnqmDZx/NJqc9EJ+s/D7qxkmYRgQ0MqbHKlP6oS1VEhwasw/2hCUAemXZ
aJ5Y4/1+J8jySKN01l5+HLXRWoDRFS2TUjPyISB16H6ovdTemX3j3zazmrHerqq1cHQYWRgHjTE6
7LOoovYVWr9BRJ5djGbc96M7o3kJhuwpE9WbrWbsPOGM6mRHAHIfzdXqf2mLRpEwLlNjYgwfG7gE
NHo48TDUjztrHRjsCkOXRZxU60IMHB1EDhtcVbxkrj+9DmJAOAD7tgRbZkOBi3GwYGhNY1QAaLZD
g+egYegACtbavDTZ6w9+N7efcjX5r0kWQMRPPtft2CB+R0QyDpxMm6TMCFkIeyICNL/jHKYAGKu7
8NqZkB8jI91HNRariMISi0ac9V720ZvL5OLo59wj0rredRnPYrw2LdN1g1kKordBiZjYLt42T1Up
ncZJNV8pXQwLZ0aP1Noy8LUVObR8vpuV1jYH4kQR/E6WDYjD3L6nfaqIwjPz9qKulu4TPZBdd2DU
sl0CAjz83cSQzwIOdq6xdnnhEOvFIUgh6bhf1kAmXZQtrZmSSplU7o5aYO8hRBbxXoVh/jBDB7G9
a3DqHHD5mYOs3+1Xo5+vkJ/yNAWYEx8az5p7TBzzcCHyLiV3C8L+IDP8L3GD7+NoqYHIH8xB61WI
pChBSEVKBCR5AygbMCU0cbjyelEIL+NECao6TFx2PhURcUzEXFTF3KPvmKceHtXRxQhX5TGuts2o
nkAJ23tZpM0U4b9AJaWr6VV7vfelScP1sxMmbcBAKcc7zwryR1kg2FkrY013i5rD79PahE3E1WWY
tNJyO0/MXffiJl5gRnPpixur1MvTsmgeYn8awge39JfnYlzLr+4UZpwkk8FK2IcNGGj62M0iAphA
Z+VW9hIHIaln+9bQhRGRFYsDIdA9Hrve3uBWc4NU4hBo1d4nkpigQzEGXZNj3vaKzV3iSRMmyLTz
9jtpAzS/o9ZSH7nDhBqlYh2uQ5/W2NgJGnvYOV5VI5aRNcj+XKS2HamR2z2210Ax0dsoYSIjc+v8
sC5LbqE68pQ3Hoqat3qdqtbz3iuK7rwLvEpdn++8dnYUnOyaQGKZqZ4pCLVV2HKrmjp1c8zh60r/
W+B1k9CHaeyNZz7kvItWMlTcuPCdzN+3fSkCOIXBRhcmPasQJ9EsNTS60YJKFOjN+8B/80e4jqPv
V7koDqABxYz7tg1qliIOm4YHFrbOvbxuoGywLqqZud9uJqs/ZbWduWU8OmrE0AWAXDNntY4z2DeF
GxQ5t/yEZvHYVhWuJa4Gp7N2R8ducvDtBvHXHIpiOWGL0I2Kw6wha3Tboqy4Lxx8e6dOjo2P96wK
WeOyTkpTwbyCbV8vfeiUJWejvvef0spyA4foS2WZ26pai2PLDCjwRGAcnp4S1D72qzLbinRlJZ2C
NJROJZ+tfO6/L8Bnz7Ptk64yGpP50SD7A/4lUaXDV2zC3i1y9o5TkrnsdV5mvrDaJd9X2jGvBmlW
32WRBGc5DB15YoYBpdzLoKsjiXpjQyiS8TpYClfuMoUqcJ/OdfPgU0n6uU3T4cIAif06VoOP/k4U
3Zu7kM0Qy0rzhidIxXSfrC1lLylAMHA4xnaaaSeMGDB6rfmJxUNl8UKh3g0rFk3a3LwQbYtBw4IS
lsTIYiLujCbqclEJoc+7xJ+BQ4N2vAB7jajF104ngO6eaF2efe1YmAHmZv3WJ+z9HOfHkce7qMx3
J8jU01ijzIwdNjr4+bIQWOGbctz7ND2WsY2uqEITUZrflOPSRxm2ZfoYqtwGmuOejrZseNzDS6vN
Icbqo9h0oRCyQ1tmmQfzVyysNpnU994cBM9r0Q3D3kQ26e1ajmZiz7CwqKNugCdj1aMHoPoynft9
WffT6+xQeAIpsUAalb0LM1V2XUXIj4Ukzag8qi3Cqvdx1RiFNezCfHBAVxqBpC4NGuZ84ly82AlT
+13zWHuRXMfsawrjMUUk1dKJCALTEsVTjqPksC4Bvtt85cc5jYkbV2NY25mcbnA1BQXnXm04iIVY
gnNSchx8u2GmORyNKmcGYUEmxqEO89a/riZVsgu1ckwi22D5YsRZfeY1Y3tt5Zutf5YTLFsBMiwg
CxcbNa0KfBvGwgUmcTWhiKcgzZqQc27Biu6rpRzitbCzNsKHopddMC9QPGvOwkQiLfOPXlahdm7f
F+W5n4lR2gcUjiOqW71xjQcnzQ+iqoVPdELenejRpjV1spOQ9OuEQ5+ZBqy4avanHNo8Sa7IekKg
UAyGZUXJktBV7RsZd+rkicQ7Ae+FlNauWn6e0Qyx+No5ILOurP595DRoHTR8F5T2nMG14uIbtmwz
7d4haw3up0kbJ2s1SewJtcf6kXaLGZs+kcg9RMcXkhvma3fwWbslOc833Jr6i2d5mX1A8zGDuwHs
XgTTJG5N7ZNH5S1p/tGCY92RsGgMB90WxmfeuS+iQKbTk0Fq9Rj1i/AoQe6heyJ/CdyvjWhqtigk
3p4lWp5ON7FwieCOYrXDtnara3qkAxmob8RmwQVkzUjFdFer9EUzLZCOBZBOGF3xmU9rPLeTl8MG
Bx3WXdu02u91vq5yZxu5/aS61aLvu9RbyH1JVMqRHPL1mHQ9DNzoGSHmsSaQrzMy/yoiF9PSx2kO
0oTn35joQk2axoQChfCNm672iE0yBvFYSjynRxL70Wwz4qfcoYUuPweMKl5UbtkZsFuSCIZt1GcF
yw2epBxqKItYGyEHUowmCP1aFAIEPHXYJZCU+1cz7OqDRwU2YhLL3WyXa7hx6k1e3CFLM757dmpc
rBMDI9IZS7zU3PB3fSnd+3AYgvMkKjiJQBauFWdZCiWkZ6Pvz10oZi8myQMdNVpUdPOuk2Q3eA/D
jxoL8ZeKtWaKe0xg1LPWAKw7RAf8/cJY3PoQFlVnnTmzFVdS623rIVWrPlQNvBsVlxibY7dgcYi2
SJN8j2qt6gDtF6bQbmg2hB5u/cHKywqINEGAvJ8Hb/v2bmxz0kCgII6jNY53dUcj4J5JhnswDxt1
2/uF7DfNCaLTtWZpElCft2K2wpeqHSY3XvMVwXS61N0ZoZJ0DzKlAPwAr2V81CJJqzjI07G6QjfR
Z7ue11tBR0osWzx/mf8YANbXMAgMeEh9qxXUkQK6KMlzhjx0w6mJtH3qvavch/2G7u0AgJTs7sp0
MQBlnXSguKbwCz8u7AKlFFLg8N1Kyvyl4iEgRLUjaIHDjQ6xby4Bjk8jqd7SQGhwoJ7LHViN8xas
NvjeBLnW73i+zS/EfDC3tptKhRXA/aTor4dtNpLmbgJ86dF6Nvw9hczlW+HS2RfZUxI+WIQnGfzF
bfBUdhYBG7MqxdHtJ4jgcp0NbgsoXkYQLBfdrrfXDWb2aoX2XYYokMrW5NwzdMZ6lTIjV/sQ5Aap
E8sqygADN0Sc26NzQs84kHVndNPGI2VjCxs2CiRtnd/Hnd6Wqbxu2A0z1zDTCxZ7ri9BYna1YzMO
q71ZpcbLiCAI7pgphES8ppj2g0gIckvmFusHM5XHMcuHyT3IsifCgXhILP5yxunB4comlp5Cv5l6
TSQzccroEkSrOcH4CSPTLz1HkV+hmP8DLv3N3lyifwUuVchiv/5mMtp+4iew5FmYgjiRBVsSIlaR
LRf2J7Dkmn+EwVa2DvBC0TRBtf8JLFl8KbCxHrnbZEis7D+AJcP6w0dlTcwH9JDNFhP8WyajzUH0
Eyc8v//9b0A8FqHZJiaj0ALicv9cE8LEx5BuMauJbFFvOcrGSI6b4+Kfrsh/gSXx9v/1ZRzHtxmr
wy249ncAy6bEOEngxyMftcOVERAXy6Bv7SYzbfeZWMTjX7+e7f5uRw0sS2xgnuNZiDaovf5zHG9S
DOucKDQ6XdhI7OhJv7B2IHWtHPTU1WIQYyhMLHodGEUrYU7JW+0ucl8kwRZOGDYdGdOVP9wrt66C
C9fSbnhw3WlpgmMRZIRv4nKqi02EMhiJgfUjhzr1UNqETGQ7w80cbANaLAjFySspOZMiZjbGSR2H
3JKoFojiZoqMFQ5+FCSipfBrvlRTsczfLKudNmMHrrUNV8MnFmLFNB092chSmgVcfg4IT3ZeFfgA
lqMuN90UoswEE0kiry9D+D1C5IRCuRsiUQ1PxAylmsQOzMLJi7dwznoWnVUqJ9a9hclzUBhoN1lo
b6ZEWCFyRA8J5IDKqy6cJkG9Ndeclncep7ughQeTPsNA04hCr6QW6dLD9wHRhoIItAwG3/EJvsh0
iVWHUJ3K0x7TI8xLHBjssXC2mRqhaYtuk/65QWmoew79ZnZRjZMRMizwxmmSyRtVXVaeVX52q7Lz
z6kMC3bSdrXoga88YaVf+tSs+jM9k4tNXJOq7Ob7Igf1BMeIxBXrUZ5HnV5tuJOObExqXKw5pNOg
Cuwnl6RdjZAtrce9FOCU7w3ziYp90xDmkWuO0FxzAlSHNmnD7NtckAv8UTer20A5DKulAR+RtV4O
nWOhribK3CGVpHangO3HsosDyRZDdnDtagFuK230sEY8IU+pbnJ3Fl6kRJEkl5pJsnpoV8NoLnxR
G0BmlTm1JK91aWeUV46ux/GRQ7rpX5ftWHcPLP+8YEFBoXlTzubsXDaWFYJBeLmhc5Abm3T2deXM
vK8CNG0kodrz5CLD9My8OeR9mPiXPgkh/q1Os3bkYFzVbXNpyAb2Lso9bxjO1lKYyouhiRuXKJXR
bxEppflU4fiQNvQ2x6BSQAYr3a+v+Fxsg6KDwh3Nh6pgRokHFbjFdVfxsd05TWeHNwpzgREZTVBU
j0bu5OMNgbaO9YTQ2a/IMg1Q6RLvWp2o00Ch77eczi2UiNC1gBMkWM1JWd/kU1Dl15wifxi6sd+f
Oy0IkrieUnfmXI1BIuwQfc85SvQgWNvl3FWe419IqMXlZlldDnKjaH1Eh/04jVB96bpm5W7tuhmw
Old9Lk6t1frqNeyIVLhPiaAond2Kt2B6VBzBSuxWRJ6iDyS2tfjSIH0eLg1EacEnmeKfYvVZrWRI
dqNjojvkgCqBTVFGulW3PswTaBYUdz+SnDE9upVrqPZxCQcKpm9Ysxo0dGq203K8TwzEjSNiE86n
wdsKGOAhOQbp4MiMbNJYHrtGoyaecgeqzG9US666REQp90g+zazdNaHq+r2QOPKREMhpZvLCEe5j
8AYNwvLJUhreeoEFA8eAr4pQYu0KBWeqAoiIkH8GjANTX6KIax0E+dCCmOeL1agN9A79EBDpFXiJ
cdID6SQ7JQ3O95iVxvbss3BYn4zC6DziE3MBJxmIxCW7kqCgOqUNZle4fBwMJxYHAFS4WIaQe62D
AZi5tqjgERdwbMKdpzhSCIK+U1fJVwDlRYWX0xJOKSREHagZ09tUJZlBjmEpsvH/wYn8vl2yq9Cn
Z7OJCwLPLR/O5/d9zLdzAn02CMQZvVTtiQVuFoRheAz/ev/6L18nQNPus1fSI/Mn5oV9HwzbBUhp
ipYwoLZsp0fZqPDf2pZ/bZLwSg6zCW5lckl/45WEzIOOsZIS8w4C87xW+rIzu3OPX/GKUBtMCX/9
trbf95/Txnb5TKzUVMjBjQk7+HP+V4LVV6++zeVb9YgBgwS+aEXcvKuF1e8gM3BIuIv5tUhAH//6
pbcr9qeXZiZgFaGbjI/uz9VuDai9nxTcY4OXlIicivIwdIRimCaBjH/9Uv/64fEm6X6xoQ3ZoDfC
8J/ZOjZrr5o8XsoaVHK7ZHZxlYwkNf/1q/zrtdzeiA1HJ5gEqfv4/VXGBQWpIKYlcmlY79jdsHCY
SeW9EIZQw9godrlFZqfJKaufH+P/jPqM+gQ7/MWo/y8M8vb9vxjk4A9WR59BnnIXykN8vvKLQbb+
4FH+EQDMJA/Ozkf5i0G2YZBtdwtm53GwGcX5Ur+R1X//G2ECG+vM73Ft6GWG/X8nTADH8G8PALGj
dERQN4ORjhfcSOvf7xc3IJduHfyXXq2j/5R1Uwcxmv4EvQOADvGRmpzes91Qr32rvrgDrQrLPk0Y
ME/IJywTr2YDvmHqEJi9+wm6l26YkZLVuyuH0OQnOE+YzgbVJ3kAbi8zj1k3rjyf8EywEqC/Jp9l
vTOSAWXl9di47N99gp/qRup8Q/ApI6ghCZbGZLQ8dD7BMcdUb1xCmmRyIUHtJ81AhhJGjpMolDPh
qd/YiPIHM2GkXUhE/A/GgizHEB8HDlbsN6a0NezG6C0lXMf6k/kwCikuKFZIx3I/JAszovpJk5Q/
OBOj2/gT+YNLaX7wKgQVbCQLiD2Mi/jBvlg/mJjuByvT1MqywYlr2BpCsKomFjyMw67lDiGlK2iH
665J4XkCD8h0y6iXRfvdaRosHCAkFdZJNJ6ie5MQgt2Nn6aN2lJBPTQy66JwQHW6nEY0hGTzMyN2
AdJ/HJ5BcCatISi+L0SM2/jS7DQcL80eBnNv/Ad7Z7IeOXJm2XfpPfIzGOatO3zmPAc3+BjBCMyD
YTIAT18HTHVKmaqSWqve1FqKJOkOmP3DvefqBFgxYjwGxuCr69fI7DFL+K0xnnCyLj2CHQFvsS0K
dTeo0cdCFdjDI1+XMzx3HrPsizLsHENCVg3W9VT6QxqyIa9ItGLCf8kGZktbNVTMOvN40fx66L/Y
JtSdWNpDUVXyE4wBMW+N37bFjtxfydhlSNBA9+OMfbYUHZaPxOT/GDN38rYqqi0f/HqWrlYwvKhn
x9Xi1RcjRaFNIQXxB05Yj+h5KT0spxGqc7os8tar2gX8sxW9z4dZafgGm4BZLCeymvkrvRHb86tZ
lLYHwaD38Prm1sh0cjGkM4HINeElYWpQFIhlEdEiqtouRlaqjRx8BJl56mSUqQa1Vl7W6aeOrEQT
uF6RCnyCcDtZH7HOlfUmmjrGSTQqo2FYGyxcqaeq7hYrw1mvGdMjhmPMPzB/Am8dN5YMhzhFUx9M
ChMexOp4a2Yxv9SS1k2xrW0HRAEuP+b5cxk0M62o4eBnYSx6N5hO92kPLe6IJfNZdcSBT9bBbDV4
PPVMGgOahTG+442dXtgZ8jFq0YFohMDKZsLwdX/bJmjztzJBCEH9GLXBrh5Zhu2DwWq+BZamhqwH
GR20MbJWJr20f6dJFo8e3f079hTvpVFtCe1gsiosynFtHhFex/oKn+DgbbpGQtmDDxfoMBlYLvCG
ZDxsRVPYCKVbiWE9KIkfChXoFqQhvaA19LVbn2ynqKdNL6bxgW62fSucJukAGyR6TSOZ+a0RW/Oo
eAmKgVWfXdHfz4U+rjQHYEaLseyZ9Bb++5RQW0OipQedbnshfdQjTZxACpa6VOvyyu+qc++m7rDn
qJqtkFWM06PI8GVxXcU9NV+ulxqHbNxUrC3QsiBwwyRUlxkbc4ehywL2DYfQg4ErhVbMUDqi956Z
ZFL4tAAbbOAMvKbmppNtpEIrkiqlKWyc+CCDLgHX7Y0k+YyhrYXZniY+jjLUeP3TXVqayr0YsWH3
p7x2FBDXIfGNC+9t4p21XVc+TIdAwWEx8Mu7mFsxbrBy8Yl04M9zAZf/kJZIxnf2RW29cXTElLIL
atN4xY+TyZnFV9OmI6ZpgxQCYIK215jfUSn5S35iBRFLnKSx1YrsGGjGAM+L6JzbNC5bIg9iz37G
7eAVV8gYbOsg3bEFYlEME/PjN6mwgG2D0agsVuSJucyJeHRBZRM/d5FDGi1bPI39a9bluXHFKgAv
RpW6JjbnpIuwQvHCJI8lYpiWC6mocP9Ci1CQlgJEOV7SD8G+iNkCAzgJhPUA11l4rOuj/t6HcJdu
QbMNxUaWRjYdgrmJolBlmrS+kTFEWFGPf/gCleW+jIaJuYVIypuOpMd6rfPzjJdqfSRF6tQo3b1O
qW2nXWzwDk0jrAbik9m1KoulSJ4U+c3IxpPLtHOAFGxICZC3fVdE84GOvtSHbgboGNVpguESkfp8
qu0WPptwe/Wzc93mza2WZd6zDPSuRzU3bPNjzJseXuJzGZdOsaG7DbLjkkdLu0l0hzc/dTtuz5p7
V4aRyaGy94zajfe0qARUbTNoIglCgX78MOoSqUkwkcpitBIjDJPsBsFwFjCpXqNk8N66WvPIxF2E
KAaw2lnPddaGyId8yLp52SE06SwDV6dSNfYd1stImmLtO2noe7F5SS01IwDxHP3uU5dD8GqDpNhH
VUM3w/Xdc6ri5xJb7BEpy3AZ5WcbdefEeGxRQAF5XI/sYjpNVnLjvE8QXQ1mDrnXsDvxIOZvpxp5
yFF0Rb88YHGip8XLYh3Albn1mQdqGkIVTO6ybdkmstVQDdMjTC+fblSsRtmhX80xUeWHTQuVZG81
6OdvBkKaz7EVPRQKTxvsdl3c4Ov2cc5gjf0oh655YoFEYs1EZ4GfnOawsq6VE/OMpXFlzs8zg54k
bLqUrjjqpLwl52lCw64yM0PImy81i/2Zk5/iI7nnJLGwGg15erRtJ/3p8C3zgZaZJd/GXtrD8ypp
Gw6Gm9XVtjWCRLJxtEdxqLxRqWPVewtnEKtKpvy2csxd75aqMe4np7GQ0lamC7fC7T2ZbbUISHhb
N+eJmuJH9bVONxJT/IjYYZXblB00t02tymE3r3t4+bWSj3TrrRcfm3oXY+Vn+7W+b5PY43sl3+QH
e38W/PQ/sO38riDsMlk1AMRwMWKmjqPVJD7DQqHl5HzD3Vzh9aSK0Tska/LklHwQ4KzsFF9Iao/X
ScxylO8NLUKL5kvjXl8lCnGGMhs86ypd0F8yhmrsUo5jQnmRN5iL+l62MeilaNU/BGbdn0kWSF6N
EXUEDCm8elBGEE0UTT1ep19SCh5FyiwbPCAW9C+5RcUNe+pWDcYIqOCqW3UZ3TSKt+FLrDGPlnOA
xcOoqUUzoja1H7fy1K8qDz2MLlPDVfshVhVIAhY1elVf4hD1JRSBToBoZPoSkNS/q0lYEyEtkV8y
E6OgV7D+Tcv41ym8tDyLFiWAUChdVM1/mcKDiGEwyB+1SZRcXc8++Uq72hTdPdqcVcWtRsbF/9Ag
/T9M/iXdLl0HzsnADgSjhj+3HexWnNFnkLbxzLy82FbjHxa0fjg/4OXmqwvgX/+8P4P4aHP4eZ69
0tvWH+j+9ec5xkSuJo/6yjC7d7lvAWDKYWdmS7CLjV6H/QTHSpKGvrOoEf9N5uCfW/+vn+6BhGOe
4qMINr8g/P8g1EVRwqTXzKmea1fsAhcg6ySrz3/9J/55lLH+kMCzTEmjKda0df8vzMGsbyoI6YWL
Usd2t83sEmfbWQLxTz7W7Kn+6G//m6/vv/9ZiI9douYIsFkfqX/4g1AfoERMa5eJXRmEfWyUr0oH
guyrbOj+zTTqL/DV3/8wmx/k0/NabIn+MtLAkKOXYmrQCSlOH3f2gLLjqlmOrYJPXvaAcxuq7lBN
hDZ5peV/Jy3G3SUWcfZjw1iQe8d+nSbVfzRFBSbMaNr53/yS//wNs1byEENjgKJp/6sUe4xjq8ZV
4SLA8uvdMKJtto0s+t8JC4l268rxa1P3xxP4TwFNzzh4P/+8S11Xe3+I9IVgVCJ8Hg+xqvT/GLEE
vzlrCKbvggqDx/f3CYuNRN8WZMdaHhtBwTf2x4SFVSr6dssk9tBcE/BQ1v8nIxbrL8+vb1KDo0CH
g7VGgUoGnX9+WXSBtYYN6INSHpCzNu19EsCpzTWKl8m4nuP2UeF6BTlSFxiKkaHLa6e2AoOo3Tr5
ZmivZdBOk5ttWpOV1QEzfOFsYcnhODPg3mhWLqbGRVLGC6+/U69coGzRb6Konfmk/dW15Mdr89YD
TXwa+x6jm1QIhjYmhezH7JbM8uPYhkaqbKGS6GDRDSHjB/81RvfBsrieSeiZrjqT9DfyYxrknrK1
D0nUNNLc1kWv5kc9x0lxiZ0OPtXollRrzDL4VVfllQtnJ0sfW+Y67UG0ciZ4AqJFtgJtaljeyOrj
Q5z27FfFCFpiQz9TvunBwAoYI5IZYN0RA7VNZJT9EoO03xSCxpt8KlmkxjKaofRQXwHM6AZJh7Kg
pt6S4NSqPWcYWhJwfi74H5ftB+U7jeCuxFJ1DOayGg+Rm+U/Mg8df9g2CwR8HfUFeHItrHcrk+q5
wRxHMcrQBRVspLxdjeDWhFfQZIdC2HweilVxcCGhENMcWaArbpyq9QepBFAHi0Ut3WuqtQ6+SWE0
3zJ07XmIv1jKcKbUPZWzaesdki7ntUr75QMrI88JjLEZNHmZmvNW2HoCScTUPw8JoQqxIvZZiFhu
iSi5URqhvWTKsarqWQ56Co6GLym/d2oJulttBw4zLJ560oaI9UAEDXHryvOpIUOlywkWusWyMRyV
iTamSkzaHLfrUCt6sY9ExvWsiZLdrEjb4OkyURKX9JlbNj1uxBhrtBDeOPbCNgaVHFst1liCLEZI
q5t8qnWwM1kxU8HNXfLTLNkPbdp4wYLNhamKrY5GNJ6+Rqm9CWInZx+ltX/TSpnSzgRG0IaTmfXJ
dWVl+XeTBejdRO9SHorJSD/9rtfQuoIKDCkaofEpLT35oFHHaKAyedni3Mh/93H4v7s66MJU9G3O
46D4FZfQdwz6fHcZTnHKxJOF+Jc5ZBkcsP/1l2mEhar/A34dVpIBo3R3SL4sJj5Gw1uE5BhPYgZx
zjXNPYYUJHjjW7u6VAJ8hg0Zg42O9xWcCGfnlcYIbN+jq9vrFK+LLP3pkzUgBhiCGB35Al+OXWPg
NUmBMxGaw2mhLD5Yq4sGTrP3lCwpEoBlddlwP496Y7hFz1jGN7r80nvGkGIYNqajbCTrk3YI0oyd
CjbUdZi6L0mZOtpFjrqv9OPlSevO9qAWyOCXaOL8hjjEZV4DHVQXtpZ0H3uZ6m+ClA2OLhUM846k
m+RFi9yLwkR6JRRGW+2GTiGpNpMMWW7DevEKg5BSD2C7GDNaLl6cXeZXzTeyjCSWZSIoviWVm4H0
IzN0W9ImAHDMXQJH/Ei4d9qVPHeOar2Q+9+Jwy5wcqCJyB9vcMYyJG2Dtji3NajxAyGX1rQHQdva
WxyS+bwlLKBcMYD9/AsLRjV1V87gUYHvPQvYApNaos4eRIKJgVjiXH/Q/9e3HhimKoy9BOJRvwCq
Cv0ejFg22LQgU9Jx5FmVwl4Evx87xyC02jtBZdlbJyJfeIuPAPliBP2iAdiXZN29LRLiedvUntlt
+QhOkDgycgjRwZfZ0RQ2/52yz1vGLq1TNBvsvBNHvR2l+nvgZ3a/d/tk+qE459+oML3viFXMB5fs
lL3VFaLYBVO7dHe109hVu+0sMilqo15llkUa/HCEriCSeUuuz0C6awLT4g7kQVLAAtpY0diwsFfO
AoQCNdzOQYpPpssEnXLDr+S6OwwUy3vvlbwSHr3lsiXyvSZS00WLjj5NegP0UcsgPLSzkziMCmRy
G+0AUCWL3egvy5Dj0e9qoV8ahl7+RjiAwqz1I2B63aLXBrcCKuKrQP3fXdT/Ifn5H2r1f6qUdp3+
6NMq/ZPubP0nf6uV5G+mxWYpcB3OXfmlLvt9HWWJ3wBeS8v3fGRDpEtTRf1tHcV4+zePKSaWPxZZ
Eu0Z9X73+z7KkN5vDC4dZMK26VLloBX7T+jWX5Xy3zeyNIUrIdtlTxpA4wzEXxdSVoxUpJl472P0
RqppnuyJdf62gtGGd9BBGOEjftsFMfBNRJLVbUOwyUVnCt6GyIP3CXbzDyNpIROoQHI/+giJTmCA
b8fBcFkfgf7MK3JWdZa8+hDrmzH9jqbd2rOROle9SHkr/B3i+DDrnSd+loM9DAb03O4HNxpCesRL
Joe3oWUnElvuFolqEtqTpKQayydriMTWmlr7pTRwTyUiA14cEyYidpGBhvlgFastLitl9NmmUIVg
ffVF/TglVYH113QRWthADR4x+idY+BfCXAwH0FuphbqJK6/cgpzo7wy2yfhz5qmUByhOY7dGo6n4
RXLUDU8mpi0oYqqd012vE3P8tJWiNQP/ABFuhcCD4DVW5DYZwybC4sY0ky6ce21e14mprkALGfyt
hZuPrwN+z2DH7eQe0lyOBSVqLKqdbMENwtYf4vsEIMJ10jHa3Lg+m422sTS+L5zWJWaoKH5aTOAP
N6tW6SAjD491Lfx4Ra5MLzIaubcwSl/rwjzws+8Hh1PBW6N941lYbCOM7ijJj7ji0dnpPOJb5PRH
KdQGJ5Qk6wyyi44KmrDWVC5ZGsZDcrTTNQbeW4sl5dkX6p5dkxdg+7JL3+ZPFEgxd0D7GBh9s0/H
ZblnFgHHwUhfESQn11xw2aFNg8DAGePKKuxnW1DmzUlrvrIiC8rnRBAXTHIKy7k49OKgn0Ojsi1g
vv/5afYvvdd/cmn/j17u9fT8Rwf4307T9Qz5/4brd2m8/ue+7/2j/P4XDe36D/52llm/0fPxtq8O
7WC1QP/R98nf6AittfFCVrEOkP9+lvm/MSIJLP53/g/YJda1+/89y0z/N+G50qSbhPD/dc79J2eZ
83VY/eNhxqoZlQ7rfUkEAMfkX7brPVS8wYBLi/INm3KYlGWVngNZKvR+XVoVGzPxV2ej2brxr641
p1fVk3QNZDM1Y+Cdqfb052ShKz9QOMXqHJRCQAHox9T/6VSDneJUZeKf3JBelOOCpnaqX9IgYsoa
UtpC780y13yXwZQXdyWWE2A/mWkINP6zuF8iFqingDk9cPxogVUXpwYeQJsV7rAj3PzNbqpq3i/G
MPt7Py7Qp23mMi/nbSszs4VJ3E+WG8Ys09sLTBf0nQ3u0ImKBrG/uo9KyI5sEg0AjFiq3NjfDXU9
oKBnAJwf0KA5G9NS8Tve6HRT0yVfp/2YPC24Py6JI7pH8HGEeTTp9MYqvznPqLn4xbrhscX8vE+j
+pvdrDDwofok+QnE9Wzqi+bD3fC69ogGPPXhrVQhzxHLKWINfEyVbg/OVGfXQgy3RmpXfBvDvPGA
n23NIOl2eTIRDzXq4YJNqQqxoXwj5J24pkb4l4ocxDuiZqJdZkPodoshxPA9HKvJc3ZzYr2Cxxgv
luOO58QW1S9IwP05Uo11oKAS2yagI1EdyJ6ae5qZq9e/OaUfETg1Y/6qI83uCJoWBDG659rub3sO
YVltGfApSkXDx0r4PLnsa/a51/FFcdqKur03EA0G3zSw8O4S5B3/ZFNVmYQG2g5eQAPMH9/a3lb2
FlwhwCzxeEtgfQOCP74gBpf62KLEKOCE1thKRBTvfHdoImjjOWpmNhCQ3yjA5WaNwl6AhCnpPss1
WgXkzVPOXgofjRg3gsMRZpxNR+61ANlKVvJRC1WHSXMPRc3mX9joYI0d5C8/eEhTWUBbM4Lhustw
e02R1PcLFCUo8KOvrMckYQFDNOUwfhtxs9tHq+nT6LxkiZVdY16taaA6+DdXgKu+Qz0R9smwoiE/
O2sTgtuife9AdzzWbuUQITdPGk5L7MuGKMsFPpmPK39p8ewnTf9zcXrnlDuu/YL4ENl7M5t3lUNv
O8zVMbAAK2+DykR57DOMYIPqdSHDmkqFBZ3cfogxVEJmA4H8A0TBWkzkCTgisLYHU3vZsoVhiciD
oVC78h5zNzj5EY3XnZs0fr9JTax3vAfLlT3GD1RCN2gtioOd9T8ttuSIvX1uu1pZrwb/ufqt8xdV
X5oOsUpogBw/w0GIqu8IeBIs/IXd6NCbcTCH2AQddUG70rGm8wpj2kS9o7MfI2OIYCsG78aoa5Cg
rR7xiVBZafLoqzEhp8Gx31ECgAVFYP4jreUpH7vmigPK9ECdd3ynia8gejexSruTyYjuFWcg67oF
x5OGB/B9nKs1qlmPbWrwXlrTJ2dBQ5mweAX4lL4FgZIVDIDJuJhY8sQjK/edsVikmqdBClRrirol
THSVtN/HYkR0HhGnoHao4VlnBpBhnQ2aSYfYWuFHwRGXTZLhujUwoTbAvWPq4au+Ms17Xt5p58xl
fY2MZzg0cQodKS6Wb7NNrXToXW1svZHBBWKbTzsrAJVD4Nt2jMVOibFGA496eWa+cUv50W1Sq+mA
trDdmocCXCThoTWH/p7G1bv4GfoYigP7bKvU+IE2hixdxA9kajiuEifTHma1B7hpW3tPdc7eC4af
eZwHoZmn87vqq9cO2+2eWcZ8LlSNSasjnsWsWragNX93jk2wspxPzQjkGkYSbh5dKRBW2n7VArRj
NafL2U1hzulyBCEx1lOM4coe8yvEakvoRAPpqJX4GaR18sB5G10FSKIR2Uwrepm54Lb1hYOGpXRZ
w9X9hijy5T3r43pvCG95t+FrFUBzo+wqK6oCOYabo9a3q3M2lbcoWX+RBErMh+dH/tn1I+I3e7Wc
9TT0+zpy5EO++AOTPNA3nLT+Kc3HmPVlEz1bUxHvHI5BZDaJrRGcd/oWP5zb7hptzta2ks5HPjoB
Dlq2Nvg69d2Ibu1+JvbC9qNy74GLOE5FWh0BnxpXDXF/myZZszy0y4eIEKjjN/Hcq2nsL7jXvBtP
d0+kxuI+x4PW2TtiuH5B/XhAZGWfMmxghzaLrpJ5DIdo5LOo6yOAh4/GJETb7e6McgAizH1Zqko8
SjiIBBjcE5J6iVnaeV437Re6+AtxMguJEE29Taz+mLUDI4S5jzdVQWoEEoJ9L9cMeb62fWvPD2yr
6NrX0EwboFYiPHyFS7fj87dfAmSeewwmzXZmwHdIUi++niJf7Ln1VwJfEZ3dqURfZhvxdxvD4HlZ
FnlwyCMMk9Grr004+F5dOtsy0OmmcOYfaIH0vQ+7uk2Tp7abbVxs8tZpwOE2tX4aUIJjAiD7jvSR
BGOoNfwi8/4+h7MRdUiKeuu9g1KBdOPc1c0mT8gUyCY/nJbkNSafchzELcvMMwtnLmmXKUaaxtdZ
YTG0bLOHxFNXQabPib9kO9HGJqLq+gXg0jFx661DQjCuEjDV8JIvGUOR05Q3oA/SrpoPsl6eM1Cj
JFPM5R4n/J2rff6WCT+ohUNldrl52/aba62h3izoQ4dF+7whpS/ZpW6Scy7Z4iHJo+ApD5RD4kY6
E2hBW4W5PjW2lo1faG82sQw21ZjZXQjwgniPoEn75LSkowFApEgA5uNZKD6ktdwiBWp2blJOocWy
OQRPTA7SsPAaVlmb/JA6Lk6qN0m2uDZza2D+NzRMMnH4bfEj5fuUPpnDOheXZIlKDLP+HAKcxm7b
LpgtFuWVqXvgDWr25lxaJxRecDCzobztMJIT7WE3w1kG9YInSIq9085BQQPYefjHA+PeIBUUAZap
FxO3Mo3OwRf+9DHOtG4rztugkFwyU6pthmMUCVmeWmiU5Oi9jsACGer2I6P0dOziOyH7/nZh13EE
d2bdDgBwsDrEZNihMyOPEqHcmJEKsmLjbcwhBLqYy12QzfYNJismz7mV75YpVyAdsUFPA1+6LM0A
F447IwYtbHrZlGShuBe0ZzhWihLVibbH4aWmmr7Xc37fQmy7zUlgQuHGs7tQ7R9G2cxwSp32enaG
B1ww35Tj82BQgm/tOr+lBJyu7EH5BYkU0H0nEhz2RUP6e5fxQPdms4XO+CLcqQ2hlVxJAbtispNy
19W2CMFaY8EmGhYIfXWjO6Hha4NLwQh9FCnQOoZhP2PX+Cg8Mzkn3hhjbkuPc2ucOjfTH4wMVeh0
cO21WPrTVCsAmThCAJJMunriax2/QajAIRcHPyaWNHsCTfJj3TmvjdG1N7RA1knTNTMErh4BK3GF
zd5MekgDls/+0rgaDRlPyOpSIoqSJbnyHe6TLSbX7FhMo3XXqmJ51M6Sn63EssJZ+teFOTsHBzjx
CVEV3vV0np9ARFSvZtQg9XOZRNiZ2YRjkwb7KQOzi3yLyzXoP/Vg3WPPbt7KlUhIBuu71Zv+1tWi
vI8io9mZ5RT/CDIZXNX+It6cpGeaXlP7uap+w4wutjiv/AcCqh5FWpVvyKQ+jUkQoIHROwBG8010
4x6/Snos4tL+XuddTYgvorB+MNtdhXH7e9N73ncMLAPyRdt+DvK2Y98VIVVp4sh5rDSvWOzW/eMg
luJiABtl6joGwy+y3+e9Y5TjIUcFccC+zp0mO+PgSuW9Q0EYbgnarTaxKzRlfKpwutjF0+zwa/vI
ER/FCC87HeRBNLYJXR+3Nzpv4xuu+uq9y1Wyqwnz3eXTkN2OjQjAw9jlbeHP4ltalnIv3KIN8Tu9
jtZkHiZrRA4DH7PWCaLRNJ53hEm2p8EOBjSOkjlPtERbZrzLuRBefVjIuj3gM2Zdw6IMX00RtBjJ
InM8NAyz74OhD/2WIB7Yv4gy3VosdzlAUzBEZDkaqZE/L3mypla5zoEX9SFp8u48M7hl8BLdJwxl
wjrBpzllQP61lzgX2I5BWINfHlMAg8LLd9mQNW9pK8x7tKxPZK2py2TF1zGLzE3uIgH36TWPVu/n
t7VhObumJVzKsOLgw+kS3jd/+ObbU3JXEvF+wdQnH02YC1c2V8c2t1HEuilWmzqan6M6OLN718Dp
E+sho0Tax4Yg1cucitCtGMRPRUseXuwEKdE00fzE2jGxd/lgAkMdKsZEpk3DN3PRoOiGvkhpm97V
iD4faNPpLiMv6G5cAoRItgLtnVkMzR0/iS+qJmWjigxxTrGCbWhh0M+QEsR5ZzScIPZyl47zeMGX
nV4NpnoYEWRsGbLR+8QOYwAAITe5KuJrP2PmFdNkcT9CrSFjpd4grw+OagbF6EN4DlPZd3tE4c4D
KjLS6jXZMLZsfpD8whuqoLnnAfiASJhAlXg9T1pzp8pGQVFru5cM/f3GTWL60F439N5NfYT/mHIR
wezfOpP9U8XVG5EJ8nnBgrmpFLmjuTlP3/m+nLPRfzXK6VtH0//G43yKaiLJvKVI9llpuwdjHJEJ
BotbntiKFtig2LuFGTHVE+1ghKyqDUBFWoLdo4P/cxcg7z/beUZ+sxWzGACwG4++f4ic6NqW4oEE
Z4SJDORuELI+1+kYklIbnJrAv7aYpG4nRToGlCI+qSq4DyKHPJBhjHaLSj+Yk0C8ZS19cJF0XUAu
HcHpLptMLScRF+/olNloqL7rbkcRQOdN5XYB2XI7U8ZeyAVrWCAtZCkUPxLYTcfE6UHqdJ57lAwL
3gl5httZGHU4lcvBmINLM7TNIyK89Pu43s69Ne0Go8kfCRK4AitF4BUJEfvY9kpGj/kTg6PupRsC
fTtwD4TzMFqf9AcffmPc1Gb1o+qS6oP4xPaqmHNkyaRji2MdN+7WFBVcJyPvYBot/tlryLYiduA1
EW168HzpfmSm67xNmrxbKDxXBRxmtnEB1mK5ABMlGpAQMNjoR5rwd6uGATLY/RsaxE8ekYjXwqoZ
qkvjMEVaXAElIIjHine1VWd7B//ZL6IX9JPLUGcTZCOo01V7h66qBcIcAUFO8+nYG9aPEVvutPFL
0FJSCYeow7F8nsa859xO2rusa/oTLZsbcvEaYTNkq/ZBOlvbjEmSYYqyM4IZVphTsALD6Ms2XxhQ
NpTDPTZnmyYw1bMaGY0Q1GaDqtPLvbTt4tzkkg5Y/Fom4qICU8Tw73gfwiYzusdmXj6ziEw9f/YR
SFWiva6MkrvSR1Y61bLatYYzbTzLAgsnVBv68zhd5BKIQ0zQJva/Kz17r5RHFOV22d00NSz7nmy9
K5II621dkUC8QRTovVcpDXDQJL+mmbt8TccMu9GtADhNzc6LAu+q5o/b+g24rcR5ASbHJpJooU1T
MvUPhgCeXmqVh7yrpo+iN6cb9qvF0YFCjdFmgQynlr01D95VumQYSmpp/zTiyNiK0rDvWcRNvD1W
FJpxXzLV79yQMByPHUcqH9NK1PtOYj0ZxdrXWQtwtsGnJ0Qb2h6IErDpqznjPfqMne1796rRpCe2
AiiA9DHhRovCOYsn1+wDE62j/MUECq+Nkz12YEw3hXZWZrKMUF9X0/2Yt2bIdPOXHLPgUo2Weyyl
1x+lyb5UgQ3ZId+/c2XGdn2WULrc1OEO7Mqzpn66CdAprFTJDMGoy7jjpBk0hjYTza0ATb7l/XG2
HfuFe3Bf9b4oA6gYq5i4LYuO9TE8Ow7FIMKIPXvhiGBz6zkg1CHBbw1jJlMv6j2Wrk23DVwI9G1i
vHPjGTvZaHFBs1yfYqmtfUl86FyVpybxs4sZT82hrUlLjSKP2pHzYc3L9LNwtjWMlJzoi2xisrSS
NA+W6jCGyAYFLjSdXel0z3U8vYAEGoFvp/IdGsD3AtKiLKM2LBdHv/QonNdnqztJMx0ODMFvp4X8
1dy1fwpu2W1fQ6TTcGf2jYGwdSjmadu6Wp0l5NuriPSGXVNl3l1eQOqs4/HQ4W4i0o1wpLGfmSDa
ycc0RpF1pmfvowsaf5RAI3Lp+pDjuh6vZE/sBzRDxwFWxy74LoqZxJO+GIkq9EYZkz0nTWe+7awl
u0otnBhbN7LIgsgzBd5hw/GQvCgPbAB29gS7UZBl1dsEAYYOWkwWMZRu6b9hV6yhJDLEfS1M3Tyl
gEroHipYeieENLw7bdywvs6CiZ7QT0yxaqatbuSyLIyYvhLUFMjgsuHI60RBl6Ln7LHBP2T+NHrG
dfceqnXjnLW1JDIeUw70SH58L+/7UdBwZ8oaltAMcD1cWxrhyVmZKqBtDGB5XYh4t8adY4IvDTk0
zeUMP2Bl3MWYTM6kVFD+L4lbTlcYX8BiLkaEqD/z5l9s0ZHD6FEQsjd1a5ZUymj5jsl/cPS6FFJz
FT+Vy5Dtx9mlTCuvo8F7Lkw26F3BAC7WRftQxc5Z2eb3CBYxPHGz34346Ddi8j7H3lxeeBD0M/Nb
QPVimiFqsKZ4NTsSxvOMUUcJt2nfgTqwdxLu0IZoleY6yGA6VBjvlmoty31YckYxZi9TpNr+XnZD
xfNAftMxgCEuITuM1UPKACnbIcgqyscKrOdFMBAidZOxZdfG5StAw1jDbmyGa91AxEoSE/SNiR0i
IQcVyoGx4+qsX6ZxfC2Ipi5xGn+0fm4/DKnhPDTmXOEzmq8m8vg2rnKrb4QZUlv0ziOeBdoCDsn/
Yu9MdiRXsu36K4LmLNDYcyJA7k5vw6PvMiZERGQm+9aMxubrtZivpHufABVQMwlQDQoFZGVG4+40
O/vsvXbKQ8mqDqCQ6vtKpe2JTI2P3Ilk/rrI2D9hJ3b3XZ717xYWjt92XNPNCW1k3titR0tlE79T
/UOKcU272ToRFN6mLqVAWMvCfjDmbcoTI2Bn0EhxDSbaLjfuNNLci4GaR8jSuvNn5c2VdawyCm4j
ruKde7QHHBAH3vSA8jMwCnjYVDPJU5YClMbF1na9fQFN6WaR54q42zosaBkgLBY/jMgePDeSJhbf
Lk6mPAozHgiUC2nZ7CkGq/JNM1CL/Vw47koN3RQZpyp9oUVF19kO/x3JiGOSVrXkWpT443gTdLha
KL2g/IrXZq+WMN3ShrFEy7C8TWlzjzR9ZsdKD0lq48Wem/4oFpTaysyDU81KiZEdh9YyzgRLgjhz
1s5Jbp1uPR5ozHL3doKM7fK0wzxVrN6Q4Bpq6hXZd2yIiPg/AJbelb5Lp5qeqoM1Osm+KKV3NJvJ
uANH2bB/b0CK5QHxeZ7uAiCf0N0JW2FAjktW1qXGOvVByYb/ntCKcNMJJ4vEYo8faRek5wmJFGZb
iipLyhWVt1qgTgxhcAzIMJyH1K6G/diqvuX1ySTAWIvTnrhIYRA0bIGw9I5dRX5qEoCAyg6UMC4e
/SD8WGgde2IxcFMJcRpnSBh7d0rH30vfTwcI4SvrBDgtV/A60pYHoUAq6cMix7HH+dneaZePLp4f
w9m0KFV7X8P+2/nOnKHhI/m8LRia2k1iIONOXG9/EFP5JRs05rJX3k0L7nDLu4lWBcCQCIZWc1XT
or50G9wpQC+7fKAfgxt6SAHcNJ2DLIUmkVTWQ9rYt15IQ0Ov5kOgs9uukEfoD+FFYGEAJWzm3V0Y
aFbwbAe2VOyMW9gOvSDT0+Lm1JK1jyKhg/1DPRt+fMu2g0ORYfqBUt9+YyICPoLnv3pdBoDWPWes
83ph854Xaf2jM5oO8dn/dFt0asdhy5SGefIo5tQ7ogKkD6WfN1EIvuvgwacMiRY+pCGVETMgwa92
oW8o1J81tMq1Cevow9seN6gBsUoeqtacvnneVm+690c+jd0aP57vHEO6OLcUtJoVV4txrUBFsk0x
Hoe2d5+AezqCIuQKM8co7KOdT5RyAyt8RpX9NRJXI/zI+ovP3Y1LocuRxutlNwfEYMMqvPWgy98n
La8hJELuCqU79HD1qwDACLsmzF/AU+ns3sSaok14wsYt0ct+B7SnukxGN0YpyLecD3RgPJVB0z1p
XTyuqT0mWPoYA3abG1ICYme01EglpdtvBK3ip3rw3+rchlI0w9cxwA9fK8NiCIS5UVqO/Ep6xcw6
JLf++kvtRe9HDHD5zqzseZdxm4Ni/95jcTnqeGXo5c1rSkZrWwRirSIdP+GaLNB3uLnjRcUU7PEI
udR2XV0T1Xo7LLvftQ+7kFux+UzRn7UFMXn1XBohF+rlTnYS7/kBkaM9+LNIZbe1WaAd13PkgdP7
8B36ElseWmc8KtVODEsFIblI02ftcIpdCozA/e0suSYlG1eCn6lQ++OPnhoUN1IlkP9LF5fzRmvh
cO7atPeOI9hxYyI0NAK/AfrJbZd8p3f2YljCLyw+0nxbhAzCR9BJjdoxEabdV+yb3qWPPUwk3WDJ
9vzvOzX+j/6Lv9sv/tu/9HP8X+nUwF7xL5waWfX1+TX++s++M/7K//JqkEpZXV02lq7AWqHy/8Qg
uFjxVzqCu6LLHLZJf3k1hPsPD2wCLkJW4RAS/L95NWAkOKurImCfyB9j//h3fGfkcHDh/92q4ftY
PsgI8GT3TCtYswJ/j7R0ARU2oR5NyqA8dzjOzRCr+okkL8/C6wQe0zik9FiLax5Lb98Ju7lgXOyf
pxr6KXnHHPHXE3uWlSDl8W42p3DCFJG1YDNr1U7DNjPF4+wHbyzRL760poNss/HQBZjS/RjhKAg6
OqAILV7qNNH0dCMIDaH7zZjOXrOVz34zBvsB/rtJoho2pZkaDxATGwmviD67TevM9bdt0uyNU0kc
e4/4rpOSOcj59o98QPRT6wTJEOHHDS5WQ1MI4U2AIDGhVS6YIJSwPsPuFAx6TvvuCPU1uOmFdmv0
T9Pc6AG3Ex3G4L2GliYoJ9YXvuj9kIs9jYQPfh/cdnYOqjdLh4s/J1xo5rng9rVg289+25NJ5r5K
OHw3sokFDZlousiPUp17s/BuMp6Ynx2dguvGiOi76TzVnTA4fYvxoHANcxkOwgjma7lPS/OY+bmg
Q8kdfNaoc73vR9bx4x+91Mqy/bTo7wrX60NrzS2NIskKSM95lPOc2NEjNEQmHOBNIeOXgeNuy3I/
b1nruaQoAAdsy1TeL6FqSe/Z04mohLwT7Lg3k9TgsAzX2w7rtkLYKjnlhiJQCiTgWQdx3WxaXavv
fmQzTGe8eF8q7VxIftofqGDGgb1FdUz5/Z1WezEvYEYpqZdZeN5aVbc7RX0DfHQH9r7v3gwIdhDa
qmUil9Bz4qeYdM1xnI8Yb9p0o/LW6XnYMc27rV6ex4xa40A1iLa57z5UQWocfZLbuwlAEXeftrgE
s+RAUa5zACTF79CzcCICiPO/m2Bq3oO8otQnIIq9tPQSOniQngFHTTTBcrIXHrmNBPf/OU2s/gIv
TJw4+rmG8VPfBpRg0w3uQIHj3gW5chKFsR9S4dyMKDgXj24vuasSSe1KObviEPdl8zmPoz7MrmFy
r1+4FVsLT267g+sAaJPjdgxXY3cYUx7Tq+VkpXRS5ktA/Y2cXbKLUEpjh85Km2rL71QbX1yLDn49
M4HmcjRew1LUNDOH0yEemvCzqWX3Ao3PeeKNs/BO8YudJH364IjG3ROPMMmoKvmdLI5xNoFMPfbF
YkDuz97qyvEPbu0OG0yMcmsiZW7GRac3Ywf0jdu2zTC+iCgM7X7vJqYRTUg2amOaMq1oMUj93x0m
n0MY1s7Fz+cHCEcUX9AoQdgXmO56MR7S8NBXzVFi87ydeu/cqqq/IVdwVGNXP/mL1bKcSG9JWT6B
If1khsCM0CHseWRCeowI/MI0u4rQuELFenS087WQQd4MudMf0o5kEXHo4kkYIW57MC63QS/e/cnx
XkFM5nubwM2RfM9R+xXcJRaHVt2IW+pF7G1uLN82iJCvUZd366q0aZoDNplqRw5rF8TJXbosL1Uo
D7EsHqph/oRW9j5r/yVGD5aobftAoWHCP4mkJyMPnp7r9b+JNyeXxnTfRam/fStmIQ4fIcIHwNTb
3QUs3T4yFxREs5Swvqwp/RV77WOY+rdcmjG3TMZbk4n9IsnK0we5k152wU9yIm/9bugR1xZItCjL
OlaXLKOYZlqbHHHTpvdsnc82fPp9XZtng7w7XD5xQ87yoCXWWkXFBrx/sGmzzePCB0MiW+fJo773
UOYzj0ZfLNnz1Lnu79bpyr3hJ0+2E7Md8eZLUPL7S0fGOphlt4lySHbVU410jo1qhj4ROWLyUCTC
icksgP3707GLdm93GTwPLwXlTqoe2Ft5nr3GOleOdRsm7IJaA9+YbkOikKV7A3+Rwoul/EYi+UVB
38GF1IMtJmXQB2GJ6kJzMxQ+302/EwWjrUueYT8cPZCMoBymKAviKyi+HqMNZ4rq/V9xjEhDHfND
Oo7PVRlepjU4hOpjvQ8Gn6chy+8q7cvjlGI38LnEj5YdgfG4Lwkc/y4SoIogk719qkLgA71xm2ec
nnCeky1Ut3pPln/aenZz8DMI38miEMecpWXCzPQGJIRJeYR/YVUPEDNdXszKh0aToxVDUgRYXiv5
lHYUh80UYQ5SaGoVgpISelk+hqDpWHzwdykOoGpJ5kodBN7L76APp00GbmOthOl/LlIvO6oB1SG0
jO7QEHvxd4ke0/wy+p0KHwZqxw/tsihSPSBAxz2I1viWAkDUA3j1KNMde4KvAVfmU9vx37verMth
G6SDZvYAjbDvfO9hSOMmMgbgxomCOz8gGWxoZ6+hDBAcCYnD4DrPsYNDBqsU2WhnieE4hk6GBwsl
mRfbvYXyf7Cwah2Mulu27OWLvTdz4QfcM312JpgFbOu2iXOiRyJPZNeS4sJfNp2lCn1jpzOpp+fK
4xg8Z01SdBHMDgV105tYV9xPlN1sdLFEyGgtdmpR7YFYDhGdJMcEv3k2NJ+UtEQd+yhMBRSFsWtu
ix8mBRIQG8xky7blbcoHdeIXcw/+Y+t3wy5syO+lbheNf6oY6V93il1YovinGSfAtiU/jxoiLjRp
fLV6viE7Dpx1Mh/anBVA2nr3gt4EXOOcrCpORpwZHT9jh2k0LqrfgTkLeEoZuAVRT8Rd4KjzTA6n
3TCP064ry8/cww0wxKS5qOVmHp+APVD2ONQgz+v1s+nZBk+VpqSIwPiamym/8xrZH6rQfgfCxJNT
hiD2Xfr+DFrvCBJ4L1k3X7HYqGMIaJ+e5SQheoTmHJtVG5GEYZ+MCXczFvOyi91ZnxCEbSQjKChb
k/5P+IbJeC2gG1xEMBY0pfbFAesFfyrrHzZ0koXMpUfDJjCQDN+Tim8avE23DkSmXeAa+evIIuBC
2aJ60r774af0wXR1YNzMWv3GebXvOr4Vk7ekQZ/KiWuY95FLQX6CYJHcLP3IliMN96KnfpGNi1DB
zvGmt2KOu31Jq0gEWQTRaFaXkIojl4VHZCZz/lxVfOD7BpYtMKWVxsl6aXS77Gvo4uw8Vx35Ts9H
I+lwvX522DQgTHhcbhhVOdjadTRksYZlTVMzDvODYXtrqIXElm5WhzB1VoYPGH11DlvjVGAjpvLa
6B5Ex20azvsft7HjtEt/adTqQrbpaMaSnM1difiMeoFZmaTXFOxHIPnz3kqG92TO5iEyUgOXcwUd
p7oGf9zPGvd2cvJXU7T5xx/NQlMCezGXrLw3ktkWHxJp+9S5IaEr/DM4CF9Jd+VkPRQG11vRmiZm
7MmZ/V9tTaeS2GKkiNtzCOdWHdBfxp8Q8H1t7DyrzENWI7A738zV+D2JxMahTKzDIL+ZarIN1CGX
2ZksiQx3/Z85lamYK6Gxjq/1n0m2VUQRKTKFK3SE6c60yzZ6yV7adQhuvWHaFgbPMyRu+qSP8To0
g+Nxzv06SA9/Zmr5Z76mxZpZ21vH7gzvDyN4+WceH//M5v06psuslTsWBFkkWWwMlLziLgCiUgps
SHbQH62U2PEpqcKKnxhbOsd+U4NZXvgSnwFUjQ4Neh4wEKHpFuONWNoceQ8mp3XrerNmMrGMXp+A
I1fP+BrdrzCH+8jpJ4J21y5ePkQ2HiKgMwQhAQAMzoJjznNws93nmnLCE0v91Qw0rbqhSmv5Uc+G
R/TNC/DDsHETbPgH+PDvYyINtmDEgXke1bg5doTBHcR0+mZQCZOpn4zHIu3Z8OLdC+TKGeoAg0H1
oXrAnzOIiiW7sQOfMZN+QW+gCwHFr1HUGnO0UVlv4W3Y1brvjEPdNHXNFUAl3tUXFXagSVhpGWEx
UCWVC/imNyVPjv6nrRVlC35K4JuDaXJvCjteOPfiMHkF3ig+VcDjd9NAoHkJsnKudhwN1XiM+/jR
VIJq8mX2s+mKi0ces6lZxM/AhrJxYCFgampKhWBk2XTzMF8WnTe3huIQPPAR88Zzw8KSbUJg5Af4
y4F+hYBmtruc9oL63uxGvMcQ/xiP7RxgWKlalE4Et3UlJ9yIrfs77B/vMTOL6oRL092q9czpZVYx
zdLV0eupwIyRh1GeI61JKoy2k2UNp2CxzXu/M4t7zNRsCMaQ17VvY1xpyrS6H+EYi/twchwKu9IX
5iben2IwsU6kdUy9Dx++7SBCouLkh+/g1A4EyJVB/pgyTb0LEDwxKAOo/gxLz5l3ZkCkSLa+wlrB
XfyNiU8R+gYSLM8tO1q6fJYZuWmqQVlZstvjUlDW1utE3GwpvlHhWYdBXe5aTxfPuKM+VWF50GLC
fk/dDX7hwLldLD1E9D/9rJPhykoT6m6aP4C9IkKet/m58gfawZJRlHdUd/+eu5w2tqQpwv2MMr0d
bU9EXUd+XmsrJw1rB8On4Tj/5Nb+/5TkfyVz86/UKm53/+X5c8zKv8tVf/7OP+UqhyAQaUc0K2j6
f0dK2PY/wMSuJE/YRDBXLGg5f1E7Tf4jwEnYeNVt6y+1yhL/4N/hDwHtgLn1rX+Lzi9WYsRfWhWw
CpfApeMS06RMMqAr4D9rVU5ACiMg8IyxS0t2gvx/kEwWBPzfwDbTDvmEMgzoECIvFOZFF3AWIyYf
eg+fPguTgnVC1bvu47+vfv6/pmu65r98p/z3Wn323yr7/k/0kT9/6T/eKiIg1PUfUqbx53//z9Cs
Z/4DYKETssb1RChI0PwVNAvcf5A9E+traPn0gfJn/07QjOTamiT76y3hCXj2IZAcAiiW48GH/d+S
Zu1s4izIg3WFMMyl7K3qXBQCxL+owJX1sSXAFzLwjlVVcTVsWTwr8z4GmWQ8eEZHyXK3aaq+6sct
1DImzKjhBiaNq50mLW6BMggHpki4mwvpezODFIElFPIqWwo5s+2AeaEXZ3qSjuvkBq2BYE/1mdxH
TTqN0qaZtTAB9TnY9DhtoXeNGMruuLmJ6drSBYZVNzRZFhNcmfufplS6iubKCedv5WiQE/SWzVWU
66VvI2IYvXVop3KpGg5ylbB1ULE04mJD+19gHmcuqrimZzqTCuyemGyZZqbUVuZOz5Uo9uiqy02Z
6K64xRIps7PMStrnMNBmXfMtJ7tSb0szxY+8eBgbx3Lw0x2rEiu9xpJ2jLdCsnoVQZLsnHQMy41O
5pC0r0+LKLWnbvvCV6g/w7BrbycjRTYF8pXSlW3FXnN0YwIdkh0md9oQ8DUKmNI/y9Du1GWuUu9e
LrHbMGMgkuY3zmJkh8L2Av2uwrI7oQKJaJGe81monsMiQyIAzm5nIB0rDHIH2jlNxkshXjV7FRQP
5Hdmir7Aq4A1O1fbYkLR2NZmOabbQgN1iEftyLNK++ZtrFK2ycNsFBTPVP5lCocJysfiL3IPsgDU
R0E3d9zI2MQoyRRzzF1J4Ty9Y7SZPPUs6ItXsmhG/ltiBsB8xh3eplcpyfw7o0ynBIonsTy2ib5l
nWhWGHJeaZyflx5eSfFlDk51CJRA+8QNi0cRWUhbDkaIyQufiA+UeDtT+tk3KSWsO+6Txh1W8Wwn
8SVt5ewDu5kNJMFwLO6XmdrSjVmk1UdAKGiPwyt3tiJJcWs4+OnI+7psnqfCQjkmto1vicogknWz
fZrKoX/jCgBXb2HIxgfamVxBAjneg1ImveC2iD5LP+FFhCmlpt+1aFsVuTRdarQ8/DmL1YwS5dnm
5YyQY7omjmzGzTSqUzkf5ZxAl8QrWG1LVGRxI3oquNOl6snzVCXxG6AZnnmpC/6JS9b7vcfYBOOT
REAqQ6Ynah4C1UYVN0Pof5luXr0GoM1nJUp7TxRuOcYj5obzAMYPIoM1xtYvPsG4wOspPuNmksYN
uoQjj9BgaIeqyQAFG0wK/WvlV14KZKVggO5jO5K+LfcrTpES3NbRv0Zyb2/hklVHMKjGux6GIqbU
FBo015amvCoYPE8hHthtjG1B7OJwSPcNMwhvzgFDwo7+WXkH787hlU9rZ9xaQ4zHNBlaRTN258O4
GUfHJdzDDZt6rLhOFvDMOdWfdSbtaBiW4LjQ6xbplWoCjcMugqvTioQpzhzIsyiXq/W3Z9v9W2nn
ZXth7RpMx8TQstjPhm8U0ZBmdsqdL12O46pxbmEPWPHN5GTlFTNq9ijw2b51Omle1GyNb3Mxh+B9
tWviplPJ1u6twmN7Qmo+38JYDqqoBggdicIkoqgn57Cgdt3r0rfEIRmkh6UVjFC5MVqiZkNuBDe0
puZXsPF07+GN669Sh5qgB7Iq+mELaGTnp7rY+XZlL7whZoJKiOtU9MXeREu99q8ylcBdnSqoG8IO
dsd8NPvxVqOkA5Qe+gAKbpncUp1XkQtuHGtP1UZtffTOQvjenbvVkg9Ym/pHaWBc0ItytrJeLZgV
aP5NAbeYxz3HIgWGGuro2Gn3NQ54fCNcL1ru8nm2QBt2lsROCUtkM03x5P6w+ia/X1qQ07u48IAY
uc0kmKJKpeMbI54qQpmzvMn7eHpq/LDYl5Kd7s4sXfGYkvu6qzE0vpLJ6ozfS6WCYse+DU1ypjgE
ImPq49xLrbmMibIhU28pCsaiykmW0QvPBNYs8auk2wevzRya3X3n8YjZIEfgqRnhJ40PvktL69Gq
2T7ILHM/FiawdsvXGGn6Y8cR4j3NwWimU7sTdcLLZ1NmifiiDYc2Mceww01m6X6aqY/xs0dPTcZl
sdu6YGAh7U13WY/WTsnB6sKNmwfPbVmrUAajdtpEb2iCAFGqHFwa6ajhsiihn5MfVIyNL1h1LRyF
NdmMX5I56z3luQRZ1ZrWTEtZHlgpYIkqwqDaSz6euO6DlKisq1biVw73+64FKQN5YsrTazI4A0EC
T4Ni0vg6WihSS20jXpUEVWTjq3ETZKCe17+pmq/Ok+uXUBWnr1XkydEq+lYcpTYJFjT2QAws5M9a
sTFqNw02HVZOjneouBJdIE9IcobPYB8cLCGEyjZ97zslix1Fiw4GA3y7fGt9XB1G22yWsw8M9o4e
7KAGImOgwE+ey3xJatJncGxVit+2pt+YJ58NcEOkIL65Jy17gElhRHRcYP5zQJNufTNvxN4phD4H
Uk4WvyvDS07JYML9VhYojq8RvmXR7eqKAxr/YBrPe854cT9V5jo6SuxTd9yZZh5/eXkYF8VvKykz
7jy5a7ufumKRegDxNGOOElVoNBsqGMXRrnsiRTos+N0UHIT1Nqsno3wJ8aNOUQesQuL+j3OCM4he
JNTs4tYYq5I1Ujt3Hj9Uzeauj7OiPoFRgtzE9VGOB47c8QQ+uKm2gjkw4kziZQrLhB0bOV5maSo3
ZX/uvDhUp9YlLrHpcPR/12KBB5T4YU/aEIyAfhyKaiyvphkW9zXIbxZmVt1Ox9q0GxdWaWk9WCkI
uq07hDy5Re3kb9BvFQgfup+Kl7iYzWcTRJq5rpLCF7NfePfSZlo/pnjDPtgJGT9yggvtNdYkru5S
HlVrnh2YXFvlmEvUQoYssixL33fjAjlK0C8Kitkv/OyNjUHyVWUxBMtYDfCM5iJOnJvBAM15CRaD
NZrue+xkBNTxqYWJYf/kXwpXtlVWPwZwr6fD5CfcSqzAcd6bsTeJpBemIkTcwkIqI5f01kTo2J5Z
65ou2TW5IFamrm17myxc1+5GuORUbnPKfbSDj92lxzZr7AGRTBURDppsNlhWp/GJ6qjx55IREpxF
zROy1pOCiyZgr1Hji5iAkhF6D8QCKfOVqWinFwqo4jaS7hLy9sXoFO5jm9pJQpx9eMNLrMhJIwod
ez5UD6AqrU+y/qTwiV0KEwZ208NDgGnD92cMRblzR+ReIv5EjHnjA8JlgeBoLwpS5lfuubnfnnsy
oHVUVEHYXHqzs9ly2ORAPTyTyCvNoWytEQEi98bneXCKn9KXEl1/Ko2dlFIb2xLaFA4hrG5cwUcV
PGmLwtVzPTlFtitMVPm9rnPsasLC+kGJUszVpJQp+nwog/7alCif3HV1LK90tDefQ4+7GF5ajiNx
FlbyhT08UfdunabxWZHbP1AkGz/2vHvA77isfT6BH2S0eFdDUK+BB7N7nDwc8A/l4i08JMkN0tWo
raALPeKStvvSLSPMPsvt04ukRzvYag/R7MCWbUJQ7yt26KkfjF9xbbjiPIWWXW/bjsj0Zmh0+KLw
oxl7TfPAjcuVC0dvTrH7xluMJo/EqMHlGHnnddtRjaRXPI4k8h2J6xQRahPxPl2G05kY2EhG1m19
Z+PHVVFvsWEsj2qSgN9rYwlOXY2VecOlnnye65moi53DE5+XQ7s3MWRHl7cF7so9ia72d1YWrCnG
2XOf2XxAEw4p6L7Nh8HOfnhsnXEWwo+fogAOvnVftIvv0DM8dunZr63gC1oq+/vJjeOzT3jSwXmv
KJTlVPYy9Lw8/bDrejQuHLs22d2k9+V9AP/iV8+IWGNVzQca15kTTmzGfHokFiP5nNigoij23kOF
mJjtqbFMKZQIxuzK2Impm39d0QhHeSZ2PiLoGV1wWejcWGNQi8ucV629G2Rj/GytdLDPwZCYxZdD
aEv/NJOYoEXe9vbqlKWJ8C0cveprzseZNbYuL7q3s7OHz5iLWpJ8+YULf0xJMIr2FCgnIj+Uvhr+
Qv9r3jbVg6cz/5Wf2ST41vI82GRtSDCqrSRNDijeIPapmFAv2lRWfC1dtmYRT6UM/qTRV/ZVhIaL
lTObyu4VnU5mzwRmdIqqH4jiEYNL1VNa4WUYWymMs2kLxKRQnqZkNM3rSBx9iNpJ4kSpYhKYBLLs
9N3OG5kcHOTJZ6deTDNqhTHS/dsHub61Ji/+GCx+yeAOUpCPwE6WOaFT2aIAwmj8fPo1mqp1gYIU
7KNxiYgVXaUPbEKSx2HxzVdaHq2XSnvDqTKzpX11qCvd4QhUP2zOp+Ah72sy5prqEd7TXmDuqKld
uFCL1ZKEkSTrCR8Syzklvt0ZG8zjDk3KZBYnLymOfl8Hh4zGA4qJUx/PaRFfxRRn+GML8WqYVfWH
0OSyeq47yUNnYKWea65wO9evQgD4jG/33sLuDk7eYisQX469EELJ2EQW3oR9ngWKmawMqhDOFNlA
rqEpGXmvbI5mN8837JXgTNZ15bKlc0k97rk9Z2xmg97zt/GgMNJzCPKJrkO3Kd9S3gv1tXUFI8Uk
GXkxuS9cLiCgsdyCWzOv8T2LQXj0cKA4Tn6IazmdKiMovhvu/LuYqtynyaxjk4YabAxssCnMG0V3
xTdVM0BMlc9ATlgSdKZZxZ+BKJlcCJPJuwZOOn1vQVaf3caZbkfRTMOPxp6Ts8uGl43w7KeXIJD6
MpRy+bnYpe9HCo/FbZk4+jCFSQtUhMWH3AJUzIMd/pXlsbbw9FKknIV4mcJJPRXUblMMguTMVreG
GbFVaSp/Lm7av8S2r72zJL7ibNvC7HAAZ3744sVW8rS6pleP59rEsThmgvmgH5LD4NTzp2vM4skY
HfGazUayTdYKjQhQrTo0gUW5LVXaI1fbzuJSZuXLLaEcXtElwF9FLkhix1EeKQRKB7gFk1Whghpy
s2ahnY53xGKDQwgnJNzRLmPs+YIyOME/tKOQoOF0M1iDG28z0ioD7xIL8Z8hQmyzvKf5e6AweWu2
EmuTTGOjeHdzgxfODNo+2BUZd3+2h9xi7xmqg/gXCf7kPRldZs6Jd+kZbnjzmFsxazXF4V/vuAeq
+q4RyconmcrQiixFxcJS2WaP97Rqv4XnOP47cHfPw40deA4Z7bJdR1XrWjC1To+caO4HpjiTZL6m
ZNRRWfVeh00wn3HqZlsrc0PcdU5fb4eiL56Cxeq8qJinhvZyyS6IwmZARO5MdoaNQeM5p9ivm/cF
4nmHqTaL75NlmPxNVkomnhVFzA2ZE/+4UEvwMoV8uCI5OnN5KXA06RO2bMPf5ZahP93Jta+2Z8Cm
ASlz62Sj/l5YqZaHBk2JeESYYMzQyVvSstLGOT9ibWdROpHTFO6RYG+zgLaZ3adqpCAJ+ASZHPo2
WnnLldjfr0hJcaBlYtnwYCWBkMUVtp7Odab+wcT92O2WoTcy2sFr3jlCGaPLRgkzP2dzhw3zlBI2
vaN2p7wOHtuap0yEMJp4i1GlkyrslYCwrI2bu75/FvUcPNkmdx8+LfkB8lFxchI/fnCNILg3bTbM
u6kZKu+IO6DYKVeE59ClkAnhwGr209wUL8aSVseqGjDVLQlD734YfXvmXPa7jyoOSvGqPH+0Lq1E
BuZhsZZ9JvaoTgOPqrUgYZUjtm0ewrsATxcfOCvDJ3C5Bp75vGzIPtPq8wDCNf8wYpfn7So3XNnJ
MvyHOBPUHnwsvghK5vXRILbFr2sMjB9cqUidId/XP1sOs11ZDzQ7a6tnWjeMHtSUNRkkuFEhuTlQ
K3CGQeJb1AGl4prmsXajzm1a8giOKOv+xVdlO9xhaZuW3w0YvvuAU2m+zZcZNcyrkefGyq5vcaCk
+i3PTeKwbTo6u9k34e4AKs2KfLdU3thHZIVLeevnNvtMbCDltVVuVb/YaeZ0uCqmoaarp249CFul
nINtmxkemq/l9WzKQQOwqgjSfdub1bRPHbmGsoESWeHDIgnkbIyYrrv7pnUUHu45VvuEnl0YiQuR
yTnz/FuY26696V1tthtSqdTIYG6sb7yqpTtcjEO8tVEpf+aoLAXtI8y/+3FYQKw2OSwHLvnt0bNA
+e4zVOo7PsrzSxXH4yM+E5SAPhtTh5nc13DA0rmE/tE4h7kOSJBDDIFWFBsAHXDJOO+T7xU3RQb+
fcOJwAZezLxBojFMi+DYtuPAkh8dajphTh3599KxfO8SVpgbbQTq3rZm9ZJS2VrQCRU4xSmwZ0pO
O1CwzzTb4PAjSKoxBCyEsnd9X3n6Jktr9s3aND9KWWQAMmB+4V6Wsx5fZhH8D47OazlyHAuiX4QI
GtC9ljfyplvqF4ZGrSboCQK0X7+n9mUjdnZmR10qgrh5M08Of8YuZjcKXmRbK99kgDfAgEMiWS7C
mQP0JD0N72qxnJlsVZ1lj+cyPuWhBHzWYj9YjhynTfucliIh3LsoYAiySpDfoFFweM+Jjr8Kmgey
TZvZnJh6VHWPXtmBFg675g8QqOxOhPWyK+An7XHTErkJFU1sZGEnf4MGEpxyRQJqu6CFg8rrovLv
oMEgIKYp7HUs0WPfirtmsPNpbIbgHPZu8Di2ifOn7Kfxjj9X96h8T5xGtQZXelC86AjAWgyEv0Xw
08QtxNuKwCNmrLA7Ln6a/eQmlu+lXhuI0nOLe9pMS/q7qKvmOWtEcUqtbRiuk95cAA+kJYxxAe3B
Id5PLaqZCJw1IkdQ8Cty+Zt+VvG3X63yP10Kc/aRZ88aGp/Gj5LjpywXMmFarg31QNNoi4Mbru0f
DzGexyhq3ec+BbF1QdJs5SWnGZy4JMGPeZ80uRvvaluYk41HV+9oM4b056lk9Q/W67zqWMkRv16K
GdHfVUJJXv5tu3C3d6VKrunih78bcJ5yCztkQvrzCnEHxEBHPwiN5EDSmVKtWx1UOh7qckB67jnN
NqqdkuM0c+f1xdw9ZDCy5QY5NpsOegkteoLwV1YHMiTmjTOHR24Is+cR85eHNQN+3p6kHL0/ZWZv
4Uhqsp7aZRg+aNPL3nKtwpxjS7GICPophsXjLt7wJNVQ7OKRS9+8XTtJLUleqTx/GuGdPQeK98UD
xD/8WKCJlPOPcy/9oI2OTp8wKuJ7zDPeEwo7vwK/FidoW1LvPNcPKU3FTn0Jchb+n5Gq4q8hiKr7
tGqjfUDZ9EfSQbnYrknMDXUVY3xyfaDHu56LZ30YMfQEG8dMU3PioMFfVVKKvHExfy0kflX5GAIL
eK5mtTQXoeNabvKwi79gG3ruvoIfx1uG3NIu79LyEEhUfxZNgOA6gEbRdqSGhwWu1TQhlfQE827B
9A94nJYtrPL87fOrjbLyCG80uGBwMl/rSokJT6k/YFMIRbxLMDWdAkDpmB5CkWOHTVtasKrB/FG4
uloCSFjLssNoyBviPLPFOU7WW1R06pdDF/viZ/AX5BRcl6haeY8ow5g9EOSqLd5u7vvLfzGXnLvc
MQKtV3TzoztW8jvzhva0ajG8cK7M8HiqOj2ko0jvAk8AgohY3qijKTQesRWQb7EPcHBuywqM6wvE
siLajz6BroPuHWQCyj6K7Rw71TudXBjFjQ+VvLDOS9YG7e8qW+FNFGPS/c6tO6JZ1aIu985cB88m
FrDrECmdf70Ml3ukc7+9+KPHvTtsFjtzGlayPekkKykECm+oM7q+Fo1FHoo29wiVPcFcJ5JULYmZ
r4p4sQKQ2dpH+hi8+K3xfF8/3foFU977WOKeqOtMjsgdfnxccqD7L8QHpquVAYlYuPlRdoxJy24L
SRALpBG+8V3P2gV3qAVSc7QxDwuHcMq6K8T3dHAIWYBFp+kv2lMDRJVRgZuEpmZXELsm+Vu4OxRP
O0BA4/V3pRm9Xol7JmSFQU8R+97IpQvk/cQd+TtdY50/VP1IHkV2xLd2zMMxcZKGLyJHXql+JxKq
3BU/9/Dqd8VIHKQS4Y6BkqkrlwIsDC8TucXtUrzSyziR4hely523iMdd6PfjnpkQaCfkM+2su7hu
AzRp4ReBtzFDlUpiB+FSYPETIMaIuleou9sQ//5x4ul/XXHk4NDh3z9ulrHp6ea2IuObDMUhwZlO
6wWQzA/+2QEyl9+dZ4CwR3ZLw9fqWe+3k5jlDSwQayqZarqlYJpa2Dadv0puSPiXqPbWa/ULa9Ek
7uKoUfo5kBlbT7xfXsiiLmzfRNmFz5TIjc2lLCTxtHU1ES5KjemGO2TbPTdJLCj+Tm8goLTuRtIN
eRcNn6lJvfaPzMxa/6xErBcOoojxX7p50Rx02ZU3RP8U41lViZvz1i/t9Ldvkm7crukg4z00vCLc
zmzw2GZChRHbBQDJNzoVchkXlumLOsskOrV8nBtXRtN9iqlaPSxYQ/EKsWZgglYDb3jfNO4+httU
fYZGh1+eXRjOEgIYMOHT/j+waPbWkjl05pZzKclZ9sjk2Zk53L8MYK3zbRB6LDkajwAhKePovgqb
Wd3Me4Fhmh7bR/YNDjSDDlXkjRdN1KPyhOAP+CFv2RhUjeEd50G6XpyxrY/4XucQ13uXsKaER0rY
xF9tN957Xg790kVhNAegpTdtHd3jPS89vqVrNg7/ZoKQ3sVQz6Uu/FLllWWDiy+87mFTG4prYVRU
Qe2+zZQXzpep1VT+wAlvP1M28+ik/xfcbz/pignAgzk4T9MwvTZt7e3xbCwfXV0yGBHINepScVqM
51nnk3sGLKzOoRZLyLYOncKP66n8D3Fd7DFwezOO5s6Tx3Boy/s1oGmQ4QjWZjlYAsC+YZbvEW2v
okrIfIWV2Mal4qmOo2AEIKPlfnBwk976SuhBmBkR0k5H5i2I0gVEbgVr7r4H41id3VDMsHlGdw8d
27myke1+L7aMeHpnCs4XUJHavXen3n0pJcnpW8SFDFO4LEG4E2o2O6eXE1jruane7Uzz+orJOQ12
FduhkpdNkH3MbamvXMVZnM30p8MMiLuwevfiZf1yBrXy/OBY+MV7D3ZBwoaizu9mwGere+Jy40wO
Pky06A/4wCo/1JWvw8eV6YrJPjLtcqCifMhfmVQjb9NFXP1OaYamQ+goqcf1jzGrHyw71kVdfpcN
M+Vy3CNoG9ybVDHF3dWDF0/FXvbdKMxhhX8ZJseiDZP0M6L6otkF0HCs/G/uIUltuLCgwVjUzvGZ
MsukW8GBU40DKJBGxQi10nbrRfauxJ2cZDIYrvSvWGqb2syVXnNWPJnTRxnkmffUtmOUf4R5ChaI
tg1G0HrLkwFEAGKxIx48Eu2g6UI9YgdtwbRv6rwonePqOhrBmz0NfS9mSFpL3oQpKqfK0OmmWwzA
4GABwwehhOaT6jDJocOCgyndvGoWMCCZeTRV8eb6ZUaIiZwsmv2lVZ0o520bBNIuoNfAojvbkZpl
KgW9nvseuSJEaYXOGhB8BmXGDe+B+HDU/tfwreGWv8xrC+1Q5JZLcUQ1Dpe1RQbTXZVyW2DBxLKM
EQENWz/VM6SmJ0rpilpvtab1lnAItpxoN0tHjsSrTZUVxWbukNlOgtm13bjQUYeSLp/K5ZJMsgoZ
Lq4XO5wUkjWUGfCj+bX0Wq0eOTks92lWu6wDacGAJ7clmtxOwZaP0QSE413detAFpsp0h6ShwqK8
4I7tWrHNcztGP62M+ujdxVmf3THI6hpTL5irHUjcSMIw66OV8PBQ8Xp00tiFOFOhL/9qRVHbfWz8
qtmz7OdwawKsI+dOZ275gJBGm0hi+wlaiopteqSbKUl+gLXC0NnhYKKf/pQkYevv5BIsCX1Mc3Cz
A7WZYqzfs7yaItibwDZc3DUCTZA1MYj4R1/hsl0Y5aqi8E+AAJW5YiCzIIlChmKuzvhH8r99wW7s
dllvDJEbikNqL6DrBlDQ9GLKLnPXV6DbdA1ipWEXz03JAnyCWwFel0UpOUGot9oP6Ltdcbts26gp
xq2NpR1uaXTwuCrFvhWd2V7Y9hQlMGHA37aOv+8p4IM80GclchSu5iU+On0e9umRs2FyIAk4PEQ7
IzTr4KpcxPTDCoZa3wM+VZpA+PMF/ZngqWOepymfnX9FTPfBm+Sp6P7TmWCx8i/I4duyGGwayRKL
y/KabOFK5m1Rb6LOyXgTOQFv0BtKWvTip581tVbx5AMaqPCX9AcBiG5CEkYKZimHrrfpsqWiZQCK
KctZr1fzZYyXkNCRgaG1nVe3TJ4SP2l4jZKBFAHttt1UtK+aSHzyT5AXW06qh6Z9V+U1N9QgtUQu
6b5RHvkRWIb5LkTNcq9ZaYTHKjXoo38GOi+15Dm1LHsPcdmUu3LF2bzR1VwO9yO122+Ox7BMXMJN
qv+KmZ7hw2IXXJxmg+5eoSVRLVNmbnteZ5wIbwOZgtSCIRdB8VAi1nsQH1kU7Adgn1C92rZL9njD
huyjrbgEnaUSs/hz2xGEZ8MLO/rkeOws3DjKon7BIl76B6PJtwFmN242ginssvWa1LOBY+g1HvTQ
Iees420xkJi6DROxd4hpwuraferFaj0kJnPkruqrRfCqXNX8FYcm8z5JG/XBHUIUl+dN4vAKeK1k
KKpjw/AgIGW4nVmheqyGCkZOrIhFMlvBJGGL6uD3qYDMDU5Hl2BY16AlROMQDzxEq5tVVApx7U0u
aDmtPUN5DtYP8nVAALRIB+Hgpep1suvGpZvP+HQ8fT8OMoj/8Z8Lg5YjSf4/0AfLsXBGGmE4m1u3
mPa1t/CNZPRJY1BSBRgr6sLFnB4wJ5bVC6SxbAtTnimBM1HQ8stINY9MFX41QVluUj6ah4b1VfI7
bFq9YPsOx8WAE878+mKwLqRHz+WsfppD/sspchxoGZvCMQu5B+B+MXesROEgeLKaF+Z2lX3WI+os
9D6fwylr60OFPbx+hb/S+C+cH5gqjuzZ1/qlKGtV7YhgWI5zU9X1cpeJeHS4e485bH63jprhl6ys
aH/GWjnZT9jpoXzhRG7ZRHXSpLues8a764XV8oBQWdpfjGBxdlozFKavCMx6BPDJQ5t65Es+6fd1
7pIKePok+/mF2m4L78ydrN1zxWR/toRr7t7iV9FSfyx5yxZ1aYslWy/r0IE0ltYr3X8ymkkIbxwb
P4N54Lxjx/IYZaMHl8UrAn7Ix2KpUwmEa3ax4J/raBzmQ2itA00ZOVCPX2PnWixm3GGGlO/T4NK7
vgkWwBVXZBA1ahxcxMcelzXm90QCJeb5/SZ5tY4jHTDtXH2Dk2IoRIbKWxtuq5F7v3/nxmVAvplY
UUdxih7oOy+dYtq4xP/EHi71wC7Kg88h9lVRS/siVbV23nG6redfvbKNuxPl5YvEi0NO1lObJumb
4jMcV2A2+5i+rlupkqfGdT6UDnue+ZZe0ICqAneQD0xRAPPwymDceGrx9bnYPrBulSfsJ3Bdat7h
2UfqectU7jtbLxkr/dEQvU7GMYrBO8mBf2mCoe65IAURbqLcc9ixkHYHlajr90C6iwt03fh/1aT6
T7KA8rkWCiKnr4S9G3RHgDcg+dRsG0q8kwdBhgnDbi052HFFEM86pnEQr/s+rn1GbaDRg90TIHVg
dw3lqF5Sz++BAaS2rH/siOz3iJfLmz69AYwb7x+dSUrOTMScByoyDesjlsmBL+1KTVTOSOvI5Y4c
l3yY6zY/UIIOTa+wAlNnXmKYc9yUghwDpBRl2JX9UwNu6ZTGmh16T3ngaW3W/mHGF1ZvGpeiVeTD
dmdJshFrKqb1RVJA8KgMaytWMbr47EvwUvnoh5fAv0WC56T3gdgL8RmGkn88FSg84ZpmvzqAfLs8
VM4X100Jrzxwry6/ja0zdoDdZ95Eh6Fl6UfNADErJ6joIi5W9jom95+asR4flRLCI8I0gCcVFNmw
WFyCBxJHFGr5q38PK9NhcYwGfW7jsX6F6kP0ZG6iF4+E1WZcIVpukWo9zdC9YPDjhPjVMBnvqRYY
PiJsxOC88uYIBi3bdf+vxEkncxGJC2PIyUBUMjSRvWa4UCxlkyaFbqQF8H6vi7YIjtUHOWHWylEz
/3OiLFweWe1k3ND6Sp4AY6u/hmYhOAN8x2+npfK+K7n2yzaJXdhX4ULDCH8/5k4CyjwVQf4QD37x
p84GnC1Qk4J3DLP4MuQScjsYB//ch00MMkOldx4VusCraYjkwpfDyhG9dLecrx1my3bAQgP/p8c0
2Zud6op6PwSVdyr+781FVk8Q/qn13fBScOgaYuwkeplGTwo2fLSln7V/c2yAb5cfWN3T8zt5myTn
i5j1VX1flugyZ/BXGF1AcPksRSOSyGAy6MeO+36Fh7gsDyH53i27N2BWmaPoNLRYcXipeHw19EyQ
Gub7FqNPTIPIpMNjucQZ2zYY67z00BPZCiN1FxV7+a3yy5xJfcYOH6hR4rtFNDn2oZKfSFnlwTfF
fPTjFepHLxALB+miE0xFfp7xZDzShNvQiKK4rRdjuKJP4mK1d97KY8pwV79WgqU9ikG8BrtIB9WV
UCTTLgHRjVKMjNuJ5S5CparxeIUlPQftClqQjc46YyQgGrkeUg/diASJZ/ZsCoMb37r0aViRbCnK
Rcc74XXgOxnmAYUD1TvnfmlOo1P2is2Fl55Tzp7zYEnWUUJnz0qjSlZNPVxz/uIH5tnmNR8YTuNV
+rvRogozM8TqlNf+9KinEoxhrJJ7oKoTtq8kKR/ccUKDdsIQMnGdYCnzAyFPQOjFJY1m+Z+DwlNy
vEBdlefFa4sbALdZ39tUVG9Oadt3IHrJxZt7b18Zl8UoCIjsxK2VrUY6Klq97RD/iqqJSyYkTplB
2LvrkE7uhqkwLesb172boG3d59hZPmKtI49Ua+lDJgljd3sLOMQnaYnzUrQXlBfiAzyF7lDXj31l
MRTFvGSU5Ou+qWdX3fXYWfIDjaNmN48xlH6J42XLxQ86b9zP9qFko/fR+Jj55ygAC4Hmc+gpgWCB
mnga0r9tPvk+l9c8BTh7w37KfS+S8r6r0khsWB+ED5aXE95O9py8JdhJnSgE53EL4T6+IUWvdwMT
+od1IKiy1YatjJmU2sYWdTDzcBOrtBqfki5ed1Vxg20i0x4Cv4geJFfUu6Ra7U6u9JVtc5eL85MB
y9kTIdDFaxvF01PE72F763zIDi5nzs+Cl7XbeyuzlcYq98X9K1lODQi2XVtk4qUh2HGK44jhdlOH
dKises5/F7xnPwk/5qT+StFxbyLcDEAnmRiqq3DOd+NkR1b5YfDd9Wn6qrpeopVwcUFpMVTCnXy2
HtV26QwluEghEowlu60nBqeJeSCo3w1e4avf+cnbEHu0wRi0rONwwxY+rthcaH1N5PyepY3zkBFz
YUHRJc8uGtLZmfuJrrmu7DYo97F7WFIHwgp68w8GzCB4gp9gX1EgjThkuR6S3cDddeIZzZAv1wVo
yi411UgesW5+Asp3zyoMxIX3f9G/9UXtJyT4Hd2eC4NRd99FXfwW4cP0Nm11q+yYc4CLh4UOF++2
zgsfboAwH9+Wa/4bZeK+3xwRMcGYVZ3bVNX7PCub+ujoRC1HWnSd9aO2XVSgSc788yc++MqnSWqV
w99sVh5rNVolWfKPKW4fZwbXK4rIyc92wSu9FzKpzMS+o5VcBlVi6OcDLjBOCJRJUT6nDruH24Tv
piFwW9AIpPydLPGvvO4myWkMK56N6jJAowVz4GEZQS/Od47sSLxRN5Nng7dtE+zv3Bhni2bmL0F+
F/PDYUVgT0gTKp959xsjec1tpRz0cOUGllCwNIT+UzCDf3kGpSEdIB1xH59BEyjJAMlZeOEtCKs6
GHCApBExgp3OYtB4s5jmW41ShrItsqCvfinhpgpjHfb5A8lZwBulHYaciswAEMKaJOZT5hGDYtz6
wUFQSmH/Qs0YINg02l44u8SXw1VD72gk4E8vWi4/YGpKHi7NIbIhMF0OmDizhaKGQkbqlM7TekHs
z+HF3AIja+FY+dlZrfXvWOU4GtaJUrqt6oWHOCpiFrK8p7gC0wkW5Vd47GWxSSmtwHk4e6nW1zyb
DFWyko/hGHhrov/VMOkE1gE+f+6qmmP/lFijoz9otdMBMQPTax1RBMqrpKvKXwBGMdwmE1taauCb
gAKfotDfZGo6y9ua+PZLR1g+v2P5MjSoDLOJ3F09t1F7Xqwi1LR3BkvSbRtQnRucUSH7N4ZSTxH6
KJuLm4SlwpvuuOZJzQ2k4U2XTi2WKs37/xeFFZG/6xaSCt+B2yNXlhGcy3Rlg76goGXSwgvxwKhz
BxEdNyjDCbVzJqD9PRzjFFS7iNAjG/IVKXk3WoJnqgsf2Y4KYNd9+d37WYVd3XHqr2wdmVlX0Mjs
K0r6XslRNS/R2Mzwe4sqhEXemOSk3Lw9DINTzncC8TVlf1FWOcxUbabvJAhI/qZFWl+7WRbRc4r9
5gcD8lScQ1vTgjFXvKBv8TjCF22WfddGGv5wa4mMNzvhSQZh8QPJerqwXAvp2kic5Q73749jaNlZ
j0WU+83nOvdk6JC/gno6hPhUOzpg1oifOWLrxcGnhXIesFi1aqv4ALNvvcrAHAcRGX/YTQDyCbwR
uTMnf1FpSMC9DQT+c0a6xDkNklEWzm9Ng3Fdy1Rgg/HGmTmYCBXWrDJOqvwJIvfkHetktfWHsN3C
Fk73yVoexjmi4Ch3HBltSq7t3bauvZG0lqdBBJRRSw9XlJBj9eoGMA0HCIYctPMVw45a4I6PsDx3
IQ3Thmmv75vvDmjZfMUXHZHvSDIbiHeyHlTtcZmZxuRvx/Jxve9K4FqbfsrxsCxYwMp7RWN0syMe
XxZIlqs17dGRqDB7osE33gJluQl7aJz38ynv6ySx28UEzX8a/EBiLxNkGpXuptCrDf0T9Y3YYQqn
jRyMAWsp6+C1ypZhWa5hJCDYgAHqh9Xb6RTlG3PKVDXzgzKktdotC0KpIyw8VkoCPOjgzbANXNzA
KJ0OVQb5uvymkbszrz4lvAUQ2djla8ztJQSw2Yixr85laeX3yicFIA3HaUYfB3T1/rPpsR1sAuCu
XK59tpjLpo/oijkPKvK7/mCmrrF7uFmgezeihiT36LZy4l87eEHh3tuhm8Wz06oilO+IVUUIO62H
UpVLxPUbZsj2uKOXgMJ1wDcEyu4yXMo23VUkSOt/tlSu9027HnvMfUMbHp85jc5ULvTPuqoz/8Lg
C/zVixB2ngEz4kdtPd+ZrnPOx/PaI4bPe4nzdQC2XcpzUGKB2jjtTZ/S0+wc3B6BFHc8bBBOpa49
CzJXV84katBHdlMXfPq4CLts/C7ZKu5KvEj+zuPCRKZpKi6RSifn0APlArwUuXcttvbxq+8sZ9De
+AXgtUANk0vXiZSGlyiptOAmfCxqOnedCsTW4+cryUWI8O9atLcym6Av/kQC8BCtYdSLeX4dQf4J
ETL4ksLDgPSqwltSVVCSnC0x+JJiGg5dZSEzRBW/gH0gB3vfV8QeORTa5hkLbHrxuqB9XbDGpkyT
/Qzs1dcf1rAa2LVeKzfjkJHkZVHbTY++gK9G20zoYn/CATuc8Vus19L3CZXgxa0UQTFek0jEKATj
ZqyTtjhqCEL8pZJCmr5SxWOZUIrm29nLn1D3w/Yq23Tkm+9M+XNAX2oHwsVZ7j2NJ4UhmrWpz0p0
3CL+GeexGVik3lafONYBioiXzh1jwq5V729XPHneJqPapeHBNqVz9lXrUfNIMEYfmpD9/DZKFRgQ
GM6/fbcAWJsMscsMU7JJqzCbi4dwrUBxDbjY9pJWSGeXzDjgscAk1KPEaC0bE5usOzTSVcP9aiRT
HFE3WuUm2nZr4GwriEaE1S75nJXo3iLIrtl2IJ3DOaipnzvXfjC6R14m09fSkjUgg4NLp6Nf4d1L
FphjYCcaXGVkkPrriIOLIOiawDkdaa7oqlmeEXt9dUgNjGtfqBsuhDX4r5BOo5hw8bD8qIDE7lVH
yfhSqykw5yhYxzeX8gJEFjEUx4C6xfbgJMyThzqy8mTywpsZn91aPhqUlKcGLPRFy0kHDzqy/aWo
SAoGils1BLn5TNVNcp6sCc9BWAXfURJN6BMKeVzKsntiOubXRaHMUPf7kGTHdzRkxakmjXniUVGw
/NTEBcwgul3yhdnu7BILIahZ9mty3/WYBE8adog6OP7C/a1Wgj2pwNmKXSadWKzXiQqOkaaTzsm5
p/LSHPWPzWZGW2b4EOVvBbsLZ7G7FujyPM0AOj4Txdrm1a3xOu3S0SB40CJ1T35DsTbmPe0xNDT2
2Nkon3bTaFj12qzj1jSWXrH3AiwEqAXJcG5BTMKe4jrw2oMk/tX5OkX/gsjB9bKrNTd3z0ke2wkE
cscGCQtB7ofPiws3fjvPS7OvmgxidjuI4SkVRXFYS1FfljHt9zRR4Tsa7PJcE37cij7DZQgGxj4s
VUmuhcdOM3FCBNq5I7CaQHPxYF8c6cMSePWj5ju39RE4d+A2c5jCFbRxF1+vwOcv8G6GiOZgsmfr
vw8cTPDfbSSPKhbYm/J8DG/r92xAAfYrXEUIPa1zpkC1ADokdIKtYEi748r66yKw5nD3HggAH3DD
YHBeQRHee3lJLVRNJJHoUuFhClQOdMmNN4TBcsoxiJO3noaYW4Yn6Slkg3CyzuQeqO5CJ1NuKv4S
FFdHYCvqT9Djyd2sqeOfveGGiG9M1EYbDzURjcVP/0hyRb8kAHOx7XFNXUiYtQcVDLC9ZJMUn5Yu
m9fAC/IVhwBbil9auPPZaOn6h4ZtEZNh7iXwmdn2dPsgV9VfMQzhk05XUZ1qIsAOBYkwbbyunL4p
9KGom9Djc7NQC13jZm62ygC+1J2g+1WzoT1rlrlPRbn0T9b6VfqSsxV97Ab2L9gZQmapEsMRQn4D
qtOj9SzYN4x/7SZ3sc9CHmQAnJra/w4n2JNfTdOmd2wTeMqaxo98hpAsJIyNxHWyBa61emOxnT4O
dWsLQu9YIcQyszLkNCjelHaa4kSheLh32Qlx+Rm8HcvkGbkMc3RB88+rDFwGYEs0CyMYtMN/U2+s
Ax0HrX9T+RmHKuEVsYsHQoZK+wsoR3wDr0u6YK5FUHOOvQGqw7F5I4/3BC2+Y7ESB3PodtGuNo8Q
sfJwn7UcG1tdiAYVhCvHPQnjjj40Fi0PM3eXX5MGjLIJbaD4gFJYZdSp4cqkrRJiZxVsJ7rEXxh6
VXwfWYipddv7d7HXz8UFrGedHHTL7n4T0v6YXhxZe/o3axJKnW5buv48+/1MKxt5c2y8rFdp2cC2
ilmBRIBzn/L90CecB8MXPoLqaqIluOVBxoFsdxJEO2rG2/EArjxCJyjkA16PKtsoSU3AOZtbQyVO
AUfTr0tY9k69nPmf/QcfTiiQhgYR8BIhQLv3gC69hylx1UX4pj4JG3UfzK6NvVt0Mi/0koywzLDk
oo1v4kgCc5oinaGSw3e42NuwWrearFdrHNrwzDxZlGen/EeDIdNFNwf9P9AuKWW7Ll9YMo4JSa0N
xQzeJXW5VrxNkXW4KMgka0M4fWlOLqBks1WPlJLdrJNUusV9+SRkK7MjLUykLSd3IkblkqzT70Yt
a+5sFluHuMvqxQ26v4Sm9BXCh4GcFuHb3hnjhLAQsKxWezzc3EYcb7T6SIINtijIgZLLIEXMJ/Z3
CZkaYCE73trTI5fXvv8gM0LyHIOa355j7k7xaaXQ9rIuYv4DWG1BfnFqXEIJTQwLiZ/nm4g8fYBJ
XEijseVttwMVeJ/Fgn4BWS9f310cNXyj2fHiXkyZxx48Vbt0oRBnwCQX+vmpryMvptfQjlf+iNAX
mBD6f3Ecp+/e6hr0ZI3jr6DrSbLocWESYMKktkCWno2OETuRtAIt0GXkNLDOZMQQ8ReN6c2uRsHA
J4djzg6HqdzPWE2QnmXhzsYTZhiJ6WMSpFTk+M2I+Y5WO2gTppK+kTsNHys5rl7e/+eFQ0cjGl1t
G8q3EB35KrD5rzCZPsNjD1+aGwySoOCws83i7kU3dnvOFyplvBivLvjJeH4LRuwYwVrYI166RL/E
FASoq4qU6o4+L4AC1RXo4HkKQHjsMyoiph3rJe/O1GypBNmYc+srh8Bb1C6IvhPbmwT51zf8waBL
DI8pVrsLVLLqW4CQ+egVIAJeWmNKUDnGZVOTNTo4dAdxbCpYDgwcsmXjk4tDaAIKHuZCwrMkeWG2
k/D6GhD0SpwEBAz5GOPkA77fgc+uJS6x8P/Lcx/wh25ZL+yGbIgh4aXxHNHJxIsmFmTnuTEd8Wss
X1Fq6KrWI1ABrrPwbeQtB9VievjhQWwguoaZfWCs9PzNEEtQoPgi/07uHPB9Qmjd9E01Htd2tPc4
Wljuwr+jE8MpOtorJ3EOFm886hnKLBfjFoEv81he7vlcxKu1AZlpRcvloYjZ+CPt2HY/0mNKkTST
wN4hnfDhZDyb/xanM84fsWCZ9OyK0dtdcm7l5JLr3RiN+pHQUXw2roOIVI42YYrKnIBFV5YA56/W
Gc2mmej4WaAUM9OcjFYj04xqiiNdb1TWyGDBFNr1vRAnyiW5V+iAvP6BWjn4matGEydeHfKbDUwc
cH0qV75l/GXSLWbi46uS+qEfG3NPNU95h2+IgFmVQnSDZ0KgWC014TSdETWJYltfGDflnkhI/NcM
AYnU3kiK6OzYp/vJADouAW4kpADNhIGTpMFbUAd+96volGSlFMNBK1FWqLCKOoK4NGNXnAsxQXmW
xU3YFxQM5NkBVB8AAcaaqdxELACqN7e3QcxCld8eq3i2DKfRj0y8d6PGrbaD9VVyqpGS230FngXr
S8RWnSzsGCbaxc5NE0l08SCpsGwOquzY/Y+jM1luFkmj6BMRwZCQsNUsWbItz/aG8FA/kMxTJvD0
fdTbjuoqWYLMb7j3XKu1nUd8pqO+jPhJHso0p+8NDUP+R1v2KPgRSQpUDezV9g7JCAz7+OWtVYh9
tYX/MZCtpdTyQJxSz78iwMiDofp9Yln2Qp2JmFEI0oDukDVn5myPc45Az4yu2pfNEIa7OvStnhBt
QszO3WIHpOw6t9SseKjbg8/w5h2xqvqaolw3aAtDxLHcRc1rZ9FH2dzd8K4XdHn93sBZhHzg+Hs8
sgwfSZbReF+bCWGiq+7yMc4/M1PIPy8UwbVIIt+9LE5psjv6AYSM3O5TuUmZJTB4ZfZ8X8Ga+Q29
Invo+TmvSNgHTN6yUIQYI32cyXcahRMfQb+43lWiRfa2njt08BmYiQ9QZjAxrAOD5oXlBaDSxaYj
I4mb0tuVK9YNGoVhQmk6dQBumc5Mu5h/4X8FYTo1W3MrSrYyyUZ6gc7ByqjSIQp3c0bFh+sFicmb
nJCr78MYwcsWqH90nEcV7j2RNg/12GbE4irgIhs+zYClCHHesa/M3K0NUcrvBNU0/wLSYepNMQdY
mauACm0l83F+IIExLtYTiTPEqaGAOsuAsdP9lCwgX2OvRnEq646NcphKBtkx0e3qsoRJcbUk2VUX
MstRsvg8tHJvmbQ/uQvI6Xp2glPhhfGvPSF24BQOennn10jWLjCvSlJGbLuVG+S7BUz1YrAfiK3u
Nqws42tNhNBLjqSYDKIYydddTX0RQkxaBCs6wkTZTnf4pdZRCbgaClzJ3Cxhpm2+yAqoG3LJch0j
cffBAx/YwpNOS2D3iBOoJG8lyZuDTzTipZ5c6OIstN0PlvUhuuqcyiFV6JIp6oZ2eLLo6MWarj8M
jyTCLwe2WjMuuFaL51mMcfSAOIKOrqmx+V4i/BckQ5WWtyk1foR+itiFuw7KupOxbLFTlouoam3F
oRt8Fs7kqZeu6quJvWgFgAg7VuRSH9f8vWzLHeFh5GpT5wU3DwcDEgfXvXMI+rnPYz1t+qwnQ6Fj
tsLHFXXwjMQ/Gq+o8yVNupNyDBDPV7KpgH/WXokKWto7/KK5JtTIxhzAr9Ll/2xKO/HqlY0VoccL
fBOtBm2Hd8Yk8H3qtEZRgSV/6Dlpw5gWMQPA8OcI3e9kWNj+xSLjDulnnfQ+HoGxXFhjrZgREWSx
giTlIreKPDtbtXKcL7wo7db3exhFxRRtCjdC/p7Z47hfLCaKq7IVUIQAg+fxDrWGf1Iz9bhLWMa5
xNiBqWL2kiu+3QZ9gUORENB3XoqYEEgTqrYS1Av4VB7BjOJAAxiFYwD0AUbgejUi6y8wU5Z1oS+5
jCp3K/FBdRvNnB3kgzPfMkvpINJ96Q2MvEltHM2qzr1M773awg+shlaecyjA5gubjO+9tvivvluf
D5p2ZIbtGhKxblSyHsJaa5zbhSODLWp3AhuY49rLUTAvWs3OUAwnJ4CzT8ABIU6jlyCvBLQj2HNU
0+x/jZMJnEMySBputE5sOMgz5N6wVTXOf3OYN88dCy7iJdhpICYEAJ8zuJ+rPJf/iHOu1TsLCDs5
oGxQ5f8X32hF2mASCPV91e1CWPD2KvcbITZ9MZYh63XZHgUVBRtplySqZdch6OLVFzhbQtuU0R1N
8KL5W8PlO6CVPddj1r3HbKWyR7Du8p7h0JJvOt2FHTwetl+k47SZ9V9pus5BnyO7E0tMTjJ2g9a5
kMu0ReJZYBiVKJwdNRy6nuB3YEI17A8E7AoVaS3cV2ss0X6RniO/ARTcGjejVKI++4iUyMQiwJgB
8kRBHfBqJAS1ugf4MhwhrouP+Q1NLcovMF0czTu4T6hEW8a3YKFts4yHyXfhSBUMlt+9vGKswmCR
oCs0wjESp3I5g4eewHq1qKg2/PE1Ptw4Yi5DEMia8p+XD8vFUx6pbN/rpGwAsBnGEo1jrPqoAU1P
K79NdAQHB0vqAxm87nC1HDIxSS8MMlSjPf9IkDk34cvQX3mVpyssJuekdFk8+sbIZQV82v9lwh9e
0IoPt4zHZcaFQmUJug159w3l1QcfbjveJiLZbQ+aLljWTsyFs0+viaS/wlLv3Tc++3JGJ1OZ+z8s
+BFJxezWVqoW+YNX1hLTiiumLygk0SXJ0U+Sr5RPNi5Ne95PgqphP5VWLIC0NK2/LWZlv/Xo6Rko
kkfaHhN0wMOBF00Ch2vSrESbhGiiPC2+6c+tKvRLFyIfxlGSmGIPA8eQqkYER7eC3FQ9LfTLa9+k
xX3H4ntaRU7or6F+LuAi0KZJRIP7AbEOYOts/I/XH1eU1btUXw5uUIBVYxgfiaCZwsOYk0R2wPi1
vDaLNtM+KIUlnvJOsbtLEK8W6yCC4bJCzRUwjg/BKHxiL194YfskiK4wks2ypjFv3kM++ATswuaE
KykpTkGQxnhjU4sBqJjA8a912C+fiOqHb5qEnDjQYYYOF5O1zTqHEWKCXG230AA+O2m+MC9gsWDv
BgxmaluyRr2RjZCTxzvPsRHHKQdRKYuVFM04F6e/GzigmmuTyAzlGQHCuyqs2svkcP1dsTBp9xI5
hTiJUpQ23Ti7MrJx/M67s5wA3tIN8vqloFSEhFlTXmFJsPyy2REHEab3BTpp9RF5dQD3G+EnBKux
lxAYMsc86cEpX8Oamq+IiNRhr5M3d3lVL2ojAzg2M3ApYb+btJ5+4rK2DiQnuOl6MfP8VFi+HFg2
9/U//ya7XZui69xHjAVesaMotdAEFhLCk0izlJhCEtPPBbXMBXICO4PIE33LnBCJ5DEsx5gsWQZW
xY4elJJrCE1JKulAM4kgfxFMa63IvhbOcnPnzl7RoKMykzg4WD1PJSp7kqXJcKf5mJajjoPA28Uo
EpFJlTzraHSjEbR3NUUHr46yR99HewSWy6leaiTZv5EXh2sX7dM5a/ruv8nPPQetrYaxkdj2hYtU
s74EoG1jtZxWaYsciadLmItGuH6qmViuQY6Q3462Orcf2dXgEHQMO7lTlDKffJlFlaFucuGelF/z
Ytm7eMIRSYke2/ynbZBK29RtWG/QDyHopGivm/OU2HBLM4O/p2XG4W7DIFrei3ws/wgEI9SF6N8R
T4PwUZh1lKTRjfPOJsZEzxnLiTPBvvkrPGkExHz5UM58XggdxDboeFhM8kX1FkvQxgQefkUfKePN
f4FwYBjksWIb3V5b1PLoZGVX/MFGwC6RiolhqGfL20E5sx2DVtf8LFFXX5dsXn5SLcWrFVmWPMNq
rAhvYVHBy8I20GPsUXlmS0bdol5NJkIuJ2YrNywaCcUs7mWDoYdL8VhmUh8TJoDBblbtQtAhjow9
F2uacMKr8YGruGWTnUREsRSlQ6Jo46i9HIks2KlW2Wdf59wPFnUQSEeeKAvEYlT9MCKGOBphvEAI
0d9mYOnQH5YlYpRoa+gR+C2LIy/mgG7Ma48dak+SmaM5drdxhSAJdFXHVQjfDKtMUgykP/eQNlL2
Mp76tW2TbpHcyzsPHQB1tIjQ9nZugh6uG4JNXbaY43gYJMuyOMLUHQJKPZGqQm4x799SYbjFVEPh
xi6NNZGDU2qHW2RaVyJkemmmTD+rqk1xsTW4c65FOlCax/OsdvaIyz0Y7dF9AMOwuHunK/v0uDiY
M+BoBelLwzQaNI7TtemFWiO56BRTCzhSigiO+8VeiYZQn0dWxkv3AF8R5RVEvD48T51kv1cRi+Cd
arbqPLugF5FwWUk7b8Wg6/ZumecyQ49jVXjbSFOaNzG7LpI8Aw8n9dACvsVPhbJwg3Z4IIYHRSkp
0XbiVv/aJazuA66vL0/14dNkCX0QluFcylOEzI7tThXL35o1vUDYf6/qoiUchRDJh8F3qrfFV7nZ
Nro1z8wTZfoU4WWR2bqsyKr4TBYnqoGLhRG7h8BpmWwMI5Z1LZg7/AuzpBRfglbjnylmbKmdmuSn
rN1snSAgCbGkd5L1UjF6V6/yO5+/2kzLC3Wyd7uxmNgUmyToF3koaLCa10DHdfdX6DAhTUKaDHtD
vyT5KVw6TOcshrh5Jfu+BaFsEYpdESYVuBBZhv8a40dvfpIC0GDTzbWP2oLngi1rr18YBvJmbgdc
EPe+pZ34AckhQkTSTmeWxnMW+u9BWIjrZDl5fdDESBw9USGAcOf6WWQaYZUtSLj0egM9qiUjnlCn
rJtPqvHDr6YFQPVb4cT4qchVCFhmBlX3a/wyau5jdBbeEZahX6EsC+kFesygTDkqNObNF21dO/9h
oarzDbZk97/Wcf3yUd4oHyTSjR56SLIvq32HWgiLeEhDufJkHJ4UJ+/FN3MfwAGR7rd2dXDwIg+R
iSTkd+vFAU95T1Tu2pbSOCg3vG4LYIAGrJ4iTDNAMJajQhU1fbSjCNpPeBuuos6ZE/3Vu60x3MpZ
8I7WwPRPPClO9wZEsIUdMUXDEK4npoAYuOv8kTMCAExnUqQfPSP7NuiSbS+j6K6lDh8AoDkAsbC7
jeJQ5lOZHlPlJv+QtMtqw0ntPlK4jqeoXuRt7h0NP3lbNh8NQZ1IXJOkPeDwGJ56QAH7Juyabw30
6b5FN9E/h3aSoV6x3OgSDO7UrvgUNstm9JDAqqh61A+zeCJ+d6NCqIKR1gsr/jXkz2zZjvoEntZI
/vjVvNI3f/GSeUCLa2SCxNcQ8ZR/cnLzn1womGJmP7G4b1M6p5nKyT11gqUK4qfFZutibCcjNhre
9FsO4yNn+KZAV2A2ITiKr9H5pNiTkFjSolWwxLAU80RP1kiwMUhhs1MJOpUPTAwKEaClhb7aZcfT
v3Jx1jTnERNgs6n6GSaNP6T9PlJSMzCr0QxtsB9mGbSuHiOWIN7JefQzXVCQD0wE686nbSDTJLTw
2PadD7i1J1f2aHtL5aN9baa/oaIcP6s0ZACsO5UQxZzb31nErj3ZJqzu0KjZLjtUD5zpBHwiBpzW
F0t6pU9HCdV3OduwfpqusQc826zxNdkHBqhsUCqsAN912CULAfSihPuKrmPvkZ2BOjrl4IHkFtsb
47Zze0i5dBEu80SXw1eVV8FFYUWpWBrWmf+fblVpc6HGOW0bolKemRsUso2vmLDq4rXMoDhuO6o0
tZtdgmwKFz7xLombWW2rjtA0EBR5XP7amPecdy9YHCQMAkLh64hvIX8P0SCwFkUzG6cnmJXuM0s/
xbQlg9+Y25IcJ5I9iq0gNJ6nqSExnaSkbt3Q05dnaSYs1hlK12vp9LJfS2P5j0y/42ybOzBsfwc3
HXlAIImSPEVpg98E4iJNr3aPMYWNu2HthGKP+OnU2njRiE0BtRHGS59sKBuX574qquZIVWkth8UN
LeulGsB478MxTbLbzt5Jzotngdjzykm0d71hvn8hKbxp93lP9vC+F4xnN0mSDWee3+UN0FZfcAc1
iJHbAcVJHdgOKxEna3/SqRvzVetVith5/IO8FqHw9N72gVdt59ExMNDUjLnCo1OHXFTNR+Id1QSn
zC22EcJvhmeYOo6O50NMl+HILqV0sVCuCDsnuNarkzNLEfVc+g2KEOWJ8hbbJ1I6nDr9ZpuV/ED1
tKGQGI00Gw0nvy0skjWqSA/IlOUnZYmGbfGL/itv5kAf1ES3nwfMPrcS3M4uYWeBB7aQ0A0iH7zf
2w1zpqideZu3HbVOtPI8dqE8U7XbbZGF6g2eLyhk+CzgLjFgui3jIUYC+aqrZeXoIKweGMRj8M+K
inF0iPILXZBvZ0xRXNxZFbMCH+MnbE0SiZYWj0OvmajEwWz3W0LZU6QqQTc78SZUiwk/Gw4ksK0N
s4xniIJW9hRkDC+eWSRSEUQOePYDVcecvi6cg8nWTVKMUTRNx5J9IvSZWO/9tGaXnov5hBQf8BuU
0cOM57dZtUKx1CgcLTHO3N5k24ZWv+cyzHxC2NAftAzeO5gsCEcm8xPyHc5nhrALyDaHqDqaB/ai
bFkHnobnhcc2Pw7oEXDBDbhl0csG4WtYZOYbPorXvFsYKjAzVHyMhKHOqQqkPCsmNP/oLGNUil1f
sI8fKu9NxW7sHZhuq3NKq0x/mntd8og4xb0lCBmW04lJLsyL2JephMWujw9sxfhaMODTQlyHygIV
6Tvkvg2CufiWE8v/QDFjPdW5izJU9ALSLtiRyzRCPknBubIjN039XYPouuurrt/RduFWEnbpHjT6
hpc0BY1PVtQQbUBHEMjVBiITazQuxQMBdO6CBxv/8Dp3DKt/dl/eli3vXG/5A/XzTHP7ghA+sPcB
lke+JpM3jMWnHPS/L/NT77dkD9ZNLB8CPZBBw+WLBhF5gTu8pSRr/hIkatD2YnFHnmcH8V0mSe5e
sX5wXz0W6dVxKhfT3Sg+fXaAeBBfkp7LDzfcbX62Iviykre3rXc+agnZ8JsqVEQPA5LR7nlKxlze
hfAql5cw6rL+swMZuquaCCht5NS5IIePuuphYeJLpk43f7gu3s7b8usfjEOESXYLmLYKkFjFY9d8
iXKmzmiqkQS4rFH5GUpyMF69yWNiUlPcgLzybTSVtt8dMNYm7rHrKDXG0Gdv3tb8g6vCmrsvojSn
D8vCeA7SqsWNNOg9UBGyV0t0skdtuRXjPJ+PyBZuDtt7GWr0NktbqIsTQqF5goThxijBAvfAnbGU
CYJXNCxbBg7Bpw3S4opfMwd2UkeMkpbepV9EYr0pqRfg5ljZuAdXQF8P7jn/L42siZUyESr3ZqhK
QvdUiMhuCoJZQroZ+71wxkLvdAESeD0iyvfW1LvlZxu4MFabGse4KfyQECImzQ/cEPK5oHtFeOKl
eD6qMP8BUNteAHpPPe7t3nuEYqw2ZcY5vaWSWJ6FjEjq7qRV7T3c/NtKxJhKY2fO8ZhAYuFgsvc2
xfZrarCrr5JAi89hxv9NI8zPNNHXbxyLfo/e0crebJIJnnE2NI+4Yb7RpJofaPbpYYI2w/A+L04F
UpmDB0yQEbxoFMNj4x+llIB+spuFeRXag92t4a2bO6fPIm87WLlk1EOI11WIMPjuWw5rlD9pdyjK
SgK/GN13l2ECQ6KxdTkehphseNdnsS1uGB9kCnxKRsXpvyUT+Qsu1fkHzKQF3cKPPXZ8mFdcGzk1
msksepiMXT33fOxP2LXdIxUqpZgAF4Qrzc6uhTb+t1Jug0FA6ugS2TqY7xIvDeQeoy22lcmagj2Z
QUS4ux6cLIkr5144Fc0XlcJWpGjp13YLfhfmKspRPS8XF8k9lSbEZ1bpSMx0lJasrexk2Qjb08EG
TVH2Xqdt+lbQ9XPI99F92hT9c9NkYLOoZ/L3UQ4fGQmefF05goa+96qLE8fiswbk8pp6Ew5IOajs
EEzs9Bcx/zVpaPYqWfxr0XQqP4S8eFuPW29Ydb4rH9qqQ3YTYLo7jzaN+NYMwYhzK2iPc+vxrcpm
+KD+mLcdzpidWyfR9ON3pR3sLJgruxpmAOmRbcZ6FNk3KlkLkVzPr0WQSaTjgzVVkbuxBvs5jIS5
t29NFroRnt/UgKFEYBzduaUimIxJwopLqtgItl7sNkgwOfWNlx2Z0m9nkZtdmUrqLCzmnWLV14Qn
rdsRpIm46ikFACfm+mSNWfI26+AZq5W1c+HzXWxUz4eqcsJHiZl8vxT1rI9ODSSAs6ihX0AqXW0c
z3NPGb8PBCO2B85KeEawiRkdygxRVG8zx/AJ3B2/LZsmUvTqLgvfa/aYy0Eg07gKLquDSmP7HfkD
0RWInlmqSrAfQbeM+cZ4IhR0j8M30sz+JVI1UqAiUO8IMd1j5cMgLkZXe6jwQUMi8U5/2RSl26wa
ulUGJnMV9HyuaoJlpUYH3TRN1ab2PChYuTQBAF7DOJh4qfwBY8O40WkYPaUsm2jpdZYgC7MCNvZK
FCk5PdC7EFSU9gFNlvnTUzN9e8opKWeHL/SG09YtzIRWtYyjNxJFUasl1nW5/aWIIOuZKAzekRsB
BttFKQMWCyC4AfXSwRLhib1TH3Iidtbg6tw75BQ0oqGcxtvOU9mrYqqzk8Row0ddoOWWGTIO26XU
AXu67jUTbQGYeuWQoPHIggpYNHMfNVEwdW7ucRwmHYkIfXMEfdCT8zIO/WOULAe+62jbtAtyQGmx
/sNS++0iDdh0jrZOU2ZOWKqZVjbBoP6FTtqvrMHl8uv5VhfoyvnzMkdhuBkDQ+4JxIMeK1O7pv0s
uNAAcn0k9Lu3gm3suttKiPIQldQjORrhp9X7F9JL9R24gMQ9RYnDoUrgb3Rvj8j4B6hPa9zxEExR
1VwoloqLP93M5wFSi5+4cfi+/QIHUpSHwY6kkM6BvsETbTnWf4qY27WbzYAW8RnsmLtoVo5IwYrW
k9UagCgXcSjL57yWOZzLvHCPIdPmz1C29d0kRyzolMM/VO7Vb1nWD8XNYcmrG0v+z4QdrWzHcr5M
UzzUfZt8hHDMVwMb0Yc4DModZHQnXZkErOta+ZG2MdjUXOqZ+Kksp7hyYU0nn0qrWRmwPKuxI9vn
0HrUzxS3kOQ8CS6E2J3bFVpwY715iQ1Al1ku32A0HJhS2Awg+ZhLy+yiJYHzhLIHtXWqcC8gCmk3
aSGZHlDbrijpo/d2SrASjLU8IAMCwKEKLLaqaF/6oqfZJBCoR3zk35Cpi8m2deCT/Ap/7/ZGlLr4
YzkVVVsxJ859q5fExdDAzGhIBmjzrQeby2TVD8SVwVvx+N0Er+2QvuYxYZTkuKgnwdp8U/RTCHmc
+n8ixNQ0cuv1pGxuinJMaVmThvUszAaCyq3uVlmkv1PsDs/0+p9N7MX7XoE9xlFPhcCKlAiCsv1i
EW8yCr+mvdO9CokDZIsNG4AB3dcMZSddB35T6Tu7p+Vvx+6P6XC86UPPALOaxuYpC+wQ6lSU3YTn
JQogqW5oUVJsyQpc3BffM4Ts+F1TfLXKSfcL6vu16gSDbdhm9X6GZPaYdLp5okvhLAl0o/9I9NCr
ZlyQEuiqZNTS+H665lyQxO0A+Nn2S5AOu5tcYU1XadbaAhZUz228sUoLfceUYEV0c3oftKwV24zA
Prkxs90Os9YGMXG/rXXWYmggs1nbSnfrYBpJhFB12A7bbGkoZWvUVSRyNZsRYCXHyfwGbA79o2es
Yd2bCGureScd0WePfwN1oHaCfZN8aIOvFIpehMkXpXI6TRqeOXv2gOMMT4VjvbgzaxvP0/nZlp77
wYwm/dTSbo7REAV67xT5HkLkTX6U8/tgD3fTx7hiGLaTLvzFrsW5syZtDGlM3JHDYzBgq6w9gnWz
SLucQuKYB8aDQsvgucCV/Sw9P91E+N/I5YpgoMnefS/a3v6wwLVZ+yKz1c+oBZIbbq3yN/d7c8lQ
Y0XA3YnpWrvM+29+cYp9EjhKTo4xu6+GoLgTJuzWrQ4Z9cN9wNABfCceAtrlGrtQhjZe3HTskEqz
sTlkKsQokLHqKmUiUPpN/yUTwijckidlYyyvqY5RVKkPBi/8x8boWg5sTqO8PGESiFZNaPp3BY0e
j8o0M1pf8qR/1fn8ksS3GkHxpu0NWm6EwMLfzDCFtsEQFkeMZ8ljy8rhU8XeLXWjlIy1b7sGd0o5
PvE4UXIBXd+zZGCqEdol+Tp2c9+FkD8VibEvBj7FOs+1160RJjg3nWL6ctP6vWF5mMtTzNCDaipJ
awKBQLyeFzDqW4JQelKI00izzEoqDrgoQwnmS2+md3Mtb9uQlf1bt4rd5chf8eubjCcrK+O11TiA
/h28Ol+Nzs1dyXTG21MCheC52YTjReMBR3CblRYTXXQlcLl/oU9M78xP7H1YRH5L0FXvXcew7tJj
7rDO3vWLEBh5MMLplYNN65/rCK6iCTHpZkzt4Y/H16n2JRv7V1dlpvqyta4elm5pHiXMh0eD7ITe
ro0cnP2hyW+YfhA2R9RsglSpyAbWq2Bxmk0PjR0rT+B2QflE4yg6ph0NNzgiV+UepFfdKHpxae70
ZKboa6TPkwiletwbqJas5wXZ7fzXZrwCi5SQZpk2IRMZlxSwIQmS1V02h9y8/IBKlVdpRg2EY2ny
U+bKFGZenf3Mbupwq6Kt9ncAafziEQ+Aa7YGnNg7aXTUWhoD3C4NqupAd4hGWo2VfHAM6L1wEIrG
tljC5zTJfYByGrHfs83olyB0hsbQIuPRI2AV2UO1jQfHis4oYNxgPRA8u82Ub28Nea7YDWb4hXlG
5N+OxjVlVIdExosaKJt+QISa4DpEhV9H5yWtKns/6En8x960PuXekNEBEuzhoKB2zZm38IY8JoRg
B7Wk/82Qaz4wxSHLp4yEQC8ce2gzITqwgAwxFumN7jQTIBtWAWMdbP7rUTBU3/mhXD7R3Ph6JcUS
vOq+mKtNYldB+2AGzKOE1HWocW8puz64QL/L1I0M59LppRusri1phTMe1IsHGK96YZFlzahzbu7f
L5smtv5IBeoCJAYNyxR8FfT9/OMk+MbKn6ySkosEp37t9kylWpS8ST8f6RX4mJij1DM0E+ZRa3Yd
Dp+OfSgur1TkARwpUKtr/D5VfPWSPE3UBnFVOrWUtgygMzK7mTo7TEi9xHuK0FRgGUYfmb7CUVTx
W1yOOvo0mOSHkzbI+fGv1JZGqK2h0dWG24icQnePOmAwh5R3VZXseFJtAeeoYzu7uHHs2cCp4TpB
cwvJgMiPeZLJiUSrZbEHMpbabiqJzBqyghKO/0mhOg8c7OyUG0mMDYw2RGf/2EbawX+mgINiAC1k
SjToOYrAtE8kurcx+gr649wHhwf7pdsxWgYDzsWzPCELiW7+FZIwnyJlW/2hjUEHEaLCdbKiCXOw
3DV2tCmDllSkBJ3DCqMsc7F0ShggI5LuP/Nkuu2lCldf6HBjkOqQL6jAcJiI1dD5bX4YS7MMOx2J
8pMwDbs8WjlJBQ5+oHHjKjtXB7ppshOD2SzqHs6dkvu5lV54nOCsxUg6K2pOgDLuSXsjPQqUHhZP
Pt3rM2geyI8rSzTDcFcOMRMctPl1BWMrzKYnfE0ohysd0EK73OzjfT5M0j+UXRWZXWhlS4vBrtaf
rjvC511RME3iTPdiDj3uSOT4RSe75+5G66idW1QjmleHxvmmBCZ4Mc4wyaNq6Nf4PJJh58Dy+qqz
EXGIAG/NXVP67qNM/fnGzBqQN/UBySlHxGHhfOwaL0h3jmuK8sx/MmiJFG0R5HIcBESaWsNbZ83y
igBKmxcyivqHQGrBH0UMDaASz2v3VV96QO0iJjKOS0686yMvo6AtbMPZntavFAvV+DvC/PkloA43
lMtyPMROhoH/gkShe2+KtAFty7D9Wlnj8I8w7twc8LwiaS2QlN4zR/TUg2hdCh8vnLY8duk37grZ
Hy2mq6ugSdSD4jgo9toUab6riL77CQJycjYZHkRiLhhdJoccrluKDfSWZw9/uLwDGEZoeGa5mdgs
eePO/5jHj09d0tbjPpq78AdinI2nmgRFxozeQA0dANcg2joJ6mMtVP3XAxdhrmRbZNP1i7HvbLZs
X/hJp6d5aqw3XlvSn1ALkXAWjmqUx96PnXtD1yJ2laPzu3SA/Ut11nDU88srsRNtzoa4Y2CAZQPb
PwuMVkWXAhKbtUmwZdAqcgI5d6ZY6jccOgFDfxolVNWOm+FomaRD3+YGHk0SCW3dPUkIShLh1CAc
KQK3/Y4J4Tj7fhCfRh8rORe2yeHeODV2wqBnb7mRlRW8LGRpM8VA7sujmCY1eKXRkWfyFPBKBRbk
wJtDJ9WM8Iqg3KBu8/O3Ei66OZTjWP5YxYQ4bWQ2yzObTQ72IQBFP0LhUcVH78TyBYZ5/swvWrET
6Ir+ROyH/HB8ergDQ0AXDVKvER9nVTjuuqrxrV1ID1zvF48h+wZnCt2nZwsx7TokcBqfq43Br8fz
/ZktJm7uCh868AkRbJr8dV1aqq01mCHZWqZti2MMnDGDFEsIG1aLyXkGdA57O2DXd8vzpFAbMQFe
ZTe2DESc2MnXRUFJuDJ8maBCGzDj3HJmuCr0W3c2xM1s73ArfhOhSM/M/jZ4oioBaKqL2yceRpt5
RWVVxOH4qsAVb8aI7UVoUzl4hZrQFpcO57ZeGlfu8blAbuakxF3cc/JecRKUH07tk3nL04uhINEw
kjYkhUFi40okHqLlIDrqJMuSl25m9LwdwWeNa8YH3mMGOKzetPwNL4mGzrWZPJGsQcc6F2Lsbbwp
yZKf66Gi9OoZupafnW913Svj1OpsDYtJ8G+ZJjvR9olti1Nj2DNZ49ljHVZNIEDhRArk+GcmcvbJ
STg1nDTW304ZFhhpioXZp4OHjm3QDP/y9swl1bFlX4h6hngzBwkl7l61qYzbvQIMC+Y/Ny4JBFmV
DiO8b+VpZAqUnl5woCDUwarvbAfNNCzm9GnIK76NfHYM6UcimCJoPBGTpGmqo347Gxz9KwfqqVkX
VqnnvW2sWO11FobefrAYh7ktz86qMe3wEzrst3dB0Zizgyin+W6YJ+cIGpJuODIdt5JzQ6BosPe0
CgIqqAKIjGG48FRMXoi6qaPkxlqqoPIFuIYINmHrBuuEmazDVx3oxNgH1gJD9sWGd2wvIsBvfnBd
UftPimGzvbK7sVkORd2TMebVpvIPs92p8MhtYRiIZzeo6ZDQD8OicdmXejZI9bXdNPKlwhZJ3hRQ
qOR70GPVnBJu/38EtbCn4cfunq0O9eamhxKy3Iuksv+hTJ4exsT8j6Pzam6dx5boL2IVwQCSr8pZ
spz9wrL9+TCTYALDr5+leZu6VTPXx5aAjd7dq4FKqwSyC8EHYd6mGprBahygxhyayvL+4WNgSycd
M/GWHrZH/0DbyOx91dBDV72PBaqDYsj0UOTJxWscba41N7HBu4gwnMDWu5zy2DvMfkAXMqMVekPa
xED9YL6vCuolOQyoSBab1GTf+WwDXNvnIHEYH4byd/QwRS900+Eh0S4857WISqSBzukBJJZ53V0b
uCFMlIVmJE7qxH3h3xQ+j64JFo47OzDBzIWUOaW+X/VPCVbBfTqz5X9A1MwL8ff4VNXiw6xZ9a46
+I3XeRjhrtCFVy9cIC7rujJn4viGffCBDEYc1BKne+mH4p08apc+Tb3pAqhCB19anLusQQzr6kEX
Mkk+FxIhrDJuAg/6KUVPzZYFQt9GGSmFhI/eh6bEtLXOkcn32CViSCNjEWyxjbHXt4O0+JgLTb61
sKmM2g56NLJTM9kYlbSAGNbVAb8LHYazWENLqxV7rnDOM5yxM3GkKrX+sppMVFyM3EhVVT6mKf/z
wYq58DPUFxBt7FJtNq0Kq1OeWYtkqGCZlcX0Je2iAbw7k1QxCaccHMt+iZC612HhP6hVWhxwTkFt
qIrgA37Mf7COHDCserjhN+T7n/YzXwJ0W/c68oi6gw0eOfBQVDeYHqO3zuicbebzMcyGKabnokgE
DP2YZ4Cr7PwMxQCv0xR0f8rtskOpTMnaNcOquQ6SrDgFVpjt2jyVb5WfcweyyCZ31EAKXgw1iXHc
gn6cLrgTvHXiYksGPBQGi7oLLKBpBIi2cU8jNU5wcnPd3FADng2Vd04EGWeQGpjXNGEZNilQSmxn
Xruhw00KzOCSZLG8xhjfTr6gagh1GnqRh2SK11LVPz3TRr9ibpte9GyDQWISD5zvCnnVZuTlH7Yc
bQtpquKyQChT25yPgLnBuR5W/PZq7o6prSHwlCobm3Vn9cm4Z51rhiudFx3gWSYLcjB8N575WlO3
iLScqY324t5ceU6tsu9s0uwRXGPkyE0BbwEUKKgofElwRuG3URo2Gd5oGQPvoPANBAHusT2QXheR
ejQrp94IwddvxeOjmD5aU8XlUsyt31xHI+qGE1oLwQ5JYs/hsx/gbFhEIZHUbWQ8OJecBFCrFEKK
vcytAUcAok+AjdJ0gq2jdP5g2NLyw/USuRfoFI81Whf/BRGJMtgBanoUAHGC0IKIaR7shxXSRrJh
fU7RLX6JAlBZQA8ab+6eI9kuTU1bHqIZbXZtgUdGT9LjHy94fT50ZOxKyyQu6onbqBA98hXEMxzm
GKZXpRV5z9C02KTx/z59r8uK42zyA/Vlh6z5lnCPAm4QMrzq3pKz5c87Us25HvHukvcijkwslbws
6BDfa/sNdkvnGRpZwGoO50aEzy9VyTbOGHnWnNmsKNMuDnyIuSHOeo/7iK85fcxQPWM9wGKMQQet
nNJyph3ZoEEvm3Ls7C0ZVSvY2iCO9lUA4AVjR6w10kldpyfSEXW97TJ2LGvRKtooAtkqMCm+0V6d
/tGP4dM+/1YYCidfR2zkXjsZbFmQgtiCU+0nEyeJMs0tNTIoiXyS6JxNaCS2jw3dihZRrrKJf0F1
gGEu/Sn8MsGYYTfp6qRepUGes32yw+bFpJTwd55aANr0OnHfY9iteOB7jnj8bNr33uaoI/vD1JmT
qGug4B7qqU1oEaSAz95U00xfEE8RhxeTxeTG15U+ug2gyW5e4YjliYg9mTGQdl89r+B2W/D57HQY
dwqwxT+LP+xXiezrn8spNcYjhybxaFrhHAJ3PLCe+HqTZ/XGxmdnFVD3wkQQJAZFNfLBB8C58BTg
dYY+F7LX4fNkZvuhBoe11O0UfBqhZVhLL31khnCyli5s06mxWDW06hN7KaA2JgRz0/OkoAjHwo1A
tXUTdBsHjxOGT9ufKhwYfeujN/GeWXeVA6/JykFFLXo/h6GhayvOji3iiIvwXbnJjo2bYe5dS+Lg
06EqgBpq7fvrUXV8hOCRyH7Jiquy2dsU7d1Nscg/0qODCSyPw48zxcZUXKYlz1vBjO+vWGdx4uRC
UKITkXOU8Kfpw13ze6gyyDShcvaYV+zo2fGx1l1ZtbcUbLiVO366wq7qDbBPq99muW8FS8wj0mUv
ix2L8i2//Y65SNoVqADvIblStLeM8R0/j0lOMSQZvs7dRtIY3DVDeGO/JuD5zRfBk8uAEO0lAeEF
Pp8rjCh5duqxAYJDYhA+ZNJofke7e6DMi7HcMghGz71HYGStKkGuHDLN6J9MKRK/gEmtczgNri6n
tRwreLMefkCW893DpcpEKv/BHGaZx+Tg+oepsMJ/o9undFLldvI7xUKdCsqrkVKgvPB3n508pD8U
OyWWoAAvUMNWlSULnLFPbHhVi4xrwTwi6opdLY4MA1KGl3yjGWiNUqvwKYW1PBQR1iwCFWp65v/m
PQUYb9V6tnHSbWKEaGtJqL79YRE7GitGldpd9Ubc9ldk2yxmk96VQFjF4PKabHElna3IL9wPIyTE
s5+yFIHHaTQF79Ag+2w5hml/0gMJ/9WE7aRcIzGpehmR9LvjieD1mzYQ+ozYdd7yyZ2ODR79Foys
8m6QmqmmoXuj7vYTsykHbcOyBZQWtkKok328o62g/Wf2VfpjtAmz8NBio9xbBIzFzuW2fplAV/4D
UxTWt9IiKLtQVjFfeoaYa9Om7qWMFOuIkMMUmM1QGU/RpCrjVLR1/h3TDP/ndBEFYLXCHIswoKhl
oP/TWcHvl1jydEuhZNAYUNW0af88zIN8XY0kvUgWiv/BNRK/eNTLmx9NmNNSwn5by3tQa83IpkGM
hRUkuIauEbJ/yQOsFXiyZ41mZ8xrjhAMs6RA7XeKW7p0yejsPOU1gPN1Vkoca8pwWG02CsTXM+xM
S60azIY/yuRdThGFqd4EpWPeknKMpN00fssyJ21QgR6es+BODpu2LlekEVFx8qpQSBK8dYSFtemt
vCmOWauSRuhUEXyHddKgocBVmu2Jka7mJ6xZ1WwSJeVFGq3zCiPznlXTCyDGW56k480YJ8obmlGc
8JbB+mni6Epedro0fKQS0NZjts8x4u6lpbFc4FaO961u5YZbJtthxq6fafiZ7mzz5zUvPGoqR8/4
wsBoHinp5Xy2erlWLZ1dKeCpjfDb6T2S3ctQOgO+hTRd2rHtHUeiQ2dZtvieM984lP5orszW/Zz5
oKxDt3uuAdasSsB7eBNotsPJU7KcRXlkH1sTogm8WH8QVHhnYe//5kSdnowOUgHzfbKLcVLS+5wH
X0qCSoqEZnGmEG8XYZXnnKp9u5kCR365QJXejbh80Kt6q7iVwjPP9hCHS+xcX6FPOQ24SE9hWVUQ
IJBC6hNxp5eZG3/RkQ6ArmU0K8IaKa2GY/JbmdDlpqk3Dhl1KU9FCqHBzJvphnmQdozGoFHI95sj
PuzimGV9+qNUBPwjLdJdQyfg1dD9/C75Uq54xnokhNz5iyf7tOf+JNoQgx19HxOSi+j67p+nzO4I
U+kBu2zC35RJfhX5c3MMar8+WaSRCMy35Q4TV//WYxFjsdvW16D2eF030CIN0+teGqriwGiQOAGt
M/HvKn/S2AuWXVNYryamyaXvSmsPg9veObqz38I0kn89GbdtY9EOhAVB3CzRZq+um9Yftuvzvrcq
0scWS2zVGPkzPWH1dq5NAg2kpNcGSBSp6nQrCvVH+Uq5BiOBiJcjSRy1hgseVjijXW07qL1YuLYh
3ATiL05LPQ/1RtspxxzLqII3zMaGttJZJs55rZM3mEA5ZmkGRzwl/aYXstu5shzOIF1h+vYSAYAu
IoTEAHWRdB+7C2STPfSDCeNLOviseEZ/wbgc3LhZZAHXevIug+M/9yRLzlk815JTuR32lmnk3/hx
7+RH1Kfdk8MJ4h6bbDXu6WcK36os2BiIaJ8uz6Hj1BbWtsIQQcAUtZb8XLvjA3QjLfyRtFzOIjf6
f8QAyazyZsydsb1xxn165Zy8Z64zrIDTIkVZMKBKKhahNLeo62hcb2MCuT4uSf8w/btby6k5FyAM
kla1W89ehrQn3XMwUhqQRrEWVZDvQAfXN7rHSIIWg7efyQZtctHtCduZuEZUkK5o/ebR1rXu64Qn
5JM/xUDjgvGsiOZ9GhlPBswT5YliOFpqHDw1QPx6wkQlVc87ZcXOzgXFRr03pEKWzCWyTTTMv4WI
J6z/nd7MoiZGNfTvwjBxjdMmK9nGRpARwqFHp+QhwPU2JNOzpBqcClwjepdNHS4nKvteMh1TCDq7
tfcDBWW4ZjZbyEXZzEQUyMShyOMTtX6itnVXEp6TWLiqS6H9R7b6mlXxFCsXrEArTzWwUaw2BQ0Z
/G9kZMZqc0lBa/eexqV+5m8iF9zX3laQekdgdvV/pmMGH96AETIeod3XtVs46znCzB9BEYP7i2lm
Vc6ReLGnmhCHaxHytEpqTynCvou0woWdwpCbMXJ66StvELX1rWJc5XMOGw+judrLCGB5rnArOBUK
rMTFUAPHvOauyTq0reZPc6QHZAwx5LMstI6sZ7u1M9BKKCwMFx609X0dBh+DC9S/4/V0TyI/+Yfo
iX9CJbz/zaxKN14ivRUJA7IezIQhmqvqfiwP0ZqJl34blHkafGoP1F9lYzVqGVQJBwiCovQLYYJQ
M/zeuj74Mb6bTAa8/VC+l00Y1LtoKP7/ICWTwZvoPelN/UHMj9mdhVV14DSOv/JIWsem0X+mxp0A
H+0rcYR9rC2qsQeKATYh0Lml6CwN4aOMLqywiILa7MxXuLXI9efmtDG7rryQVQE/kTUsUtqYvGiV
yrImKs1qDrxe/d2lqXNOfR1ehTumWASNeGn27hso2OgNAYYVNI63q2HkyeeAtPA0ioYkYQEjvoZF
eaZ24EprgX3LtSe2zTQmN9sQ+t3KMeN2megeWNIH6tVQ/rH202YbBEB7GQRt8l4gJS4ES0j+yl4v
0Xiql8oxccNmQ72ugtBawnXSG/Q2eUv4TjAtx9QgYtkmPTd77b8sBAKGzWew72xnQoLkWuxqhMGV
lXfhfc59UA0R7Xj4FMOz9qgX5jlNOxJGL/ubDBixmnFsGROdntOKdOYRygrUG1wa4xsotSpayYAX
58I1WbV1ke2cpilRZ9KL7PJFZK1mRPeLESlxgjLZHsfRrw9kKep3r+EBKYVXr1GCp68mip+AROKk
jfwbeNwv03EVPlTEukVhEdGRcWndQ7AXm86d2qNtKW4frsGNlL29F1N+f4SD1xRZQajPLIPdSTds
p4BfyODlfb1UQ8TLzHfbYKFxgF0T4pQHjb/h2XM78dp1jYQab4I4XIekPbtFKXkAH2Xqyp3fluae
0V3sxqmp6cngeb/nzWQydlTWp5ztcJ+R9D/UM0+fgDXDqgmlXvcYOgQ25aZ5mqqi25XJOL6T2C93
flcCdeMX60EYZCH6PNZqPgcNK3VzNOJjE1T2S2r5/LR+mwbISvyBH0CN/mo0mbHMjPhlTGAdUhsA
GFTCS3KWg0lBhNYwZkcCW9he/YilvoMUCZrVib/rNqxWYgjDD212F/Bh7pOVPDhmhReGR7uV8TWv
+uKV1Bo22ByYadDTP8vKtq++yhSRhm2j+ZtZlKuUXdWvGq/OIUJX9FwYfXin0oONItTjH2q3nW+I
LtuBhyspHngbJyGKaVvCKeGhiEW6RHvs7VU7UeN2SFv2VA/k/ioJEztesT+iuhGrJgZGo5qwYYeW
k7CFLua1mXfRNhwRQvnkpMsyFfaE75JbJayZC+xZVr9xrLutO3beWzfq5Bd7MP4KkF4rlyD5v6kU
2AA4M5pFR13wNvHs924g3LoIJncYVqTN8zsySQYv3DWNZ4skymdfao1DwjXCjazc8JIMMsbnzTNh
TbnxW9zVHZUZ0rnhb4I8xgmeMfGNJS0BDlmMlIoNYjlsaD5CihReeJLihbO7aIU70d80hWtso0KI
f0E6gPl4ANdpAoiZzUP3xaHenRCQVT9jX26gC4YTQAsauZNi7GgDpqOHtWHeM7kOzZ2wzPwETM3g
dT95KHt5rvcJ5CEmusmjy0H5K5oFQxycUf/t2oW5qWxV3qtEBgk3iBmvIiFY/EY+dQdVWDEeNEkM
lTmQe2qug0udds13x1V0GnLPeyWC1a+mqGMpwMPbpeHJ5oNQN3MWLBCTq2WIev2dKdrjWUWNJ4GY
vEvIl9zTmI7ElW2b5WfKWvWXVGW8oQCTNVtmdrdWgWGwsjj5VZaNC8roH+VZoXPErpde5mCktHIy
nLcS7+uq6op+EwXCe9j/lP+OoaN5ZTUZ7m27CN+mur9U1dwduhSIf0npzU/Ew3lN0oNjY2qtRQw0
4wFKEaB2fFqgRWZ0B6yR7Z/X6n7Dfy98MXyT53DtUjvXw9Y/wFh2NxZvfdJd3nSSoRj3ZcS9PRSs
bZAgre6SMBcpymMfNC5d/DdMZX8pIfidXZf0GGZPqOrmSMQwL9JfNv6c7klsPDi6uv7uR0pkEfQO
I7CsBcjn6A8lK7vyDFCf06hppqm1KF9nbb0RpkO9aOkeXKqOYTtQXn8NoB1nj2R4iTjkuO/awGdH
KN8bqFpw5aGZ0TZ1yD1b9kV0t5SuL2ndaQD1Y10s6F8bnkAo6g1fUZPiBcM/oKwH3dZDacLM8P88
W23N7X30I33oQI60B1oS+x39MsW5gQO6kAPPrAVg3A4KWV4anLtJ9Jm5PYXIBNHkIo/GfJMMES9M
JOE3t21KArQpe1oorfcMdOeWyjEfMpRJ/yihkBHzKdwjTdyCzMjCAj33/+4Jkhy2pgcXayt5MiYH
HuX4h4o4DHe4DIPxTt9JL09YiLIVrRLhM5QNwaQPMakCw//oJWuWOVDpTSPthloI/1HI4qf0QQur
/Q8IZ3KlJ8tNvvTk83EbeSfw/X9trYQfqbG7D9Yh2Srnl5UvndmX69TlWoyQmd99wKYUhI5RtRgM
yajbYetGVhochaYg7N0oS7UdA9H+xFzq/9+d+F94BB0K1IFHcoT065mQS7GfjbpJUGsDllbsZ6h/
ZL5R2bph3/gUkjT6DRtYqFkdSph4hfMvcvsGQQZJ/MSpExgLl28OiZW23ntk7OWmGb0vsKWQ5qvJ
pmwIpMzOpl6PT1TM2MaugXCcmkxjBq0KaVICQ/4DnqLEOVWEJ5YAgJrjTFfO89CBhSBvFh+DZKz/
4qZp72FQZkRy6+Yz4VQ6kKbVq4ii1mfqP9J9QKj3xAq12xqSeSgpXIyYk2OUa9/qkl1uNk2xDhzV
3IUh5zejiORxygzXx5iHcxBzQ4E7DylF8idpzQ2c+HjVjW5ysK0Cf9k4dndcoeY+QIn+yOrUWhOm
y1C2y9a95KnRYexkMpM3ZRv1R8KikkMLCUWFzkScZFbJbsR6+dlG0fQjrXy+1X6XXSc1u5wJ9Fr4
tSmuopX0ROuifHeoU111ofMffKuWXgqQpm3RGt/GQPnNaOtk58ESe5j2y892tNDvHx0VYRFLpCs3
/skwfrAJKK2jpNBxMWg7IYtP4gxeR+SBNANfcQtjHFMLsJFyH2lpg/Mp06cHgGuhY2ql5MAnOxUK
vAYxq5ZZ08r9G/np7oW4cnMueePR55lt1ICNt7d3YGHs7YzXAdHImc40UOrvuU0N2BEzan8aaCIX
+E3LsmWUQmSMCJqPfrk3uczI+wdhbJ97hSXKRPzHxpnLN82rKViAU3snFEGa2iBt8hmGSl/IKw9P
cxx1+5KrrSQNS2mII0mV27A0cPiCdWDpMvhr+hnmTV/IfJsE4fAKRKU7Unpd3MWjfwQUh4PlleUu
m0RAUmhqrQjuhou7A24z1sSUlMDdLUgrUzHDy5u4tU67DZWn7heD1DBuyr6jKxA/sjhK/N5iYxms
2+EbMEo3LPK2vYKSzJ3tfCDVpgSgEz2ABPUnSiccyz9Nw+gB0hgTF/W9TfpfABrCwhomY37vePHW
TZXg4glGSQHGI0OycXBJvZcP2v0TgrOQa/Bw1gG/GTsgZOjCpfbPdc1gnTAivbBrRHnqCo/tX5JS
1vZDaHF4QgGPxCauhlotB9wn49GOWzy9VNZF6Q3njUWDEu+bX1sK014WOYuUM57/tgI8HKefKJF4
nigjjecFcR8MzSIb3WJZKH4ZCG4yv+mkIXIxpYVNaC0b4CEijGPB53uML5mKIXzKAY/Dbh6Ns84f
eBlcshjMGm42epi87DkLnA41SyQFu5lMpzGdPDE+hiJooqcBN9IdhhIGiTgziELDZ1lDDmTo92y7
3CmsHUwoeem3+PNEw3ovAJO0Lwzx4Gd6wfxHcIHckD93w6HRs5gPsCzVCyBmgHANy2rgCdVjEks9
Efo3IK9sfklRcVs6MawhIGWZwV/bHchPBryu0L5KsoxHi6ArX4akK6gw8qMu32mgYODvR6BgJEAV
2DcI7eZ2kC0BlbTMPgZMqoyFhObkw5NMJ5yuVHCck4a/SmJaM5A+uL9LSHwW0hnbexy0PIG9ImDn
qZ0Y0kdtwLZYj5Nv/mWtQRUKWSnzmIAE4K1ZKeCU/CNJ2rTJJODjFa57GIbe8y4kdRTfeyUoUjYN
zzhOQhfh2pKiLFYNaBR1LETg7ahkM+v9kOVQ8LwxEd8PuinTr26qf7Y7eJtCUoWxSNkvvLB6bWeq
aKAmbGoq1IZjIkznn6l7ni557KszEAjnSkeL9x5xmPOERQd9aUMeSWuB9ZhaX2BlW7eogNkE3K6Q
O41PYKfmHj6tRmi1isrfYLoU/torWKiukL1wZNBztB3qfHi20Ft/jS57pSYYfEsUoKWSZSfR4EBO
0dM3aOEDpls82WFmTdhq6/EZ0op/5EnD4BHxNH/HPE+BA/WoqGpg5sNMrwNgnIvcst95OSIw6MLY
MmkHb0kz/pvsNNnQncJjT/Zo604R7Gps9owSxBxQv7v4Cd8F1as4EOI/u8fXwZcBcLX8mTiu34E6
HVxipIuRqu3KHm40OixLl4Q4cLgbIcm7/4grBgyR5G7fZeviXRyHhk5zuLjrAp/VSvSS2B7MQ+oW
I2uDg4qQq1TpzmrbHEuI328tShHBUsr6QqbFu6kOCX4Z0soFumAaNuRMPjA4Dmd0a/OYRsrbm64v
PpyuCw9w8mi48o2g+pxVHZwz/fBKhc5L3mNs780g+W/iYb81yViTqwU1UmGwyQMW0o5eWJl/8kdr
PAuIg8u8MiXkUBJseBril5qFmbtwOvyhMBDvyMviDUHQP6PXVb9RKPTNrx5DSngGOwTAEgeHf/Ry
oa5MAH7zGKXmXfdw6mdMpaMl/KcY+iuYKLgJhfCwrjSqIFY/O9AqcmBXQKLfC7/5F7BX3wC2Cb8m
MEp/IV3cvIy1c3OBGm6yUI0L2zd2bMOQvQufC9sknHPqpSByJlsunqSsXiPDfeoZMfcCtsqmoSfy
AtQhY53KEcWeaxdlpEraIDQ2pRWrRYpg3axGoPLnUrvFkccsGpx/Z0eY4K2o5RFKcEgYNjZj5sLh
Wcz55Cz8Bn5xPlBkWnLirFGU2Tng1NtiMOG5yO4KvaPHkTi5nw2piEXX228+u6U1a51iQXz96qkg
vBijdU4JzS16MtcbQEn8qtq8W02zpzfTGKgVSnC5ng04or3bqh8Qft0GO2u3aR3nPZ6IQ1LKvmSO
BywJvpgJlsVCYHr+CW+pPLga+3EjqNBqQvx2uiH1bOngJY9gxlEjDBFG/szEH4E66tI+ehip92Uc
y3dW4kd3xigumiShIdlFU+3F5zTp/6w6O7cwENpaWzYSqlkf7bBIt7Yn97hVnZX03QpNJ4x3WJPz
ddTEqIiVO22qrrFuSP7+0U2mI1A9tOZweAGo4zALzWsdO9MRn+VXLHqP2E0DHBu38gbP0zcQSBZs
EX2S2DjBRVDy9bAXRgRDZysabr2JlpJT+c4pYR5o48DVMypv1YyOIGNnT0698OKy/hR4jjdDXUEH
rgdcw0dqOj251B53A98MoKxCLEYfCy8LHncLE8l6qh/eBsZXxtkpd9atBjwxPDh5HE+4qJtKXmq8
n/jRRbwy6cNFVqOnnGl1JUhB44a3uh1hMaxpg9CLWOd/hc3Hp/Nn494wBR58s2l3wFyGZeMn1Sm0
u9eA3eNz1NhITSkWR03vaBvaW+XZ448wXZ4Tjn/yUMB4g4EMAnHRbGCuAdUirLeDepRdWqgxW9UZ
Pxp48YJarQ6TMFkLX8qWpgyOop2XNN4P9YK4RLJ8qKiiJ/ZqavZPeSD0BQPZmcAyPeOuyRbHn8pq
bTtTuM89g9cuk3NyiMseeQNAwHbwTMEKgxBDQQkA5Mi0pr+WpgKHnC3V2amg7tCQn6S6uw5jWu7C
0/BEz2McO+YCtldHgFQklxri0AawVL2qA5W8xsL4AdbeDwc/MUBnko7+h93YBCcDt3qL57/CN51Q
8m2Uo7uZG8prEU6Hcc9czT1Y2f0Rmo2xS71e3ehiST950OOPSmqH3yV6W6Km6kYVhHeybL0Jpl+n
Shw0ooZ87AMwBohiJntYEVOU0pJ7HaBbpGaf3fzcdheBbxl3rhuMK8N3jfEm3Y4IhJ+O3cn/dO/j
nRHRNC11GrXWnvUvz/rks2+d8Cq5lY7oihvMBP6ZlMPJtT26VtPSifoVO4P3UmPE54YFT9XxTEjo
/CnGHBt21RMh5bPPkuy/pPVwlAd1tuI/BAczntV0FHMZvScGvdV+aHlLBDqfXiD5PdnTXz1o/VTH
1Jg7wEiQDPIf0w/xfcTzyafB4ForvF5mVJzqom7YiloZ5uXMXBfU9SxnnB/5wnV9tZmG3n9lLUya
I+95UvY0mGxTq+FWqr3g5D+W7H2C+ki7ElCOKDLFUY0NF6Byixf2K3TO8rUeHbOC2xFnrzyvOJDY
uBFl4/h3KuSA1GXHBHZUFt6VHf41eoyN4OHyczb39cEuO2uDKb96ppo7pOiaWqaVZVLeLiMClgXj
2hd+KtrK++61MTDFFaUv6far4CUpj1nKZMtcBw/aCNvn+yj0wezHd7+ONkGHxaokXDOP9gh3vVRs
oa3iv8ielKLbw4C44jESomKfuyT13rKZ4pZxSq+mK7my6sY9lEO4yZvspzVyEDdQ/gNQgnLij0nK
jGBT9F9rzP2RRA/cpYHzGq6LvjhBYCPTJ812irvHz9BGV2nFj8tP2u7J8KN2G4mkfeEqndbmUAEC
cYou//CklL/mKNJf/GUQVeKkWtNRV/0LvfCWJIRh1n3ffbT2fNUyRVwY2WItO4oB4lm2d2mpbd/B
LfGanwgv8pJVVUpgajR3g1vqE8uxR4H0A+iSsa4ZYr12sTIuuUJ+mOAOIEnHfTVz0DjEsvdWM5EZ
GbsoWbQNJWy9VsUaCbbcur3pkyPrH/sO9coW6Fk2WUgiJGqPmVlmr+3MHqb3NAWeqKSazWGVvVY2
56pnRERdIf/uej/YgmP/Q+ueQVm36xzm2DHJ8FcmwL33fE2cc2XE23Ei/TXYZZiuWkTwVVNaEK2T
fjBYA7PXcNVrgxdnwd4crIpg6B3NAkinS29P5jy61PPZvZCwG0yezVChw/YzUHoHhqNgu1JUoGaC
W5YSx/JCHBiEeejl8qZkT3NeemT8irYjpomTLj+w8mDD7l8MqsokdBFF6giLAir6DNtkG3mVz+Bd
tpqmNgijBsS9bT9gNyyHbGe2tdjUnlM8afKC6yp5aIVpQQNUmzMMF/IaOelOEOAjWjq23/j3663t
GNOGtj+Gb8uD1df36qzn+O5Dp2EkgehcwHNWDxncEm71Q0Y5+W2z9pkvkKC1Mx9fSgfDO1tW95dn
Og0NNrHqe6by5myRRaRlFOnY8vuvxnUJuyy0SO7xYOGilkH0UDcZojKAm9C1EWpkok5Bp694CJ+U
wPQ80Vq4gFnyE+iyOoKhqdbdFDMt6kfreMbi+NgYqt53MglWY0QC0SuZ25LoZyoaLkdndDYYNV5i
UV6VarhKkUZHIByRtxsYh+4920xyQiMuZPZQ+ZD421Z7xjNxx4d4y57awqD7+O6LN/uBp0sDxhws
mvnOcOOnmfUOTpysWkV4p5+MsLvlGZRdhgpzjVZjrpVfp/+Z+Ag4Zvjidm6QbUcErDUnSAOxCYvS
mppLlwZ6o39K+l5T80NqY4HpN41wEj1K+xKZfCiXzAoVXo9S7/oYTawywQBsND+nUo63IVDCSy8C
w8sDGPj2qkmcctekMQSnEMaM9P+FbXxy8FJDPmU/k/nfPAfkfoY+srUG2z17HO1bIyUBPPK5KEMu
RwgmYo1nlyctYmk3bFToDy++G1WrxPXTF7oPDjXbnLPt1fYfuRpWdX0afthEdR+oPRhwqvfX7NTe
It/sSdnyKPLJ3kwjbp1qRlEPhmlg/YUbeGU+ho6VETK1EsynSjsKogMI4ktgOAMqOyyYzKYq4TCT
iz7n8PMP3gw6kU+u8r6CwmvvjWFfFDQDVlxI83sc//gT46BLjrEPkd9i4FjgaU+vc8bepO9pFUj5
dryGTZEsRyXaj5kVHfIHBdxQaZJD0keR3BcuLtUKPYRZHk0MfDSgPtg9PDetPLa3JKvyFd+1agvo
oCHRAtfPoWoOPLOHWZm5k8YkIKT8UsbRuMKw4zfj5sYHUygwfKJjS2ySlwc1kk2sVRwUnkjSJRNX
49HyxuLZGaPuVf+PojNbkhPXougXEQECIXjNeah5dr0QbrvMDBKDGL6+V75034i+bbuzEqGzz95r
G2ke2jJ1D322Tm8ebQDod8hFlz5Ep5D1cq0shTqtqLkb0g/8D4h1zHVyumWqFMVOO2yBALDqNB+r
Az1L+sHo3j+Mvfe7jJuLjIbpj2WGuxIA9Dh7Cb/MbLv8/l/GB10dyzoI8RUaAxcgL9ZkONLuMLFd
TZIn7NvjNbVpWLxUiDXBYZKoQefQ6zn2NSMzAU9UiE2m+95jNdOqD0N6Yh9QF/2kcgRpZx1wemN4
bALeAWX/rFT0xxvzDK2q848VPK39HC54kksRS7jM4bwPGL0OKxeJYxvx3NSjgqA0EyJK6f7Bv25u
+zp3BoZD6hbDelCuf+2Qm99Lrf4uTR8eK9uVe/bfWYmPsOZZRm07raBjngtZO9+RbhMqpG75dezD
REwjQR8vtGPDYFqNG+Cyf2H3kq8UvG1udLVtSQPnkcFp2JqBMhn+8NAwsttczyzfXvo21WTrCZYH
KR1tWKgHsV3j4iybHLOc6SyW2MXccWTCIsAtjhXbHZfPfhQtgCFSVByW1FxWb6PPqvKipqnAttE1
fE2hW2FWHDJ2gggM9MPkfCIHDDuhOkIO6M9Vg0VoG2IgO+Jc61hr5nX3QSsM0V6YMoG81JAP2ulB
Yc9i5+uMNrvdxzBOWCKvbY4Rzx3vVuzLgFdCJfdrnfzitr2+BOSo3Q0hdXFCorLnEbzCG6FlBVwE
U+CHURZOP1bE+sW103QssxjL5cC/7rp9+g/+5LiPqcK8EIn/JrnRnFYM7DczHY2w9a2X3VmgiR4g
qJhm76s2eOH2PlzLGfIY5isEvNh66WMSduE+j/leYnXHoKEntFpRfNET018yywKfAbcDW6pYhxGy
Hy8uvFGW6eiQLP5ZL7Apz7AhUsdHWwYr7P/IkJGV9bNIbEBNUZdFd2NEigVxDcVkg+ZQHlk8+MW+
8jBuYObPvHdR2o9iaZAhlwXGDbF/H9OeNP/6rAbzCaQU1V3sJ7U8lvTsbsYMmxHPz25uxugBr014
3+HUBWIMpNEELH4XSacS74O/uT96h6ReMjZg00cqfFCucOYgyTDDnc26jlhAdJmgylk1XeimXzf5
aqsb7cfzrqObqfuei/CJaIhPNw9kUnD1VOkYAGCY16bL7OXktFgG7SuK2Ve/XVERTq5hC9DEWXYa
IkPaOofwHVR9vOvQYbCZcvJ+c7vCzJ4MwXuSiU8+1ZsCjjd3kzrF3Zqo9bMJ4Be2/YSlrRPUaa55
8+SVrt1HdsFPXZgXekhZ2idgnW+NF96/FP0DFuBtnYO+5xGMh0TBb3JbMCCa86YC6gmTRXH68u1Z
ul3UYeHRbstNqaCvjMa3mHY+01xpIRkppUwiFkt9uS9uN9EEWiHVGHOE0oLNfkcydtP6BbfIeKI1
ClL4oy7Uv2WNfgaC/ARqIJMMDp1XOJQq3JZDgAl0pZ59P0glmJ0k3k/4hLA486I9iKi5OWfWhl9w
le9k0KhxD1WY/+JF8kzIk34FjxA7sHIu/JR6rewxaJ9OXhaYICQWlmF+4P1rnmeSmcuZyLlPlIq/
LXgMFk4NNMCBypjgqRDeZcD5ekJUrU9FMVARIijpY4MX79gPtKw5Pay6Ii2uM/aMlyiedxlc4aNy
fdbflfvfmjpHazpaLCsoi2aq0LcyET8vE70KaqZ0pFr0OdJ0UWECc75SynxBPnZuwtMUrpADjffd
9GOmD7SLgg2ZIIU2oRyOXEK7S71i9aIaUz9G3SJOXT7dKA6UxcXCEiPwY3Y8RXFlOxU/FbHzMvmi
3QVQcPHHOmi41SRmCoAMNvdu6sHHDDRqRjfc6vKt6V0DuU+B/XWooa3cIhHRd+tbueznYlnrqwvz
/FUh1bYXzALoFbbrz7ZuJ2CmXZQ82IHH9pGFblvt57aE9JAt9TgdZLgSi92x92t6Yje1uM7d7fA2
1rzO5fxSCFfuhLH/ESqa9XaxuC3Rh7j56ZUeSKDnhGK7FOYOHqkUI5sEPbCbmQxPdR7zA5xd+Xce
Yn1J0OmwNSL9dVH17jgkD9MFHd3FDpaBTt90BN5TIrkzG+15TtEmK8w9pVtit3Ar2EQJcWDUms6r
rtFKv6tcqumuDCqob55KzbbSUc3btphcscWsQBn3MokPjvX2h1vA+qkZLud9t6r5Fa3VvgYr9PGC
GPbJQ5G8VI77cSNk76mX6PepK+I37M8DUZ9swhzuDz0rSldfQtdEZy4TIC/KWe2xmyPYCUpaniAq
LBWZZFOQh06TO8lbqXx0fOtNV3bAywWySoh1K9LDCZvFFLPqwMBUMKeelJ2Se89boUoPqvxa6ir8
rSkTegnWyv+g2ZWtgKlttBGgoXmKLNVBW5ZVKRmRhB7sGkkgBnAAbFIH3XvBL/xpqlYfRhvsUSto
S1wJ6h74IwquZVYSguYUT9ZLqJL8JQfGdj9FQMzQxCBpgYgs5kO+zARW6kmW20XZ/m/UspXvlUF+
4qQ6RCFDdst316nzJduDmwD8bsijnUDYGb6DjHj01uJopla2yHfAo7BC59Gyc4mJnPI6Vg/tWv6C
Lp7uV+LEROOUuWRh91D361sLqkpYVkZAmaincdbuZ0hRD2PV4sUOJ2jfYaDYL9aVswnD2oCEyOR4
+73ekiav/tRYQfaxGQ0+rDxeCbE65WHskuDkwnfGs1m1n2tYHIO8fgqz/F8ZcggQwCeNPRSEE1hD
8P7Sk7nVYkhFRXjuFNs0g5lUjGB3U3ig+6ZHQCPg19cfdghLdmXgt9FhOWA7vEwHh7H/7Fq/vF8t
afse9RnlhkWRTuJTj4XsVDIlKBJuy+tI2/sTtcktX5oFFXg09pDHg7wi3zA6q3o8tqSZ71IAQz85
TAFgwkCfkJNjxo9KtI9qWeITW2mBA4sQ+jobdehV9KMo/L5SAsSVA8L6kSMHQqss+BB4jA9q5o6A
o3UlBRa2X5pNQkQN6Ur9zGDlVnajd2oj8e7Fc9WSaanMrxl7DvldSFLZocqVeMZZ/kyJg3/pb7iE
REQPkXbkAx5Btpkslump9Uqg9VnynLGl3FFsKdQOJ/1AE8jox3tYkMu7GQfvvzTEBCwi8lFj0XqP
evS43xiozu6pibtwJ7u2fqzjYt75JJteABrK+LDwj5tN7/sWTjYmpytLTv3hS2W6g7XZ9FraSjys
RcLX1c+LE8nI6sJdkA1JKAiIA6+87dW53LI6ot95cvAkhKYa7MukpP49dGnwi3vMcCnTxTlq6xXX
OBuGEL3DCY5Atrw/iPjZj7t4GN4Ryaulb+7VXN1PgX1sWSQRpY+JjE9VXr2szVge6PO4da0QetrG
U+jD4nUor6as6lwz8fKXoAE7TZM0WwWKOVrzk+fggETHsY4QywuPuDxbwgY5Z7M2DZDYyXvpzMwv
wjNLe3v15RW9OUxMK8XWdem6l4FKDtPcUCNGgwdsjphmQzaf58zAAkW9atcFlhEL6VMze2lCpGPw
nbPDaU4GrDXTSy+MM6PBeMmdMY0YT8XAz+J1BVwElrMMmYwDgNMU9lCaaWFt7OgexaGSKDbuATSZ
owQeefT6BNvuKjkXzAS/TFJKhipuSYbSGhx6fzK2lo8AEij71nwU/zK1VuexmpTDbofjrnHpB9lP
JOEeI1xkV2hV8YFvYPW01PKvJfW3TzxYyJkEY0iqoNtMPG3FRHh6CS2N6uAnqp9YEiYjM8IafkBD
+lfoFEF88Krp2EvnJGRdEd9rnn1mC5zwRBoQdChsSHWG5wVUGCsBjyWIFzri6GvDh0Jy6hXUOpld
OoNQR/UMiorF5gHLHiCNucHhHdpwvl/J66IFGZkg4CL5YUpEMfWjGFJWE7antGV9gG/aj9c3OfRZ
uO861X9b7dYVXQ31ku+SGRPslkQcDx3miNF+AFPCbBO0o3unaNG+xEXpxK+0sYV75RlwrA34lD19
0eKfRxj4OQzSxG5mrEs7i7HgK+th7m3KLPDvTbIMNK9h+j4Ucb4mRxzuTYcGVNtb5yBb+nIe0E9m
0Q/5KwPg7O/BYiJnNyaqd70zF18yE+XBZ4oIv5nHp/HsWD0Vh8DtqSKFp4VDLeTUvoolN89tB54K
+nGivuHfq/opQ8AMXnsZsFcC8tBmz5aXQbuPk1g3j8C2JWMfPdKjvljCn/PBysKRNxEtu+tzqhz1
lBf+K3tNoi2+m0b9BhIKHYRb5pD0kCcElpFpKJJGGBMUROu1uiMn6lNm3TgRd/xZLnZCzKDgl00V
Asa5DlSJ4oErEntva6Fo5XQyRzqwRLIrZrCN0uvcXZdQeNXrDLrFOQ65mtxk41nToofg0qIna/3d
1bTTXQPgRb+JqIpD1ch0fcR3WXT7LunT5Z2rGgF+dPa8+RMFvXzm0lerYxVECdHGEQGpr2X/4FRu
6dH0Xk7hF7nmVj/62pPrkXUA7pbN6qENbpcM1oreIDaNkA9L0J+JkxAGy0XAG6+lBUxvnTmoZh6/
Aamaccvl7oVhN6bdvPXPRBXl7yAoqDXHxiZ3vCLofU0Kb3zIWSRWdym4Wpw0GMPOa9HVwYPXguO9
pyuheWH4K+WJAWji2C1ncsOJB2Z0k2X82TdlBLcKcswI+3HidbEgJ/C2jOO64mkNBDUDo2q1t+PU
yb+4HvpUKrq6fl+6cjSfAO5UwU8QezxYAnvskoLFu6F8NrnQIeZ65zob0vmORfsi6ftl3NoC188+
27pr1W5KRiIslg/+rs5lMF3wnDU9JDk/OmEB68UH8V46TQOqQ48hd+M/BQ0dHyxDjPyTz0F+N8mB
G6pkh7oH3lJeYNgMj9XkNSf3FiZpXdqoNo5GYkfQCG/WfiA5HyhqJUWUjUqT75Yb6/Qc4j7mDKNd
2q+dgCqXtm9u4249kmEK+ySf/s0EnttdIzNlDhhw5uG/yrFx+l9By/l0ccUkyrtqUOPZhiimNAl1
1S2LPnV4kp00uWgcR+4L1uz5hUAiMMCut/Rjh/UK1J4inIzp5wHzksD+lnNczH6O/WuVwZjfNWTg
ige3FvQ3posoLj6WcQ2dJgvYkjEr2woBkQ6HU+MWGH09k5a4ZPz0JbUxzQSy6sjbj3VFS+RQLHcO
Ju6BhbPMP521QWkPGtqRH42fOBhgfSBaIW3f6r6Y1+hzHPEOb5yZ0vgECf7DaC13zZy4L1Grm7PM
w+F3KuJQwTcR0sNcSS7sGq9QZvMcvi3Uu8U2I42uKB7oxUWbHxHFqOebbOpmR+ETcOBgJ27AiUOz
y9AleLbxM7fffpiOPjeFwhL6m9nVn3XqTn8oiBq/1hJFMyPyVo3zHnI4emiXwr252S68RJ+T3ggs
XVW/4gh3jdteCrAcAFbLdERso+ilnlm7wJQGGURU3l/F+p83ymH6oH0i7Q/F3BY3m0eW0+Fh5jwq
jt3kBvcdo/j64nvY4EoIR6rZkLuR5P7p5aHayGrzlC10MeAjo7Rv440OzT9Ngwi0t+xq0WDR9odr
7wxjgKCZqujBhcqfAJbIxa+WYQbSIjw775jRrHUxaNozHlPhvANVg0VAWccYwXu98ZSzbeexrmaM
6wUQ2UtUYtI3SEgFhdpVkWIrcJP2Vm7tNXDwfJjB2BR4dc9DZ95KA19B3gy+H3rs/PifJRw8PpI3
beHJS0vYxWG5iRXmwVt6FzmzdVUlLxFdroc2wTW57UboVXf5NApLp4LfZGcdcUM4jez59zgWh3e/
ywGj6bRleL0Zbc4qgNiAYxfAD0VW6g/X/35P9xumohS45lMsWF1etYd172UIbw7DYWkFXNKO1Sbe
PpqAHkavishc5yTAacuiaooOgbkWfkv6zsa4l6vGnK13Mwa6NyfNodBx9o+GDC96QK4M6wfslgEu
0NiLDGFgD+UdKbKQijBXMfHqUZk7eAefnad69OM0Y7PCumLnr7BWd1xSy+VuHnjBPrlth+qF0chc
VT21H+Q7Zq5KjdN/Vq4w+zKvtffFva0+59xO2DzLNAT6glm7f9dEyzMWL364czs2kkeRJlC4wiw6
F3WX/FWg+tHQR30Fk51cKG2e7lTu1ZBy+BMENBr3foe9cyD2UbDfgxQqsRP0DGIsu/gbUDw/q+AF
KIs9ntExO2Cm7+ddkEnAgHioAuxjfsAClrRitk89gsLXpo6zW+PFMK7RNQwEDK5pJLsy8F0g/NbK
sTr20AdYEjXKfY+aG7gZCBbSoljzel+ypay3sVnA5ZO4ZI6rOFW2hTWqoq2u87cZd+ePfFTxI/+Z
7PVw7o43m+mSPSqWW2IjRn/Ijly8e0zElG7Ixw6f7tmJWMwSNJ/xHII8xeuWGumysvCXD98Lwg+R
We+5HEvW5tOtkeA+6vxuuHfpOmnuBySY5E/Nho+TQyjOU3h0FFudGDFRHNGaaGlKVV45+S4mRplW
vCb4/p6cKfd55WBKeUvnWt0pNUxOsaG8xqnuF5eZBzpVBhh+5tzXm7521Bc3U895dl3WpF8uRNEj
VqfqYyRQN/3BlAv5jPe5n32pgevJER+7nl6aYsmof5kVXp5w0cuu05SB0HqrAjI6qn32AdUuJKuZ
XXchDTr82FriFde1Liz+rxuz9XN0umLPUKxf+E4k9o6knnije4QGcpeh4ZyzXVXstGX6RWxqWHY4
5GIeLX7kyTWBI0mSU5s9GJCRYqTJUVu/n5uALZOQWfggLQPSBQxjLdcNOJUFP5RJ8xtAwif7/46w
kWLX9tHjlyQmAOtm9d/Qi/hlBSbIPfusycfzxRX6lCwiPoO+H1jx85js3WU06dWfmae3JT77+rEw
IewHpCzuvtVkQnCHg2CNJ9wSzkerwt7B4SWlIlMXCTK4qseTC/0yDvf0OITzdwye9MHx+OmJHcrx
9DE2g+M3O5qv+i9Y2XSGG81FxCdT0V/TwagLAkFWbHFC3MSCMOALFxRBRyLRgzkZbbwoEPlZBqEX
n5siV+VWOLwxNmiw2BEzFU574l3rHRLw+pX2ntsdx8WESC/dQhnQuFJlRTZt2mLeC+4agHlw/mTW
FLuS3tCVAG/SOx+4PZNzpDrFYQi2yn9pRWPm55y8Z1tsK+hE5MRKk0by4A2e7p7rbJlYXUBCJUQg
saDyJTAWDIlvz+ix9g5DlqAyeYEt4kh5p+C/xDusyhJCRdH23rcBLR/uxo5b87aATbJgV/HyuAJB
pZrp4sW3HVWbCanNroUuEjNGq0ku466Y+E6y/aJ3uqKFm8eB+etAKDDdpfMo/ytI3d9HfEtPFHOr
gWK/tZ1fAsdFDzZTAgh9IIECULgqAuL1HYJ86Mdzt5MLXLmqM3hqcVVP/7EkyrI/kaZv+J6UdEXw
VNAOeBAImQkuzKIvh+csGFmm+0PUVEfYP558QSOHXj8pvzlmJnHQBExSE42jwk5bwvKn0CVdui/a
or1iIKj21rjqlM7YTnd1i/40zhLmlGoydWNOpnzMa3dPETF36VROfb/HWOcfkNInPFdsAg1cnGKs
34Y5Ksu70o2mFoP76v6NM+P9RaiB6Ns6fuzxrwMf/DY8MHK3doBs0nkAF77Jw5rV8lAF7yQ5gx2R
iRGcWONcXQLPXOrQBltnp6vIa2DCVRUkkATkAj4e0SS/17mf9hZKxxiAI0tXyJ1D44iLSQP3llNk
vz0SR3sPK0eHv90+6+4xhK9Al3R7xJ5A+wlrpMLH97OMByhjM8v+dkS3gRYYZHwehRj3IAY7phrd
DwdpsKijWkbTCze4on2H3YbrgLesVWQHB241Wi68BYyNwmjbBHg3l3bGVw7xP922tGfiYdbOUj5T
HL1GRztyVTv3Q5DIU9Smnn6rbskipHcQMr9nu8wwARtIU8XNOa31ZQVRRhxcuWJkJljT/BlXeBc8
A9CayIMFNmIYjzMHVg2F1nqaLnAVs452voZrzxvsOOaonQhvIMw2duRehvnIrnXl7dgz1ugie4oG
Sgg3o8VLWGKxLltycy4rKKpCqKTs91pNw09Q3fbgBfLMpVMRnBtGUmqvxGDe2zyNj7n0fHNIhZdF
GLlk8FbPffw6jOXw5nVx9jMDVXC/JXCGG+o98v5iO5xwmZfSPnFpz0CSZDOGhFKaiRd5Bt6n41fp
4xbh1BnS7M0ZF+cXItHyEqdFkFA0EcG3BdsH+esugSf3nDCs/xg3RiziLAjfwGHThlSV07g8VoDR
73U88B8PNMGncTWwdboPtAkEXaiG/qcxzNpuX3sEQ7eBVy1Xp2C9SAupZ9/mrMt+xziwvAMe96x+
irRLoCSJSWXt0Y451dyZe0SK+/gNPKUjL0sQjTP3ngowN1wr2TagvksKUth8sKtzxzi+J+uiNcWu
htKgOkQqu9ZYcCuqVanZJHWSBd5+pLfjKjQLaABudGyzy+O9t8cOmMxPhILiL5Ig1Tsr6cnuO7bX
Z1WHMP4BAr2sgtXLhZE0rC8pm8//MrezH5Fro3sSDc6ChBEtdGELIKFx6k3DN62WZtLX1aAJtZio
eFc95JbNH23Bjra/KLnBoIKJZ2VlBmYwIXIZu5jHwNyuCGQc6xDOIwwxQeuY60x7brtlMc8qKBv7
ib0gRVXU+coo7KAN48+bH6wX20drBvUg8rZ+DWEZJo/OXNJPKxI705qs1RB7u8bTPfe+RMftXkC9
zEDtm/yUj1p+ZAFddWeW9Kp/67m9EDqvRObtYjpkFKO0hp67IQc5gZhxQPV7VAueki7I/5OZZ95l
0AG4Kaz7pyqq+IINxvwbcne4K/IouOoqTaujiC0FSTHhCOS6qc7/1kt/w7b6a2op3HHCB5Ww3Hro
sySLmQ25El8X6XbiDs9zb06+5b8YxxZkozhrCGm1c5QbaMgi9L8DOzhnQvb99EEmLXaR3RlIgbh3
pI5/2oiX/2Md1Gi9bCXWNv4rgz4o7qtpLFCYBHgvigR4pWC0S/yZ94vHu3/XUB/sbWLAYydr19ze
M3bgpiYfz4gwFwUIQ4pM9Upx8MpN8xyGBZ7YadExPeeLTV86gmbjfly8EpT4mvn+I2YXZ8SSypX/
MlOZwe+xFIRlEj+aHiyvh2eh1uWR+uBQP9E3VP1qmhRJdYrTEOJDrnMCaLefHYBanEoNSeZdT/zF
eQkEwIvm5KUUh4B2X7pYPztBDAbZKSTgvI3lzBHtrRa4AD8vsxikh0pkiytVTUwJGxankwO9Q8sZ
thd/3ksC6ZT6BqnH2n46bAQzfysHTTwMOSqf0xNaM7ho4a+3zW9Ayemdazh9sDAiyCEjLdlHClRO
ky5v127HXp0MOFLKrN4DKtEggmMdKe6CuFdDDi8Q6Ize8MqKuzvJyukzTGZQHgOMiAqlpE0Z8uuF
mtQCpgPYiDloyTgDgGeylLKkLWQgjul91nU3gG1ZbJa694yRA9a9irQmS3S/DUoyEgRHsMpFweqg
xpOMZW+FNnTmvjvz4fVteKq9hqRG2s0OhXiRPPuhKnvwIdxKoMECPglfb7Fj/QMqtz6mk9RH3zBy
/yh5+5KMFHScVSzYTFqd13/mwhcFw7237ixV52pHjzffxmk0CK3ZSP3af+tEgvVUtYwfD7mjdPso
hDOaQ4c1LN16tgmqs9PPbkj8OmjkfZmWGCZp4yN4QmfPaeb7DxbTn0L3J8CSXx1JsnFsFoz213BK
oejmZWUewVbzKk9KPd+3bAzceNMNqQnfKgKXwSvphbpKN5ifnD3WNmyEGpIVhr94+mQTCIshj11s
8ihGKV4O7Yj7iqv3u8cdpH5eiyZ/DVFsmd3Qjf9Q1MHVLgrS7tnru6Ld0a0QXRue61/EHVeYyeR3
9wxkiEXsMr253EhGjxmSeluH17xN+QdQ7mEL0roQAersnU4/sF7LYZ9mq2/Cj9BTywk0QUBatqGk
EDHP34yqgPDblObc+7p0HntmICwcni/nx5bzlI0oK4V63c29SkNcL7H/loMCxBGVx011ydmdb2OM
yaPeTXUhunvctHn9q8lwz34HYWhHSgwxvW/DpB+mbZm7TvKUOQSE2KwH3BDIw7Yi/GpBeihnk8If
E5+EgFiSYeqKyzPmI30v5gCoDbsG+TumIS4hkkTzMSU/nEbh0VkRL2qmHMT7e8dLyuQnbtGtYJVx
KIPV/db8RMMTj1U30FxQu56593uakD+sRAA/FKPQHiFMV6k96yiSc+kwrXtSCHQPK/ZQ4F6GYFV3
0QL5ADzFqu4bOlYUa6AF6SPeV+g57G8AW76hd2X419iDcgmJiOSThPIZolpCEKocL0WEZejMgbaG
L9R5mxQ4ipP03Jk1e8SK2j7/sVr9ZqsTD0sjF8asid57VComdV2r+S/yOTZWJs8F1wJyoy6RIanE
mu2PH/NfuPWCHI0insf+rayyJtjWqEFfC2cx61AnzGpuYMv81nO5fqpW6/BkZeYTjk5wMtob1zsj
LWNpDu71EIJdSN8Dz50RM1avDP8yYwSE11hvidcqM9HnSkVEmh6EWIF4zJz+YD+UV8LFCpLirWnb
NHkcyegfqMwAmN6X6+voQd+7dTTbdHwP5srL9rFdYKdSWWaa4ZnXToHhua6b9lOYlMeTFEz2iyMm
+uqXSSG4VCtVtPSQB0+eI2OXMIKxFkWtWjFM1EHwvDAfuOeBaozvNhqj/BODEQSzWXYlDdJR4r/Y
NhHkhEzJSJRNwZegqP5CDplMLfdVmb4N8LqiZ8pJmbZ4cuLfi53tMfY9Qsqzrq+dd7PcI5JWn1xg
lxPyLynKyA+HPWXNoBIB+w+QwLANLPe1XLpPghL5/FpG1bR0m9YK/p83hRTRkavtn4Fd9s25H9J6
BaMGctKoCdY1daf2KxMzgZeUWXC7DrGf/yQAJ+/mhabGi1fELbu6cgj1UYwrF1CofPqY5WPBUqYz
8F0El1ZitGy96PGdw2DbTH30QD00V24SIGx2y7aOfrFy1s9jICyEDYrKervn43fcuyZWU/fLg+/j
vE+ExJ3tSuJrqzmkg7OnvA7+V6scSx+Db7O/ivtpde4svAhBH4a6Q8y23cknoGx3QOZqvFFxX+rH
KI4m0nBMWo78h/4kCXY7kBb0S4Vnut17SpFHBIsJIZt48cR6VTpV+uQ70N3cfKbrYe+svYle0qIj
UsodJtmy4gT8AboLbFVOZs7Z8+dT+l5Pbov/OOJkpk8BOmGbMNbvklVGf1ZWSlQ18xS8p2A38FmU
cJfJUzgUZ3IrFNW2X+sp3jETCf+/uCHAu4WdzJYY7o+7cBnGm8+uCYIBcCGSgMgFrMhe/cGhpsKw
BYX7GLKmnES9l2C6RnZKijkAGBeeE5HdGLXKHYiioOymh8knpG0BmPpbn23cGx55tzwU3E5uG3J3
iX43AGfBWmXCNAeW0gkBVqpgL/PUNu/10HUsPIpxSXFW3rCdTLc4+g4ZF1QSviNQFZB6afU9coLN
j1EZi/LqFWM+9Ad30cr51GC31C89xnAZh5T3zgXqFu484/G/EfGQT98gHFRcjLk8P4p5dMt1E/jY
uH5cNyz43DhYYoDEcNnWE3b+IQLEwo/4SwPAXj9JC4QpJJ2izsbXltbAV3a3c0qFQpT+A7A9ls/G
RAF4b5wKx8rhM+RWrPA7UeYp42/6njw6CPx8+b0M9BtnVcqWlViov4mWFA+2clNGCBYUN25Smhb3
ekzbnyqJYgQAT/JX4gbhIYwsWtNt/b1csHfL7rPL5+SHFV7U/p54UVAaia+b65GTdN1bA5oBcjwa
4EsiDdJACSCI94eI1t+lk2lCcVzsCPbRSU5njebQkSO21PtwdqdTtbr62mVTMrxh9pn9lxskoDsO
YgBZsNOjWWgTGRPOkSAjMf9KXVGdvbJiEvyebknm1HdoqzlSVhH+0EzEIFpEQ8ZqqRgPJo7Uowls
eRaqNHvjFe5/ilgfWXqc+djR6LUxd+Eq6KlCFsOgtfJIHsgpuC4mqnw9em3DEDTybESz7yDvBAmS
CoITQA1Xrs+dg81qF9Ry+mrSeo6PJcWVC+ymJKYzwS9QI7Yg2RuqCDk8wDNA8U/EvH41LMEwinrN
WizEIHi3b9lJhTf4JTeMjRUy0m8s6KL1nBIALRl6lgjkGueiOWXSdqyOFn3POrLpiOTIxv8zZqF+
j5zRCwD3LJNcMd44/ItDs9insOnGO0w86kRjjkN2pxQYLpoJFMESq/gm+TcgXuPGrp/+oHMgVu48
fbrkoSUKE/FQ19Z8hXM+1+DEZSmllLCJX1kw8RnXTlQ4HGSxJN5JL5ckk1sXXvuaxrqmcI8jDqvk
2HK/TmCjXHCgoi6mELKrPdetFR9GHGh/W+LCbY7tyBY0xYMcwEfHX3iqw1mWPPe2k79wV7bFgNpQ
GHSBdcU46Z8C4gb8DsXiZtEzDtj8fu3rqgVsEFnnya7RRKGZiUP3cTbe4F44ywgRMoV13x3dN0+l
6+jkQ+nRkTfkhOjOWSLEwRDEuFCxuzwEwcJO1snD+4XRqv+yITvYLUqc+IvK0ubvtDGs78ZR3NqY
BdW2jfhYn2lHzN97tjhbfLBa/mX3sOoL3ZnxtR7p1dnCPI3ZQxUUERElptngCnK/fOK9QDSJkcB3
9rkyMdvroibXeOhrtRJhmXIe0fliQOYBAQ5Qfmm+oxOVJmkvpNwBFGo8FVuv4vYgMLpYEpSncnBD
VexSns//OTuzHrmRZEv/lUY/DzEknetg7jzEHkxlSkql1hdCLam47zt//Xyu+5LBCASRt7vQBXQt
Hu40N7fl2DmEupnZ2Z/igcxy13TzQHYvJuVD6UwKc8aZLGi/m4GTB8chZlIHGSXX7H9o0C4mL1Mz
JgEUdGpDWcIcXMZkGLSimhzANTUelB6tTXUrkDPIlE1nlPRhKgctEMjsS92f+meGAYK5+sdW665n
bLEvJ8YoGYtqR+qWBbi1fNr1VZi36if4cmP0v32F1n7zEgmo8r60TtGPjwB1lDL47RJsx/6B/hkX
DMz3CFz+6HTgjVFYyxjpfSLXm5HhMGzVDVKILCCCOKEnwuiDOZF9PlHTd+ZdV+jFj6jWiv4YG0pF
A0mrhNEdYx6yjnG9kQGhfGtnQDjFiXZRGH4PewOPdZrQDp3Kg5aDjzPbf/79r//9//7vr/H/BH+K
D0U6IWX0L+ivPgACaZv/+rem/ftfuHX5f59//9e/SUNgqTRtGF2I2lyTChd//dfP5wiNN/7u/yWS
IGuZvip/+lZbVTsyn+GYqqn21dLJJ5j2Y06bwXlEuRvVncheaofO/ZjQ14qAJ93/Nfblj9Ftitxo
RbjMdFqu7KBe/hi6d5M18O5/TzTgHjvNKN1vGjMt7V7vsyk7IqTCOHCVhIQUb1yZoXzT1FVbWALW
fmFcrqwb9ICUUBm+EismxzqbkGWxAMfZthW8Yzjyl+ZDcHV/Tc293K6AcE44mkHNHA44G3H3y0WB
TVFKssF7IwAyNI+O6CyII1vDzDb0Y2k9bQauDa65bEztg6kzdwoRvummvM7CpixU0k3dofpaqCeL
Mm1MEavuCAoQ2JT4RAW562SMy/7ToHW+4wUZic27+5tYfDKhugJKYcd0Dd0AaeU6l3vQOaDZDHr1
ebK1HnhSOf6APa/fN7oKVZcgqPk26Xpwvr+q/Le+slqh6aqGwApVTAzF1Axp1a+stpibJDR9q/gE
1SMiFmXuZO/6hMlCxojndks52Ka/jOLsOXRQ51gxU/PG6sKwDaxV50+qfrl6B1a2bhq1+OQXQ/uc
ZML8FDQSpgs/4spS0uKXGxWOqQuAeZZrGNKEXm200YVCQ8AoPjUtmWUO8GPLMFF96BJ3PNS26ny+
f7DLz6npBgYJ3tAxsUtdXXxOE8KeamT84RnVSeYWQle2WahjQCwX5ScK/vSNLMLj+6teHyirmhTw
DU0nCDfVy11S42CjNN+ei4QQfTMr1n/Chgo2XTNl/vXmtTBTKmOOqcF7uvQx2GalUmLzn2mdi88E
ivCWMI4WyWoU03T3F7txnIYwNNvRNYNGq72wFIMhcIvStRQGkuP8sNf9nOQ0DlRAOvNrJOvISqaR
Nu3vr6td243Bwo7FV8SPukL+sFd2YyqAR3U39Z9BX3mlIur0UAu4eANqLUhsN1DUR8Nc/8ws7ash
NXq2SdOiM+DDWFHjbS0GHwbyORf+lw9Qlry4bm+sXOIbv9Ei4aQKbVF0VNXFb6zCMhgayCueJwNl
kk2YWZTlmJc2HvIG3ccoLaqv949l6XCxblvHT2FnHAku5PJUQrLl2QkV41nnbgMMZH6gpSgAPtqC
wVnAInUyLIXuPeMn7SFCIHd7/wfcMHT8pcbvoLqlWWJh6EmvMSbSBfaz1Y36OTUaKkll6gPG7buV
pZYvOz7SkJAg/CyANugyxOVmg3j0OycrrWcI7dxdyVztAfg9OSHt/GMelw8lkd+G+Vex0zQflo2i
ABxQz9np/p6vfbXpaq7Jj1HZuWouXrkWMRdw/KP5rAyuDt/t6GjnMk2/MU1PpF9Axdqn6rRjRjZa
Wfn6c/MsOSzqODzpHMPlCbjzULtmaRjPQD7ogCrmaO9G6k8HZ07MdzSl3qdgjQ5+Z0lwiFM+3N/4
9cc2eZ54GjWNkAK0xeXyvFAOMwON9qzHRLJaPBQjpE/hvBNR0//n/lrXd8mybRWhOkPn2tNqu1wL
wWl0NxrHf1aBMx7UxpUJXWgegUi321wd4+P99bSrr2qDrRQ2ToaJZBUqqcsFMxAXvaNmdPkCRSsf
EDeMxamn40lpOPLN+mC1g3rOkLmBRGoKkLmzZ0ucJ0Tt5g8NlJP/KQDbi01uNOKdOSfDt8jkFYfS
qGbwvCzD+MkNTff9/Z+9OCbLAtTOhbAtlf8Vmruwxb6ZOlhjtfxBn/P5BGlYfSqUTNvRkUufg1Bd
u4TX6wlVt/gucPe6lG0X66ngjtBETypalC4ytfnA9DpMoj5k/3QtoBh3Dvc3+NeFvQoY2CGgJdWx
ofRycAHuwqn2gCYKUEzVA83k9rNrKNnRMPR8a4XqeI7ELL4pg5EgBjeCCSmzNjnOtK93KknM3tT1
ceVlX3qh//49NmEDVgm5obu4g1oKqUqnw6kEaCbPQoQ9a/F7iEs//Mcv6cOd63CURD9qGh9zUDMw
DUOP+slApcjxBJKnn1cOaJHw/P1B4JAcIfCJtFYWt5J+nQZmsuWTBFnab2GFBqlgINaEhZqx+h4N
SZDEVGdhNEKucRIHs1PUf9JSj8Jdnxm0G+//ohs2otmu65qOqjvSXC5vkqsqA5H/2IIIsNKDG2vT
JwimpiPFB/FH1aga3V9vcXPlAfAoaK5lAXfWVX1hk0mHBk5HreOhgjYa7mConIZHPbHocFcCYP7J
qWprfKopb78gsdnXKyaqS9ewMFGCWZ5+zl8jEFsE702XIhvThM1DOKbTuUWnDnZQdfziRvUTEb8B
l1b4XorX/s5kw4YcWPA4VdTMLdRTT+glwTBOc2fc2AChYAbWnH+CHpalwBrijR9a0adJ2PYpEilw
kIwyI7jZn/cPcfnRHPJmPhiMkAZvDPXVy4/WGBAakrqn55KfjuSNZcJgY0fveQPtrYZmwfP99RZv
ieU4luGazEerOh1xV1tc61CvQxtCcOXsOG6vMulJBXqk2VgFDLxt0mziBV+xS/mvfP2ZHIeUlHdb
sE9N1azFzbUYUKDg77Se0arlyabsje7HBGlRazRby6zGPYSLxYpxLJ5s9unYJsmAZummpHNcGCeS
eVMG5hNRAsd2aB9mjKiZ762UnsmpUst6OsD6pSjnsdHKlq494IZt3NH+Wdm8uP4hrgrviM6DajqE
DosPnKvge2oGvzzkfdThHc22sH3OwJRnPN9W13wzOs1itrej6rcTAUw9GWRr7Ti92H1kNu9auq7q
F8q7JlUSqITV6PsgpGQOiF5oN59ikH7JcwUth79Taa65vxoD9s29Bm4fxxN2tfpcwtwaksZW4OVg
tYDJHmx0GxKmlVOEWnQ0lJp6buAHQt0nM0Yap1NcKDIRjdTIG7qs6xFxjIDYbxmWUoIXMcDO/DkG
YJ9+IL6Gk3AcxrHTN4hIwM1932av7ggJumsKAV8NOZ1uySN+lYPoYPbQRACnZDU5HdLEH6wNLUYo
cfS5/E1hxVn5aNI4Li2WBbkhGn84fDnpeF4tmDTMb6NHlnnqMLYfIcwtPyGMGqyscvWkccVYhtxa
51Lw0i72VULhEgM6zzwAG2g5Uzk814ZArcXoBZLPpX5WMogWEQEPmX1CsyQts2Zrh1OyEmAuPTk/
hLzSBCOjUYJxjYVTGBMB6SUSAV7gGsNno0qjQ442tZejxtfDMi95IKOi9Eh5q5VDuHE9dEpTFuUC
m+RiedQa7HxFGWnohjBeuLXyPHqfwWW0H6QVjgx2nMH82IhFIkKcUpL5cN+0bnxpkhqBXRHWG+Lv
E/PqS4dZo89TBpoyyDVgr2BCs99KlEVvt2AdYJvKMwmOV7UWsUI/FJ2NGjlfemY8EXrT0XoUjj+Z
hyAegq/A+VEAuL+zG5eGL2rDlUjMBHnMwrjiJhzLMAtDrzGQxTH65oEJQmD1HegyU0cT4/5yt4wZ
DmZNBQXOH5jz5Z2p1WRqaYmF3mClPKNjUuPffJzHOCYHqB6QSklLeDamuHwX+LQIJqfV3qt19ev+
D7mKCjBmSuTUnWxLloGXYUlvjCAI6iDzoFHV0Vcf7dHxGNYZk28GgqXzpkK3SvwYG5B7WzIoPdpZ
BRXjzeyYSvA7sUe1fO93OpSr0LXUs6VsaG+YYldrbqCLTUEsGXtxNA/l0wwsqX9faTbj/q4K0VGz
zfzOFaciN2pQOMBqIei8v8GrF5zHVFBqJ/QkFBbGIvWHKRIRaZ1qjANi/Y9kjD22fQ/FK+AhBADv
L7as//COcpr8YYIjprKyTDxANuROxCMBc14q8kMIt9Av5jyhyk6cyTrh1GxSUkQ454MOdqCS6lz9
S4kkT/qOfzT/pAOI8be200SPqGZr5QEhX/1XTAyrrZjgDYsnJ6PubnPDLMqACwucCpXB3iby4MOc
BWBt9GqNwG4+m7PuFI8tnY1/7p/ODb9pcSocCymg0Jc2P1qxTr1dSbxhcvsd2kImsFg78mLc2KEU
evOuEQFah2UQf76/8pURIAou4FLFbfNA0Xm53GuTaigzVRF2aCE1yyiPHmSgP7voIQPq/Xh/sRtO
kgDfJPlizE9QXr1cTJhMBGhlhZSecMZzy5DlVpuS/8EjhJ+ifWQbukVitYjmB1Qe+oipZ6+ZE0qa
oJwBkKqagpAnxEqwKXSoDk2A4fw029/f4K3vSGimWir+UlasLzc4A85xW6OIPRSFUmp4enFs4R3e
hQ7LZw2Tq8xIGdtAn4fj/ZWvY2P6DtJPY7C8D9riMgNkF0PnJonXOkZhvw8VakB7lFHCT3qg09kd
kWtE36IY/bebroyl5HtPls/wzuWW69IQU634sVei8bJPhlLZTEDa341jbP0Z0aFDDiMoGGyh4Fqu
vPlXxiur5VToVbqFVNWE/ByvHl3w40HkdLPuWUzSbQv+ro+z7sMHGKvZSnp1db5kOLQkNXqBbJIr
ermUCbAjp0ike2g664zhIexkgzvfBFYz7if49+j7qtlbHRGHKlflFQLkT9x6uWidgtmfVGF7KQQe
D6RZUFkhDLTJ5zY6tjRAVs7z+u3lSSDRsRyKaKrF03C5oG5nCOgkmcmTx/wA45EoiMfxP5WFFgES
JtMmjzJ2X+YwuIeMezDuqB+KEeKaN1qzfJo0m9oDnQLMamFUhhUnhh/4hte0lXtsWuCdcFPkO6O2
xQa4rvqSM6S2svuryysX5Z2S94cl3cVpRz68mKPqCy9tYisEwdvNIGYG4vWNS+juwXIIJbVtZvap
Br/61siO1elXEmnohD/44sujN1StxrvHJrRLdOO/1jYKAlCAFMUTwKwEooygYeDg7cdME8jCR9LJ
oz53ueasoOOYBT3BHNJhTKVU8d5XCve9g+LJMZB8b6Bis3jFqm/cWldGkrS7DF3j6y5W1ehyDEFr
eJOaCRVKqqaB3SnwqchqIWDa+3uUpnKRgslzhROSK8RjzvNzuVqW2l2sKLnhGSWeoQ3tfEvnXjtE
4fRTwGjo3V/u1ubIAwgXCTx40BeW2zHOFsEAJWCNmLJtq0eI5amAWnIoClZSjlv2KmurQidcJlJe
BOaVVg2zQZfFSzukIlTRuScFyu5Dbufi3IJ7/9xGmrajfAk74v1daje36eCdyLlIOJeNjBr+A0hk
Q9cTsK9nDhDnuSy20OOM9aZitsTfuxFYtD16GyoCuwj4GkhFBO7kUv9qhQVRv8/Y/oZ/NoYoE669
ST3MOcQTn4FY+PoKJuCWEdiQKeDdqLHixi+NwG99P6gjJoJnByRiDwIUugw7O+UxKc0UJsrK+VwF
OhidhE9gcKRNrr3IYWaQ+GU1BTCMZ237G1HH+shUavZ0/yvc+giOpWqOBVYRS1iYttE6Y6WqteG1
RdV+QmUpe2hbKJ6iZjZWfOP1UlQvNEGRkhCeAGexIeQJTAVqCpsAtVe3ftjq+64yIHyOerHiCKXZ
Xl5YWShRGT12NOsa+JIEZlMzEmiD33fAXAVwIdt61H4BJd4ffCLwPXB6fzeJkiEZFWaW+4d6/dCz
vE2DHOwR0OS/lv8qphAwLkE8kbveFDrzu7Q0HpMStltKbD5y9GAP9RAagftrXt9k1gReZGOjRMbO
ImyEkRFRwEmSVlCqe1bnES4zexCINNr5k1mgtdwMPVPYhfLr/sLXdipjJyxHdiQl2OjyXjTOUFYV
kCDPijPLeCyNBpZ0OJOr5Mv9hW7Zj8zmZVJFGWGJp+gVs68mgb8IIYnw0O8u30VW+LlWOdr7K90y
H47RkFVbPuAyz0zCVo0mPXC8MqwVYGxWiyRlVMcP2jDAG5fkVf8xSe3s+9Cp8R+Tt/Hj/R9w60xl
EEGBxtJJAhYvALlrqSjZZHnQR83vfTgCUTMi33+7jyFfIzx0uCl0a5aIoz62DcWGOMEzwzjuoTdt
K+eYUF58s5dhHd5PMHkUnWmSXNoI5dvZmUsbdUuwpj9sY84fmCeqyeHU3/dP7sY1INh1LB30n/yP
NKJXV882QgMQtWt6Yzkpe1/VsgM17nHb9xUK2wDQiLGRXjZpla58s1srE/rhcixb8PHkX3+1Mn0e
iRHH5zA3nn2HNyneuXnLqAfvKby1sZ0d4fbrdgDL1ppPN24GtUnaXzQkQWAsb0YR9QyVhp3thW7O
LJZCd2tq02TXDU50vH++168g4ZbLpCfORqWgsngvwljp/w5fegwQ08byp2g4ZQZFFerEEK4oyAXe
X/CGL2VbDg0i3l3+uzxWBWaqsoxxL1oAoXJvnjvTheAkEsgoDkW9s+H+uL/krT3aOBkNU8WKTHH5
JckbhgpyNuG5PUTbASjaB0NngEG1CwOimcRdcTe3Ph84B8qUFjkoGJrL9aDFntVJVMIThg7EgF8E
E9mMKsngvN1X05Ul2RVUpK7LGlE7jVWp9sKbC9P9qvVhv3PMsVi57bduAnwfJkUhXIq97LHpjQYT
IBQsXllBoVy5mfIFQYB8F/QFCHez0ZstdIw/Itt/I24Tx0IdQtiOA9jPAO63iNHgsE9Q6SNQ1wD/
5htmYa0vTeF+1TWA1sbIcEQt07I3m4tOOAhnpkwShCWd+euLX7R2WPYJNVAKVsc2SIKd4Rb+Swcz
ya5iQDNaiQxv2KcOJSKVe5cPCfjockEoCpjiHkgy+7YxELmO+rOe6/4ZdSJa7Wbz+f7+rtAX8lRh
eyWhhA0YyN/iPqhxPZmR2wkPZp92awYxPDfgDXfRMDCbMBIbbPpIwLrRGzapQl8/FnLSZ6D3C79D
2AwrB37jedYpMNAk4vHiei6+8oja4lRYg/DQtW3omjsIvG/ApDCnaiEOeaoHtzw0DDOcKuBYz44V
p4f7R3LjxpJzSiQK5Dmg6uQXevXJDX92/KirdfRwBv8Y0U33xqpu9mFVBCubveH/hAZ6lZajA/BF
XzydcAgKWEo73YszR31g0gRa1K6zvhTxHP2Z7Hh6bEWvrnj5GycMchwAABmB9LoLp9u6pt3bo2l4
uQqbL7TibjcjDgGRyyatkJXd9PAKPgUt3DdbCNrtB9sYwm5l5/LeLIJ43lNwPCb9MO7y4jPDPxnD
3EcCNCG5+D1qBv/j3If6/PbbBG7GpNwq2/QwzVx+yyIdoOErNOFpvk3fpYPUtCgbnfF8xvJETqf3
7bbj4n1BqvA1cVWX6yFTPKAgS/erVrTs96gYloeIvPJUMH+w8nbeMFPZ6Ndldk8ouUSGQuEXKLWR
Gp5K5XYL4+uIemULiXKghxCY39/XDa9E8AEER6YgIOjl53x1J9wknntR8mpmoNVf3J6sbsMQIFJL
AiEHtF5dx19Z8sb+ME5yLC4hb9rSTBmLiXnOHN1jgEt9VxdmSbGvgcLPguP0/u5u3AhKmSbV6f9u
PSyspIlQdvNjH60nTWJ0TOg3hk2ANPiO8TnmvEU/flfEYB0GiA1IMSfz+f4PuOEHGJRzaLZxG4Bg
LpzwFKV2Hvkl85XhMCvMyAsJfYP5Bu4NfdQgKQK5k2yZznKqlRtyo6SLt2XOCeQ1SREZ7eWnZZC5
aqoiTAmDTHtiVtCHbU61kGCaEdBGwUtxIOmLwuRp0LV42zvoeTtz6PwxWtva3z+HG16BViopLlBn
DPvv+MkrM0tGRSWrVpOHWUm0P1hGti3T2Hx7MP96lWUltYeOqIMiP3kw1djf6e5ooP0BNXTrZMUX
23Sf56isvS7K18Dctz4zD4vNTaLDxSzI5VEbOUBOl8n1h4G5MONhquFyeHEDU/tE0zL90Y4qXIC2
ltrjStB24y7J5g/lEhJ5CLcW70zcKroFO2X8AA9EfXLyRj/GsYZwRRCtvd9/G0kLz+44fyNdx2ZG
aBnAtAN/TSB38WDXqYGiCqhWpHuiLEPkoiu7tjwj4df5hwCtSMR9xxys96mqmDqe0Y9mrGjlOb92
XeAm6f7Imr2Om1w85wQ9yexPWfYQE/dX6ITWU7RVifk+TqU5vO/afG3U5/q0JXQbZ8m0hsSzL9wJ
o1GBqSoxurThmB3zVI32lZk1O1s31mKVa4sSpkt5Rg5jgaN2Fx8WndYWqSFm22Kran6GWpRD58kV
hdYnbxk8D/Vsp04u1In3L+qNLUogIS84eB7GZxZOo7fKLkZM1vdGWOlqXtI6e+yiMC+2ZZLQsr+/
2nXOQaWGdjC2qzFdu1xNMLiK9gjoWthtnacUPrS9X3YIxqD0DYXu1HXtVi8lWJ1yt//r/uLX9kM7
T04ksF+b6sLCNxeMd9gDIpSeGWVU+NJu2tRm2TNob7mbNIiqlRDi2gfK7IZOPyVGXoOr8UaRwWGH
Mo/X+hVFVDPVjwMolv39XV1/QJ5Wi8KwjAOZYFrcisHW4fFFyNybCKo/FI0zPykMkntpm7trKc2t
tXjWVMo2lLqJ7C/dnh3ZaQneafIgGpLAjgwuaijAGVZO1oqzN5YicZKQeS4TWK9F/BUjZ98OkIp7
U2dHPxHcSj/ksZLulHmOV4zy9lJQ6tEJBHe69HPIcpQqjFc9cxjF+AFakfykF0a+h1t8Df98wwSZ
k5CQE4JY2fS8PECn6RHsc7PB66H8Ojo1FNpZNID5KGAJnIe2W9na31GISx9u0jaXgBybpj3Uj5cL
Mk6shoPl9x6ighmKm44Znadw9D8VRmV+V2tfOwbh1MebOqN0YgW8Y7sy04eTnqI4gysv0aNFefe+
zV47OxOHQ+YCGIka3LISltUIxOkxslcQHkCtoU/B3u78xAshlIGNYzxCEPrGiS+KDgwQgl6mUCzd
+TKg7zJjyFPYOT0Bi+83BUTzl7EKoc+EEuKgNSjW3d/jDauSoQEAAma9LNzO4uTdEX6dLOq8BrJo
L4cU+UyNfz7ZdqMd/wdLMRADcIFcmy7d5VKR1o19mGqtB1lXSrod+GehBMYhJDFbaa/d2hVuxpBl
FFlbXNgTMtwd7Fdx64191HxwFM09EvBqLxQ6nJUDvGEkNoVoCifkRLa5bHpGMG2UamW3nlqN0M4r
tXsabGRV7TAeHutqgrBqLt6eUlNw42sRQ4NyIeO8PMrAbWrHztTaK4YZuMkOzhMfKFqKdmOGRnUI
4zIqaGN4pHUPIVbhitT/DTtL2ay0fG94CmIv3mUNUCKViUU80HUpWsd1AQYclt/pY4vmQXjO6wpG
OpIcBSLUzvDT7ZsNyRE4JglqYt3l82w3E4WG2Wg8W2TjcUJ76xDBBHMyFNiT7i91a3/yiElDXaJL
d/FsIc01JohHEZ1L1h1fdX/nc+Tvwd1N8Bgo/eH+cteBh0nXi9eRphQd9CWaVu960sbQrD2Xmw8l
P2PuE6IZpzIvPiIyFJ0aqdcFx0+zcjdv7pMwgASYIsIV8ALGwnxSUOj1xsaMXqD3SL8NlhnsoGCQ
3Iplvb+/0RtZIBVqeWuIfIEELJ+YmDCjrNqy90ymsACgxQlq5SmSYttpaOGaaWpkSoIpcuCXzOaR
hCkL/pPUSvJj1JLmfP/XXLsL7hKjRbLeClJt6S7CCVZzOGlm6m7VEOxQYpuf3D6ppqPaaMWaTV1/
ZHlzYXGQ47XSti4vbx/W8WSkleppVYGeWZxABr9Drk58niASf3EteLeRnoqTXd0l5Qri8dpd0Rb4
283GL/LeLi4sUCNtgl9J9eiRVFu7icsf2lBHf4pcgVrGlXrBZhs7P998wEDRCagprTBPtcRZxhC2
GuaANG+gwSxnxK3zPs/0ZucETbZiyTe+JQVOgEuUqogAlxAipzGr0DApTg1FIn7k9jidYU6BgVCF
ge/+ruRZXUYtzKvLGS2D+rnKx7z8kAFvpCTWn7wAxPSBtqoJf3NunlLQfyeEbwEGNAoYmLgcoZoo
85U7dGOnNvB3PidvAdnC4hFw4OTN5GSpR8hUHBtSkc2AOMkGarm1AO3GUqCH6IYAkGIMb9lUalRF
EHsmlVcCht9r7pR+ytBIQga1jlZc4A0DpShEX5DiFCnDsl9WU/5BHnpkV9CjAu8flcYD854hYQ9V
9Nes5CI/1FyX4s1PGf1WqBU08kuG2x15Bq9qQeBjoykMUYAUaIQAXwrsySa4tud510KY96t06yF9
47AtWGfwMpYwCOnlINVizRZhQhVZ7NzL3KHMjnOlutmhChOoHTOrQwmloOq74uxuHTD4LNl0lfwO
SwwndcGyZ6g78+YEzVS/Mn9GcEZvnI55QN0qf+eKuwaBuH5d2CZsEsAf5Eu67KRpo5Qgcv3MqyvR
PFpzUx7aUc8Ywqqy46A0axwCy/WAG8uqnpyqoqjnLKMSrYNT1xod4zxpaRFAUS+QskTkNgy6p7hV
0y7fyBaVumJBS38gl6W1INvmkjBomeOqRZGHzEuLM2JXTX8qJ9hqt5moLRixO7hj80BjEC4znV1I
A38/OOOwv++Rrp5VjB+yRwpQYE1wCUtUcF0hxTtngX5GQKilmFuN+fBSm+CXDu4cVeqHEdlO6+Ar
ru8fSrhD0M9KyyR4HEpq7PsQhvpoJRa/KtDxmyjYCAmfZRaKccnLixUGVgCItZzOaVmZmyII6oeR
zurWZGwGKEWI2g0TrlsHXSlqeElwLNFZe2tKK38ET60M4ZhUAqNy+SM0XnglYprkPADT2dsOC6Io
Pnq23f5SUTReCVGXb7xcjsI6qYecpydMvVwuNCZEjjK9P4fWMNYfksxNmU4KJ+TADw1mEtsbGGwT
1JuRfosmWp5II6yYo9zS6+eJ3wBsjNIEl1wF+bd4nqCtj1DSMPozOnn6P9Y8pV/SOkyf6ibsV7a7
rCGxFAVILA+UAwXO5UzqjNyf2gxmB1NebqM4UTV7iwRs5Wm4vtaUWugfyjgCB7aMGd3MzOnED/25
78vpsU4Z64WvAmmadFQ3DhR3m/u36cZHlNwrPLIyFafuefkR3Zj5zFybu7Pg6w0vfVIQj3eZmMYM
ycPMSj1G3HQfmUTUizdB2hrqSudg6atpyRMtEcow2AwYTl2YkVUmNtTjQXPGyGKECmIjn9ID43UM
kySVDf1VrkQdOpSZQMh7jVnpauBMLs/WeaIozxDoyAN69SR2udvbKLPPZ9S4At099TWJfbJxEIFK
D3Bq186DQ+9P/Zwb8OVRTnfa0h229az2zvcOuRXtaZgdRxxTS4+U7wose+VB9HCg7xUV+oJjw4BZ
UG+DkXLBr9Cv4/SD1sU2Ah2FHIT64bjIMT836JdDphmFUHG+9QuDKuGZ0OjPcE2WIZQRuRF434De
V1S95GGHHnSLsk2jpExT9H3+0Nl6exBapKxEqdcXRoDHlXA8PITM4i9PNhEoV4/W5J9VFSRpTO61
Da0p+/Lm7bEKnWGDpA7rWXy/GungQjc6/4xwnR5vgqaThFFGP1A17MzSOToW4PC9PSa6AZY0Cz69
dX0AJcxvEGaAm0UD5XKXoV3kIyNW7nm2fWZD8VT1puvpOc1h4v9EIzDYJUHauRB2We3afPq1t4DW
hnSG0h2jhISTl4tDy1dCbzO757HXEAlSzexdXDnZh16D9bFyWPX+Zm+sRyEGUj4598P0gvzrry6L
C9NtH8ajfW6SCmHjQogexdOa4bKmVEgAmqBaiR5vvKyQ5hBwkIZITMPyUbMsnwC8yu1zMLdyFATJ
87kg/VAneuR25QsoLKuwoJEBmCaKCJ6niGnVQQuzx6Rx03zlOt06ArDlFKi5nZJb6fII6hQ+AJr0
HAE6FJ4SjC9Qhld7v1eTx6xUopVo58ZydEgsBscAtsqRg8vlhjy2WySgzHMwxtDitAyGFMFk7bVA
GzeTSnfh/he+ju8AulG0IH3XZXVx8R6MBmeJNE3gdQV6Bpu51NEkZQxe+2kVfv6u6k0Loa/J6D9D
A480kYtmSX66/xuuXwReA9ZnYBGWiyvHkVk0kn3RgM8ateLUNUi2J1GYotRAkSQPoDlMcXdvbOdS
Q6WdC/sjf5bppvRmr0w7o8lFkWAIPCj13F1Gz/ToFnZ+YLB/jd3iOmhhKZmeyPyEHtjimwqVujPC
MYGHoriiH2CiDIq9qTKnue/Txn0r2JWdUbeUCTyMI7KPc7kzrUxKBI10BJptpTkjeKls8sxKvqNt
vFaYuHVbAQVRXqLehcWai9tR+gIRUa1Dt80054NIUPHMLfTKSg0O8XoYjG08Qo8Kpxyi5kwiIcPr
hof75nPjeHlxSKtJECQMdrFfP1UCtexd99x2XXEYBvOjM83xOx8Eytt9AREDwQuOn9Ndlnyi1DVn
Exqbc895HJ0sV8tNLRBI2OZ9Wm/TIIveSDqJ14G3h0eV6i9JPNnm5ceMZgOC/kGBO23U9EcQDyaT
+Vp1YqKsXeGVuPExZQGPMhM9cHkZF3aqB0OmBYgpnOeyoU5QVY36xy8r7ZvVJ+ijVMxNe8bUjgg9
T536OBtK/BU5QGPFJV27wL8jZBgx0CzSG+myXt3MsphbwdhydR5LxaFQ28KbVSfJo1PU9Vkjwz/e
t5+/LK+XSQUja4QsJFK0ismyLxcsWpQO0TEpzy7yNVCWWGmmFB7E5Lb1MqNJwYaFn8FSLrlpjq1r
VMrziCpK9c4c1KT6x6+UyfSsaFKs5wGFVARs6iYTP+24swLkeQYRRlvD76LsPOpT2R1cbchhaY5q
xIw2sa4j5on6IOq+m5F2rhptpiBwxdfQtVHwOWp11YQH00h68PrMUujfVWTjfsGxhc6iA1e4vU+H
OEg+OHmRdZvIr3Nlf/+Irj00NMZYBU8FAxeEl5cnlItC5yD4/VFT+kd3nJ/pmI4nGiPZoZnA86qj
P67EHtfXmlBdcvhR85RdqMWaimKgdm0lcLmi5riLajSc1dy00LiiCPnW7QGXIqxi8IJMj+b3Ynvx
lOWhkqXnsZr0LwYSFsGuTZxm3Pq23o3Hsh/BKM81/nRl5et0jJ4+Azt0Krnb4FcvV87cIKtrlDPO
FgxAIzPrgQr6RAlQcaEYkhwcI0I8suoRcJ3xcSue8/qzkgEyqkBhh8IZVdDL1Zn6qmqerfFs9pmA
nptZQioJ476nsvOYp878MZeD2PcP+8Z3dWlJ0Fmj+MrE6OLJ6IBK03NHjNrWx7A69TljgydVL0IY
spu3v4VQrNkC9k3Z9abfdbnDKEACYtKa/qxWqrm3GkTDCXDczRyLtTrV1WH+BYXpcAPYpAU0uy6X
smFunsYibM8lWEvkNNNqj9jf8DQGqublcZogqZqsYUqvDlNiT6j90N0CJUZbf7EoeaUxFFFzbv0A
7nvKYeaTXU1uCX9aGXy+/+WkOVz4SRiWiMhBKwEo5fMtdhhNMbqbqLOcu2Zw9yP9radsKN1NAEXZ
fmJycTclRI9Ol0ul7spYeX2v3yeZeEkkhSzZox6weJ+SCFgUmkfVuRAMrEOL7x6NfEhhnZ7r8D2s
xul2ou9k8AtQFd8hSFzpaIu8GdxOcA7+j2o+/QMseclZk7gFMsqOVp+zWcBC0XYm8geogW9SKG1f
7p/51WMo15LsIYLOMDW3hRfsTB2OTZh4z+YkQLLmKGfGm7yFyfSARzEPRlj52soNvbUmmHIiHZpq
kE8v3YIBw0Zt+dW5aswyPJWZFo6frVpB1bqgLPRsMzb/1saPPFODViWeSLaKl6ypvp2OStKZFYW9
rvhjMUO1tebA+jx1cHzcP9LrgjJrEVxgyMRWRN6LMy3jyLfMrKvPCl847ujOlnkabNO6bSjZKv6k
nQgI3GzvlKX7mUC9NPdhEunNs4KKqR9vGlEV7YovvnHoBJZArkC9yyrr4kfBKtK2SFtn5xhxt69A
Evsf5PehsgG21x+pSwXN2z8zRWwSTclLJO/1pe8o8/n/c3ZeO3Ib0bp+IgLM4bbZuWdGo1HWDWFb
FnMqZj79/mq8cbaaPWhiji9kAwZUTbJq1Qp/sBylNPJTl+V1w3R61OJthEPb/DMwU/Or0WIduZJj
6vKMXscQ2C60HyFNGGzpZXGipoMRW7TJTjPAjtzZzBycuPItXAsnRExkm0yPsmqKzoaBX9FH2y6S
YV/j0mY9TbWOmE1rTUP5j4bTjuFXltaGr26LCQ4/nU0XxItD1et2Q+R5aM7hAzZYm6jCtuyz6oyj
ONazXbWH+zvqjW8nBXHJIVwb0NFyQhGVRuMUY52Byi3jY6FY+jFVxLjTK+tL5UbJyvRBlqaLd0i7
mJJVan1TUC7iYJXnpVbFSXNSme+d07FtLoUzrfURXyVRF8tA7wM8wZXGTb3stYvIQ2FrrocT1iu9
c6LCLZBiUbEY2deuw5A7UMDy29tRwSnhc41eqnYOydWQkzayIv2RztiNPOMUPQRfac940YfExANu
2lpeYeg7DAVD/P5SMmXp2zpWGLNhnmmfrGEkpsMHdVGGn+rM2FlxGrQHUPaxcoQySsetEEUNExDI
gX6MK7PXMIOuHGuTztnkfETWVkUhJ8i8+Wdb4lSLEybWXn8XiqZGuzzQzeop8rQ43mUIdgx+3OAM
tM3ceh6/ZqaJ5Eus6/1vPCjy6WkutLa7ZFOkGMjUGtGskZ9HRaGchVcjN7TRdGQ10g24Dst7QvIw
cOlHTlgR3d9kt1c9gw9yRam9DGF6CegAy8JvoAg4tYjpjsem0kecusMoznwoM82/91e7SUwBCQM5
IBdGHY5tsEgsYJCHk8fQ+jTamVNHWzTFzfoZv3rHORTTGKf/tnWYdNrWxbjM2cUjBisv93/CGw8M
LBvCJ0xlOgvL+KQMIgOOPNX0FsbimwGl4pvAeAbrU+xV/j+WkieJiQ9MjuWN5xW5M9lxIU4tstDa
txnCxPBDSclQf4/odJkf7y93myryauEm0lJ81Rdc9LCHrk4qgAD2CUu45jEXOMLBcD1lmugeMV7N
NqAHrZXI+8aasnFMWU/chcy1CBpmAkYVZyqsYcVUdFu9a3Xh24qZf+nDRvERp+k+RR7WN/cf9eYj
SuoY2AdJycE6ZlnMk9bYDI4dGyBbYT46mF6fY6bVmFq2a/f6TRR+XQodQYi1kpu32LIiiYIGAQ37
2ERK/ZfZeLPY4bWZPuuIoZxyY+5XTuSbCxL0pdA7zfglTNIoo4Y+vWIfbXP+O0Dt+nHAsmurufOv
XFfjL/ff5G36i4QgAR9GCN8QKIC8Fv7oi+BOM+Mx6ZjHUlXSj1pnqT/MjmRil6SFHSGfXJSYJSdD
G5x0xWm1jRogGrXFf1bf3f8pN4WAwXiHVhvwUEg4XOXXv0R1gyZ0G0c/Dj1uu/8qUzQ1zi533SFp
H6rRSkKpR5apT3MCyMW3a0B/+yQ18uHb/R9yu7s8imZUNeSsy4H3c/1DvK5hgBnjuTrMTbgJjUg9
6FZTHHqwNKd3L0X5KJ172M4q6NjrpfC/xcu+wg4U11u3pG0TZYb9SRehPX4jTXO9z/fXuwnAqChJ
6R8Qmsxf2GPX6yXMjKdRVbqDndjDrsnt6O+pxVGK1o84RGYFXdttw4tpVvH2/sq3I1KOEH4CQC1Q
EtFuRh5ZMbsCiZv2EDkN5m2IirzEWP5eFCOodryiagvHFYUfzWkBOmsOkonl/NA0anyyuxI3ORP9
UIAJ+RZ9OsS88qo8ZSg7U5h5NZanfWd9tKohPKkDTodZIPQnU0uclYB3czrlU2BvBQEctjuj0OsX
GANXCU1MDw+8J/sS1XV9yko18RNsIPbYmq2pxt4A/kmAwIQgqkotDjRhGepIBuxiqBJAXaYZVXvU
3CNG6EbQZchNznOth59GlEa7s3CCNPzQgbTPyBSA8zy42HSon70xcpUD5pq02jYKYkrmWmX3mole
5XT8RsIHUgqUWUCNFzFSQSPYasdOHBo8Gs5aM+kbISKxaeq49KNBif+2c93YqfNgPI5lQJGJzsO2
rRP8baskOWid6m41M8SRKoqSj9hwm/vGsuptM5fpCTX/9AEPQqxA0Ur+4rWVvvdEbPkZwfFURY29
sTBX3QMZUY6YBk8rO/cmLsmn4/p2wSwhuLaUIUPoDwGhUhGHPHSKLfSq7OHVNbyshL4N0q59HNGM
2qpt1z4wDIveGyLk8rSbEN+RA/jlBZQKDVniMWoOeTkBOa1j9xCJevZ721iro26jA+BSpgIGKQul
wJJwqsHxGyvbSE51rnqi32pp4gT7wRJjsjfmMiifXN1OjJ9BGBXzX7Og/aeuvOybhAIWEqfLYPZD
IgNGa3G+rHRQM1HwE9JsvERh2fi4hzaP1pDX58bmoCvtPB/vx6Y3F+WBIXXJgL8UFx8QcBWuHaYn
T+htH/uiRWkcZXG7dI4qHiPzP6mu50nqF6kpmjWl8ZvrBiEgdpccj4D6JVe8fuRpEJVeampwVAa0
wDrLAd/dO+mOPlO68nZvl6KTyAyPJo5NQFlKhEQUM3acT96xbOzsSAtR/4iChuPP2PGu3OY3gZJL
hsY3hZ7s79OLvn6qcMIFWXUC7zimcbhXc0Ti3F63L/ABvopUT9873mE5es3M0EiO5Dz0erl0LDFb
wof3mEGU36moqfsZYmpHJcIqS6kQKL6/ZYzFq2SGDqKAjPd1fEF9ssi26WOqgWkMyoMJTCQHHVrW
w0OO4Uy6j7rerWkf5g6CvLTTQrERjloV3/H8HdRDikukfXEHU0VdFn8ShGZhLKp78uhu/lFRlP6m
pMSqNZktMMsz5WuyM+3Ung4W0IC52WI8lT6MQ6rae22s0mjjofxf+0E7jhOuV3MwKk8e7OVnVEnM
7phM8BV9hLiZeJgByIajk1TWuJ2rOggPcRs4OSV4rs3GGtJjEVBg2ILvkJYHErkjy/3rr9JbWM/T
+Qkf1MwIDkKIr31r2Z+NYHR8x+zsbdI74Hmmfq3vtTjRLEyBSf4GLZVMwzQXC2tUsa99ZaTKQoQ0
VO0vODbKrk5b/aRF5nCUYh77+1vijTUR5CRGG3LjI95y/bAYJseVNbv1wxi69jGM0Ssousq9iMSc
EBkP0y3wuzWa8WtW/MfdiwQ4QqssKQGbiFcuC/iw53q3hDVfaOCY6q7v3VnHlqfNSmZo2hT9KkUw
fK9TxcBUuWwy03fRI38JsThGwCGBZ+/Xtd00mwm90CezrguxD/LIcR7DKnS/WrPQw29lkitZSyQG
zIe8dxYZ2JTn0VRj58arqDZeiL3yEzpZbbLtp9ZxP6u15hbbWi3b6qPhVrP2VQxlnz842IaltFSC
KS39IgNDnSOK63XsRCkYHyIPKHCtwNhhAHX6QmcPvQ5fre0KiI5TeWO91cKmENsOv6FL08Bd23OP
pN/6Cpm6DXPz4YQM/azuYq7NDyNUul8p5nb/ehAU3U2DJfb7Ih1fgNnMq4wbIzdC3eLKKr1o8GYk
rS+5pwl0xrS/pimIn0zYOccpToyVDPRmm7EcSSHJAEpElKSL5QQ4uGAE0ohgpJVcmqA3Gc7iCx7Q
ttrPnfWr8MJ3ci3lIwLH4CiBeQc0sFTm85gHNSNc20vVienFqubye6t34mIbzGs9KdZ3/yjdBFc0
AKVRAjhx/Fuoxq6PkoXwaBySGj7VkTUdEFZLHuY5Kg+AnufDO5fividQYG6IKY5kw1wvNadBXUAO
Dh5q6u1PqhinDfZF7Y9sHNcIG6/6RH+eVeAsfDXURF4FfgDbXa+V5m6tUVo2F2JlSQ1mmG1+tvRB
+WkoiVltgHiCgx8Sw3sBXzV0voIYj3cQeLK+uBj/SvYePijH1qWTDQMK0Y966rRv7dRqa7jsxf0t
44pUWSJ4Szwkycn1b53DksZ23RuXujSnHwXUnH9ILIyXSS/+UhJRrfTK5KP/+WroH0ElIdG1ILnR
G14EzyJt7HwozPkCHKe/DPgUPw6tXa+E6NuHkmUKp0Z6WcIEkmfrj2ZH2VX4VKbVcAFakWLNMKnx
k1ZZ7fMYT5iBc6WsbOQ3FyQxYUhM84j76HrBZOpBh8x6fzGHeUJBpNI8v09d64BgbrgvRGmv6fve
hgfeJKQ5CjFCBFCX6xXHqZhLpSB3dqJaVf3KQOk8Dow498e8nT6oIaZD/eSlK2/25sRicywTaIKS
HFMvo5KiIVUPRU27NNbcb5XUtjeUVL/b2VtThX5jJcYh8qgygocktzhELbTLtMi69mIFSB9tph4S
jmVSI240OxIr0eEVKrHYlzL6Ma7kIzISX7xOFYKV3WZhewkSJdh2Ove7rwjQad87w2nFRsfjst24
wxT96FuzLzet15keoqx6YGxkpqB9DhmE9ce6a/t6a3ZWimmHrnzjHvTKXd5a3Xn2WmzLbC0OEVQT
QjMfHKzTGVkxEEh2Tt53f5uFraY+EjzlRwRQ9XSvmtNUoYTcCSYmTjOuncfbtwyLn5oEX0YA/TB8
rrcRHL7R0mqhXiy82w45QqKb3gn6J2YXw0oqfXtGCGZ0yNHvQbMBQZjrpUTTa9ZE9/9SOv3voqbY
DwZuMEmuTzZWpZb/vDPiU8yDEEHDSOrOENqu1wuA9Q12NKApmenm7xHvoV3f6vW4n5xwWpN6XTQP
5N7hApO2oQAwCXKLiONMRhCL0jMvFkrP26owUQ3g2F+sMnTQ4O+nZI+3pwBrrGfzwaiiNdGS27dL
y4KJ86vqBpec/NB/hLycqXQ5Ydp7MUN3PIuuMyvfS/X5l2sL64NZiDhY+Z63W4d7g8EKYFGUC+FD
XK/opXmSYe9uX4K6m3cRZjinsBvcXTjG80rUuQ12+FUhb6uTdzsqyr3XS4VW75qhRjVlBKm2U9EM
PXbmyK1YIXuhYobz01WwpL2/f1798f6MCfIap48KKZDDQfogX/kfrzQRZRC6XlBdyJizBASjM+R+
j87zvBOGMlcPKL4532GIBSro36CeD5Ua6qaP1HdebuPJrNKNmEvXeEqiwdlXKmz8De08R98ndRGr
hyzQRb+7/6uX+0D+aKhl2JWChZDwz+sfrecoENgTjLKY/DD5WHSpq20b6GN/V1FUVc9DOFjvnJ1I
S1cagvD7KMol/nwRRGZ3tPrenupLnPbZ3+Q8br5VRFs9eknSNXsv6Kef731K7iAJwKCXDptjCSZy
4MBm0xg0F9HX5aPezOqRJrj4loRqh4CjsSafsSxweUJgH8QspHJB8i8Vo/mevV7m+G2G4NxDKnAt
breha+TBqRQ4YW1sFEK/2HOl+IPezd/e/bQADFEhQKWRlsdSDMa1CrpTg1ZfsmG0zV1vVpbre13l
RY/jUKq7JLP4Ie9eUzKcgL0xqqGXsgho0vQ6DxwLK7EpK7/Go16jyd266sbSmvxj7CrNy/0Fl+GE
O1LOYGQLloT4pqxuTJtrUVemi6TEHjOm73vhAaXssmatFrg9IxQCwKGIJPQMbnB9VeDpDVoh42Wo
NGNXm2bpl5OnHsIi/GemK7lSyb31ZKQwrAbITtJ+r4+kxHcMBtz0S4HoZeQLKPHddojM9qdVxe8V
3MQVXaYbEogtJ2w4cV6v1ntTbLoArw/ZOA87R8+/DTDLtj2Seg9p35krY8xX9bY/oyTrwWkiwWFu
Kmk3i8zJJV0YgJzWh1IbImjEVDX5U9u5XrsBfZVBo9Lj6jBWOEpuwqIwXmFoYQywubV/d5GK9joq
FOC0hmYsn10tdb/Vimj0TYDo6Se18ZTCL3JlZN4Mq9H1sYvOdmGCvCc4aaXbhQV8cRpMooj8KURT
z4+cKv9yf3Mur/fXh5SdcgmegP23iHCkdHi29rU4DJ0insImiYAvq/WeAVjBTAjbndGms6sVZnZw
vGBauWqvl0dNRupCophNa40BDIH9+psWWtbqLvOn/TTa6THQc/08KUOyM+i1tNtBUSo02OICbIVV
/QhTdU0lfAF6++8HABqBrEGoh/642MKOVXthCt5vbzTYqRY6ZOVEm9WXCMTvFhvk+XHUXetDq+f9
SWhNuKtBeW4TW6lWLuXrQPzfD8F8hz6YpNDxa67fRF5HneLNropVeAAGgIYV0pEhwrld3XTnAKL0
c9054R5Wh3m4vwfkX/1/G51QIZubpB+SZys11BbvYMZ9G6BFpB9Sxw4/p8EcPDTk7yuf+jpYvK7C
IJDLjb49zZ9ldzGLy1ntzNk4uCZFOUaV2os26WLrJcFan+I6DP7vUgzgScqZE1NqXb/LACBV6USm
cYidTv8QKy2Xl9DGH0E4uvt5DtYSqptHo2NPoYHaFcM1NLYWL9BV+tYTNKAOcdFDgFGhu+A/quwH
Wgb+/W+1iEo8GyqfXJakB3wtGPaLE2OF3OIYBOoHYbXt89x1wVZTXHcDw1Q7qG3yK82j6kR9PH7B
93DehFbkPqpunH62C4yWyO6aA/sQYIRRutuJdOs82did604SP8VRrrzMdgpyaUDFWcAuPPShm8N+
lt6SyBjsCrurP95/psWI+H+fSSpjEIhkUbx4Js1qJnrMnX6o0Un9xO2cIBHgzEcjNQTdZ8DTqln0
R70Xih9ls3PMClswg1XEzjUmtAxcRFXv/6abLcRrluBFJlqyBli+ZrWKNKNnvHRwjdT6gPDyx3Zq
pqMoUHQty/n3/dWWh19+VPIDLjU6oryExeEv7XlkcmoYB9g43ufUQ7+MPUCjWm3UQzWb2qaGNPYj
qQiN716ZuRMJIEJ09ICXZXIakZ/BJzEOFUfzHGlgZRIjCjaOU02fVCNWLlEz66dAadYGULfPDNeB
RggUR+Id047rQ2pYgaBHOoXHjDbxVmu7fm8kOPiVZkZh6Ypyl2U5dr2dsabJfPttya15XKmibVFU
LN52X1mFANiWHmcPWlNVOuWutIzoMXXJz9DkWqMJLdZjkiZtE2TeQhlB9Fusl40mYjNhBTHIqKDN
74dUISfLKexcD73jcUbllM5qf7z/aW+XpaEFcY17nU0FCfD6BQsnRlTZFtoxDwwF80eMuvBM/2XW
w7iP53AN9rW4ynlK2el2+agWfFW6hdfLwXHoQhNF6SMuZGLbeE63S8ve+GYUcfTTUrz2mI6uveVN
q5ucr72S1i+20+vySMW5//mU8x/Xy9t4Q3UTGg3HjPv83AFS3LSxMhzqKvkQ5626y+L0B+xFY3//
LV9X8HR7aBKAbSEz5QYgOi/WDQs19prQ1I5ZHcTfXFwhfTMdwmckz/TDbJDdMfXNV3LTNxelNQrm
Srr8LKOTHiOE53q5fhyFZeyV3HZRYiBgmk0E+Z5Cblu32prB6BsfGMUZjgv1KSSIGw0soL72nJv6
MQJVdsCVMNgkmlYfjAQ5CpuyyveCrjkGZWltIebov++/6NvtTGNdMyiNoYShULW4JAakXvV4dqwj
2s/jLuus3NedITm4kZVsZjV6n1Wg/LD8SGiDJP50D2/Q61OsG+lQp/YxYXLh26XrPkVgOGB51uhN
rlzrbz0c4kXc6ngFykL8evcie1Eoc9/Zx5Q9fMTOWTzpgwRNDubwNefgrKR8C8LBf08Hsw9uBZGX
hvfitNblPCKFEjvHGVLBpk6M+aEahvyTXgayJ6wZBxHZxUHPTIzdwEoeJu7ATULNeujzdn5IAr1/
aRJM1akRymejKvLn1oEiUmla5AMFykGhqKREQxAO+ftSSflpqMwoyfg32IwlvpHmam+UQYJzszbk
z1aXW76hocdbi25N7uY2rBC2pXmJitYBWbp+/WHmPtCKxuntY126ydHTIcRooFCeh8YGeQAj1i+z
2N3HNWKN9/f7Iql8fUg4bFxRAB2lQ+31ynbDDRm5AHgwTrG+zx4/YFMbNZo7haZ9vr/WG9vP/HOt
xdmqEGvFbbx1jk6o4RTuwFKfnM4+21AIfGH2zvH+egtrGLafZKYDBQMZxvmiVXH9cPFcdXbA5P3I
1dS9KFX/XGhdutWbqP08CC/6VXvJRe8q69QjGrJBmW3ck6hI/qlSb+//mJsXDd4cDDh5O7cligSL
s+f0GEKrcKqPo6PYPsLO1hma5mPkNcan965EkiuVY4Fh40e3VOAFeWY6Ctkt6TnyBkoyK7uhcvRT
nOr2OwMKgzOWgFrBy2X0s3yozm3nsi487aTbdX4p2ugvxa1+xdmYv2i5Ou3e92ByTEcKK0mIdEtv
tBXw96mdMDNMOEe26YvGSx68ArPGrM/XjMSWVx9LUSRw5UkQGFPCxX3bi0lgMcPGiNVm2lRTa8s9
Mft5G2i7aDL+FrnprBQoy+PxuiaVkDQPhBCmLnaINSVMJM3GOkXo7+/1ptS2eIoWfmyLeNfOdNnu
v85l0JHrSSYTPREAQATL69PRZEj8F1QlJ+Dk9bbTKsNXR7CD24k26T+9ghq9OubeDDev56jeX1z+
5X90A9A6kIuzNlhnroDliFkNCqfrR8sCQ1mrP4yqUrddIHDFur/MW9+RrgNFB+Q+/lmEnDKvrM5z
B+uEUZuyt6fpi6HA3EkcZKnRVAkf69CpV269t74jcw+aPahA3VJnbJRvqzaN7VNiuOEF8fj+Y2J7
KSF8Kn09H9S/7z/jMrLIV/nHess+hFlUup3SSTqVY/lFFUP/gErh9G8fO+4a2uGtpSgzeDgZwdg2
11uGnhJEOzHAY6npVGVtmT85XFRbScZYiWJvvUWo6uDEQCtKBZfrpRJ1KAIXCMDJDfo02QR26Pp1
nKXkDYhbbXq7KFbS3bcejrsesh2NKimOdr1iHjamkamRfcIMQhwINMpjpwfWKQWX+u6l0HOScxeX
IK1RFV8vNU1GZyUick5anP/KMmN6UhOss6qgGlde4+1DMROQeQWDOMqlV17LH0O4rh/cpnQ658T0
IPoATd7AqmSQwoz1+yAV1LgQZ5ntgCmUnU4q7uuHSruknILQcE6G3p3tTLolu0MLQM0FrOZAyzci
e/5yf+/f7hLmOlAkocFIHMfSb2fqZkwJ3Tk4taHQNzZ01rMqNEn+b8wD4M33yay9PqMUoaEBB7kB
w7PFvZAH/Tg2ZAhn7lJ7OxUifHbM1FhpC72q5lxHR0/OjkidmZ7SslksY2hhZk3mGOIU6OUHJ8sa
v5mz/iVWpmkzJHn/VNWMDJwkiF5qM058UtQh8lEvj3cJf2yaptePEHE6Zpd676xE1Ves3s3vI3dk
Xokaz41BjNmPKHNlmnJK7D7cNAAEfmH/1D+IbvialQgfKZlt7CFVG1ujrRzfygvvYFlFs52CSD/3
w9geizE1j3rSGFJW5rkeZxChdRYiru8aPrNJ8d3CrdDHRI/AnSGipyh2uLOtxP6VJoP9iFhWuqtM
c3hUzME5FWM+Hvuq8baWAEQ9JE64cl++cZQY1gNElh0lju3i0JZ23pCod8oJpOh4ziLEEqeksM4t
VeLKC357KYlyZyjA6GtxNZepaEyrnJSTxQX9BP8cuWmwPOewL8TKUjc3pC1RDwwpmQgADPcWWy1D
6C1FAyU+O30TbeNE0U9e1KgbJ2qUk+FC4zNN9KPuH9ub52NRQEkM21hQWg1dhwp4gYQRY0zOKI81
h7izmoPhxv2hMJO12/itpWh5Sq1ghnq0tK+XchT4LpEdJGelLTGiGe3xcdDH1h+bvFihht8EI57q
z6UWt2OX9dZkjW6CqpnbbUSkFbspMqIt7//vMGSAef8lLnCSBCO5nisRV1wj5IuLDelN0GWdGj3A
vistv1DKchumUbXTxxmLH6cIHwYLlIdVOM5+UowO0L8ygxtGPkFPtOKDh9bO5ynsK3RgKEzKKgvf
m9LyCx2s74CdsLv4CNcvP3CKSksM1FcI//mHpLO+jboW/shYc++ZWfk+/cL/3gjTCuCRDFXZYMb1
ehi8hANS+CkGK32xT4pZPCVFh0ZJ4Sgb9AtqZTPoUe3PpG7FZjSb5GLjBLeSAC7Ioq8/A3IOIC2o
KuD9lig/3a3VomjU9OwZM8KNioo+7liNs/k062mM6VImvL/spo9bOj75/E+jBwxYPLj39XtjloQZ
vgqB0/2GYrLYksDp0Xmt3PTcqeAN5xB5K8j7+d7idK8stWzcsRsZNJNGQOmg+lyiLERb9kmJDd+5
SjP9KcwzZ2MBO99FmjM8jkFt+y5uCM+RHamXIMTn6/5peOPwvZKxLGB4rxbX159+RFCwbJEQOxda
P+7dRo3OZaI2u2oqp08WQ82V9d78yDSIuBJAmksV+8WCwxzMVd5n594eDTZ4OoBdmdt6M3h2xDje
iyx/hgMQ+nPW6X45IpvDoVyzP3zrtYODljMOUiBrmZIHlfB6tAizszM646cRENg+xDXtbGbdV/7P
8M1QvMy3pyb27RZjnpXr443wKrNKsAsUzNQ78rP8kV+2cx1OQTVnZ7PLAppGjfvU2FV8BjyxZsx3
+4XZwlT+dEpB0dJHuV6q6iHu96OXn5U6mjbl4Ay0hz3lL7Q6P+tdnK6pNd+0jyT+HJA1uESSMTib
i+gF2QzUrOY157F0XF9NEFlsEBGGshSVG6UoEFDJYQGqnZftesPoDkjTuB8ZP1rfnN5cm8nebDhS
D/qRbDkpkwdwefGq66K1s0kZx2PqZK23qYGIHDOG6j5brUIbZM6fYt7Daap68wdj/voQx8o/7ztl
tEJlnxJNCF4HfCX9+hu4IrHKoYQw1hneCCa8zzaWU0YXpDjGy+jUa+3xZXZCa5zLgw4Blwdl2TJR
wMiYZKuwtLNnFtbWBP2+NXTRbfAl0tHi0DM/DQt7JX7LlOeP7BaIipR8BARK9sVFspRDMuugLQG+
Kw/uVBrnYnSiZ6VVeyT+O8aybW8dxxKTjrwo1hr0b64sdTAkTxilv0W4HseQ9tAEW05LLfVchp57
wCGwOfUl0tECmcRNq2oRhQ3Offc/7KIfwzMjyEQDjy6ejKDLZneCnkjUM815bMBFbdNeC/bJIN45
o5SrcKjAAVKOUiYuZd2txmlar5jzx3HUumOktsYmbMfoUTTq7KfarJzuP9UiOr2uR7/CoDyUANhl
cpuD9xlCa8ofM9dJtrYlwqMYW2zAZ31t3PvGUqiR0ROBywcQb4kxgn8e93nm5o9UuXynqgwcZ5MP
6JV6deKuFYgya73eot7VaotzCEB6Vpocz0oGIYbjxwIObDfYGWP88hOJvPHMDV1/rkzhPSIoZmxw
ctZW8s9FPJYvV/YVuFwITOCaFuFxwLAlzSInfyyFmYfbHMEqH56m8UkY5sVUcuQw73/NZUD+b0UJ
5KA3K9sZi1planlkZ+IdW+E8XVJresRnyvtddEp97vDP++hqZLlV4n1rPSdQ/dCi04EQbsGPq9a4
kwt8M5FJPj8lOvUgeidcEdexsIuapsHyuHhMZ0th8isy2+/rxoR/nQJoaxO+Rq6HB31wcl8Jsjbc
aFBMH4EUNzsrMhGXNugShpVrf+1KRCYdxAGMbZBP2m7lxb21XTT6TJw6DgMf7fqntoPG2FxRi8e+
x8AyhUiL8n9o+05gqg+xQqbSgo/7WbuN+aUpE2MXur3br3y+RSx/fV+yxESVXba81EXClMls2U3s
4hG/rBlExGD1DM/t6mDVfboJklbZOHr6znnyf6vC4naklBal0mKXBkru9G7OVwpTw3kCuPq9GPUS
kMs073qQpH5pRv+Wtep+mUU/r5zTt4ICV+X/W3xxZQ9BPaIu0RSPFYO8pxYBvy3UPPsc69WP+5/4
rcNI+qVzOCCIIVly/YXdSgmispqKx6kOip8AktOdk3YDPSAu6k1OJbS/v+DtVYUIAEg7ZlpIfNxM
K4SdVB2Nn+JRxHX1QUTYnAWx3R2GqX1GpzxGzNQdP/d86ZWY/tY2AuvCTE+luGJCc/2kqjFMjZp4
xaOCtcwhVut4aw2QZLXciS6qg1L+HIIKuf+0by4KANlBmJFZ9pK8igIyM5ApLB+juJs/JbZTPRgh
PoSOyK19YIbiY1zZa9rIS9jo696lvpAyiYDDuDevH7XM1CBMx4rtE2XmXxM6/EdurmnX1Enz0mjW
b1xV7Se3Ub7VUNgfMe4QNJFtY409/dbTo+sBQYHESM7grn9HMGoJMi518ZhnnrY3J7v7pUYek+kh
i3+OnhU8TF03rHzn1w+5uONkSwooJ00ilIgXHxpQgptOE21+XSDfjp+68qnuLHj9bjJ+MSZVbf2w
Vue/cjOz9gCPooMTexOfpCxPQVBWe4a90QMfbq3P88brQKua9i8XPZXIMhGvbAarnZ1Hj8xyEFjq
3GnrWMLYOQJVxElzg8M0ZcPhnTtQXjKkoxw3kCI3w89AqcI8xYHnsemjEKMrINUbtSsxaSAZyJ/6
oUM+xhL2yle4eVaWJe3mD5BH5PyLj1CFpmJBCI8es1bTfmc4SJ+Aq6TnrBi+xzKoGeO0losu1gSG
APmX7gmbjdEKUhXX260am9QYsrr4UGHtEh9E4A5utgFVW1qlzzjPaZ/VoO2yvae3k/2+lhWLy94u
CiPgnmDqLt3WkznKaVg53YeynssLddxXOlywl8ZG26BtMq5ciou4DRSS4pIhELgPyQUzFu3Jrupt
qzStFiZzexAd/MjBSpF7x+DmCHbReL6/izxe3R9niuWA4gPElDwcEn1vcRuK0jELzxjMFxW7NH/U
qWDyBBEAG4U2EsVp3A2qwHE9yoqHtByUT/eXX1wa/7s8W4pKXl5Ti90EhgAutxGbL40xJzuvH/uT
kgsVOOTkbZNR/2wNru1D4Rbb+wvLv/j2uf9v4cVzG01otFFYmS9ukpbbBumrj4muu5/vr7LcuP+9
XTgxHBTEG5ftxxCTB7OuGvMl8VLlu+ihMipUmvvJdcJjWWfeJRdGv/JotzuIT4ruER0KxI9A2V6f
FuE1aaiGs/kyt+Wwxy7O3totiGYs0KxN7gVrmI/lrfT6EV91vdHR4KQuNWSy2IkLe7bNl7qvOr/Q
7NrH/QwZeqOcttCFwr2diGSfIerxuUTR1tcjVXys0W1ZacEtsiv5Q16dGQwySmmbID/6H72ntHEn
LY0T6yWyw2JndXV81ht43HNZrim0vPGSMc6CvwLrCej4UtzKDrMaNNhgvYx991w7vXY2Qsv6mfUp
SClnrNfIvm/sJAY/tFGpWkG8LnELhd54wSw662WCVX0s8s77zQWgbAeEOXaBOXnYAJpr3Ik3TqeB
BA30R+nxRuy7fp+Y1hlJqnf2C/Z5AEq9pD15YwfhqGzNxzmAT5GW5YupjtOan+Pyrpefkm49aaRs
Kkm03fXSwYD1V1do1ks1QYHN7JoRrommegBicj8FKsaVaRjvLAe7IUbl3b4EA7SJkKb9ELSJvYuK
Sj02oVgDrl9/B3AjXPSkXhKyToVHYXL9u7QkjSJ6NfYvSZTwLjQ7M/0SxKqovW1gGAB++6JN+q95
V4bW+8T6XxdnWVjR/0Pdl/VGjqtZ/pVCvata+9Lo28BQCsXiCIfXtDNfBGemLZKSKIkURUqD+e9z
oqru3LLr9s0poB9mXhJI2A4ptJDfd76zgPcEmclH+ho1AdBVpJd9t0PCygYpDAdcRFo0cfIj+fP7
feG3Q2FOAfEpMhUTcObef8+Qo2JJA5t+X0BT27aJJ0vjt8suizWsF5wEyv6scd3HFAlghCO39C/t
uoBEcXDQ1S5gG7glUEi9P37UelYD3uavvYVgZJfBXdG9USOd46dmpJ6piAPXgPUHS+cHQOFyWICL
cKYDaotdHybS7w/rs1EsUzj6r6vqHCjkMho3GxhRxeM+aeUwqwIEIlffB5Abpjeggbr8elEdVST0
K1DeYSBRbaYKHfQPyq736w3O6JJrDJduwN2Y8MEf6v2JoeICZS9m7itYkpDXhE3jlbwS01xEqhuf
UzHMP5Lgv19NgWND+w7xKND8C+/6T2TJ1IF735xE9A1wh0JStjWPSCO0xOs6+v2v7JO/H+pSiFwi
b1DMfli46aTxwiHJ/g1iPRYceabBdYO8KW0fPJ8nN8tMEUGIdy2JfnDHP15XPOkg0UMkAYAOJhwf
fQaAbSNrKrO8Js2c6CuWimC7wNU/ICyJnR0sB8SPnN7/dF1B64UXEHAPRD9iZf1wK+cKaVBdRhEb
6yQYszv1FOVDjVVdu329/dcX9v0KjgsLM5rL0g2sA1M/vFTvHxsHa1jiTKOsCY/iateLDnP9tjdk
GTx2NmsSnmGZ1hCarN3uXx/6T18TFNsLLIeH9uKE8fHQcp2BE8IXEknjYbpc19lSbTr0LGd/xBDw
Lx7rQs/PIOSCegpMnI+Db8UcDVKLqPA1dcW/wO5wiAnYYvrYrSpTPyjR//TN4HsEtBTCKMB9+PfD
2th4HKD52hiKgTFohmAZNR1RvM0yYrBJ/eBof7qF6H4w20HqFJYmOEx+OJq7hvVa+21MiVuHrsHR
4BZKZESrEPOPNmouZF6oErJo6U/BEqbP//rafhgz4RnClf3NuQFoIWa6H15OA+S2DeagogRTEN+F
mXDAl2IwXdoeepsh10v2NUdotyvT7zSFyT9ppsx9niY1/bXML5zLJef34u2PEeMlCfnDuVBUy2uS
mYQSnQRsq/12upr6YcYtTwQSidYfWTH86epjugg0C8FtEG5hffjwAvmzri2ASYgVhJnUHSapuoS5
lEPCtq32tOn1bR0HpohQhPzgBfpYasDf+BLMg7cXXxv46GWL/kM1i1iTRKbdjEPbgHefl264Q/hy
8NgLF9PjxF/2Dezmf7Bg/GoD9I/GCJMm1Fyo9mAjCngUvL0PO+BcMWxCfeBSEqKGV/fuCB15IW23
iBz/Dx+CmNp+Z1vrf46njt0Gna/FS9x681HBj9GQqG+Wx8gVzCM26ZbhyLgIn0Hai05eouyN1BSi
dVZHxtkqCC7tF6yG5ji5kBznE4o3eZP4daN/aw7+7Zv99/q1v/ntO6j//A/8/xuATclqOn3473+e
2DfZq/5t+o/Ln/2fX3v/R/95nl/lpOXrT6eXQf1UavH9ZWK9+Pg37z4CR/r9TIqX6eXdfzZiYtNy
q19h8faqdDv9ejic8+U3/29/+NPrr5/ysAyvf/v5W6/FdPm0Gqf18+8/2n//289Y+zDyx6YNH24E
vkPRiYfm3/54vN9/+fqlw+f8z7vN/ebu06b4Xz89varpVYqf7nHhXn74ka8vavrbz0H0CyaS2DPx
xCAaDu3Jzz8ZfM6vPwEiBW4VzgbTaUi8f/5J9HKi+FHwCybGYDNCdgSqN5Dwn39Svf71R/4vaJXR
QyLML4EiHADf30/93e39x+3+SejupmdiUn/7GdgQXpB/PMr/9Fr88QXCPQ5k20kvr7sKIXBRtKth
dbVh/bDu2AS1NDMz3fbRfIpa55aH86cK1pq69vYqCvnBDSj8ZrTYtkg70ZhIJAFmapm6bkbVfklT
W+WzE3LSQchM4OLlb2cbPwUIvybwZugPi4c3IEVa59mFtHbD2frWRvXn0KGiXMCEPTptZZAhtORu
291hER9I19DqVk8Xx7O5D/eDh/xymFwhzgIjK5PBg5FAvaopmXs53knw2Ai13kyYZna7GMj2Uanb
3BO87G2ykUKfVJeGZTaLp4bT4SZkwZJH6YT8NCYf+jB4oZLBnCq+c2kyEwS75KAs0By/fI1YsOu1
Z5/gKXjLHe+ImgZo90UBjklJ1yh9jOZU5jMyO4DADiuYmRx+TJccKFf7G/CdTsHQvbkVrDIljCTy
0PrHTq/HZXVtEYTjAr9e8OKM674q2r6oKr6uqVWkTh0HP3caEIRkVNrJqJyrFOnukd54yFY5CjB5
N9685FQ1V0imafJKZPdN1e77LD1rv1633dTbV6nGN0DJKqdRHZG2WfaT1xbAR3Ij0pehsvuqEaTy
i97PEY/SEWD9G1MlZ8HaN73IlWCoAU6W6HriJ3I4x2tf1rp1Q4Igq6SAxT0sjFQ9qb2/uAtppRNe
C9nA1sjlchviEhKtQrmpXAvvYC+5N97XRCw8x7CQHRZG72ntrz1JRTeQCDFDhcU9Rvorf2JsfYSf
6FaxGlcZuqUNfD37G6SO9EfwP83NGjUxmR3jHFahPitFs2034IlL2m+zCMZy6ioyUaSHh9GcHNJo
5YUcrbhS3nJMMPuDP6R9VNOw5F4zpWHuD0hH9DU8IFwy+O0uS7pzwxUSdtcNVriCwwqISwxXWckm
3JFg2o6g5hClg1wLupkHRgCp7XtoUeXyZVw85IuORQ91k1rE7SS8rYTl6dzBAKr2c+F+nntFMm43
kew2cFjPbYCbIcZi5BFejuzGpnD/kDcutVszHXjGyuy60Slp44HEwaeQRScBgnOVuqilHe98gW/J
ZOqNm1xCQOetfPx1efzv2UP+H9wPsHn/16v//3ir6YtAms7Luz0Ef/Pb8p6Ev8CDFmAHlmTELGC0
9vflPXZ/Ad0IlgkXWS4Yrpdu9O/Le/oLWimMAX8Vgf1hcfezX1C4ocVDthWEAZd1/y8s7kAD3iMU
2N0uxk0ozeDSBoYhPDDel0d6qF0EjDjVxhOGHxEe9rrQOihgln8MGY3zNjKHceL0gC4W06KZfm5C
fjHTjnLXX/yNh6jHUx9bBLxg5YlKB9MhTXQNDXfeV5c6Xqcyu9ERLHY3oGYmjJipNu1NwyM1b0Ya
RqOLTxkxWpWEWwShf4sUCBbfowhWSKvVGMMNmd/XTwOfuud5SubTFCZfE+3p21Z0rkvAJWsFSWmH
VQRGhZtax9l+jLNiDqeqKVynTm9piCRTj/TWFcPJgAJUKWJ6CdLoBDXFMUtZiu0s7HINvm4By2B9
GFJM0hX4+AfotHQejcbmk8NuktW6RVSpmbhsvO5Q1xNnDK5opb8sMu5hDRz6cFO1TB7gzX1UEZZB
stZeUrS254XwZbyNxQrHSDCZqYKdCtV82zbuqMp5nEREMrfSfe5kAjLwuYr6T2pVcFv0C6U8TGTr
S/zxHMKB0V2D7ujFILyO8AHbyC6DMKFu43MHeSZxO+9NO8uJd8rc12N3jUGIqq+HzsCnO8Lb/UnK
kERwTT4pfKQmgJ8bb4+OD8ddXIr8wcZnKGFb2r2qZQ6jHLTowZTYMjOUpRTrYnEh6GjsINEnR0rs
EaauV0gmXLPmFluW8H2Tlr1GwNmnZfHovc6C6Qpz7U8jM3Cii3XYld7g8lK74XAV4bLduHzY63Et
QGe+6YWeNos3+kULGkYBDKn0ZvUCcwK4M3rK3UZoVjA0aFRJW2RAgJo5cdJ6GYHzj3eGHE5Hm8bv
TUwGPDLzwUwRvanTmgJ/wzzMIMKhXR6RZu1BeMKGaxUlO2CfYImZlZZJXYfgMqztUG2oRL4bFmPg
pxrGyti7UnOqsFvKqZkUwY5ihtu2oys9wIAERqcY+RpZRq1JZBFBtSbz0HEJAgaAc8EcjYwgSUe5
rxK2VU6919ZUoBjMdc6omvNZ6jmGoTO26CjgCNVw13voQzpJHGsg62v1g1etCejfc42qKvF7AJox
A5fysnzD8+kMzJHoSqDjGOIrs9a6mAZ4FInQjkSy5QuYVW8C/d/g9Yd6mGByzMHoyb7GTWDLZkgm
UsnsmHis+hQabKgYiw+lO9QG3YlAPBfeI4akFo5U9Wnbz9bpXn28TCWe6cXCxYEPNl/X5hBHQpS0
EeI+XNeFkcRqfVrtkK2EYulpDv082hsQ3jnM8vmcLiTgYl5zVveaWLTrhV25Oji+293B/CO5r2f3
GPuDj31ucJaDljOoz4Zf9YFQI+nHrO0JxSgZ3rMxCqvS9EgZWFQwtiWGGGqbIsgFAtAE87itRf7n
izs6SEFG2aK6fFUWSW4hs9FB+7q5dSGbhxhHyeFU9z3ziXIXcePrUfdksAN1thPmDV/n2qubMpHG
digf+yQC7LnkYR2mJXe6+m3ll8R7uUwFAo8wTDFNfOssNQ3I6LRvmQn5c5vBEGg7MzoTTbUniCO5
SUhaNXbjCMruKju/ZLbJDiOg9UK1sCYfG9rkTh0EDyCNmUPizGrrKj/YdqyWBfdSA5H7yESzcRYk
bq5tn7m7MRu+XJhuhwzxg1cwi6kXAobHZEhoW76dhiqyJJRjcEkpbDMsfZO0xIc3ES44bHxaY14m
UEXzQEFSiwuLx4y1m76fJVlW289XziA1RNKNJwQxcY0SEFj0euh10l3zJByeeaIM1OmZ2jaaysLU
TO5g0/AQpErTwkYPwE0v02lVA5OprHyEPckZpSsnzpzuEJiaChTt6RbAwzPWV3lQEIQewfXPQ3du
1K5ehlPSAZ0eSQuA/JKX6FoYosmprtKiG+HbLi3MIYmK/GKKI32kayKvHMeco4yOkqS8RczTEvqM
5R3oV/FuYCy+bRzY2gSKic+QT9LHVUP2SEbf/xxk4y1c2FoikMxIOjk84imHbe2c3II8BmDUC2/h
57K4ZKXjqcqiV74032GCEaFNAcJYIOrLvUayK7yLs1pYLBRdvw5QtmJelZsxEPCyCO+wRaUHJlA1
yzq0p9EdugfR+dAvhWm3CRx3PA4eJCxgx8O8bq0kQB4O4+AX5MUUMyIYUD/rAh7qnExSYMtlnTqY
PhMEqP2yQU/cIb9wnotBygBmw4jFmcmABDJkGq3hpsu4JJUyx94PkNw+3MFzcp1KoxBaG+Ntq6qn
UQC0heIJPsFExFlZOej94FCfj74DvyDGGtjCMU9/Wb1ZPEzwbNyzyRdnhAn1Ts4hqFkIpNkSgYVg
gK95LMVDlTCOG0lXrJoZ3Lr7W8dbLeEuTKbyqh4VP8C4kL8sE3IIoCYPYMWMlOnl3ufM6wjjEJmh
udTf5gQvbhmC1yPyFFrNT6tO2SEQMTRFIGQ8DbMXjIdpYtdgF2BjWRWay0S1cCvJ3KNlNdztDD3a
NHEyElHotzmPhENiMHA/N4D5vRyjXS8tMWjsbuJFB+Gmat32NDVdPF25nrKWwC/5mEE/+DmpG+kf
rfKvPdnwG9X2W34JGuat+Ca4W7B5Dtq8os3Y5L4Yp4eVNa4lmDYcMVVAY4K5X9BswBVZSdzxeovE
HI5hLWyoAm1tlKd1Bydsv4VoB1slphuWHUca3LHKR8uIx4SOG/hmZzfUxc0pGaw1M1K1pv1ae1Oj
Cdia3CcwfJBTjvCpasjTAYS4gmUdvkfjh7IpoCINhu1kY61Bd3TDKUcgpagf6mlJXlsx31bcnWD3
EsBhZB8OqKwK3MHJJys8pPtPITr2OudW9bLMujR58ZlxTzC+TjoSoiitrimgRQm5PmeaDKDoW5Lq
S26l8TGF33HJnBWUHdgFlVbGatzOoWPeuJeIBguo84khA7xY8CjtHOX6JZjLmL44k5iDUkV9fJ59
vLQwCkNMLK+PS9+nB8VBa2X9/CQpleXg+fAxxGJKde5lIxRFTCDVHk9a0cD4EGnMCC5zwphr3Kp+
eLIIjK7zJXatV4DTcKO86ih6fymHPqquqs6fS6dKHVqIVDd2uw7acYuadi6kUx2dcmTGLHDGtFHd
klGu6x7ZbOxgOPUdZL+Ou0n7pgQyKInH2teWhTFBDp1/jfFpcqqW2UCItdRIOXMgYYcCWsxfMViQ
m2Bt1cntRvjhxKrgycBvqe0ihRcBRDAIQ66iBp5puMso2oMuPC1BRLeZdu6ldVldzAlTBwb/gg3n
8tGvY3SHa0O/rXTZuU0nCtgcqE+JERbICk+Dr5B5m51Oe+8NN3bY1S2Pt5lxbtFy2IwwwUSKGrx6
gpTVbsBwzr6Mo+fOJdALBk2mSc0jVu5UHyZawVoykmbTdyZ9pNinWzK7YH8WvKnN19lBMmFQtd0X
s5oZ4i801dUMmIjUQ+Dssz5oX2jQNPnkLpISX3nDt7UXHoJtwPaLAlQxG8HHQ+PosCewKYY16Gqj
pT3CZh0rJWj88VpkhrfPq50hLQ+SeTnMK4evpjB6zfapMyAgrHI8uGyvmk0gS+jmwYvXOYMZC6h0
2xQeyCI3Bj61BMHQcX1K/TWKTjQKNcRsjWDBTnIQLuYssCZfxBiK61DWo835guWK0LjvSQXd+VTg
9+bg3iYXKgGo6JxvnGGEdsXUmQl8gmH6uJIgm/xlC1n+kE/dmP0qZJxBmDa88FMbf+VzN9+0YF+G
JTWo+MymxjsmFkSfM7neZzOCsr/INkF9HY5yj5XAdIJk46BfVuTVejsNA7jmqFbWE91xJ3e1g2A8
GTXjbYtEp+9NQn1GEKuHMnSpwuhhCiOGwlIn0bAZxhYb72KXUzeGIeARiCQQNu7Wsto4fXvvMb/t
D1NN17mMYUw24SBwMbKbSk7q+0iRh1waM5wzM2yTgHZwaFjUcxx5fZs7iqZPkT9jZecSFsXYJ5Q8
D0nfXFUVi752CJVMyIxIus9z2IppQ5EMG5UN/KGmslMoqDopb0Dqwlsc0OyFtWiPchTEt3YdQfFe
4mnaqBpLSjHrCIG/gWgAuPGo8lF3Zs4cbeDMjWCkoR+YU7rYvCjxXNz7rWuAmlXYVYFuTg0HfQmG
lnEOgVuclKPhHFCmzuK8dkwTlhO6xviLndUYbhpkSyPmbZjCTyBfxzO0OotqNgjE6BZyCQ+97TBG
GUsKo3N9ZBRoXjxPNaBNCacTeNV23Zusorgt+4x7j6hgpMxVOF/KpLrZAecR11VX91/tkqQj8Rzm
PsUIQ0afNVORHd2w6W+abIjaLcPIHFVc0IMK6gZzWUG9xE8ROrVsz0GCx8avhth9zrKWgjjrDc6p
ZXW8g9ymupauw2rIoFn/KGq6sHKpp/m2rbzpq8S4Kh/WoHpTYpzLxltikmTUFXhaLKpZUAeCc+sa
qFytN/Y1/k0GSmJa82vXBqO5i0zY5rUXrQEZ1sidiwpMzhS4WyX4ScODeERNmqCIHKmCD0ulU3RH
lUGOcglPDH/cRNUUVqVGrskTwpvlXbYCzEamlWG7YMYi8NxnlVsdIB83CnU92P0FhSeCzHnknxIH
dDGkGR/a2m223oCqhsSj9W/mbICef6kWrbY0QlVAwAtp7ElkmLUi+GpyC08J9sTXyXaHbGZOs1ce
eCF1SJe1aNq1ro+YBaAJMtIGGFwamOAvxSoBfabwP1kKO4IAdA5CtvRk9Exs9s7sJojH8fthOtEV
TdqNqnnGCyfjvoRwNeDfagGnXiQAuFWJOhdbmTLD9DkLq8Yhk3biK8tTfwNJA8oa2XLndqGtwi4F
UgN2wuUuvhjYaVimFlUYgMDCWXgNK9J4DyRG3ci2uRiMiZ60TiyeE8SnAnKe032GfuUeLmX0S1vD
kRP8hNQjAZp07KWXSGQ8cPNYEySSIg0v9a0pGngLH+fBc1HmdP0m9oU6wOR/PbMQ94Fadj0BQy4y
B9BvheWgsKJa6HUS8HDa+R6G8/ft0IZvFOJ40K3Gue12GXca5GSNCQVQNc8eei6RyULEdSxugO2v
8JZp+xhuCWRKrMi+OgGIKg3W1bH5MptuOMoR7905GZyo2xnmgL1MXKF3YZVuQKevCqBY94gRvYeB
6xPPou+Ortwn0yZ4J73xwfYDABxH3ogIH+W2t8atd12KSX9a8eWsUe/dDyi1wW+ITtXQ7aI0dRCz
Vn+aGux7cEgY5+4rilYE4oy3mRowyfBeO48ffe0mmD10m17ZF586DPTBaV9X6x3GzBmZVPsyXoIq
3SR6cqBlJnPU38i0h86n+xzJ8J65ztkgRvzY1xUFpAb6dUz7c2fVRZFwZTI8ZNJbX6K+/wxpsluk
CYvKbhgUsViqCe2ib2Pc+N9br0VXMGUYesv6xfrNphfN0ckGQDQZcJQ2sXmka0amTI0AjfzLAzMh
AwktNfEUpK9Qgu66gT24nRyBw6DqxNP+ajDKJd7s31Hef5IKHVGkVrLEg0Z3XsHRmzVKwpwIfc7O
5W4fMTxNrYkeMzGs40YMi8YpJLEM68dmDcCKW+URG/R1tUjsccEykWy152jM4JcY3wHUOfWe2BsR
I8MduEcbYd3y0FOALVBUa7MbRlftjTNDZ+TzMnHtlaPEdYAavmp4TNYYvCIoVGAWTo8mdrqTGDAf
WJL+7M4t6pL4EvkUrGUjmS6bkWV7n1uciR3OKLhU7gAToJEwm06n8cadpsdsSW6kl/Vgc9dH6Bgf
XKxPGBUjouxxnKI3cB2Cowciw8HMaHMB2oxXTjOu115sr1Fr+aRPkl0qPeBok5vzuHqtRRghrWd9
wWj0swfzo41pm33PHHZUfX0z2x5GD/71PC3hXdBiRu1GiyQDhLpQc/bDXsFoa4esmJnEAxCqRKcB
Qd8zXPmIYt2DDPecUaccBpwgdn+CwvWA8D2TV6tjcm9MtrZtr6UX2X1M+V0PWWOBJrLCwzeyY+9E
KtgEl3sOp3FIhOeviIIOiR+iEUTQmUv6dh0KpH9gjNjaaQ9K9hlG1fdr1wJGmoflnDXz8lWF6R6e
/p+g8P3Cen3oIEPfBs1yBpowEhji33mo3t0VQVfLDCVMhxCcYPCiHQfD4Ei9EFl1XQRPL7VqPGfz
eo6sP+xMMmxZ380E2xAeJ6zeeet36h6HGWATi9fj0lDvEum9jC2qX4iODGmGISHC6dxdrDwE1kr/
JHyjzykQNaKH5kHG3V3Eq886hRtUhh0c1QaAAbd6xYwsbzL3FHeoTCvGJlxXhm1IZ7cqleLQ01Cg
GmkRStmikVYbg4lfAQVj9Fwvri2BgJwnmn4JqvGq96IvSL+BLT+8Di51kc7brDYYpwWfFYjkec3W
6zSBe8niqWMdN9OXjM4NHEzYfmzDgzuNKUGW5JSdEVJr0EfyGAMzNobU2SmEZkc74PwASkUERvG3
QPhj+11mntmutMmObPDWe9X3LhkH6t9KmgYP8crX4yww4JKD+5ShzdrQqIVMAWZuBXJyOM2NWszO
wMPnCeHcLhHzkmwSJpNSQ75wpyq6HoKh6vB6WqfUC8B/15fJV90B0MBAHIM2lEWUD9hpZjve88rr
SglzILCu6VViTLOvxeiVCeeCTAPAN84OfdM/pN16Cyn9Q406n4x6TK5mxJgj5hJGIChI/RDOsVN8
gv+/hLg9rgrKGGbCiKQBgZtithwkDxgVjjlwJkEE872rEUXKLu0QRO3SK7y4MWmAzBHwVJ+ku/J9
o1i366Z6RevC12Iekm7jMVhsd9MpCYBOdA07a+4+LmO8c9UwFCHgsyuYloyvDqghu1rbFbyjDiNm
GR6ZUBFZqN2LTO9NYg+q66r7etDLscaEWRZJE+zrGB1kFTTqGY7LgAxXfo0sgB2nXXMKWjNtpD83
RzZP8Wf4Z34L0zUiSLCAw006Pa4IXXjAKMgt6Dg0pUnlwXIL9y+qHmTSiZxK/4BoYTIwxFKlQSee
fJZYYnX/tXbqr4PCoL5CR99Fdiqy1rw1eEn6BiM24rR9V7IQK+2KrhHtZAB8Ay0pPrXxZ7xKWtVl
W4eSGIN4bnTF3zky7hII6FrpbSOsI3sWtt/R4GCDd5CuPnbItKPPNq3yyFse625EB13rxzgc4s+g
jQUlnj2cfKpqkWdzc7o4z4B6EH030bqlNvlSMfGkcUHhXYdzHkd/a5dhHzbx3jbVaa7WV9+dad6N
oHsVhgVIcvatrvcYiGHwrTOMkgCah3AibfpytIinjnrR1wWma9VBY5n6FLj6mU/RtEnH9FNS8c/o
Tt6CVZ+bS67R6E/XqAuXfA4iIDoYJUMBVhWCArHBZ96n8YSGp8Ktk3J9CUMsQJqPCSj3TYmEvdMc
pEgTg2u5/9JyxFCDIB7YqqzTCfmO/QipJYBMJkinE1WEEv0tswgmy+EOkV3wtuRs6IS7maJbgA1o
dATZP93YydkCgUk2Nc365zbt41OGu/w9civ14jnRs7sqMO/hqbOkeKtbrs4R5lAOBo5RxQrM9rJr
VFwi2MEgqoKPeQgC1WYwuAR51VTyk4W8/pZy0DSW2hzmGoQGsqbJ+gjL/4UT0xpvwkDKiZnObTsg
AcQJ2rk/z0AValzjaO2qlIR9P/G7eR1ttNGe1LxEJ2XoXef4UZuDToAVHxyNg8TS8dYAwj+52vBX
P55qjTm5x+xj1LSzixUhEbt0DNShkatpifaMjZoTvl1CzxSGYtEB7ndu2QHbqgltpmAL1Aw0lbZB
sneNTPGKpV+Wrjs1MEnuYOOHjbRFvu7gLzn4BC3YN33piyYtDQw0AwJZ9HDtpNGpq4TzjeFZu/Hg
q4kESIVEr2UuM1MBakZgO+IbDuD/VKVXO9+x3FyLNdi0yRQVKq1huEFHW8w9zUVV8RAAQtZsOGLJ
vke+oQVenbCwkAY8w0gMm4A257HiMOvoa9jarnBTGIJuQP2NJwwO6VDw1BFGJjJygC+90dhdHX6E
pYnnx2g2g96gpgjqsuFVmzRkmFfwL4lQQTPj5fbdPEqatdSARetyCOfqeVib5iuHiedMMHe2HqGi
jzc6bvM0rH5jMv/3cBPesd3Ow6u4n+Tr6wSC2/8HrDb/onb5r3kM9+b1++s7CsOvf/AbicEPfwEB
Dbs/zDPACIOjxd9JDJ77CzgEEHSAGw3rhF/pDb+TGOLsF+DPYL1CluZelFv/4KhF0S/QHyaXpEj4
lMHtLv0rNIb37NKLtwacA5HPdBF0QNnx0VVWtwE6N5OFuTPYZTMNOrmF1BALFV39HZhr1ZvP8cAo
F6XUD2jFF+LqP8hxvx0ant+Q3cEZCyYiH+gTflePEIoNEeSx6GE7PxxObFasSAdP/CXR+98PFeEu
QDJ88Yl5z9SAjIp6/ioA6ptwxJzWYkA6DpDCgbz0g2914f9+/FYwEghiMEI83/+YUQibxEYGCt/K
YzQ8GAzvi3AMlx+Erv6z25aB/Q1ePVwtIU14/4V0h2KjAiYOyCfOdlOwVOW8uMNBo/XdY0CBOEur
oP8VmuOd/8Oz/TvN8Y+0xves4N8uJpK5oU8BvxLqng8MaA20BKO2EYQGZ8LmpkMp9p2L1Oq5Q9xC
D796wELp7+RZLAv/nEz5z56Wi+Ab8lscF75a778x6pjBQAQT5Wxql7x2F5uPmondIBv1A6XLR14P
3gkfOXugnGNkd9FkvD9Uiig4NKjwcx6R44mRng6CMo5pghlkYwugPXNB07baIKvDAl1Aa/WvL/A/
eYTw4FzWA8gTAJ19uLmIjcDsucXNnf83Z+e1I7exreEnIsAcbptkd89olCUr3BCyLDPnzKc/X403
9hbZPE2MAQcBhrG6ihVWrfWHqUEMvHQ68GuN1r3Q4lbsfeIgBywLVD1CXetxDnI/YSiYoCG/ZMtD
1WnAOmyzfaoKuspNGdkHcPKdTwgDxJQFah70lLGdV4lLFu6Y7qYwYa5mOOIBO5sgtTv6BPencDcU
DTO0J2BS3cgDZACAsRxBHn8a65/UPi0y0Kx7HxmpehBpb7HgDA1PGI6a4JqsJzHA5rltDPIPbbZ5
hGiJgqpZHiqv4e61n/JJxkNhNKroDzkNlKd6kPN/bt3/d2PsbEeAx4pmIfsiQ9HYfEWLpwIKmYBh
Irz2PuFEEeNCEM0PWFZOn/uhtT07oIF3f353zh9WKA9twavhGtqcASUp+hSqzG8Zk/HWIelPDuju
HE6AQdNK6i994/Bu7+Pm7/uR974sT0SOAAV2Oqn4er7zIZ76LhNg0QKjvUzpjcuSpYZn1450MLO7
g0Q1EZw4SHB9u14VytwtNyBVVtMpPYVn3MNkTgovrMF8ndNSeTdkkpOeYiH5erCsdobJ6aPBf7Dg
+EC2XA8zjnWMLytDd4soya74YiReq5BZxkoZHXzLDXv6+UBHKRH2gwXrHzDlZl/S8rZSofLmho0d
eU6dYbhZQGjlKqU7TCcvCwBdj21tftRyzCkV+J8ISJYHx+6G5vOf3yEIWw7qGgaOAesxwxQbBlBd
ukupmeUcRJ9hVDk+/RgYXFQJ6SLDMtKd5DvtNLoRvfzr/toSATZ3t+CbOvAALawRtjTyri+Qo4yQ
yWuLrvYmyQDaDcTmbKJ5f041nB7vx9v7yFANocmLBBFr2vWAq2JxAAaOLDCkGM9yXAEeNeAUh7Jk
H6zlnWPqWaVPqImLhE/8lN+oPMsgNbIRYK2XBTh5ULEC6KYr8/jRHPvmIcgNjD6sofplVWP2thny
l8kHP39bBBaEJ5Ow5MZ7dx1/HlS5LaSMNYZridtTY7nOnFKuJM9H8ro7QwXjS14MVUsTEmvrUFUF
QE2WIt1F6lx+O+ta7OF/XZ2SMWpFcUN14bCEfqp39qlKQXHc/6ji6Nssot/Db61zq2aRQnSSNa5s
sWRpZ53rllL3/SjrpfqcqQtaJbkQmGawzpulI5vzWGH6UPlFpsQnTc3NL5YF+BiIWuAHqZm+SFnt
P/EA8XHDWFw3WyeIilavirBZ5ZtF03pOgxck1gh8zjH+4UR2eDC89Td8DkedQTjPQMNB6XJzqclq
GMiJBXxVriidJmoaYl+o/kgrOoztICuvdKcqPWAzISXCSD84EddX6n+ic7vxqDZ5aG2lDqRekds4
0zs/MCiCRNqsgdcxWxp/RuPHVEb8hoL6u/tfdC+oeCSycqlzAidfL1sFNbQZ37LGH5Ukf0DMJqMU
riNJIi/p33jOp++tpT8SbF5fcc8jReAAFR9uUlmwO9dBg4SSVZpWjS/VxnJK49K4xtVsunK9gDbv
LBq9Tqj253CptINJ3lnBKFcgbKMLcj+PwHVoUI/dnE9D41OcjQCHS+FTVzmOKw+W4gPCkB/uz+/e
UDGQFPmgoPVvzc2x9knQVxkbWKJ95QJHsx4tA7xPNZnmU1ZmdeJ2mtR8qNLuSDVhd6hIdPBeE5TR
rZRAFqH4FkR82hnfrlcI7gKp7LrpD1Aglp/MGCDcH+pGROCfz4qBCQccvFGStM0RKA8qXhSUcf2q
0pwz5CrDr8xoUTDFXKrPpWVSBawQXYCEpTvRr6iwnXcI95cPWqBBox1G6yhh3CQZ//wkqiJUGdBR
h0uxuYBSPE7iZWkb38rHz+wv++yE1BmweOrczgH2MDWq+ZSAxvWBrIFPHEcN6ZjoZaKY//wOZLhl
RDSga5O9rpedFaNSMmR660/IMxJ5Xh5xrbM9xSzjgzNzfRP8E8qQWd1ceRB4t7pNcBBk0DFJ59PZ
cV7ro1pehqDqvt7/2HuLCy4M6qyUicQzZD0ghZsums2y850GLT81drJzJs/KZ7k3ew/KBrCY+wHX
Wct/hmXYQt4Z+fQbZ7AuiGorluvOnxrAkT1UukcU9ccHGsvR5X6ovbFhzyWknHmrspjXY6u1EKZa
z8fKMuRXKpkaMfip+aQDIKKV1dXn+/H2hgZQRoFNSpkIXt46Hk7I+VhSAfbrZhjPgK26a2U6lRuo
QXqQ++0dR2R9sKt13DQoo6xD6ZNM9QQQrN+VuIC2xlJ8Kls7fZvpoXpKydexY86AOnVTkB58wOei
3v9SlH++IHR+vP1U/kJ7ax17qSBez2bc+jYGig+tAzh5QqfZna0BHX5J6j/heRf8hBzYXrGdBfXe
gQo4Y1cAIjoKsoD2JzJzOdrA9iuTXm15glMaPOgK0kpmRtH+YCftpAM8wgxkAFgN7Cix037LXgO1
DWrVEZ3YIlVeA4p7mpBheucURfR2Cqf+rRxL2o8Ykt9ZKybn5ccpOjsUvJCQQKuDtbgOnxnJTCEz
4OyKQPdkUR+YPtLfRugB6TQVF19IFf5f0Do/gPibXtv3kFpsPbEvTlY0n5Hp1v64v1JvZ4TLk3c3
h7tFuvB83P42IzpIgKGz0grqYdCdrQi4fJRY3eNijOr3Wp61z6ma2e/zpp3fz1Vsfrsf/nb1irvb
ZEqo3ZI8bJ6Mg15po1O2FDzQ9IXjkDqIM8GcUNueFhQ44CuAWSEu2xQHW3TzShSLF5ENTm+EL9Bi
JENbf4yFOoql9xKhMS67VoBXLlxYsobhaVj9DY7MfGgBKr+anKCKAD2Y6lsllsfP9yfg9qRAZhdt
BDwVDOwy5c2pG1lwUstiLqENVJanZ6rCTlWStxYQm4d/E0qYkphCwG27+tjFNNkCQqWLDtBPagwf
Kxo43uxG82Cj7X1X/BJIu2kIKNbWgG1MU/hS2lD5eJeACkpQOs9cDYAlCDx7+bnki3Wq6wnMsVo7
zdHBtLeouS45gR2EgckJ158W1fx2TlGO95s0QtPKjGw3lkPZDWhy06AOpCuvWOmaAgB/pRfKi7xS
/llYNo8N6i3Pl+kmM0gCo7Y6Nav8BGjjm7AaRtKjyFRfgYYsr0qWvjwtpKePVBcpIVpdaBythzvM
Q4dnspT7CE6E17iWBjdrJ0Nxwcwtr+JQmY78A8SqXB/8RHRkGyqCSakQeYP1OapV1hgHDgAOikse
KirR6znJLep0bfAqqSgAD06a/osdq7KUKDETlzfd5roZygoo5JCWvtV1wUVDMOb1pAE0mAyneS8Z
vfVYO0OmQGQawNaXXfrG7KLxrxfvIm46gJ6UamkjbGs7ra0W2BV3pd/og/LnrAz5RbOm/KwaTXNw
NogTaDPL3M90gOitUTrcSsQssiKWaVP7Q9qHv1rVKR6LQJ1OYFUhM4JCOTLc2DsTRY7Ju4ZWI22L
zUpC9LgMZ7uofWrAg+FJdQd4B+7bp8CQghnapD58rzlLKz+mBnRpUWLqPNSCrcx/8Sxr/AIET0mt
IVlv9hD/ZZAA+NU+Z7czAYVq6IFNuuKBlaK2eD/YzmpmqIjQCVVU9N431/Jia0Nd9kPtp3NnvO7h
Br5bzNG4po7znsM/9AeA2Nf7McUO2X5bCxEkIcpDHW0rW24YkjLGYKH9MK2Vd+NgQGkBg/PzfpSd
Y5iyDjHEs5wa92ZkSckvx7ip8pFPBkDaaeljkMatu1ikY66GGpAB37vPoFrYUfIvli/pLycE3SfN
vmk/aWYTGRhn+JUWtE8ASOHTRkMwuZBflQtg1sU8SEh3PiRZhOhkUmtnBW+H2w1W2WgBYD8LIkPV
Fch3Rtb4DebwXzI4H7gog6S+fKmyNZGAwSiH2v7WUgPQySLnM+U/lAynB7i79psONPuHCimzr/c/
586BwOrEbQrTL1oJ22KdVkGaATtP/gjbwa3qVDkVQS69UmI7P4VmWRxkDDv3qI4sqCG8xSgobXtS
fCsrse2s9VUUV9xEZ2PwGJ0xZcAJAsZmOT41SlNy0XTB5MMlsw5qWfs/AMFAWtRiHW1yNNQ+Ii4y
fkC/IP3eBFn/pNa8Y2zAg08VJl8nTMnCU19Y5dekUb+8fLrxxqH4QROVRGUTPekzrDr7tvXJMIDu
BXYdndqKtvQwqNMjB/6hKrpITFanguhrauxTCjz8wd6cvxZKChqcR8dDlM26wtJM3BA0N/IJ06ci
KbSHIeond14kCdeLPPlj7qUY3p5TebVkDweWYzdHFD+Gni6iFLLwON8WoOV0rHtH7xwvrsfudTMl
hjfbgX6+P8l7UXgmcgxqCu5aW3ORwEmLOR1N29OsbDlDXVlO9dAc9aaM24kl60UERGgjouK3uU9K
xqiiPadCSogAy81N/qA0xngqIy283h/QbSgEx6igcJGAudG3dZQqtDjakFj3GijE30Z2xmd7bi3o
w/GRXvFOKLI9vApEpo2y9ybPdaa8o+SGJkUd4BoCRThG0laDwIYHYKnPR9qEN8cPBXvaPqJnipAt
fWom+be3otHY9hiPoD6b2fxTwjDUN8a5OjeDRQMkH6WDibzZ/ESieyZe65RQOIHW4ZR0DjWAsypd
lwj7xsKs34AD7t7KuGu8lsu2fQT4k0de0EbLdWgQLLrc/5K3tUYxVj4j0vQGuuJCNub3AVtwx4xY
71Vv4IBtITUFJiL8waR/iZB7Ql9cb7QveoKuoVvmOH0ABkpmkuJJySPINM105GgpLrD1+cAP4kkl
fE4ofm7vmrGql1TJcs3DGEH/bldqIsj09Ts1zD7MUrt8BEXS/YomxTioMu18elJRhQqwafCvLRop
b80W8U36UFkZz49jppleLaOcm5iadE6W1jw4e/amnqoEpQn6JvjgbjNRp19gT/fg6imjUTBpFNAy
br407N4s69vkBDOS5+UUjOrgzfR4WmEWkMGATILm70FWqe7dXw07m41fBBIEFWEVmVWRfPy2+mel
V/OCE9pT5zl5KGurcit5dnx2+ZGD+G0eLuA0XPN8Zsrv3H/rWKpaKE0owy7T6M75iR0N/limwyv0
X4pz7lDOG6Sh8JdlnCGod4kbzO2RuOvOJyc7FfJ2Ap118wXg8xYW6luz11tK/VAGyI2pgR7DA+Rh
PfZZ6N+f353tTiWRlr1mgJIgF1+POW6zEfqbIXuaDqUfGn/9WpFq6bG1C+mX0mowhHSc394DFIGb
u5Da6gdfeGfEgBZEukNFmvLcppSaBDHV1IVFTk0sfVRl+PGY9S6fcdVZfqHPUMYHu2pnO+N3R0Ua
t1iEQLe7aoRZMztBoHipJI/RYxpq0aOWS6nhSqZRNy6NIPgwRQm1AHhc0B9V4HemnKcHN4gwTGDI
4vf9tqSjxAAlYEeyJ9lLcpYxzIXA1WTmpTJ7YNyBYTVw9tTgglDC4maoUh0c8Tt7igQDZUWeB8AK
thOgZ0kDMrFZvHHs1VPSow9YKuHk21p0ZLF428viSqbkKzBjpJMYt64HO4WQvJzKBkXd423tpZBc
/ZG1/2RHDYrMSWp9awut8ewIw9g0czL0BSTFeDM3FtooRhcdGKXffnyuNETpQSHi+EXms/49M2U+
xDdqwzP0EFmb2JyuZLTNqR+wnMRjtUJZrxku1KaPpuI25aIyRbmXu4QuGs4/68ipRk49OZPhTa0e
X63MGB4ltuQBVvZ2N5ECCdixWF2GvHX4iWda21WsGzCjdPWjHULISKAgeYlW616Ku1l4sH1vFxPh
SFlR3aTtAtV2PSwpakE7a6HpDUuae0UwLb6GSgwMr6U63z+rdkPRKEPN3DIx8dnM4Jj1WHlnhelx
GSuu3dvsmzayUHm0jo7F3Wkk++BAwhKCvHI9qgUhBEmJAgOXAO1p6hOYXVqm+YMdDG4VJ/HBKby3
KsntgALTLBNVg3U4WZXGxVR43alzXX0CEJyd2brIF8B6+lAtUnTKFS24lOahQeTuQJHV4+qjPg0k
cB15oZtaaMPInMYKWpyVlgK6jOTXUCayK/2So27Mbjz6MZiQCy+ebTNdsctgDqmDeQ6tzatljvkn
JzR412VB8WDGVfPX/TVze9hSWBObHVQP2sT65rBN8jDOlJR4o8kEqqGGxuRsNE/jkuvn0EEBU+or
nIQbJ0Xb0zh6Z+0Nl8YnZS7Oe2okm5SiQytFSzOmV61m5xoEBurwaCJRlHf0x2VCmOz+cMXnWqeq
SD7L6JyZ2LqCvtmsW8wuUj0ccGxJg6R5DdNY/ii1pkbu2AUemlXWOUST6uAI2A3KUw6eA8K7lCzW
a0hbHKrCcJw8EJf6oxNqJexCkqfKnoPrLA31BXK9er4/0r0P++yWRV4s8Cfbdwp0dqfGyRUaT1Ci
b6rEzbkFk6KflGgw/05lHLtdWYmR/0IETD7p6EF9uv8T9j4uAEBKpdyi3OXiJ/52kXfRPC4IARoe
5lEGUuba4C+KBPtdWjqv79FVe3k86lC8yrhGKIZvTgkHOdMsp7QoPIDmn3KeKGfQnuU3BWS9dmrT
Mv3zfsCdA5eyFzgBUSPArktMwG8DTDO5KvNe07yxVdBoFZoVBimvH1r9Qcl0ZypxGtCot1P24SLZ
rNsEsnSmlIvlVcCsk7b4US5G7MdoaaGrax5173eigbkGcU1WAmhL2aScZZpJ0xLLlif36JP1GiUJ
q9cUr06nxmu7aDhIOm7jcQJBkXlWvwehuonX1EGUm4h/+NOsZGeLC9odE0nCKSsZ3QkJhoMk4BkP
uj4GEHwHUULDnRKiJW8CVtlgL5rMY6FBO/PnpMf2T3tp8/f5OMhv5EXTv+dZNbyLoiR8iKu+Ti8B
ciNnOY/HJ1oRMo0GbCsyO7C/kMDy3r2/rsTX3P48XjdIQKkk4nyJ9bpyNImeOBRND4Eu88rOROxt
zo78/vZmnZ2CkBE1W5Hvr6O06DLCxZgDFNnG8lK1Zfxg5dan3HLah07qDlbw7SFIS44LxgEzpIAZ
Er/mt72i0fsjc2wDlLGQsFSBlqPeV2qYLhQTLFp4y3C1jnCktxuUkhB5A1+ZC47dsw6qa0mbROYS
+rqcya6y5JGLLBR63RBevPvfbGd8OlkzKQpIOFFoW4cqB2dR7KrlXZxFE/JElnXSzbr0EQhNT+ko
16+W0jm6WXbGZ/A25PiBHCEAweugyRRNdN1MxM9nA2yLnPdAVq3+Y9513UH/eC8UvUVLfWbs4Vm1
DlXnCKOmgRpRUFe0v6sAd8qTCVeAraBP6cFJvrdB8V/i1sClT/xhswN4+ZkjNsKYmqIf8asyh+bt
OC59hhq6IV3kXKu4qPU5cidbbX7KfVH6bRGWcMNLZLG7jqsG4cz+M+zf6HUNvsa//7WfM87NFjUo
hgCiZZfKlDrX01Fm6NGEkxT50zCjKdooWixMZqW3SYxVhduOWQUTOlffLaNavQmaER9JvYgvdd2q
r2uM2946iROCrwCTOskNmsNJ0fRvVcTrv6mGhFYXWQO9zFo6MkB8Pr03P100vyBDUEqnAbbZiZUO
qicPusjv5eJjWcnZg4JWqKBJwfK1gABFedshvlmpp9FKu4vEpSok7uw3WaGi/a3RaL0/mzcnEWcd
XEJ6gXTS+ecmQRIYsWKMsKtLRitCXCFth9OoU0FMnVb7ACk8P788INuFC4DGlSjsrL9e0BWl1OPQ
7VKC168qDPvHqlcnz8qK8qEaoqP1fLN54LoRBnwuxTOT83Ydz6qXXoe4brh6PKKcCl0FeAJ4hGW0
p4Nz6OapJBp+Igp0BCyJ5M1ckvQilGuAXUftz0A5hCrR34oCs5DCaE/PPpWvTi6NXlE67UHonVEK
81xOW34D1/jmCJR4jLV5VevuJPW2D00LuWz61q6u9/2H+x/wJrslAvuPMqBwCgJQvp5QrUsaSlEQ
Lsx4XNC2r/EBoDHoVbm1nJAHbL0sn8sPCCMOHlKXR8Dy20Iw8bHQYwvBGKBPtFlAERHBDSXEh9Lj
tQEqkyenHZJrZZlIjuCYgEsy+yhoz7EyKp+cdpxfp1ZVX8M0GN37kyGCrTa0+DGAeqBUUtigrb2e
jAoUhGKFsF9CFc2FukJPvGiL9uWbVPBibQu7QqrNW86WjDecGlil7oLlH849ekknCdDiya4Gx0tL
NCr+xah4qwkWJ2tqS8SdIYhYEzBmF8l1FYGlsHjqkec6mLuba1vMHY8GAXLjRNymnjjMARMZW93l
zA3+0kqSLjziiz9Tmibo6HSq/m4GcXRAcN458ITDMj0LnESpVGxeRgnJn6LPlubGSmd+bVHqm1Dq
q+TzotdoT3Zac1Qb2o/IZqG2RzF7C7Nr1HowFQveTo1k3SnXy9SXwzo7YUMLQj0JuoN5vV2T2JVQ
MQEqQ9mEav16TeaI9i9qQTy1V6WLgZ31A+1G42CN3H49otBjBKmCk621JdLoqOThSSDIUEuYvlUb
G0WmxpnfjFWfAdycUbQ7lXJrHOAIbyeTpAurMJ2dwAFkbgbHK4g93bMVdOiE1z5okqsuY6MZ24H8
yrCz6WCYt2c68XQqNLidcXEbm+uDrnvuVK0DaLrTC19Hc+6hx3Hed9DE9+n8UYYz7PZU5qh03d+E
OwcdoSGV2OJTgtfbnC1ogEojOGrNNdDb8hACt9ypM1S/aa0cVXw0RUJlaM45EvWekavTWTIl7YNs
gN29/0tuLxdE3hDSsug+sVe3J243gHkyEw45SUFgKqjryJWVzkJCHqWx+6H2Pi/rirI82Z3wTV6v
XQxhRkkNUI0Ie2RQrEqb3EaZpatqWMNJabsjp/HdeAZzKxjH4mG6iZdpyghmlOXEwvJDKWcC0TB5
6vmqMGTb+eD5uzeVAEfYmQaYJFKgdbzeHE2eC4g4pDaWM4qMw9wc2QMSN4fGgXvHgOBtU/qGCQrW
YR0qbqXU1BDfcRsr7H28GAZPK+wjhNXeBIJdoIBISkt1eLM/whG1/KBuEEOH43sKIqQFcfXAFSlI
/rQGSzk42/ZOHQBI4KtoEDGJ4uf89pQNaHqqFf5abte2yMRPiYJHRyHB9mzaxxZmt9sqhXm5vyhv
Mx7KeIyNXQBVhK7UOqhSzTR/rU5H5lEBHS3h4flumqf+KlsjD5CinJp3qEDmf+ipVD2iND19vf8D
xKdaZxn8AMgJguUFdXvL4EPNZXZSMGAuYruRl8k9pHgcoC8K8pafeO9WPGYKx5NQ+Ht/P/Le56VW
S4LDdYlH4ubzalOLqs/IfNtZVZ9bvatPcVzGFyfsOuyftCOD72eW/XaotHyRcVBsbrGtw3eRGXJq
4gbp6q0zogodFiZsybC3/xptHr6emmdqgUBIYOaeiS81ykd5XKA0O5RfFQRlsUhA8lI/aVOhoOCM
mzCPKjydRiFjNgwnJ8InwUUac/rSxqbyd0bRuXOLGlnAK4j/tHXlGj1UlzZd8kuzuulHak6oetMD
AMJhYMeMotYyVAfwhp0lJrhBYNo4F0i7Nuu6KyP61wsE8XqCHxSlqM1pTtb5wgnQjWpEqmcH73GV
ah3mOMURbuj2TU1CJBwZsUUWuOLtNna0FhHhwNaQfZHjb7Omd/R1zEb+OWZKG6Lw1/QfOwVQ6kk3
UqYjjzX1U40WcHtasJv7Wtp6SJs8amrjknZ98M6I+xrNR8rb+H2MPYk3aK4cEVBaL3CPsAU6Skh2
jlZaw2CensUNeBqsd2kyL7kRNSR2lqRPHkq42cdxksITD/LZv78r9kIZdIxBJdDzA3ezDqVh914p
bEjWDbBLPh2tGqVduDWy7qA+u3PgCW7Qf0NtLsRCF6ddzKgMo1deDWqF2rl4Gp14BUbZCUTrdJ2M
cjnfH+FuWMOCQMbbWSW/W49Q10PkVGJGaNfmUJx0vdUFc7Iv45Nc9dVXx4klvNkb+yDuzszSPaXQ
RfWJbGPbiY7sFqF6fo8rN1p+TcsYqerOrp8CVf55f4S7kRDN4inD6c1Zsx5hlpdtN80pL+bIKgAE
T9bZQVJdPeWWWX+/H2vnKuZm/F+sTZYxFUjBhj25ctRm8scBLZzvCMSa3v0ouyNCH4qaCkmjsaVc
63Jpj5laoeyhhDUo7tr50Jdq8RiXwRFXai+UwkdSeZAK9sVmVcalY6YBiEJXq3QIWigAnoHqpFe1
z4/cwXdWInkFjRBaeDwTt6DTIbemUY0CXjNzA+gJLYszhuHUdVHvxlqjVj7MU258uz+Vex8MbJtY
GDS1eAOvF0ds945VDnywbM5Zi/EAjVcFNX8/yt4s8rwmoYDqxUfbHCOUT3vMbhha2zTqt7ApflWF
an0w6/RfrHWGQpKC+BQVrs3nwhgBgOowaW4ZDfHr0qi5RdQwrLxlCaSHlw+KdBoqHWcx75dNrEoo
RmTOqLmROnaeIQO763qKmuU8H5F4974SyTSyLhq8b/o1668UzcqI/xtno9ImEyZSYXSxuuDFSEdq
eYKzC9OaWWLRr6NUhWGPJooYrtU1f5L11RiEqstZZUDuYA7B9f787Q5K1EbJ28WzczMoU3JmvbIR
C40plT4VfctrC0nGQPbux9nbVzD4/xtHLM7fMmlx46iaRBwE1K0zLonVSdXrHvSPsyCJ4WSPGXv7
oHa4k07y8OEZTWtBRaFhExRWS2hmqFy6WgvR9BQEbfxliOfuXEeW9RrXv7I6eFDuTSfvE6o9BkbX
PLnWw0yUtE16fAjcxqiKh26pfhShrB686vaDsEgEuwXy/+a2nO0hH1WzpcKTD92jUydA9dV0cl/+
xQTBTKZsRt3qps2lJFjcdyreSnSIn1CeydwuixHHnyMs2gIbCfjg7/shbwdGpUWluAP+0UROSKSt
vy2SROnUShlZ++gjq55jVOYHZdDsT/ej3D5vRD1HAYUvOsOwXtdR2nxQowiiLSwSK7uMSbu8wiLK
flPUKOXmIzlAie6EW5RJf3AC324CIiOSSUGZwwrm2DoyahHVCKycD4dL7TsN3f0vgJr7V2WHuYqm
B4VvTICa7w/3dhNQSBKVR4GhhYglJv23SaW62WYRmw/61SieMgamkJklebrRfS24Rc//JhxwThhC
z3WzdTgFkw9Ue0S4Em1tzYkdN+AC9aak+zlLwRFebG90nJY4vHNYAi8S//230XXIfjfmwhZPhx62
FbA8z4ywXVEg+n9O+1w6qOfuLVFxmgheJInIFhkdKxacnJCXC2+r0KWjOV7lyNYPWrB7CwU8BoWp
58LNtgSWNIjhQUEEaeK08RsevuNFwhgGSfoRE664RkDamAvv/pfbGRpdJARFBOERpMRmdQKjdDoI
2Xw5KRxfZWoW+c7AKXM/ym0WAvaLpycoZ4MY20RYry0z7zKi9DlOPraFAwQmAO1bBL/SFz9myHNE
CYX/l2rqthc3UogazJyNriZy4En4fmAQa2PitFQ4qOoFgtBGeERN3lmQJm160a1iidw0AIt6ifWq
4KKL9P6bkob2I02t4gumghKmHnl6kP+Ij7IuYAi+LEgLelT0OLcoXsvIadouM1pg9jy+05Nx8iEd
Wy7KMKGb1dXoSrjTPk54i32wI/VItPH2a0KOIHeQ6dFAYTU22UoWDRkeLBbQ/Dwcv9tmINdeIZT1
F+S4+4PLdTeYKFrwQU3o15t3TT5iutsvBYzgOm0udTzrT80ymxdeqcrl/iq9ZUCgQKPbzxR6yqfI
NKzPlUKy8J7q59yLsD+C/DNMvsyW8J2kn1+F3ZQ+GRMaSFNkQAyWpicdA/d393/D7X4kLt0qcUuh
HbMFHoCikUxtQQsHLd7pQY6VCncu/Gj/RRRx15Jwkv7pYtJ/O0B5jbNGMzv3RrXvrjFZLsgKan/3
o9zuCpGoQKURxT1Gpa6jaF0zSWlBEU1rKXdr8TI8qB1m0rEpfIiVsmsPPuDe5HGGaXT+DbiTW/R3
qLcIJQMn8JZaaz50Smq+Hiq7Pcie94ZlgQkBv6IKfcvN5OWJhb7tEhXg5VL9Gk1IAGQL5niOPOWn
TgmP4t3eC8zgb/HE7/ntY80lPWWYKYVnzfhpgYf6gjDrfI3x3oKyaX/HZcc52HQ3Q4RSTO9LAOgo
191QJOSg6Ks8RO11UjGKHpLecUfdaq66QJ4rcXkE27/Z5MSDEkAVCol68eRfD9GKiqXt8KXzNCmK
z1FT0fjRgDfwK7uDC++5vbM6PEUsTbQRWCRwpzeZ4MTxWCLkm3ttM8yOq49T+JW1NL21ln5Aui7O
C5puc+bOee/4deVoP+Q4eXZHlYWafaR+XlQNXdE5QRI3zXLqSNNAX1kv8h+ofvD7sar6wqO+vSpm
M7+ngj0g2abVuE+WzUGitztznFk0YLhh6ZauZ66okHme2E5enE/m0yhbvW8MPHbstpUOFsXNOhQT
RxgAGUJldItDwJhTm0ae3l5mzt+N0S5+jEE+X4qkwzhvwop1cPUsPlK+24sqEGJQIfn7hgRYOBE5
pTbhX4uZl485UwX/wZBOAYo557yTZGD6quLfP7n2ZpViCQRk1BsB+21OriVN+qA2pczLDHTImkSd
vRYBTuqExRGQezcUDR+wZmgJ8r5bf8BxaWcrBCHgdSDCcJY1ajeN8RCLqHy/9DzmA6Koh8A7GAFR
eFqHQuhy1Edbz7wON5ILtkCRNxjd4EtpFJ01Jw/+uD+Lt/epCAhsUYeCgCTEFn0hTZTaVKArnjKF
2AcreumcATpnj30jlU9juLSvpClp0eRNy79ip1HxwUnKgxt1ZwERBegHvDUaD1sBFwf3zbIs7NRD
iwHz5FgrvWXSq5OBFMYbJ3BqrOX04iDozlfl6CQnpKzOxbdFt7R5B1nR1lMPDcPYD5Ai+rQoVkvr
BaTE/VneDUV9CtFh+B3kZeuvWhc8LueRUGEjh5e2zcLzYKs9fvZN9vLDBsSOUBUVdKebJj3qg4Ou
FRKhhto5lcFinyUEldyywNXn/qhuUlyyH6FlB6wXcWeecOtRhXkiYEpBihBM7nhymBqXCq1y1xgc
56dp1JM/KEinNgKxgKjU0bNob1IBZgupLp4SFCbW4WsyIhMz38xrIgXH2V5CubWSVVepgv5gpDt3
LTBTgA+iQ8AhsDnBFyuJ6tzoM2/RBhkGWVN9xHHbYnqb4qrkWna5P7N7+4HCKdmfCbSF0st6aFpP
kcRMp8xLQ7V6zC18g8pKLc7o/ixuquT5KYmS+uDoEYPYXLoIgv8v6ObSjed8GRpUNL0p0AYklPNs
/gip27xgC2g9pJoWnZ3UUjB+0NX02/0B78amnAX2Ahw1sMn1gG1lmrtBXXiuTJ32aink7kRmCGKy
1SK3KfofqVMoj/1kHgH39hYRlWMhh4tiK3iTdWBnLgpbiuPMk/Fzvc68fT8nMgUEjqsjWOhuKLK1
52tSyDatQ1HZyopKLjIoBcr7JZetj+VgQVju5eCgSrEXSXPo5PI2EbL9m0ExaZMOWy/1wNbF7tIu
kj9OReYnk9WcX/7hII1CeyfZA5G42RkFdcHElDlukAgtHuY8aeqTk+Uf6rqRLloFY5lLUqIJ0Eyf
70feu7moRdJvIbwFc04cT7/l3MBOESgcDU66RVI81Um0c93g9Gjjh+n2zTRHJyu2vwx1VDYnVbTS
B2psB6nq3k6lWQ7DimOBW3sz/jmIU1E3Sb1OT5yHXo3Q6tOLyK2z4odio5dNK+dI1u3mCcW5K5Am
QhiQd+i2K1XFaj6E1UzMGPrnpLf9e3R/7IOC2t6WhJSCdJGoY8D5XE9vl4fzFLVOyvHaT28Lne9p
z/iOcVt+twLMO926s6o3s4mcxcGk7l0swvYB3hxgSWuLYh6LARmjJs88fVCbytW7ePSnNg2vhpE2
X5Kusn/YToiTeWNjq9YutnzkzLB34AsGPjgM5D3ISjaD79M6Qnw09UwuOZfnM9iQqE+8UaZ6kxT6
EeF/b8eKG5TsHUA1lf11vDgzlbCTiGck2JrZs7N4Sm0m58hpsoMduzc06D88+qkOsW03oZJmstq4
1Eh7nFg9OaVtQuUP2mtmFrM/tot+sI5uh8b5KkQ86ZpRXdy28k0dM9ogDFNvmMYPYdPiGC+TaGag
eF6c0AHBoCQjziJ6I9t8JBMiX47epviMVv1llNnsQOWHc94M+sEKvRUNEHAP/qIbLW7M7bnntIVO
MTgnY5Xi6ZvapkN90vsY4SmU65ePM029v8Ypm9zW6WOa4kb/figL84SPMj9oHMuD0/D2HOLHCJ1U
jkTYl1tAYSZLlt5hxebhKJx9KgtjxLnOaPWrOVKuOgV51X4O+6oID5KG3bhUWFAatsEabNu8vRrm
TTckqYcO6s9JkmIf6IH11Bv/R9p59cptBFn4FxFgDq8czswNyleyJL8QlgNzbsZfv1/rYVfkEENc
LWD7RbB6ml1dXeHUOZTCybbnoOgt4+W+59+zKKY5ECWQJIA3YHuP3pdZNFUWmKOWMys4ZgiBjurb
2UBP4zeW4lWDKw8vQJ60vpfL2Ef8pRxzC7rxYrnJwo1pkIBv2yP9qdt7qYPVwIB5sSW4f+Nyui4W
Vm+y1GiiDTugZXgSxLhBE0XqA3gz/fH1W5OvFggbYKFAN9dbQ3i+18u84baU1vvYbasTb3l5cUW8
HKy0tzMSBaxDgjVv3qu5TAxXGdlZbieSm4ixhaVBZHFKku5F5GN5AKK7fR8lRISomYEMssrtoZn6
HClO5aSBrTXNZXCU7n3jtvoBJHLPCoG9SLp/Ocu+bdBrekWNv6jTAGrTwafyYZ+tjFZXj8853z+q
vQ39upT8Kb9EOmViijIWLOVWmfY+E2F6hcB7+I2rTB5FIxI8PxPrmxh84inUIsRvIA3LpmevFO7b
sIVa1Bqm8IdDR/JUi8O+/I5tSJkRyb6C3+I6r7eGeGmh8twnAV20f8KQ0k2xGA4aGMyfzcz0vP5L
/uTYBlJK0g+9zHq5EFYqt4LcBB6Aprt0sT19YEbqdbpnEP0CJvtZCCPap1mxNcDW0wtTSooGfVEP
LUDhsDo1bZ3+OcXK9A546VFHYscWmUugrkAkyk3b1sJg4HNZ0ZC2iLAxI2DWyY5jOJXTQ9qRvaV4
8CgsUM/k9du4qb5X64n2RxKoRlL7UYgyyxBpAl9M4ei+2e89srKOyUQVsQrR7iZjMuKMaW+cbpCP
oeojXaL9rYWKWfphItlVcvTQXMQJgnjy1GsEa9IJBpT8WvZleRoLu//r/u/Z27qEJaiYKanVtvVk
Mms+WkqbQMquJO+1JQ/f4vTgKFKjI/zjzrPq0CKlW0mrkhHRzbXoEL+yC2TOA7RSct9wmvaS1T1Y
6zhpByiKtPBcZd7y8NoN8voADgBuBPMAjGbr2xHrtPFcNWPoqk28MyLIrZ9NOAQrTdKDFPX23huM
FgMPY/adTrC9qXAA6XdqNUuSoJgQ4026ZjgDWEOrpWKq39Pg1r2/tVsXCnpPVlYp9rHJbZ7GpDAo
MQGh/gJV3FdqvcWZuUHlen+VWwuRNHzkSlwOWsxbSEefTTYC4ZASTmI0AmTcG7iyOiR2EH/x7y+1
tyFmWUnM4Ky6JW0fS8jmSk1BNn4xFUBvTCqPlPmD+6vI27yuCbECVWH0P7BCrHltEXCO0hYc4iko
oaT6qLZeerEteKdacsNrxv/mO5FSfuya2X29gfCIU10kGpItp02awuS5M3koxwa8wEi5CK+/dEY3
/1suKWoRZTYf2P6OQRINyekG2UFh6GC9U0SXws4SrBciGA+EqkK4XUUF3NOb+WrnzPQeHODtFSd5
INKj/wpzI2e4XjCvBfxCBRFylzbhtWZoF5LTRUdmurWeaFaZT0bSpwdBy96izKjiw8jsIRmTBvxL
JDFkBpH5NE0Bk/PlWc965+x0aFxpdq+8sfWo+pigbXYQWOzcCsDB/7eo/PS/LKrqLRgJABB0Qu3w
VDWL+0wTajy1Io8+3bfX3f0RpkPyz824GUoWWd6OQ429Io47/9C0EdkMN1HKS6LPStAVmFJZOa+e
HiMPZBCRK08tGorXzVGakApVU5xPQWYxpULXbQ4mOMmfiEE96nuW+3o3w3qEaIgJyER+c4p1v3iI
ZpVTkDpzcyLUEWcTBsrT6KTOwRu84wBI7X4SAdL34i1an10YKt1Q9fUUdPRunhf4Fs5taDBklKap
pj3AhaNcQ00t31bGGB6svePiaO/JbhhlGIoiG7vJ9CntG28Zee/Glw4lpfdTY6af71vMjnGio8zk
MfxMxBrbcghRk1ai4ToGfWxIesU+ufK810GWzM1BXrJjnAz70bOUjg0agk044yVZNlce3tMt6c63
2bBQkVTLp8Ki35fXafeHUgz5waI7+4P0gBKe9KMaD+76AGdVWSjNJGNge5OHOHuuBnCtdw+pM3b+
/U8pz2P9WDDJzZg4A+qUX2BaWC9lW12oeSPj/lhk8qcCEO5kMiL1iSpeEaQU/g8qS7vrgdoEiQP4
iOrHer0ZxEU9tsRD5my5T0U+JW/jPKqZN56i4kfj9cXBgrcGyQbpzUqeNpLmbcepc+NmnLRlCLQW
jZSoGcRz0k3i4CXaWQXmOQkwkpRAUGSstxXHS2bojdIHGCyjzcAgntAnKg+c8s7Ho2jDKCNQHKxy
WzBaBqPrNV7VYIiN0SCiHodrOEbZV6Xtk+dFa8ODKsDOtuSYlGSKoD7FO7veVmWNVUJTtw+8ylSv
tTMo5/h4yP72jhG20oiAllyus0UqL66eNZ699IGwuuRD1IrwSWnnBM88apSTe+cD1CbtwYntfUsY
KAhTIHOSqeV6a0mi9MQrVg+mqXB/wPubn6J0mh7iGdrtdJiOqG9u7zQZGHVHSdLJeMAWqtl5DTNf
dTGgA1UglBMnzVNrYjBUb49gvDunRn8FZBP1NkYxt6ifuU+9pRMlJl8OzVOTGto1i0lJ7nuOnQ1x
i4GDcYmpIW4ftMVKldbV2NAU5vkHPW3FOTUr1AXjI3LV25XAi4C3ZqAemIy59Rk0q2JHpBWxiKu2
781OtT57RbHoDCc2XnywrZ9j42uPyGo/TwmiZFzw5vWEbmtIEM2bgj6JqwEu8FJC9JfEdXx4LUiv
FrosD31UzMPVIqaB/WdOLBikylQlha1VK/dDlIn/FotidafME9WXcZznvxW3Sz7PsTn8TdzqAdRr
YEJ7mCkxG34+6sYS3D+g22vFDCAFBqgyJGfGFiUyMNiQGVEigiSiXuPHU1F9yWgbRYzJuYYPyTpD
WN54cK9uqQ8IyakOMVQAQSsmv3m8PDxuV8S1CAYGvL5O4aLAejxYi3au+34W16Qf7YspNXYv7cjw
uT2Hxn+K09a2v2Sx6R24sNt7Du02uaOEcMCxvtXrnuIo70Y6DHCPd8lzR6Z8nqMc/aohE89Z4kQH
783eevSkQY3QGsdm5eX8JXA2kXrPtFQQfBWWfirgxj17DbO3MdhJv0c/6+BNuL3slLnRIycrwcHc
PKjdQFslr4grEydpwDq03MAyO4qW91aRrpKOLT13XPV6VwiAAtMGjBkMZepdKyRwL7Sk2gOLvb3o
kpZIkhryYBOPbIKDYWm1KkJeNoh0NzlTd2s/mmGT+Sp38NXoELkUMSrD4DSCtxiCdAbMnnsN4T/y
Yr61FOOfhYMYKyH59GCHVfTH/cu4tzVoKqBfgu9SMqOvP2AN9xqTTMTFtTm5pxZS8tTXywr+MsPO
/379WjIQwfwo3lOyWa/VKXWPwUBWNXdm/MzrF54pPmVvB2Uuj1SmdpwMBkGsKrWbCBQ2+2qnqcQT
RCRvaq8+KJPn+LDdVX4NCOmxma3ppJOmn+9vUG5g7aIhMyE2ho6adwFg+XqDodZMnlCli56aHrBi
Er8U2dhLMQH3ZYYx7LEOB+fSzYP27f7K8m/ergxzM7gigH40fTcWOnmRtyw5x9g3FFVhW4N6BP8/
uj/ur7NnLkTHcHXJkTTI8tY7dHPH6aHoIu1YqBAX9BH9vHZr9GLr6eBj7jksiIZYh7eV3HSzFA2E
eVTmEGozLp+fwip3qVPoC1K3fbazcfh+f2c7Z0coCU+MjPYM8IPrnS1TlqAVK5PT0tLQCQWh2Sde
3fjDsmgPs0CPOI57zx+M5YhobcdWZeBF2sG1Z8ebkA90hqYXbUYcES0Zc5JGjjRBAlbA0IXyjRZh
6U9OPV3vb3jnKFerbr6vkUfzsowUGgzIf5ApzOdnLYqmU+31R4Qu+xuU5WdJGYrZrL8tm1Yadcap
TWqUXCbTnoGyVNQ0et5gNNPHZzfTjvQt5F+6uRKyqQBZsSTetrY4SSesJog4NFgAMxWC6KiN3oXj
8no8Nk8qnUgZUZEhbClJ82lUIZBNeOa86JvIU+dTvjjhpTV6/Wjs9Ofk4HZH1PcodhNAIYgoP/Mv
TzjEBeEiKhAyducW76047x+HKDSBDifVO22alH/E3IpA75zuCT7o6pMxZmI54RyyT4tl4dlFblsI
bNj/RLEZnog0uv/otVJ9za0ZabioP+o27t0qJulI0Wh8I/K1qYSG0bhUec3LqceLJJiCGjxvAVdW
gIwCeJyrc9SXy5m+vnLwkN7aHCVmXKKKO6bzsbW50RaWyBwHGiu1Tma/cbP6o1qqzehTsE8+aMvs
ao894z7RwcK394pyjEr2RkkUJYgtimEYDCAjM8VfMdv2ZRGN90x2n/vLEIavdpEsJef4IHWmi7Ql
rLaFGtrThM9KZ6VkhtcZ6kBpR/u9pVRN52edcURbtLs5mScCDgEcs6UhV5WmhbKl51kV1hgkiWdf
CmQ0/ERvtYf7/unWdNgcfVWYe4CUYzwbaw97PTXhQQoK4ZgXoS/Zv5lSuu8R7O3O9cCwnyUYBFXV
7Aiif/vysDKeiuYcxRNqJ+uVjchoGtvjTs/1Mp28bArfVAUvXRyOkByUWd2+3N/q7oKILdG6puIF
ZHW9IKFrM3uJjJVdp3l2GOHz8yqtTkU76Zc4ARx8fz35lq0diQuXKB0smhQyg9182sjUEHqp8ccF
MuhPSWuMT54GA8+M8lMAP1P+UgHmuFZDvfjm0v716tVNR9bTDX4AHZJNIhvpedPTEyT/s036ylFC
0dY3Chcf5rXilDHfcWHErHybJr04a3pzhFrbMeLVD9i+t2OjaMXoiEA0NPFoj4AhEcXwprOmo0Gn
20eIoILWFb8XQCvd5/XJTlrmeIVX9gF6110AHaR5Ul2IW+9/0b0N4e24kFQS4YrdGuw4WnY9NH3Q
2LTswxlHM4c9SvCpl57uL7VjqrLzSWuCcEWSra83lPCHtWb2faBmSKaGmpn55QhPYT0X6ilWDlmk
9rbGKCGBAzsj5tuEZUPZTrVVq31gZVH54Co40lhUy9sapObB1rTdvWGQP1ugiFJt7cKQXdBW78H8
MbJM9EUP289mxflBS8tbfLSArQuqy3N5nXXG/M8x3Dvv3T62CjptPQxDoCW0/kyFuXrJ5tB+41RJ
GkNBYM1HtM+730UqOELCZ1Ajl3/+SyxA341qUC76QE9E+9AP0FNNbfw5iXLv5f6J7xROiBORCoNg
AEwgper1UtPgRl6j8VnUqu4ubVchUqdQ0q3btD43bfySMi91RTZn4u6q7sn1FvHEyFZ7cD47x8Pv
IIig3kZCsH17mpkx3B6iuqDqcw+V1WSxfIjb7BOprcG8YuS8OtnhnbP5wGQDhK7brmqMGlxdpNEY
THHSPzruQL1yGCi6WaFysLcdj8zgAPhz3AV547bdoRYVoLx5HILSNlAiYEbscUmLNEBqRASMFgKR
Eerw0CzxEhhFcoS83LEm6txU41hbZnUby+9tRmmTyqXbkkTqk5sbPwrEd/4Y2sNLtuMQSecAQXLL
qARv4dgNFC2lmoTQOJe1ce5FVn9ewiY5IAXY3Q9Ac4rM6CfREV6brNXkZkxuOgSwSC1P6TKO5zhP
NIqmSn1wcjthCrUaqDCYdwHkvY3BGscrCzowQ2DZcfGlX7ryKQ8945OmZ7o/1EhTlYk2+YUwX1+V
AuRNKYW6lAbUztu4AEfBokCcD0GRN1rAyA2xblOl5zkWxkHAsOsDJJsfvTjgPHj+9QeF3Bi+JYvO
Xyu85qJqRXQtyrQ6T1n8Iior+zBYuniDLyqCwV4yv/fc6tqTGx187T0fQFjNgDmzymAlN75I6123
cat8DKoZdjw/Xzr6TaqWT1/j0gQwHc9Qpd/3fzuJBGho5oeZoqS3a2zuhjnrdr6kNHW9RiR0/AcD
YSrbeXZnZHYmFMhOSghf1P1F966JPFga4dCtkjivv/fMKGGvWz3fm/zJz+1J+WTMVfrh/ip714TI
WhoQoRiT5OtVnNRILLNFBc8QkXUOw6Hylzlr3k16dTRhvvsVsRueEQpHABvWS3nRnPYoew0BCscQ
KGohI7ZJP1RnuCD/FVMxfMlV86gEsLc/3iuQFFiMy9u1XtQsNKu3q2oMIOaYMMq+qwK1t/V3fW4d
Pch7G6TQrWKdssuw7dvl7RLqYzzjcrQhdh9tSyTJpwYGaeuLMclXKqpgy7X0MT/qDO3dCdCnlAVw
abwemxhzXGbTFBAtBLUKP31EEB/UQ9df+kQbz2AKjxg6jtbbxO+hFk5GnbJeUos0UJshPudNW13U
2XMv0WAcsYrtnaKFsrzslIPs3ZJXSD6hoZ+rIVDAsH1Fcg+F7D40+zOq4MlBl+RorY2ZGhPj/5kO
DAAIin4eZ8t7KmfqYdUcH2H0d5eiWExrGZIqWohr44yE0cAQCQDAqAvri+hFcoqHQj2DiH39DB8d
XhAbtN1kTr0tSWSDp4yVjm1WSutdYbdzr3oLCsDjelzuu5Q9xwUfDgKJEvtGY2G9Kx4gt7T0YQgY
pDK1c8n3HOQUwpFX3jNCsgGsHXomwNcb1xVnCaV20yUoNe3ko6nkNl0FK32qHTPqYBFeju733nFJ
4VZmIcldGXhab8xFJB7CmgjALBHaRbV789KU6LGFU68fVD52l5L4BgRbdwZF6OxGpb6EBLrqXJ4z
REM/Yxg9NQErPVhq77hA59IioUhK5rj5jG3o6mgAJ0PghUP3WJLbvSjKoVrB7obAkts8o3R9t2Al
GLoWN4ZGKKiYorimdoEAlj30lZ9UdXbwpu35YVBm/7vW5pyEURlu6gBggG0gvzLK5D47yuT+JXIG
OxU1doKU0bLfsHr6dbAsAC+n3imDxF+ysTytRdOnuChKG9W/hdYywRUJNzyICna/488xXDnYDNxm
vYyV52lfjhg9E85p+qjlkfkUR13XXtUMjOn9m7y7GHNYEqshMcibZ6UF4lVFc01OMHRm6Bu1FT/N
olVI9TS8vP8bqwEIgJ8SjiIkuddb0yCwUocs/QlDqd7Z4Yg6yGQ8Rfkhd9fevvh2yOqAeZIjAeuV
Qi11NIUZO7BDeRSoS9g+IgnyJR4q5QB2vJcakHuQQpKlI+KzCT/spWntMuEL1khdfVUmmAWcSs8k
83VyHoRQ/XJS8tMy5V/vf8y9SgYyjbBQw98ilUc3lyCyPSUrRrIseLSXZ3tE5Luy5uqa9gMM771i
XfPCnD409ZB8gz8pfG4hR1xOsHVn5yquuqudRsafatgX9pvcjst/e2OY/7v/I3fPQfYG8OFQhWyN
Gf7xOtU83j9PHa2XNB5B1+ZK9I83pEfqJXuPBT0aUBYAJmUvYn3kVslgauPwKJWhB0Et/uFidzMM
/zrYB1S9joaq97YmoS1EuiATgJyu1xOllvCUTDzt2QybWGmnX03JgV4J93eSQCYKaaHJ3BPKy/VS
XN2YViVbs5sUSQZkoNqvUGoP9impkRP5DZ8gnwoXOiDGu7bpVyUFBpnCIPTT0vABEgLxUOqJcULY
MD7fN4+9MwMFJ/MuUCvgTdcbGwYnjsyRKvEgG/iRjob1VJrU0YooQ1jbG/I/7y+4d2hUNqkaANci
Ydj4u8FshGskaQ97mak8RrkOIXQ5xAuXVIQHj9Teswv1HCwHFA5karLeHMm8U80ma1WDOXzKMlso
Aeng4Byc1846suPK6BgjjPSkNu+So3dzWUBWG1ijET9axdyc87Apvt//crurgAkAhkOeddNpZaKn
GBAephZZdF11GapYf4wSffSu/791NrZOBQdkIk9gADRr8md3qoFuxclB/+5WLgIEADRoP22chu42
37BMLxk0hGCDWjfi+cnOq0nzqzrHLQ1Nnn1TRVL9Nc5V2z8YVa6RjPQx0/YmqJK/0LXSjbM6W92j
pkZKHBT0nHu/THIH96Y74s+21DTFV404eRFJmetBWJcUF1oNQtN3Q5uV0g3OxuAPYWksp5452owy
Q2o+uh2pxLmtsuVzO+ftEUn0zoWT436wxJCQUDXblHhGewQ6ZiLlG7kutAFFMr8YdjU8mFVaQtM/
H8037VkN4SB28xNOvu0kZGFpejV8EAHkuGnhj6Pa+o6o66P0eCcgpDTHZC2hNAWxbeVB75oiHWqV
bk/bMoimg/onWlODqi6069KWcPiRFh2Y6o4zkVMVNKApQJLfbV6Ahc7iYgg+pgqnx8OYTtmnjvV8
5gPM14fwlMM92fiBEYEodO1L+pyqCirYAnPNLApgRfbVoC98EMvsnZZsAUheTjnNJ63nlwi3VvRB
V6KSpl2jKt9Alo6pP1IdD+5f8b1CowxbaN1LPm8e0fU6licys9NdAQN10quB7U7RhyFH1fxUlon9
d9ONzMI0bReNb8e2FC+It88/UttWtLOpZeic3P89e+dI+EZZB7Uj5hA2lwLEYp0CG8XlGNSulkjT
H0DE/ldq4ggcvbcSfHCAt+RsBTNy6403ozqp4YJCuktF7Pug0e2CYjab/BCh0YNge+9KyLMkh6A0
xnTxeq1sirK8M5Qu0DrF0d7qkeMAZhxSpTqZUNtmn7xUcXMf8r/px/3vuedkKKHiZeio8FhsAtO5
y9tOQ+U2iC0VqZFZ5EjuoM/zXvMi+8Rk+vwbB0hDlCFbh+Yo4/LrrcaW4pqKMhBG5HrmK47iQK0M
s39t6/WB7e7ujQBTDvBTjduSLuRoXpvZaImgEqZ4RMbJPoVWPFwHu+4fLcmBfP9b7loMQF6Y4EAO
0OpYb62lKkxki48xuyF8jivFQELH056MWDtqcuxtjQazFEeniAScZr3UAFeRGGAOYIS4s679MKen
uHaSi9OF4g+F9Q/ilp/3aoNQYKKXWoEsGRBRyh/0i7sh+hthOWUKoqDJcyqG3vV8MU3P9VQukT8W
3fSlXMz5b0NpeFhp3MafbCMrjy7K3if+9WdsLiX1uc6MqMMHA58FZnwGN+ELtmBDiaPfeDFwdyBd
ftImbDEgcWwMyOIwQwNhW39KzFIDxZl2l6adzPN9w9nz5VABy/snhb+2L72mjikcaWTA8axkp0zX
xzeUXtVv91f56bG2Z4gIMFURCioSEbU5Q9dsu0mZeqZgK8c+p6M2X4zEbQJQ/4wa2+74xjLS6k1c
gs+risl8NLJIXBk0bQuf8tckLm3WO8w0UHS5gv2uPpehZT0K8ueDePwn+v3mt1qSXh72Twx9817r
sCiW0I31jJa14t8scoZrt5SaSr9HmAzUdmgmF5nTDVddz9rP4PO9b7FpZBe0edO/ktrQCvQp3a4O
2nosD85rzwppYpJOahwXSeX6Q5Y1vEEaNXCgqa2TnJoxdB/AbFp/dozbHjiVnZoFCwBCoqMA/cOW
Tr2iptlF4czFcwwS5KmIzhlaJaclAZoDYdI/gvnsh3pKjrznziYZdwJWDEEBg3E3N76tloUAjoLu
0EbVWTQTF91KCeoCzZjc7MDD7OwT5mjGvfEwtG23s6gmfK/j4DKLlIau6ds95OqlOTr+2NTlW2C/
+iXJ1O/6NHYH6cXuPiXFG3V4XvstVsfpKuZHc8aTKFOOIE2s4txAbXlVB/eIgmHPi1KFlxhqkjMI
zuVv+cWLlkwuzYbWcNFLI3lo5l73S6fufS9F6lgRrnPSwm78GCm4GGVMkB4w5lfLOrEyLUymfiF/
I4HYevIQBFQsaH0hRlc/L65o3uh0rv2yP2z37e+XlA3EhpSl2OrwOm7agMqnDDssmvLeKiPrEzNg
7pM3op6ixm3mL8vsBAVU8r5jzM7ZTcOjJ2MntiKq+t/fsEW8ugxwkI5AJ1/rXfttUmlK22iOvMB3
UD6NU+J97NIie30OQGxKc5p7Q56zvbVd6MVKUQAfGbph9GHc0J9DwtaDVXaiADnaQMuKYoLUcFmb
UwRJKwBiVtFQdfgcxWmVnhpTOO+WcVbPYUyl5sAb7bxUzP7Ktiq1LdnvX6+oqknXh53KxzTjefEL
r1UrX48989/7b9Xepfx1nU18w8hgjKAytUg6IPVlnIrw3NQgb8ZibA5YwHa3pIPyQcyE5HAbkOZa
tESq1XMfYEUMUiQUTsxcH1Ug96wQ/lXYZTBFREY2BSbbgL2yTjmq3iTMj/RQxr7mdO7ntglifO1D
MdtHw1i7XxEmH8lxxn+3bR7XrmDr7H9WdKvySZ0htBYWUmSIKMQH7nvXFGXhANwz5JXb/FpbgE0I
Qd/KruBCL1FT1vzFxb8xcJcHUdl1L79hIZKiyGAeBcD/xhJHFx7paCJmMhqjgFl2ME9pMYlPBvKZ
j7+zFPEZCQsQ5O1IljYvrjLLnpzWIX8Xz3MVNG7qnp3KOBrc3jsxBKxgWudfStXylfzlgTBbmOQ1
RTqrpmr+6Jsl+hNJD+vNWGrh5/u72rN7GcnLGXEISrYPLnm8cPpRtpPU1P3MCHX+hwJ3wYFd7G6I
MhhZLeRw5O3rDQlVYdRE8OJRxVMuqHs0/pi19cNYquGBb9ozQaZLQDHD9QB/48YiIlRKJs3lIa/z
PrrAta485G2afV6Mvr1A0xUeOI69Kw1MgE1JDhs+43prLaPoEWoFJAjm1AR1r3rv42iafJeqxzmJ
jRit3iX8cf/U9r4n50U1FBQSEcsmLrZTpa4nNFKCqMjcz4z5jwiE9/VzOMKofn+pvYjsl6W2WQm5
c9ZkNaUW1Y2L6ZLEifIurxyl9u0x9k6OsIq3k1MCj8TdecH9xfcOk3cTKlNiB0rmG7tZ6jQxawWc
ttQOeku2+T63WjVQ9Xl5m+jxkQ773mUA1MWUgaz0gG9fn6WOWiKssCOwcFNlWMi0povSqa+ndUJk
jfROzpbhKbfhnwgHQvdREUEfxdqj5taI2mSHtE57dok9Smo6yhBAydZ7iUM4nND+wi6XfgajM8/n
NKdkLFpLvxiZgapHDDX1/fPa/YAA1+iUAHsCNLteNNMLPY06yoRA97JrLZChYCTkqLm2twouGLOn
JAnqY2MVIQQghp3kNDamogZGgL7MLMLifH8ve3eMcBXOEhgfSJWlbf7ihKeFGVxrwPBTODq/Jmk5
+Qz1zJHvZPbvBFRyTI1JUV4W7QYYC/l+3tsUNJzatS6pVRVM1rhHU197t4lYFM9oMMZMALLekVR1
T+NeZUBIEQKmdVMGAlZxrYuseHScKjq4vXtVY6IAEDMSrMCam3eMdp4K8IIJSmSTwWgmi3fNlcR+
YypLfB5DYPzGUluXZkkVX2R2iVqdGV4XfT7Skt/bOZ1mKe8BRRwtpPXOxTiMeu6MY0Bbqf/HMPP0
VAB1Qf0MGQotSs3vr7cd+MykkggKx8wDrNebHCQ2esF6pS6qB8eMq7Nt1u3XwZjHA0z13mWgMyqh
EzAo3KqoJ+HseiNzbfHUepfI67IvIyKq19dvCBIqoiyIAwkkNxvS8jw2tIlRqDrUFb/U0iiYFZfo
VfF+Y5aN0Rxm2bAcSX6y8SFVO8Yg7+D3Sm0R+qkVVn6jhcPnfB7ng+7Jjo+khUDfHNgONJ7bgnuX
dZTHPEklFlv2xUi70p/zerzAktYyzuC4J9qyRzSFOw+qlPYkfYK1X8oSrG1jCPskdzUxQr6gpH/q
qWs8VO3Qn4yuzf6bjXZhUjT56IW9cWApOw6Nth5IQ7rbpP7bTnoN/IFuHvOBg5LoFzr3/3RDaz2o
aXQQndyYJMUiOfwIHoFmOqN66x3aA6LpSRJTdIvz7jR3AAUqmq6f7pvkzZ2Wq/C6cXBAk2gGrVeJ
s6akep+zytCPTzbImnclUiEXgsNP8aC8muNcLgchAzPo2Avp23q5KDfGdqipr1Wx614VtW8DZTBT
xFk147WXjcYhoQEkVDgQ3oRtGDLTwQwrUQeNN/VPplcsQTenxTNsW0eBufyrVgVWliL2p1EJMa/U
klnvShVR4RRR3QBzGKWWRG35Tmtnl7lUvIcQhK8Pe0vzWFP89kdvejWXn1yenBASVIbJKDCuly+g
96qSDvBPAeHRmUpZ86ku5GwpoVjQlg2Nr3Y+ClJu7oFclGapxO/zFGz3XKstsmJF1ARS7+jUMZF+
qRS0PY0kjC73bXR3KXJuAG0UwjGf9f7shSe3s4w6cBZnuXapjm+xCdbr1pkPHtsbX8auCB7gmqRU
LkV51ktJ/SobcEcdqF4kW/ZG2H3X47Kf/Kg2lY+VIayPjGXEX+7vcOeuAzqSeAGZRYKMXS/b8FPa
MdLqYNIq6ArmgegiqsRvfEe5LZIdnm/g0utVRqR5SX2xk3IQ5dWwFD1wE1fzxRh559/YkMQI4MIo
kW5FbaPZUTwzZEO66tSfjIJLSjXNhm7o/jp7pkG9CQwnjx286dstCUrdcW7WEHwlxdlt0v+m3gOY
MnhHfaW9leRwHqR9bIha/vrjwTPsKZRJqsDWFvfBBbTiN6mnvhlSq37tE4MR0r/ijMA9SNDoeqkI
I1FGh8qIVScjUs6jenWXibe0M/PH+99vx/3TEGHgHaNgRmY7aYkJJAMk5mUQVXbf+N2cq+lbnRjv
MaOFmZxqx62/v35JmgMgviQF8E1/HoE4I2GDaKB2Y3JmfNT0025afA3t7GvpukdN8r0r/et6m0hh
ykMOc0Ae1Oo181TVQjmlkz4/un1owNcQx9e6yY6YjuQRbV8EShkYv8aLdyNTUvJcW53alIGulOWZ
mrh6yqmoPLf50kJ0qtdvIhgpTsZk6wc373a7zJFK+RDSR6bgnc12ncRq7brFg5VQjT3m0WIEo2Dm
Y4hy8aJmY/Po6FyV+2d6eznk8ColBlJk5ui25HeeDnClGSBo4L8GfYhSeZrII3wdhohXOzGslX8o
Z0CyxHLry9FXRGbYMo3WfLL+6IZp9icrLF6K1qkPLsdPkvv1KUIEymwJfTtAFowir9dKLTtXFnYG
InMRCVITnZv6pVJl3/OprJgIRCj41HRFJE79pHVvgZvz2GaMnum8VVHy3Q4zSBVcE2jsgeO7fTFI
qgkLcRSMvrjbi9sMVVNkps1nUIz0JaU4d1KRWvly/1xv3QOdJrAREFtTIoBTav0B0IsUeewS2KSq
zrR4olg+3WPvc5/V3/RRuAftw71NsSB5OpUCYNPSzH4pFiyz3ZoNFc7AtYV5aRkBb96jTW4fcRvu
bUsO0DLrCYnJTXWT+na5YDgNw8cNxGMizjMfnGnkl14Xvet65aiif8tvyBQPSTwc3WCDMN2N1ULr
pFJyw2rdNI4ep2iq3pnVXD3YmNd5Ni0l8/VJV94yPWJ+duaQKULItLq3Ye/13zPb64Iw86qvaena
z52I3GfRpfZ/ZlFZX+omNlHTTaNPea0ltK+aQzDOrTfj1yOgK4uz0DxsJ0CckJTZMJOWOVxROr7i
ZerHZtHzJwPxzXeeI9Q3pTUb32ZN8Q6Sy72jArgg0WkEf9C8rk1ihn9rcgeD0FqY//VT5L3zlqY8
J675Rwv+96iquLcckCPGb+k4SgDzejmjTLxQbZMumFEq+qdUrOmhRwUDLgjD9fvCPCru7DjOn6Rm
Dl6TIGZb0k9K2yzFoLQQdejDu1i0mk/11Hys3fGIdHjnYWApmeWRAZB7bS6XasZCzRDLCTqrHZaL
2/T1uVTJEZ4iwOFPudG5QRclyUFlf8d2gNdQxcSLUtPcdmG0kYoD3douSPMo/NKZTOpdGdTrpmfL
mN2a+mmXfU/aVFy1GoTg5b4Dk+e18eBEmNSIZQOId2FT5Cy7MHe7Sm8Ddez7b2lvQqbuFtObVhtj
GNd64w84CUo0IvQx+TSX2dH6e7tnbgFoHmVWemvS3n7xaF63hAxed13QRnP2rUZvw3fiJH5sHCU6
uUm6fJ7rfnyoK+eo47BjWVJ1nXSUT8/LvEkpGCC0NDH1XVC7ihM09hh90NUofgaykH+8/5F3l6Ia
QxNbVii3EB7BZDR9kwoKmBIF42KJTL8HvncqEjDe95fauZ/UeiTfjCtLotvWaNVrzOjDvhH0KnI0
10VpR8GLbAHx1MRcnDs9Pkp07y8JgGp9hG5qoMYExSfKyQ7dUdsNE7JBy1ZOyaLMb4bOml47pwtT
3v9tEjTC/1B2Hctx69r2i1jFHKZgB6mVs+wJyrZskCBIIhAgiK9/q8/oOZRdd3aqrCOqmwh7r73C
z09UVbnxKKIaZPUQdqzUmAotW7guhuxfh8IfP9x5b2Lq+5/z1c+PWiOT9DQfYNQ6uOytb6y4Dk5G
iKbeejCkRFPe//0F/mlDIFgEYDaaUJxEv3w22ZUyDj1MTLvU9oTO03zZuP57n/b6HhLo7VSZormF
C8K/1D1/qC0AVYBJes7nwHTql7oYHgfGZL3WO2qHEpLCUbcw1/rfu0So0oDAnNlA51H6L4fspkab
lWizdyyWX+ZJhJssSSjkmtuy//sX+YdNh/Q+jEqBcMGe41cA1Bg5B+bQRpUUCZPw5lO7dUVWBGxv
/8X6+cMhiuoHHwuzPEiSf53Z51uSGrAqx53OMmtan3B1pS3kfzAGisyphpPWa+fW6TTl03DNLQh2
f/+sv3OfziMqPB8AFzpibP6fl2moK1dNZ24CfrlHpO/64RxQPBXN+VFnAGqSrqz3DPUPmZayOaJa
/1eQ4R92CuSUaFlRhOBv+M1WjMebX3pEt+fjKg4lz9e7VTWgJ/t9Pzbi4u+f+A+r9T/UEmJzbBVw
I3/+wLBDN54O+MAwr+iuxFx2L86a/h9P+cNmxFP+A53iAo32L3eEsElXoeTAZ0KE8CcXDyVpslHd
NJWUVwOCDx5Rs0hUfeFf586flhRKOujNcRjA+urXss7XW7fqGCAAS4qLTst6N3GMkljP1wvTmwgz
tSTd+ZDNh6r24vXvX++fXiakxhhmnedpADB//npTPggqc2ACPMkCjpzqXaGsOMDJ9kccdek/erU/
bVWMe3DegayIMvaXlwkmT95NPQ6FgGXjyWwmc0qnob8NQP3/sVV+f6WYuuMpmLikqLt+FcfOdaO5
U7Bja1a6PXRlQdsRURoErL3iCOt2uWM9hQKK4g/5+3ea/P4xzx0V2vocZkHgnf7yThVlxnZMml1V
MAT9DV3R71MbaRy0yAEXJN7S/KIKa7GvIlerfVxtw9G4iQ6HYe5yEi9KcxKVYwaHwAiaH5evy5d/
/JHn7/rnghC8XwAUCEIHYojy6Oc3X5eMz/0KI1Ht2XaVhvNNZIeZ2MVPMMCql+tQPmKkv2tYvnYk
9mVx0Wf6f6awocEAjwcWR2cNOkYhP/8ZsJYoJWMW9ldzVl4ukfvEDKK8NpeLQwIb1D2n4V9Y6e+L
HlLts1rk7E8FIc753/9fLcpCOveMGqickEjD91HwLiECPprxEex1OEI2i9748e9f+O+LArVvjjEd
aD2Ymv3av4FUVmXCotW2SCBpMXxkrXclvTNcFP9AD/5jLPz8bis0pzmOS1zAmIT88m7thi3RjLCi
otGSI8lI0TEQQ7MmJYns1tPSw5X8iHxINZNsBRemdVPpvwYduWzfZBzmLnEo6pvaaj22UWXdpzXV
SKaI6q1+hRuu3A4IH2YLMVNs7mYnkOn396/r93eEd1PgC4ORxHmy+UuVAmbvTAXHorRcxG2+llUL
VlT0g82dgFzSjc9/f94fXg+6E5QQALmAu/zanSE5Gb++GvSu4jkr4Ycpm4cAy8NnXaz42v7xsN8P
J5DW0AtihoODF//x8wqUA+fFpiuknIt4VjdDmtHi0zqsyK+HhcZY34L1UqwkQh7vsotEhOTJYrSc
HirMzflBrGej6k0L+ZZifmjIPJdpR+p47m7Y2AMht66jgEuicJvZ0SF+oZHNi5JQcRPgaAhhoGtd
3fMwdc/BBpmSuIIB/YHyoruraG2v1zqK2W6eUQ8RJTqMkQeRwS4RDEIz78EyKpBeTMHta9fIFgXS
yxH7d+Gg/NpaL9etP4Ru4oh7hICWncZB2IwMM8zL20b4GJow+ME1V8h3YRxh2T13hyVStb1yqPC6
dw2+J5IL0oWl8B5s4H2bsZjeZ35I5AVcypCJMSVCVwDFyvpzkDBB+p/7K5AgALWAbQ20CvOHn98Q
CKZpl5bArVnVN4Qhl70tHBthn9w0e7F11f4fSwK/7+ctCwUSnIT/I0ScJQs/Pw+BKWViQO8GYVh0
7yZXcr/AeOl+WuEs//dH/b610JuiR4WPEhoAdMQ/Pwo5AExB5Kl26arGI62T7qrakMeJ3nG7guzk
Xw34fzOunz8bBnlYVTj4zjfNr9hOtmwZuE9g8G60QJrplurwlnLb2+OA/+F6yjL61cCJl+1QwVJ2
L7Y5H9sZwExoq5I29GWu/fqCq7qfyYDpL73KtU4+Zqm0Irhc1Jtdcn7f+xk4StezUN/C8hmNvnJs
vRwjDvs4dFupb/VQqpgsad90cLVritfKZOy9QM72s0r0RElRjoXcj0x4RoLlxavuRju3IMXIb1O2
jk8xn6JPiwNDDp4Sa/3aAX8cie6ZucTkVoRdP1n9wHgUfwfXHDbesqE8kGqbULCf38ZbanP7CuO3
8iTMkH7fHCJLdmUe+q+o77TcJx4ZL0QKRPfeha4eMR3hqnronDCviCgKwNEjasZWGkjLr8YhqV8C
BHbsdjJdXJAR61Q+Bdut3X1Fs3yBwYHhQexSFk/FPR3hI942KLuw8eAXcBJ141+zpSuWNsqUe4/0
2Bsos3S/HWZsAXhwwj4IvgyIqhx2FmSyEagGHR7EcI6dzhNqb1f4NMXETnCvI4kDRnqYgU0824ij
fZ2QG7K0Jc03TixkP1fBNvN6b32I9oxhCvaP9f3rUX42Tkcliyk59i5EGr+s7xXbDGxgkL58qeUp
WRpxDWUIr1q94R/+8bDzOfD/1/b5YRWuWhQvkL6AGvnzZloW6CU2WyQIQI1F64WtDjW1/yL5/EZ9
O082zrl9uJnOAF6R/fwYjN9zBTVf3CZ86qL9VDN/BaSJ7guGc5fotPFPlBX2qnTKwDxX1PlKRB1H
vE2mRP2L2Yps1/MTf/7gKNuQlIJv8+wR/is3Ew6Cae+3CvkTE8q658qKyIEvVjQaPuVlX7ytDBm3
ucnPUsBEwUaBrcUULuCkwmFxOim/gEqQRsh7l4uWrx7R7xn4UmsHEgWb1m6XNnqoiJFW8wuK2AYg
W3KJ0xaEkoU+yIIP2X426dgR6nua7IexROqGgeBin3TU3mtnGH5adOcjpxGG1Gs9swOIisG1iJPc
JmILV/1Y415NxyZzvdjzqEkecFJU014svrnTqfGfR8ryQFRPi/6oZra8F72U97VVzReXR9jiHTX4
0ldWGt925Zx/UdKB1NkrY2+pgKKeMJMl9lm7ITzTVEafhpmVtxVMxWKo0jRb26RgMC1Voxyuo6aB
Dd0gJuSD5yqdr3jXeXedx7Z+n7XKNyTS6PHSdMGwdgidig+xrv0nDP6Wy017DkLIQJNnm9dLQSI7
w+pxYPMdhkgz33kWEA+n6nqgxNp6zlqWVvwGUnCsLgzTtmeI4asTogNQ3sFfGjOUcaa2JghNQqLD
AkGLPaK1ggPnILZwxcQ4gTKOQJS2gufOZ+wH/IUpyAAnG9uCQU87InZIimheD4rlG4RptedPJfQx
yc4NhUJP1iG2kehKD3JH3djdswlVy6Otlf7c8Rhu0AyJhC+Y8E018TRdP02wmoxAh/TTRxybUF7M
sC4O7RCN9bvvmY5Q8Rg2tKA/FO8Aa7cnJ5b6tquRA9tu0dJ8C/jjn7yWCHCAB0f5aZkTPrZxlDcv
sQ+025uyo3K3TSGpQBuiKWx6+0wiz2BldGm3irI7m0xd2voFKiKC5GLGwcnJfE/GcmvM6zzW5sNF
It72YMTLW/DLMHTI+qS4HoNKh11j1ZgRrSD+BTExiqNdY2Z+0GMEvygNL4jsgNli9TEtYvuOJr7C
r1apzZZLURcQZweR2B9oKia972ofXgqoVraXKmOIMEUYe2TaftJrdL1uulBt1dWc71xflQ/wb+mf
LNSQxVUx4Nsj6J/PsjltetiQTmU/HrGP2KPOXI08sUmHheNOXNw1vJnH5lSwfF5b1/vS789au46s
CxfTflIl/vJu2lx2ORk/vSMO13iiqio6dnxBggB8arqvvZ/o7bzWSiD6SMbvBWitFRmzjD3YFWnL
EDuk+Q4bAm1htBbmPo8KkbZlt2XfnRbVQnILpQ7xcGu5TbtaY4kOTjwxSJHTI4ymxNXgaF1cVwkF
MZJtuYwvkZSRFy3nQ19wwqZqStsCEbPXWaMQvhT5FPvVD/xxomd4zQ/BP1MkqFGQelkpyUiH1bWN
B+/KZ6lUqEOSHAE5MzRltyUaInZBXS/voMovv8hprTRZAuJc2nNalT7Ay8Y6kmksqlPOs+GeRTlD
WZ5ZWb2ZgaXHce3RRBVszNquL5m9szQV/UOKgF/VGq5nAWtajHAJWqOk3kWL849Vlup6BweaeoGl
q/RPFQYPU7tkHQUph9ViJiVCzR1JPO/FIdJTB0FTTbtwZfJVi9MYcv4tomhbLwVn87ZH4E8XH1QN
/9IWROaq2VF8ZYHU3jOkRW3R+oj807NyN++HW3iTg0mSwtNGnSA5LWV/5FTOHZlZaMYbx0r2A5OK
qtqDyL9lhyi3MBaoxBZ/8SumugSOJmux08mQfaDjRi00bzw7BgvYsT0bGd7DkWSkrZJ0ASenWitQ
vFMugDTmxRKfomhuGLZiyNaWB8h0blIsO4l/rZtH2aXVnauS/DPrm7W/CFKu5T3kwFYc1Nx042ES
Kn7YhiJsZ+/K6a5aO7wTpAN1iEnpRcCyToW85GkxfonP9jItEkrtQ+7GujsizXbyp835yZJoHpPX
MOoFR3Pqu5ODxWeBeUU6vwOzyx3Mpab1ddhgbk7WUC0LQuAQFL3qDNtlhgZFHcZ8qB+cThDf4pOl
KnYgEod6LyyIOUT0hcfDzVT/0N4WGtwDNb1iW8aOIPclEpdrSuNvPA9KnoIdkwekamR2z81cngY4
7MmjFMLU+JJm/UjLEtVjrNMyPKyas6sIJSoqC4rXwgy8tC8rJsVz1EexwYVoxi+9d3NKpJLxV+hr
+5RQui03mmKZ71YPf68TTK3MDOZ/XvSHomuai9K7AMES0mo1MSJGWE63Lq5pJYg/OztBP7IDL07n
V02nF1jKc+kVGF5qOMNjzfZZuTMfvEmW5Q38gOVOdMmGu1Jr+DsOlsbyNCcSNyaSxvpPqDJzBM8n
zTy3lQNZ+bT2ruvbHHngEtVBEp1QphaQUWHVB3FEBN88QLDb2xz+gNsMh/mCyxwR0Ev2qrXCWdgH
23+At8tSEqlcsEtl+y0lc+bEdE+VgR5wDi5VN7yGvclLQOndX8+YqHQE05XQIPhy4mfyS5fcDSEZ
G1JmI7X7DdvatcwlIkNnsNTQ8YqwaVK6DcMfu6bzHlS0YIB2GLNd0Jxv3U5U8/gaC84pGdQs70w0
VF9sPuLHeMkK+AF5vd1JDnVEyxhOqoPsG94Q8Aj4Wx9x+YCJcr7s3ZBU/gA/1TVFZM2w8BaXE4Xp
fSUhFpnLNeUtWnF9EJJtACFY2sXE1R6rQ5tivZGJCg4sHp+s10ni0Sme5Sd5W0hFHxHaDdg8YZI+
RlFip5aBUfPFM95kO6diCh94GeM1bbHWt4ma4+q49rrXJ1lAPPHW9z0quYrb4s3wOFpaZFtW73UA
+rFLCwHvqCq1FD5tvWA38HqnNQGIbNebosttRQJ+KyiCM/CLZkkjQfycZgA+WB/l287O9YprRcYc
zTvSO3GPanzylo2pv6vsxhH7RePyHo1VfWlSu0bthKd9IL2UwfaYwaHDZCITh5yn2ImqRwT0cWA2
7Q8xkPOGUKnpN1AIIPZFCRd3T9UgTbaXZSbfeFKJkfDcJddN6QJey5hkrx0ABtibRUN0AUuiqN7Z
1OXZEWe5uq7OJglEbUn8HYBBgXxKb1EKrDXdKS9QNsUZ7eiFr9c+brkqOt3KYi34Dt4VyQcUCtH5
bbAESzfJht1As9oe4OkyPWZzwZAhuqWbJFnTq0BSKNY/QxGLe2MwOdjRiUD6AW6Jae7amfF6vcpw
QPGr2nE/Yy8bcE1goVedwggmNtlWpekBW1KrdiyXcJNPJqW72jKxkR4kOdyrVa4BbIBgtrbCWdkd
LWTKFjoMhVk5NwVyhJmt3UWfRkl1SOYpfSsmwMBHGP5gEygfxw9oj/phXyVT3Vx3AzIZSUzFeiOy
YhguRYLLisish/ssxdTkKTY6WfadDfEXZK7p+EBZqvWRi1W9VbHHKAk9BLsvVjRSrepgBEeKZpUI
VjUbRgZLjKAlVk71CZV1BjE6oNLxCOAqKncKE9MYZu0Z9u7U4b45YF4TdaQ8m7Uh4AeZ2Wjm5hLZ
iio1JEfPAbQKeQgaRR5EKC2iNcwzbQp8PwYWQ++GweEHi7Pb6ja2XY2Ccio+DyZdVCuQEoTDCMsa
Vzngk2vtFbzTTGxA0koxrIqAUlRqI0O6mJvJi8ERNVYBHL3SCNnWGuu2LYMoskPOgCAQWjRgjOPd
Q7iFJzNH5CrtV8P7csLRMzavvLR1ggpS57QnyM0p+ZGWKwh/mOzIGmUY8jjJAFrzCwrnHIVaXrqa
qJVl3+QE/zCSIj/KHOpISf5cT77BRAOOaBUpCucdFHwS0P7YVGJvq2ww+xncwoKAiC5lO0LGg+Os
aRA/okM0mqPo+/wUMs/xMeA3lRzHYhjzNps5YotCNg2hhTLRJ202WXdfhG6Fyxz4Ft8VY6VAR9BX
13pWSE5Jp3qqcAXCkuqe4hj/ZIsFNwjHugxkCGW4xsmAsjqbNUoTJPym36ehow96nNS7CWM0XmeD
2yK4yxV+v3YZrGvOihXa8qYaXmK3bap1dE1LTJXq5oqzrXjAG0myVqMNOEBzkVb7fnL+lfENPJcB
jLWkzR3NeOsLVl2lMFwpsblieVOsGy533ddTDy0bJqM7upa5QLElox3Xkd3axujyR1mEorkq5NK9
dggewdu3zr9bi+nUblgi/THnDWCtxOXVZTLnLm1rk2X3Pku2CYifEtd+iA3InEMnn/OZocx0jOM1
rwvCk9pSIYOe6Cwdl3bykl6lCkZ07QqBabbrfTeK1jHVPTn4CCvwXTUoL33T2+5KdnalyK0p15kA
11ye9OyLsHemy+cTvOWL713V58OuXyTa8TJZWXWxQQg270xfLivRQxO9hCnVc1sAMJyP6SjtoUzt
WJNiKiGjxU8AFRtjdALGjbMloXKeY9s1st9heeZfcfXRL13EYR6lvbSID8d5PiLsnS4fhVpselON
QZh91izld48pCZJDgxTopFGYEjPwnu/WhgNxG5AMJHFtj/iRkCGW7COJQvrNKoZlHHN+NiaABsBg
QtJv3zfadyfGl1LCngQ2MK0DJvamoxz0SqTBj9ho8RThYDQ2f4FJZP2jSrYCuRbJUnc77ryprtcx
Xx4mW3afYNZWil3vYjMQALcmnAKy9r4jC2C5rFFxNUgejcW3JB7iFfdvD0zB6to+pXLt2cUSQ2x3
UdNsxQaM/fRjXNOV7wcUZgOA0Cl795NwX2zF56hFxEksAcKMDUAYsWp/cda6SVLIkCtSuNyp1ta2
eoh0gSkJHKNzEGEpzOxwc9P5WqCuwuEy6/QIFQvSWCfFsorAg6j/IRAp0BGoBODLPYF9/rEg2Oir
5aYb0EYNk9iBNGUHtDMcdxGWP/Ln/HrueDrfObVDVSY4cEWrbteK5ngbCMIDJlS5FOMEfOXrIVau
eI+lw5CgbLhbSNbP1Uw4zplpr31c/FBliX7C9eeRJzwX0HfzHrRmrC/83eNk1lcIT1jfMhRQT5GX
0YLCwEcXCgOamkDzpnE5O4vp7ADTCpLRFZm2BiX+qxpVhuh27+xHNDF1K1TPvo3DTN/81vefLapl
YNVwgX5RCeyaWzqx8LIhwxyfL4+gZBV5vZEMviGsTQW4gRV6s54kPUtv9IYeB2JTyDb3m0/Y0SFz
+VFv8/K41T3gFiMNH9BMK1yLGgC03UUdbogWzt7yua4QsUpyNvsHnNfAELiP1i8yyucfSq6zhFyp
r3TrQj5MJMC67wGGXtkTtXS4RDdgfxRhyR477KDvXs4g7glAJzNa/hjQbdNlJeRBKi5XQuGhW5MY
PShy7fOtflHoDB3pADd8SRIzdzuwWiq+V7JE+Q2/Y4PJShH0PXCcTaC2XrhrMZSZ9EOBFrQ/ZU2A
NoCnY/ZJd+V0b9PUfWkGObhrtYl6xWhyrQoSq5LJ61539bRH+w0/bN+s8643qpkvB4wOPnpA/VcN
siCnE0wlqwd4lZ0N5jB2lC2sv2qzR/0y3gYv3QMdHP8Klfl6Be872rX50mUv/TI0G5mmCQCyxSj3
pjJhZkhvKmEdDALXYIixU/E2jt5SnKAljpx1K93d1gig/0keTfoCR7E8LPnYRaRMKQ5zj/sMI7J4
juJ2xJn9EBJc21A2L8AmwYwr4OkUJzOAUs6mx6TUdjsB3cifAqplTP0cGue9T5CsRBgg+ADEUfhL
NwIzbUUfGywfHQHGH0dE4BGutylpuzpqxH5bMj+22gr4nqUg2d0JncHxizXNUN/mGCH+EEjEfZkV
Gl7sxXMl3W1DfcnouHKUbLFaH7AbAA4hLsfeGsYnDS/qch1b0cAntx0Gnb0U+YzpxYKsiPP8JZqS
a9Vly6kDkEHJqiHXPW6aBbWn/VQJtNSJx9BzDfLbuvn+BaTcWe3gx8f4jnYFkgSMtjkKA8zRf9B1
9debcuFDDDhTb+I5WbFDof1ejiiF3akIc2ouNiWii3KLmcVgqLT0MK5NMx0N6pcvjffoZTMZ0oOk
mRp3Y674A3Jko7u8kvmTwSy1J1aV1QMUy+Mn1a9Rv5+GqpDERCl+pd+QS96WhZvQGq45BRTgN1wd
Gn1j0WY4yIddt9Az19gs51TJaVs+o6jlb52tcTFWNJIM+7/GHAvUX3sBbCRYaFwzbJBh4Oi2qi2W
sGGMJxhkDAqFQlP032jmCkMWB4IWfMU8E5jIpGYk0KzPnoBKn76gPCkfc+Er01pR+xObZdIQWRXR
pXDbkl+tpVovnR1tfyG2tHsZA4Ck6w4+j+rAYNHbo9Z3aFHyTBafAhqXbl8A6Mb1wAFYXSxVTZt2
w+j/BXZABT9AfTYXOys21R0wxGUPYEwJ5KokAKfknDRHcOftp0L56kb7aMCQbUjjS5D7+YwJk8ZG
GMZmuE4wz1pI6ob+PkoT3O3aOsP30zLRLwz8P0mU0zgYkeQMTVgtQj6SGOXUE91cgjJSTMOyLx01
b0FM4MBqiVODwHJRv0C4GH3jWADfFjAbuhYzC/qeDym/MwsqiDasKsN8HKYuRxs0ML6ul5Pdu5IZ
pB66UZzEZCN2SGITnWocfOUeDin5tDOuotPFYEQY2xLhCSORfYmLx5giuc7zxVZ7uBOg9kIXDAlz
WvXdodEpm9tOq+QyAKjHfGFW9sgxGSuI7TxK13J0aw2QXS0T8LMyx0WN0xbVBgO7r8Hxs2FY3PCb
Ss8NyqMipB8jOBlf5xzGr+2QiAQ1wQJHi4b1OLQtnONbjN9MRZqZ6rt1DH2yw84YK7h4bIj6yxu7
5ccyETFDE9GFtyUr1rgdtnLOdksEzAfVRGJ5W80+f5sFON1XHeKXUqJBNLnZoq1JWtWMyZ0L5zYT
h0/RXYFrOj9TRIOcSSVp8ligkDYEIzWMdUcxnNy56GlhOhY9VQpGIjDK4umdQLczPdB0DB8jSA/1
5ZxP9qXue3ZfqvrQMxmbCx8lnQbarlPgAvk25KAbNM3N0mzrO0YWtbyARmq8QkOkPiLBcDJon+L/
GMYovQ9rMA1qS7eAK4p24E7iKkJSVR2A3VIUEQB1qlyg5Ryybn9uuN2OyaHe4WBlDcCb1aqLGWQv
oEdSwPxiQya8uNYi63BY5iu/3XLqPylc248ZXk4PLteS/pjrDlXv2S3vesma2R/xGee7nHOJMpZ7
CqQ8w7/FPcKzCKyIQf8KohFoRyssc4Koixy62NGBE4gX+5CtFNg+oP3ic+krVBCppv03cCNg97TA
+ZOTChYdzQ0GvAD96ikHQIV8myLebVihBY5vEUHQBJ6JvusmNsZkLuEZhuT3cmH7eVLLc94gM+zK
YrBh9puAfA7tcAl1riyDRGIIkrG/gE0yyMMWocfexyvHZZPqjoVjA9D9BfLo7AwbF+hcNoeR08UG
1MqSxQzQknU6YeAYsWrMycDrGhhQhLsD10PJpn0eJpgKouhLxKEPA6iQ+7i2TaxIptatOLhsGaPb
Edgzgm3lIBb5XXZad7ee1SuyC0w/oOBBjmW24RTt0yHdC+EjEFAcA6VT39oe4+mtLU2m7IuySoUj
ChjJIsJpBm5T40HehDFd2kVP6eLzGm706QCKFGFjiXNwX6lk4o8ZK5WjJIa9qICF6Kay5xzhu9Ot
miIfA4jBpZNfmLiErAqxmimq7CmOore4G9fxkvtVVef/b+znqw5+FfapTFxAqRXVoZ6/I2A0RWmD
sR+escgGSgZi56hY0eaHNU4uCj+k643KAaJjYiDd9ANG1i7MLcbJaMQOWpaM/qBNqJAfnXMjrsyE
eNy3Ackry0ed4O68jeuZlq2H8bx/xbhFx8+jK1ELtbQpx+TTHMkiLg9CYEZ4QRPnMFQ2WajDR+Tn
M6EH5Vz3ZQJ1djjiMRrTRHaO495wJSKc4D3LoxibO6lYCrxsgKUwDPJrnRtYPc0gKACBwUQFLg8D
vh2IJ4ytigtXBBs9jUU6o9KwqywwLKFOb6A4L7HClirAu6i/liorq6+2rIdqOfaYk7KO5L7k0gCB
6vPxXda4ZT4atK5072uf9Ve+78VyV2wK5tgtdG+w/O4qT6srryHZOPaZc+N1jA49P9ZI2Fj3AtB5
eCgl/v6ZxDVGBbDwR4LfB+uZF89lF0f+M908rg3MSrbmQmN946OVydAcAYtbd5ksDldmF6cYpQBe
W/VpiyxMnUtTDe7CjCuyRJZJ9CuuSmv4LQhRnTrMa2Xnkw5x4HtXjNnwGc4eVKHPNbXeA/XM4wsN
qkkgfNpCssuibawwywDY0m5FPtXvA3bMIzwBub82W4FuJsS4X/eLX2CLAL/n7ZNlvvuufUj0ZYlD
YNj5fKCfIqbnmLDIrS9w2WTpwcfN8NjPY2YJ1PMCIUu4/vI9XMyG+TMzA63Qa2WNv2ASP9Ti3tjo
JcN2+bCF4sUuBtd5O4KYmbxAgASMqQBm3xDbAIcjENVE95ikMrEbah4+b6qaH6GHTp63msUVGibT
743q+glDBNSIpFOQ2xKMULqbCb33fQ33DhCZczMWhJa0+7wYZpLWFXpxZJRyex/TsK0oZF0c7xKb
qm8bTMnfVzv4U4RiX4AWM5eX1sDwHk1auY8y7AuEXA6XGecKnIElXGMM5MR+Zi6/mrF7VhJSi/GN
3CgCevN+Ha5FhZDMFW0D2shMypG4LpXICMBgHJP5/yPvzJbjRtIs/SpldY9sbI5lrLvMJhCICJLi
KlGUeAMjJSb23bE4nn4+KHO6xBCNMerbKbO6SKNIBBAOX/7/nO9QBHouF2P+1NSNS/nULcZq2xbI
27dLQuf3LmNG/KRrXU9NGoYp4RDCTRR9DQsRQmE4iD4Snu6ntBWIpvN67L6gO/Luorw08l1cRa57
V5P8/dASaIlgx57Fd78ec0UxRvRqGylRVoGY5jzsYn9e2Q65C6kZaFgRTDMpuB96aUzgOoq2PBv1
KTlMiJnrS4GVKeVILVi+/a6ilgFOjn4NsElqP5OpJx8wrYsiaIYoi6k99+T3svBXND7byLU3rXC7
xzZmbQpnVaLnyDi6sxrnPsm3wxKpA2Wt2N72Xl8mF6iptJJkw7QswjRahvsFmUAfcoxUz6VjJN8A
2XveZkrEfFECfhp3qm3Tx05OyJW9JMluZGOntC5Nr0a3qBZJl0Wa3QXnJY6vYPj9y9XeEAdG6SQy
QOlDH4bmKt1eOVYkHzQluasbAkd7FquxsLVNGy3yY5JwMt6QxQU832Wn023tWc03MrPGhkcyC32T
MAMtm7hzC2Y8w0dwFY8907nvg1bfG5Q0H2jso3wYc6DUAcOSwnW2pM1FPLPFCkesOyOT2xpKKJa0
/Zq3lv1J9+eo2DDtM27MXknzg9Z0XbrR6QR9iePeKTjj9Ui6677LvB2TkZfsCFNNdoPeaEPg0rwy
doXh97eij5dV+yfMyzrunBvQOmBey5pJfKMtuafCJFXqJkWa+9FK27a86HynTsLIHrM4aBEdyDAS
UezR62GTsfM6uuJrCYGy/iiGuKGWaYh2Z5hlVu6Gxvap/3AApAgr5zEYlDE8Vqy9dlAYcHAesFhU
y7bV0b5Rd0vcONQTP4WS7lr9BZ0UVX8xssVLw8XWvCe37j0raNtqHkNebugJWVmV5LvPvW+ftXot
L8eZlKsAEhJVdq8sq3Oz1ihhJwYnuR0bBPNzK8buhTmU5lae6muxiMq2zvFzNrygywiDvs+ybjlk
SCkKarAarVnkQfl9l3TikzEDJr4wWO9ul9Jw2A+8L9L8RVeGWhyskgf1SGdPdww9qgqpBjZV1GGb
rNuVcyLOxuzkVY6tsEB+wR1BAIdM58M8OlLCc0hpnXKpvKBpqEG7Bd++qA20TzmajllZcZBCIz9x
a7/o89aL/pCD4sikorj+/Cf5/RAbrEQRWGqblOELOMn1x5qIgX1JC//3L0VqMmJd6FGsKseGLQg8
RqHyxg0aA12B5aVyHzv5sE+MtjrBKjlW1a685DWl/UcoBCS6I4VeMjUVr93oBVHWVJs8Ii0hd8t0
r7LM2TTDcsrE8MYAWQXDZFKDN0MZePTV5apZIiQkPvoBZZ4VyzifeUykJx7gW3eFohlPqwn+9JcB
gpm9dPM58wMkfATOTijArcjIt8UoaPtmnTghp3xjbBjkuJts5HFL0Kl/PTZMFOJ9j8M/8J32ObX1
fBtPaMzToT6FB3nr+YFGhFbFxM5oPFKJYpFrm1ZL/YAKSPcRQYB7WbDtPfH8fjHsrcPCx6fHiHDg
Kxz7dBvRCU6HfE2apIhf5415iWrD2HaeZl2PrTcGWZFEd60zG5/pLA6hiUbm42/PJXh80HzbrJk4
atZH8dMLx9HOxabBQ+07pPNB6iNVQaVlWb+bVWJg7lqHpEfljvRn6+hCZpbg5CbwFJeuO9obIgbQ
k016Yz4sU3MK2/nrULGAQNLTQnrLPOkfvXBaYvS0TjjCa0k+P9M/obmpYCJ8wWiXnsqYPjZsrHe2
enUda8XOc4evH2GW9UZEm4OCl2t4l41bPbV0qXfsar5R/SoD/BX2No/H6YSV59cJmuuuhA7ev1XS
fHRdZ/Y6jQ0974MYxa4hritoB9vdlX7TbLXYUYFulMbu/fHy5s2SWMyYQWyMAef1zSImme02p68k
KWbgZUfqjsZP7WYCBzfSztvQNFqUpMD9f/v153bXIJHVX+viAHp95cpuCQgqZz+IrKX8XGhldaes
glLqNE/l9ft3+esEgIUX4vG6/rEeHYNjUqvPmrH1uVYVe3t9Uu3eWOgjvH+Vt0ap4ESLtYj33zim
D3Asjyijukygs+hwDNf0rYaqvFDo40+sQG+NFWHi/MJM6q69oNcPb8n9vnUhMAU+aq2rWaroykb7
89WAx6CHS2VH04ZNQCbC92/xrQcJ/44UNBIVsdGuj+Cn6UXLdOqfAyfbZTLLx8KMRbktfGlN2/ev
c2yVXd9BjJUuhk4Be8w6Wht6zSD7QDk+VgKsgiBgeeMyaWzpSGCfRMBA+MwgvneIIK8my/vdqMr1
8kzjwqVzCRf1OPp9GE3aszSXgwhIdmADa99kpkvg3JTBNtTlKQLfWyMHZuPKYrWo2x/zNRMgHJnC
xhp4gz7uyIC5jQgN2pKP5p1YpE5d6ejBQhBdUtXyYGOnFmFRGgQ+ZHm0LdvGPnv/O3zzUmtGqwm2
AtzY0QtOOSuKu8j2A1tL7WdAFSShW2nzuUmTUxnlv25d1mjtf1/qaDFig+EMNJr8YEx8YNUmeaIx
9bOQjG+BIJNsyfdv7XjWNAUbl5XooP8gPIuj63G4AeY25EM4aZOxx300I81S/i5fswMsax53bkwJ
x1JFf2ImO36oP64MGAhP4brqHnsXM3PA02iaQ+j1ufdnWdf+WU73FzC+UZ94B9+6FMREnbkZ2qCw
j+YYB/B+oaQ+YJodvT+R1NsBtohPcuy0U8eE4+9vvSvsYisfeE1jOH7fimLozDRGxapZ8yUdF+Nz
V07dhuaEc1d4xSlX3PHsyeVWcy6kGDSLAC+P7syQA8Ennj+Gs5aikXS8vfhhmsBDQdO0rvkcdO9O
fHPHU9p6UaYT9mX2etDzjzahqRhb6dYoMz2anGtiTn4YQZHcd3iFd+w4REiRpz5PhtZ7StQ8ffzt
IcuWhm+R45HFPR+9+GNME61TpQxL1cm9zHd1fWeV8XBTJp4IabXWSEbqUzf9xhjCme+DNvPhHuKa
er1ejAObeS4iw7zL6NM4prYE7FCdP+MuRUvw/i2+9bWubnzbWwG4DKbXF2sHhCHszSRGKSsN/NKZ
ruou6W8iQyU72SI205paP/G1Gm+MXSxTYFrBDxLucUwqL1I31uO8kSjRO/PKpGxL18Vz5HMha//Q
jtP0yU2W/DyTvXnLCa94oChshS2O3Zb8G1plkV+mVKawa4RRHVkbg3DxUzvoNz8lCrUVIIjG9HjI
zxzSSZXOECXrGPRa6S0bRok4dIXWHzpHFN/e/y7eGu0uVhcM6WgX9OPdHWbPqrScaQgtVNEaGkSt
iEILRRNimbm6IEs13eJeii7ytOgPEcyLcff+J/hBffjZtba+cOyNHJLugSIjoXg9HDqKnOaaYBTm
jVNeUHYrdy755wc3TvNt06slqHspLnt9aUJR1Mi4+YbDdhhyWikInN7/OG8NTqJmPPbZwCLsYxQP
Av44qk1azMuUlBelkup21DFXaIl4zpvYpcc0tyfG5lvXBPnA3hdILKvV0TI1Fbq+aFMsQ5xBWWAr
c1xbUdK9zZQ35huad1QTysh2T6wcb16XsICVVIks4TgRzaALviSU2Qgvtxz6B7JawbEDOaR0UxJs
s5qe7LK8tU985W9eF7jhOsth5D7+xmuZzOkgKhnqZmEd3Cx3HGTFMruIcH1vx1oZNEUwk52Yd9bH
eDzQeLVYwgBiA3Bc34WfNsUT8t7BtHB6AMwc79N07rfm4Ij79wfQG28UwT7YxnmB4UUecwTQkhZC
+ksfOl2dhT7UoTNsAYgo+vhPbMtj0JuzGbA1sOD5D9bZ+1d/49Hi1tQJ8LQNVHvH+w72CarLjYSh
VGTOReagmvfIZNqzQ+1DWZnwA9r+FDDnjUmLi1JNYVewutiPxi8rGaRZnzVrGOghQ05hdVYU1XM3
SgNXTOPvv6Ogjsx1kSZ1WT9eI71+BS47ngztQmkXvdN3twnK3nqn441MA72Q8U75rrr5/WfLyZ8t
HQ/WJIr59fiROCYEanoZasMi96o2yoMUjR7isvVuTPTqGAQ7dfs/uKhNecMEjbLunV9ftCn7VC8E
K7OTJ/XFbFP37jyhfYubZt7rlXlFsK7KT7wpb2wH2AYwhE2eowmB//VFVZS5TmFHMqyjsqfIbQ0f
JRmbBetDhwX1/Tt8Y5NOsAVuakYtFzs+9I8SBeEwTmy4FN5iC/vYuZgW66NGH3MjcW8HFozuncyX
7sv7V/4lfJSlh0YoCbIrOGuNvH19n3q1sMQrHz0RlQL6E6q9amlC/okBQ+2SxiIe1Wo68c1rogbv
OhplxByaqZ8XBH/f041BkGhOVbJF1YRf4P1P99ZbxbrMi0WRkkPE0ZcgxknXmLlZFz3Eah5Z6ZiH
YueSzri+ieLxd8l+Px4GtWsqsOzJyMp4/TBU4hlu23JkSQZq1kJCLzApTu5TU5q/vwCsfGB0o2Kl
Fx+H4dArsvoEP1gYoTHfs+X9XPGW75lgOLv4nbj2zTIPf/9xEogL9w6EPvk7Ry8SlrbaQcQ9hKKs
qRUY1XA9pZUK/QhhiU3W293713trJoax5/kWmzmPFKjXj9OrdHI3VTWGox3phzkZDDz0vbzH/WjA
ni6jK6eu81N1g7cGDSBTclxAXq7UxNdXHdPEn2I8BWE1CCtw/BZlWZFqW4SB2ooksE58k2/MFBYK
Ydvi+yQM5Ph6jccMTNt5CoWK88tGpN1DZ9pqTz0t//r+A33j1qiUg4Lj/ij5OuvPf1q+xUKtc1my
iTYk8kvXa11sxA4GRG1A/A0qfjmxLXvjgjYuaxZxen0r2+/1BavaxoGCWSLM2zjaVc70UtqpeSAq
rYF+VDcnBugbjxKcJlxfOrwwJY6PRTTSB/q++hT2TFohyr58j67BRl3unIKH/6C6HW2F1n0QCWhg
vqgmH018ToJ0zEnnOZRZog7CglrQptpwmw2ZsXUm2XP81KubdOj1877BXyN6f7nWpyF+TCFhP+Pq
tiEcWN1hXANZXEtEH+OoG648Dn3njIfsUGFiOcRxLk/hyd46MOBT4JBK0VH8GnK1GBYRmujfQtH1
NRKhCCOWMGdxQURd9VCj5GAXq+b4i896fFa3KdwRpELai7TqFFMIQIB++/7YfGMNoxtAm8xgr+PS
wHo9VHStBozaMVQMR2qIjUpvpS+NUFlQdDWGnR8Wze8xV9bWiQPcW1emNk8hm14EpKLjaUYM5MEn
8RxmuvudwAmbDfsir3CUi9CQZvHg9GO6mXp/OLHTfGO40gKhr8SRjeFqmq9vOcb9VcnGmEOg6Any
MiffkBFohaIdT8VwvzGVQtler0MtHL7J0T1asogtlsMZZkO0ivPtqdyj1Jnp4c6IG9XSHdzWHE/c
4Buv/zrTEEHBxkA3j2voyhBDl9cY2xsF4URHEYtWG1zHYZnmihkAtEcTvD+MfnmmjGY2mGLtTVDO
Oz6h0PqvjdkbFG9f2l/1RlLtzdqe9kgpf7cvaHIpBiyECnYx3i95dE1WjE7mwsFYRZfneO/STT56
6IyoaJ/YyLx1V5CmLL5BD2jN8WpfGY3KPEdTIVZgKvRlZw+BQLSSIFOaivD9R7gu469mNiCCFCah
pFNgRXh79CZ62GRQwoJNSJFLX6HAptW/LDUAlvev88ZNMfdw4DF5fvzPfz38jRjoQdxaKixGOAg2
ni/8L+T8xn7dPr1/qV+G/8pFdNgaM2Nz9PjBtvxp4XNyHwTBWjDHttoe5NA3YY+7cisHTe0ofasH
3Sim3fsXfev+KM9ZK06Wk8BxGFYCIw+zqoHoCPka3AwzvasUNTtXIo79n1zKIoJgvTn2Sq8fpYPv
zUC1uOqbJCm1oke1BH8OSbzv/tWP+49v8/+KX+qbvwZC/6//5L+/1Y0C8ZXIo//812X6rav7+k/5
n+uv/fc/e/1L/7puXqqPsnt5kZdPzfG/fPWL/P2/r799kk+v/gMLBL6g2+GlU3cvPc6dHxfhk67/
8v/1h/94+fFXgK2//Nc/v9VDJde/Fqd19c+/f3T2/b/+yff3Hz//9b9/dPVU8lv/e3npnp/S7On4
V16eesnv6n9wvFjjqjlSraxt5vLpZf2Jbf+xxnZhf1kHArMhU29VdzLhR8YfFBlgqlLDge9G9++f
/+jrYf2R5f2xwnMZN5xdeO89+5//96O9+or+/ZX9A3jQTZ1WsucPv36jLRoO9BhRMSAoIDzzOAuU
ClWSqSHRQ3ep04PWRtpXjYrKCa65cfSWrZdZI4Wh7wECXTVDr0dh5Y+GgV8UZlVUuWfKtZvQqWSM
LUxND8qyv+PRbA5jZ5Zh01fqxsni5gD8MH9y5kJeOgseXaTCqYNCmnPsUqBwjbqoPaE+OFrv149J
wAyfY835w9V89LKgv+H9yCszpIfR7+catzu+aD++ABL7EidFdJl6I5pldpknZrwfffGfpta/Lo3m
iBPNSlf7pTSaGVOq4ACFS5IXd1PRywcMyToxSeQur5b3YKll9ASaK9sUiS4f6izpH2zspJf4QUIg
BurEzPHG0BAmJw9sPT7D7ThGL0uIsdQhl4Sqo+G2wUSQ7wq3LE/ssd66DN0udM+Mv3XMvx4abW/I
0u7lHNZJ2Z1lcmoDIabuxIz75lV4X1zEXasGap2Rf5rma6epWshsgHSKBf8wpvKdp5+KlX5jlK9L
sE5VYS3UHZPCozafPD9PWbbSyLpEhaHwf1T1nUlzkhxhKFqFj8Hmp8nm7zf65zd4fT6vBg4zyHrq
Zs9BHYu889d3Zlp9RJBIZIZTMT02eZ3eLB5sVFSc8aNZs7xQwSp3fWk1q05CfH7/6r881/XqzCAc
cyj7sid4ffVl0ZK5R5eOA624EX7t3jjRONy9fxHrB+b91U0SN0gSEfRiur4OK+fryyBem3gbscW1
NQC9SSTTJZaa7DxfIFBuVBxnXyNf5SFUo+6ym6yYFNzSZo4BA1kM/YtvzvKx0VWeB60eE0Vsj9b0
GA+GOBSRmC6SfCrOYWxluzzNR3g/3JEbLSB6kAZnt5WxgIVEk+18jWhmYbCBIbD3yl7IDfyYNBzF
uomE4oVgaIz14X7oVIpU1zIvegRxtzPunQChu/M1BwqL8dNH30+M7p9ua2ufCCxWO1I4x63ia1YB
PJUszFpnPLcLt7ok4skJLAVPSjRwsq22eFFAo18wIV5axRydD4SgqnCiXxNSNY+uyrnGOg9Cwr3A
PeufW62DYV2O1vJ9sYvhvOS3z5Noyu573v8Wx0Oq+qCJHWy1PCl4m01jfB0cygHYEB9GV3ZBjdWW
fzPb7ocM1w7YPzlsBjced/jk+mXTxGa0iwknwElVwYnA0f3gWMQ0plnpb7WlsK/02INvXPTj8hQb
NCA45/ZQ1UobYseqXKdDM9R3qjTHL0A8YEG1aQNYDy3jNnVw5jtDDJoPGX6hmvbM5KR5cGWVnbm2
lu87AJztOYrXLODs/SVBCR06VmfvRTPHh4ZJHFywbpx1Go4HJKrGdpm8ke7B0OxZpd07DiKPCV/O
DZv63bJYPnwgTd5k2YBpe5JOKPV6xNKc61tzwvs9Rh/VoN3R11UosPVd3rmK/k69I+Si+jAI42nd
hQeRjsWMpAb7AGzaDKI4Hz7ImWChhLNcmBfiIBV2jCzTolADD/PoDvJgOZERAPkNOwxnZTV8SOhr
BcOUPqAe3/a5fjGk5jPcK5zStrjBjX2XOdkSkjzWnPl17N84hN2c1ZptnlV1cZHU+RWuLfjrSOIP
1N8fvexQZ/U3aRUfem34XMWYBWIlzyO9+iIaazzzYp5Y4QgtNACswlL1J6wHkQqoIOFDyo0VUtiJ
IaShDuViJg3BMEEm4FOp5Zxtatv8WCMcOWhdph/8wY+3ub0AtMAMTvnlFuNEtLEru9/miXWte9lV
ipxq26HtDzMX5E6T53q0MbusvyJP0tz0hn/WQ8EDpmUudz0Au7MEC9pN1OXPs+fQhVHDeGkmCeW5
PJ7PF3vANKZhTxsrKCSQTi7HBtd9Fo86AKceA1JtXah2OsBK+drren3w0upLRUMSYIa4hhV9q1WW
dw9ka7wxC93/Og7tcpbpxXVbSf+mKoUKAOtXW0PrltDsRhgb2kZZLh9bNDdOPO9h/X+PcHpsemj4
YDNh5I8auji5xPe1aX+oxVwQzMND841HcHrYn031VOSV2mqV97zg6DR6vGdQ4Kg0bUzKxR/lPOkb
u166cPQmXi3bLr/FQu3BVV/EbYO638c8UC/NA8KO75rnYWucaDgWGMPtyV2uoB180xIwLsh0E9oO
maWuFZs+wDjKQh5MhUfpDC0pI203O/1zpLAu4RnZT37yqFnJdV13D16atJeOW8gd9lZe0HUSVOLM
FFAofSTUe5WubnnX3+dGhCLc0UJsI7fGUpwhrRZAGExYKurH61TczDp1YzOzBPMBFJ+EJA+zd/eY
O86nNnvOMnU+uIN1LuJhsTelehpbDXiDDdsQwtq2boYHDJh4a3rMXb57NQxAR9oJS4XeiSi0rcp+
dkq953P4xlmqJ/dY8L7AiShObOTYKx4vyGsaMGIhXknH4Ox/tFYV0N/yNnWb0Ne0RREtgVJ+pxM9
F+1E4WovHl5hpLtTp5zhDEBWl4ZNXqI2R8XYRrtZyuQONhhjAWqMEW8LBE7PUz/4T1HBHnqHDLgK
J1y8n4ap7v+M7ba2A0PTSGDqCwRYARRW9aggPj9rKR73oM8VZCUcbVG5iwdCS/1Mlk9U1rUhnCtH
fKtgNd+kDaG+m6nUDPLmXa/80y20HOgaTsrNUqMK2mFIIRBQ17Ma4XHs9toOImb5zJAzryV4lRtd
xA0z9pjEYqcSLb1BRVQvAVnBGcxRnUKyUeLaP0/7cRKBWhL8ip439+VWw2F0Fduzd6c3csn2Xk+b
/mxGUwbOZsKq4g7O8jQNK6V6cEW63CYgwYZQb7tG39Zrrxa8HqZShLtTJ3Fi5hOEirJy3R0Usfpb
hCW62fmjZmrbqauYzOjAldeenc1A4epS3Iu+xJulmTK/8ezIYkURI2LrVvNmbxMXpv9ByxO85I45
4yFrqP+UQR/p5IG3cvJIvPT18c7CJ1xu06KDHjOZLrgWzl3Yx0o9icotjIjyMjWzsd5oTocaXZow
lc4pV09+2FmTMwfQfbJs1zSVVW2mKssfZlczky1uSj+HgVl7auuaGaTGCJQbNiRaAerCd2e/3HVC
RgcXPJ4RmHru6hsXK5wDabD11aEYhgLElVlAWiS+qMEBDND1OwngI7i9KG6RHI+q9rdCE+mLjYS3
2JSYxLdmMxe4vIoCLlOclLa7N9tSn0Nq6Q1IbnuExiIzvMEH/j8+DmCSnYsUGUcbDiZLxZUD1Sr/
4IrOQ4FYAkszIHCPFa3kSp8x4TMs6nw79rMaEXib6RkmuXH57HujRhYHJ9IHDXorNt6ErlqYwlA6
z5yWrIe5MKw5GEARsTvCBGCFEhjJfVet6au1G80fJ/CK8ChYDYAoiMmU8CdK97aF8lds4zwGRjvn
iZRBA1PNChbVG2HT0bbkAcb6HJiWA1hXtbFCEF56MSgIEhM+OnUqv2Cs0m5JBJ6/8CcBDeRJln8b
OKw9QWqZn0zVgh7XByBxxMWL4aBMd65X1g+IFKsFnzEsOKEDY+jwEjbIjL/GLVVoeEFQoDfj5I4x
i2y08u4kjRm+DEdewEuc+bryfvrWp4LJTYsGydJowT4PS7ir4Ai0Udylsds52O9rNlBwlDwfbxz7
6q1o4uxB07wiCmgmDSlnymX84MVT9qT1Yx9tZ8dkCbMxACveoV77bEQeD0JRih7DwmjhntVlIvF3
x7V5TsFJ5teuMcAEjjUTOzhb6w/wQrD2+8YUkdM0SXyBpef3ZGlYcXTZ+Tou9maS9rApsDI/TlaF
LZB3pW83ElvwdR3nqB4JIcjFHra1nwdgRrBVdLnlf1l0NysuDILBh/OMuERW+MVJko3v1ZkJtEqf
z9iYeE/C7mZgQ+DcdxjgdMDAU2XJHdOE+AzyDH3xWMMt3GPlW5jABglKRDp4lqpeud8L5eTIIjvV
Xsy0Nq4mpUcPi1+YzrnP6EhDgy9sYpGHrHY+25kPmG2OITrn6cxEpBiH0wF0ki+2IBZovjfAGq7n
yex7tBt5dNu6kigeqY82gOKKd2ZTjS4sDRIuQPeBSMTcXPHlfWd+tQGRNhwbt9JodW9DboD9kYJ9
nIQKryBUB2NJrw0abS3pAk50NYrZ9gKrwOO36c1M1zHps//cWHla5WFDZeMTRBX7UzFBEl0B2F66
haacA71y2+naaVX3TJszhdWIx3+lk8rlllNG9iWKE7jP9Sisa7z+RCsaixE/OwyRs5JKMIxJL2u9
wJ8myiY2tLYq6NfJCqq2Z7SBASzhs4vjEtiGsOcqQIyZdxetPsE204tkek7qBpRIAjdMbN3GhEuI
ORsOjDb7d1W9WFbQOC2s58V3zA9T0bS3nq8l38CcNB9HxcEliNDjPEU478/QrNs502kFBXauxCiD
jjv7qs3JYgbIoVry66nB3iszlUkInpQafTXxMc4Uri+fXdEgxN7oZfTNbGf7hSi2GvM1mIEbCQT5
hSzCoeDEh0sADV887akfs3JWjSUe9TKuZdhaQwwfScf3mwDqqrGuexpMJS9a6g+l0TmPC77Ru2GS
KSpfUcecE5TX2hsHmxuNGNdfpo1Lp+SeWToVG75pdo6FipjHJqtfxr09x/l9waFh2ibp3MRnLsWx
a4qm2W2nJy3rgKidbgXW93nQ5IMBjgxQKdQQti/LWW6PxZMFsHoXg4TnDYg9FiZ0rJDBILbcSyHx
ptcOlAkgFH69cjAsozxLem0Etjc0XgOO3ZNFsDSUjzZUVpYQ5O/0yUzhWxB3tdR3E/MYA2s9y9Dg
/mSCMbqTDh3SbYZN9WaS/sR+g4XV3diuJtkXORybttAKiudk9NM0qEs9G7Zd3/Wf897xrrGm2xAG
XSRCUAUSGnDgjpM4WMakuDVB6INZnmdpb3xR15xhaJ0ylcI4fm5GE4UvtMj8QY6Ss8zsSlZ0TRtB
GMGPKNo9OcBt8skpC5vdfpZ81fC6EvqYaeNFCT5HXEy6117lFCvuurkys9A0SY/hyGNjNCsGuwC4
NLqiCeRc1G0Q+5H3keXC7oLci3sLgBdFsB19bzlz3aHfuKCCwRWaTfY0zxMqoGoAXPzAwYgs2gjK
+XJP18iszkTax+fuZERfR7POkGeyIEHfZ4EEt04B7WOTibkLaNdL58HzBhtcWL5UQIm9bISYtugT
JYjZhVQpDTP6IiQyAIzkxXRbDCL3QpcNBDrFUsp6a7a4jPdEtWl7a/RbLUxr1X613DH1wToq5V82
U7/As9BQoWygyxjrIdc1L0k/XyBBL4gQmfZ7vdiBghH7paS2swN71n4EwIypG7RU8uJC+TDZciLf
3NRJAhTTYT83BJFGhk7oE3r/koCAAjiGSICEOrPIzpO4lM01IR941PMq7aLt+7Um45caMNt37ER0
Jz2PmLgfpeyfKoWmA/PcjNGL9raoPpl27JebVKQ5KJoakGfd2sYnCL7Gh8wGsUJCQxcOkBrbwKxA
xWAE6r2z1sed2jVao9E7r3KwTT3dLtjSs/E9S735r8/8d+PjVVX/vzsq/380XqiwvtN46cqXKqXf
91cPZ23U8O//6rrYzh/oSrCG2AbiZzLI6K383XWx/kBdKJiXaWPSZBGcz/7ddYEPQy+Exi3OCKys
P3ddOEQQ00w6F0N11bf+RtfF0HX+1M9lW2Sk6K0QOvooD4nto4vzqiDdOb1UBI1loddVKYWzJtly
nBzDZkkwituwDAV8xRiWsLwnhscDB+o80kjaZml+mWg55Br3M8vuGcjDB0s5530SX7i1AidjHGRn
HeqmPUxTalOQmO3dbEebLq7Kz7nWwwLOGhwzED9LPwqsrnO2MBuKR6v0JVW6fucWy23kNOBMK8s8
pw9zCUL4ychTOiMda4QxQ5cTFGlmd35G0t1sbDaEgbYuzlZSfsTme0gxl4TL0H/WFMJ+u5mms1Zk
5g20j56lYrmTUuxj+jqXKcyWOycrh9spW0izB9EUzmNvHOauZdtId6OPtPp6qD/2UX2v29VmZevc
YnAiAbjNmLOGGS58xKGuT8szmWf1DphRRY6D49/3enMdR43Y+WV+1QyWPKgxbnbLbBXP/ajvyOvL
zkZ3WKCPDD3pMRHbBi09mzL1taVHFBCg2AcL0dFkICWbweh3GYibHdgauZ89ggcG0qsvgLNumsgj
51oLJ7eUVCKy+1mZ3aG0RuPW7Acn9K3Y34wtBwul3fXRVyRsIG9nlt4RwNtq2tzqVBPl4j40Wv9i
mcMYVJpvYoYV9rYli2NyYX7rci8m60tVsrQayfIYuU0clFBPN3PTdJtKDB/NtGLvUPVxDRe8u8fD
WG0Eob4bz5X6F82x5IYywr3vUXlLrhSdYSfvv1QNq5rDJteIJvwQ8QdH9mgxepvaIKsovJ0skODM
A3tKgd9yMP/MZtu/6qlI7HAQPFKQnJ7tFUNYacX92Ll3mgTrj3F+uSkzRY/HW/K1kpSsCQ0cBzXz
g8nJb4tVh+cI2lIukfuhKDFXgY2vw7jSbowoe6n8Yp+rmV1M6ZxbNSdqj2PRBkTqVUQMETJR9hP5
8Jzpn+su+9x5kD3NbBifk4rqQZTmcjN3EzF3xH1dmyxA7AxLbZdrU39woa1+hmVsnaPqUuAFYyJJ
8vyumTwtaL0ivrGqcqXUuqS+6bkIBmeKXtKCEZNG8z0CXytMs866sijGB3QvaNUVcLM9BLBkAHVJ
2NiRukOYRqUdZNoupr5nBJEDOtikXn3ht3P7jS1FfjmC+yIXy9oMYKjG6MylnHNZ9E7KSwpzH7Et
9mf0VkAsQYbI22Uemi8VgKegsPXi3h3zZJOAHoR5kmWBKvB0TaIMKiDAHOyHu7Hz2ksRE0iq3La8
FaZ69u18uvTgVp5Tw622iAXSUGtk2wSi+D/snclypErWrd/lzvmNvpkG0RChUN9laoJJJyV6cMDB
gaf/P1Rl1zJVeTOt5ndSdsqOVSECcN++91rfAli772BpuxvYHOVWr732MnOAb1ex2T8OmZ2GCmT+
CdxA/VyghbvpP8vOmUHHHg3fvIF1PvxDa6qK5nQSNZgRp7xcpYa3rJj5NjOAaYbUovmjocUEB9St
N26rzxK3WgZzfWHc6Y6z9XRNYJy6KAEy3Hmf9bH3WSsXQUteRMZ5JRxiN+02Uz4sh3ExnR3dIPUY
1PgAwI7H9gulf3YaBBUGYpyaD2kgtGPr1F1l8mV21mtG6t1z54nS2huz3aADkcvOmEnJmfMijUyt
4K23ffIiencKCLlo9IDwsj59qoif2JJVbGwgLWlnt5xnF1YuP32WZw6RCa26mehq/NNb3hRm5TQc
FyeTb3nb0EqvZaz281AHAKv5iAetLd5A/Buh9Lrlypi0YUXY4VyD9ulyhLaqdL84A3xWzXTHJ2KT
knPvdPySyRKD2rMXlN4knewNMJT8mUTMbC2rMy46SE/bkfs96m063VrL5N5Nrd5dwKpT721AT2oT
EArCxBcstx7U86OXCe2oPs9WngRazHeHZpze64+5T9tIZ1px7lCO7StDmZhcaTVoKSnRtUH2fMVS
jEpI878lcVriJ5SKJFrIWnSaHQ52GigU2L9V/NrSYzHpDpXjS66o8U0zkVFbGP0tnTe1T52xPMQs
caEJ5RxDuSH2qZuWj2h1td2wGMPRBfB0WsiB2hfsqzTvPk+YM4YyWjfSea+C3DgPaVG/yM8zaQWU
aFuVTvuoUfOHDP1or9PP4/882KRE+mx0UbtnSXvyMu41+uRVMIODcmvTP86VS64jLfhNag79wUnl
ckg5INJ6z5yQ6Q4zH7qy6RZ6pokya+nPTUEjRIype6E33vDsp/QwEweaDsyWVxmnxj6ZcSYZpc+B
bWrq/TTkkKGEZuwm2RBTTPPxbday/CGx/PlkDaZ5AU+H/3fansUGr6TY47cRx9QYiJics6KJWt0R
+16I8kZLBn9Pr0ddOS1wMzeT0ar/DIUXO5vZtatbSiJvK3OlDpNnQ1SqWO1KMbbnYmBoEheGt03V
4kXI+jmMVb4W+aln7pOisV6gI/PuwbXdow/z95YGi8tP5g9QmdV5MCuxs7rgFize+OhoiIr7vt9P
FnrORn6PNbZtMQcpD2MfjzU431g/dtZ4n2TWjlZZSkinPuImfOswNdGFId7B2xZG/dZM3mmq4EBn
dEdsnIX0dI2tEB5xf1Xeb+0VA1q10LIBEPp7OqOHdHS/JaNFFDPE1Ev++NB3hm/93GyJRR4IqFrn
jMIs38d+Ke5qM86f5ETGHwncPc5NuDqeVl+jkNUOMjesy2JWOqIIO3v2pzG4m3MJnXntUzauwvOd
pQq+UK6fqCHubFpZhaLeyhzr4E7wDT1tpHfgXVd2uq86P2TerG8LBaO3wR1eutqdW3XxZmrtOzC1
32ddI4qNUTfpTcbZYTwaIUeJxBBZsbn1nX5vy2Q4lqRmCIuM23omr1xW8KDotB/HNvnQYP6mHLTC
tvawoQ2JRaJDLLdVX4eunUe2HJEKuMyXGrttQ7clyNmv2gckDyLCC0MRUcS7YgZXXgkiEOb23ee7
RbNxN1X3g6ci1LTfg6zeMbC8IseMzEgXZCRjkKp1DkPwY2rmu64rqnU2w4mORX9L+jgbuSKrTFwN
FF1D5lcMs8ebnp20yMcSxlu/YW89YF/d4euddu5geoD8fO8iK6t9oZOxZvbBI20zeh7e/KH39F9G
t+ScOa5BCGXCxF/Lsy0W1u+YZA7+6O7IFSxONNJIwak+2sTkX6p7WHecwT1TtFfI8vfCmT4md34c
dAceuWks1Eb0khOSOsjKOrtOFQOqJ8ehHvshQlYPcq01g4OTIcFg79O+6dLIDqQ+sd30qBJq99DM
znYJZgtCebFEGsHDd37mAf0aVAhg/rYxScLcSEvXD1I582awYXRnRnOdOH59cnp+rloQDJrN9kXb
0b2uUhZ0kLLAwbcmzG/iatvyYdHIpZJxM9/PJmqpxoVjK9MEWl9PhG0Oq1TPPuRUcFo3R5Ko65xW
d8kUDjKZ7YLtV2wd7vIMMo+eHgOYS9JkBkIHOIdg8bwItNyPZECKgzNWoN4KX2ueVQdAPiEn9Ei/
H0WFPS6RYm53bDrSSLqu1kLe3fgRqXETjmXgXQ8pKLrcLyA+miT/BOZEV4EYJdTAlsactrEPCSZi
ltP02tMbPXJLad4YgTZeYmgY37thaO/i2km/2Wxve1PqywWDLGjnvutXZ0jj7Gn1ND9AsyFj1iTT
NhRBG4R08knpc70xnAibpJCesitbjf6ph6u7CpDBfRozagMIIuO7qn1gxQPKEWB6N+3SMrekK2Nc
NWQa7Twh8hNzJuOiseI4FG09hFLp5vNgLsXZLF1ybamxtkYt5ZUQBK5KKCIbQajdrdfk0O2sUvvG
EuC/DEXhXEwzFX3g2cOFL/l5lGnByJ6L15hA4NCttDqyvVaLklYBwZc/qqRGHREP4SCMJ1/UB2Bu
Oyw/85I9N5l78hfo4W2INO/D1DO1IdzF2Aym2HlDde6YGqG2vYxNFuJiokfUxAd/obep+Q+yGt+p
tvtjY6REHtjq+xqSsu9yeZ0WN7OxRIZLPYWr9FC1q1rOmot828X5eOjUWNOPXfxjHDBY6zv21VHR
4HcHzOEGGRimbG8Q8kkLXe9SYulMVLSqNb41ZcbYt1qS3Zg36EAm56bLMkC5Nl0YXU8pxtNGexgJ
zI5Xm3nyQ8/gaw+9JLXZHddQLLcQnGAqb0c2VXlLPod7nWnjg4MaAsI2nEt705lW+30wbdq6lSTk
CPxj+8YEp98FgNgRvPSkoGiBPmGbi+uD6KfsUPZDt5NwWd5N0NOkgYuY92BW/RkNykzAiRNfaiIn
IgeWwpMovPJsts1joefynibWBGaT7v6mTqb+zJ7IZpE0/mno1Zp84FqrnDomx3Ez2x5ZDQlaJfqX
tv4KkRGobg1M/tAawt9WRF/v3Vb5H5NvI2UbyFDlttwsgsHWH7p1oOiQun3o4rI71xktqMkRcOAq
VR89mTZPGufbjZE33j0pJ+SaL+MYFaMcDzKQYp9ncUxmaem9abNMLhLCfO5M9KkMamzjgkZp2p0w
+ZcHdxXgGKsUB0Bbe2yV+80azYOvMz/AGd97W4dG/Sp/8Hct8YPfxsZtaAA3C12zVfhjdasISBmI
NYpVGbR8ioTo4lpX6aocQik5szIX43PPSkGkHwojYhPiPZFsyI7I+h5pp9K41CTFZCky/9xQf3Fi
V6IjA7J8HlwgF3yhxnccf4ibSCJFwBWvkifcVKv8aVVCVWxxp3lVR5FArP9YTfLGRpdDcDJXHVW1
OEiq6CRrV4ShNDvEp2iqEWbFJyDYly7xNu8mwix7VWgtHelDwB6YS676rWxVcjENyUG/mMi7iJwY
t9mq+SLtRXtgtpN/ZKsiTAeYcqiBVH5nIs1moMnytsZWfWESbbAbVl1Z/ikxGz7lZumqPONxI0KL
Vz1a8ClNC1aVWvUpWPOZIN+6nzI20oZ2dI6QtpHhTL9p1bsVq/KtmaQTWasaTnwK45pPkRw/lHxJ
TfFe6IN5066COvCP7WWwiuymVW6XfyrvanRbvAjI8TD9k3A3z69msnwfnfiGCRKLpdZcyLLfkm7u
/Uto8f+bnv9nNTj9v7uem9c6KV9/vPfpz43P9X/zr85nYP4PAA3kkmzCiFA/kYL/6nz6/v9gEqEC
W2FZ0IAcxJr/7nyatEvNgNGDY/jUNe7a9f633tw0/gdsGKgrxOG4J106mf9F53PVg/4k5Fwl7atU
lTrLoOdJLMKvbc8qMWcUYEEWLXlj72n95IcktchdWurykFjFf0lDsDFXrHwifOWeb1h4KH+9Xm0Z
rCp1nUTMIKfQNvr4wR7T6jgvY345w+hndy7jf72av/ggfpbkfrF3fF6UtjN2tdW2CZ/s14uava+G
kVSCSLaOdu7LImXnd62Nxj/uf3r2/+78/3ypL+rf9VJ0kVGPYyFYldrrNOOnaUU9or4TrplF81Dl
5wBaLAkqBJDFelHsO8MhnUp6bAjrP6W+rh7/q8tDBTN8ztgIJ32wo//RxXaQ9KnS8buokJSGqqys
vWwW7cZkRogaEoL4hgrGvmLo0b4hpusPf77+pz3np/eJPwCeJSZSj/BzRBJf+Uxk1Drx4BoQ2of1
IReT+Tj0WvZSjBlHnRlNIYt2al8Is90mJYETJAYR/J5MpOuFo+yNe88dJpDng/qmQO8lfxknfXnf
P/8+yJ6QWE0HHJ7+xWdOkB0mllJvI9DmKB6qetz2zuRGfjniD13bm3/5QZhr/PyBrRckogp+qYdf
cU1o//WF0DrpU1INfYTkltQAG3GGseHOXH/HvsVBsmnzu7wjJBFJ0q7yTUnG5uDNZ0D4BIn8+a/5
hI38/Hgcm03+c8XBY2IAsvv1r2HVb4hui4uIySs0b9Hh4NqMntmfWhgJlAhdmp9HgWAxG8QPFw/L
oVfusuvL2aYhHPvpHbp5/YWeMtxna+oSuiNWZj8lchDHbm0qEqruGRTx0uDUpKA3UPMH2ZkMO+0I
1knRM6KHRGuhiS89o9Jf/nyL1voEv94i6iKDp7x+h1+/QCGlgfcmqyhdlY8Btm57wkOkmB5LgtvD
xhPTUxO0lPvzYARXeimKfcsJ5dwNeEzYg+WxqeL+jTAX7WZhbHwPkUJ/mYLZZVKRl/d5YYjvfuPQ
Du6H/IdllDJsFmm+Dthek81EV00PW3O0nmwa8VTa9dJfqmocd20SlPd/vt11LPUfd+sxOVu5Dit9
7dcHCho/5qCXltGy6jDdAY0FiH0t/PNVvn41vDaQatlxVhIaw64vnhAfGcNA9FYZcUhLvmlr5yyW
sDK6xXn3CyryP1/uy3rtf14OG8O6kNFD/zR0/7SIejgYUqJQysiqmuQSC8WJP2zi0Es+wZ+vxDb6
9edjY1i3WF4Z1zPXv+SnK1WTWSdW35cRsojksuRg+pi7enm/AI8/DVZW3ldGmt39+aJf9ojP21vt
KBjgAZDp5pdfE1tWoJeyBqhCf+iNHp/PibUgK4x8zsawNl7qWk9zMInvhVxbD52j/e2B/u4XZqCK
Yw3JN26R9YH/dN+aWg/RpEtEXeNp1L56w3sDTmZGolLFf+GC/ubt4UliTmKuiiz6E1b208VGK0fT
VyRdJDSvvCeigJU2U96hodrYpKWU//z59/0qGVh/YEAnJrYiZsT8wF8+isbR84wYoCbSiVNZQptJ
EVmsXoOaxZbNGrSkFcsNSSD1lnDGONnGDWZgZoO0TYht9vNjw/Dkso6z/m1wu+GtMgU44VTF1l5l
rnaObSm+//mP/u0TwVoLKZxvjTn5r0+EaXLhmrTcIqazDmd9KpPYK+uLAD3xw58v9buXnlN4gMcR
B2rwlWBU+1nbt9wS5VAXXxpmb1wO/aROmtn6J9sq6ovUGt3ozxf9zf1hI1pdQwhvXVAMv97foiD6
moTDRxPS7z15iPElx3Q3qp1Y+wsx6TffF7QkPGxcDIP5V2Yx+QwkT8yiiWKp0npfuXl+JqDBB07S
9reDNObjSsZioj80zln5VfKXF/5398rVoW/BCoBO9aXeHPTFUxpWmKiyQURVyPbPxiyC6yFrgr84
OddX+cv6byFcAOjDwdv7j9KWAt1dF8sqstmzThNQiFPvLuzNvr5YTwma/Zxwy6U/ae1fH+lvfmck
GYaJIdah1LW/vLKE65SLo1wRZa0+HiwaUXdpy4QAJQTOzHyZWbsyZU5rQgfOZTonVFt/fqt+9yrD
54QigGoDsN6XL30hPWEcfUdEdqqjeKbhe1Qy1nc0i26rRDOIxjLLv9V0v3m8rJgOHCfcwJBIvxRR
q51Wb3sWzyS3g6sYGxGtOFTYqOTcON//+Q7XH/HLA8aKCWGN8tH1OKX9+t0ITkg+NkaGR9RqV1nV
PRLk8bc7+s1FyDTiXV1xX1CpvlTFFeNWZ6lSVoQEYemGYPuAhFECdf77jX119LI0rzgGmNe/3gyB
bSMaLJzFE4rxp4KEeQwgAkHzWFi1+Mu78ZtPA+41lbftBZyjvx5FuobmJrrDLqJCNw8VcR7mNtCp
aBca0RcI9bSbGERdRvfdRdT0fzsAN/96PD+fAn/3e8K2CJz1ZgGyf9nhtZwdSk4kbpYANbfdaL9p
Obveny/ym3ef7IqAl99AA/ofe3ig6a036V4VtZrDa7hQNCz0MU+JVNm+L1pskRnJe38pXn6zmfOt
4wvmztiqvh6gFjtFuVnGVaTJ2n6qGe7e+MzJHkgpz6OcyMC/PMW1cfL1A1iJ7BYEVVjwlIO/vjMJ
VuWqXNwmyiGjuRG2hDV7KtPSDz4G75GFAdjTEATqcRF+fBPUKugJTmwwaSVO3n4I2yjvVW5yCujq
2TsgprDQhKv0jWgfav/CkcoKKQuYzvhtYO0sbGzk6pn9A4WLeP7zQ/vN2oFpHVn7uvfSv/myYBFv
3Eu7xttmCmSuG0GM+9bD5f/M+HL8C9LpN9daF0Y2BrjvwX9wbj3TF0wDC4pbV0uQq6tlv3Qafcm1
F/Ff35azQot51xGX0Nn59SHNaMTq2ZzL6LPj0euoKvTY17Z2nObRny/1Kfj8dUWkeW7SZlhN3XBW
vvyEYGk1pU+kXWE+4kQtXQtlrOGKg9GV+kstTQSvduc0y7UsZzafYfbdH6i+y/teU3URlrxnN7M/
LmfpierRXiZkfjwSLKCN1rz9+a811yXty1/LGkSlTbuORc9dH9JPxW9rz70zpzRE6PQnF0JZ4rXE
yXVmfJEiriZP8m3Q0+5BOm3CvMeINUKDTLQIXtriebSTMCVE87ZrJDI4j7NIUw6k8qIEO7nZ6N+S
TgIaMVOIAGKIssrN/ka04cD161JKv4BSCj87QRerCsH4ev7L+24sCrMUWDQ1B3VXN3yPQRUQfCpq
XEd21zKyGHu3elPUA/zkRYLbYV5aNWIrG6tg006+n4W+sFoo+biWp7Dzg9QnOFKzn0jtwDyobLMh
TaZxveqQeZbYNfNC4TLZ5TRFpL1Z8V7aueajJYR/uXPnontNyUPMdoVO7O6GgxsOABu1jb3xm4ui
0LxbvUjrU8uM+nK2JwQGY9emoeMk5nVOQBZCot5rgT/jkFYHvDHNm5OWubYliDDbSo8BnL+m6Q5L
7p3ioPAeDSbyq48LtZ3dBBiEpyg2jX43tQY0Abrr5X1GzucPGIoMMiTcoXeCmu+Wov7Qjcbc4mZZ
dulkMCwugiHEy4ebBEPqK9Yr7ejkOhDIovGuSpjU3P8oHjCs/AhiL7u0RIChsNf7amPTfSRf10EI
ZpWpezSDfrxsfW0ZDqWxDvjqvLxO0rZEIzXzOFQdaw9tM2ffZhNTE4pFwB2pM2kfjglfxw+kPZIn
ls3y7GRlQLKbFV/XDN55X+0aE7vfYS0QEtGmFL2zAF9HC5MPAqVk7I3yEpkUCBvSjUnHbq1C34/M
IMJJqJce6+4bL0KDK82p5u8dYpxjn7dYHTmFFIchtpDy+J3r7GrV53dUzSWa13L8ztpZ/WNMklgh
shDQIJbiKUjGYTMDCL10a1CG2D0KwTNS6Wtlx/e9Nz4FVVkpsliXwN6btt+4RGYZ03WvCJnNpzLo
NgsBx4SqBT1GkTIrm32q40eaEOhszcW0Q7/Rmxutrftzxg7+nLkE1+lkmp58hvdHzar1fV3Z/uUc
VDg36kb6311b645Lv+pJNJc4ZTV+8wSIMCbD6QkP7Y+8IzwllpMVVQwVkYb49/bUvHpSVlHNTnAv
x6J7cHLPivo1dXMwm8naNF01XlWDbhfoFImA7Q13bDdda75xZOlvU6toN/NoFydaeeYxad1VtWdo
u4WT7FmP051b5Q9LPObbAW3siX4tDiBXQzlY5wTWYpZTuwZGzC7r4yUNm2LCr5m7AeHAHcKPfWy0
LjKC3E9wGtLO3iQSdvpO6mvGJMxwTlD+rMs4xE5WhmxiB0Nq/tvUZgVHHRuFT420pZhidE11ioF+
8fFcLmVyHhaENZ6XjpcpwhS5WTLSYpPVCYxiZMY0irPqAiyiFtYZxjRjdPyXUeUs1oz98fQMCIN5
x41j1eWrpn+0tCfMEZeoVZfnjmn9YZoy4z1jBP5BPm7yqOlu87a0tzF+D/Z5Vs6DEQzJHg5Afj0t
sThj6Umxalcy80JOPE3ouC3/3VOIVBDXHPxMiSsPnOib6LIpqqHQndSi6Xe4IpKXwdDM3VgyzJ3F
tJzs0QVF2Tlsg0oY410rR/OdOTvmQbqv216f5N6pzedet+iSa3XLMKKb5MJEPtXni4LBPrywhDTJ
osFKHbqi9R5jpQ3PxGJS4WESBgg4gzPHmqqP0STN+R/fm2rGrBPVTKH0luBggeRmA18dg1cyW9cz
DOVq41T2dFsTxfoMs4Dk1npak3yHUdxkFiph4sYn7c3IZ4brupkypByrJ5Gm/sWkF8QYdrxrW2Qk
WKssrP4hLhYCVEdCrw8pRG1yprUssilmTk4Q9w8EMDsd/jJIl7zEprhxaivVQuIGDfwiYL73iS4L
Y2f0y6pmUu2Y7amHgvNUYaHVB8RtRC1bD44IYpozllYceXgmqaSDGA9JUVU/yITI70daQm99/TGp
ghEDVI13epPWzkPIU6izZIHcBrnt3PYWi+/kxV6YIsgJy1L37lujCi6kHPyNl7g1Cg41spinZEa+
uliOr6XI65NqxvYksbYBcHH04ZurqunSqKQbOmN64XRJGVVTroe1YRV7qzPKECizCo22aw98tsMe
3zCc9cXmXh1zwC07anuCH4kLnOW6g1BDvCjX1SGi0J67R2EQFN9KDfdx4ZkyMmwFi2kYiPNs5fzu
aGK41KbSPs7QN747rsfQJB3yW1M43aH3PXFPbJHaVZ6W/pjtenkSKi/BF9YHaZrl7eDZT31HULSu
KQV6Y5oIjTSnmdWriQ0i2wsAGJuY4/V3u7Tty8F3khO5q264MKsWmwlx0NGZLR2xID3cPNQWS14I
u8se6qo2ik3Xa8W5Gm113c7AwU+DdBwT/aDuwK6YRh5CWia3i52vWmq0+JXWsLNBwcR7iOX5wVSe
vo8Ta3roCE48xKk/7nyHIRJasCvNHrEoIbOn011n0r9fPFKjtzQ1Y21TusJ/SL2pugXQJNpQmFqa
HZQ0qE57z3pP9S7Z26XV69t6bjNMww4e3gp/3kakGNTiORBHxymaLb9+ebZ1LZoZN7xZtHuOaCZz
Ohm2Mx7cWAUwJMauPI/z0v9I4zZNsd45CWwHuxXMQBTHs23iYdOYkAFgvC/rj1IbjCvhps7jGNQO
Yj1jTM4QCa1yk6F0ZDFtxmGLPUG4xF+7wy3uCDMihbk5klqx4B/IzIs58IHzM7q9ErO1vtrDctFV
3CbebI5Hk3CNTe8aqPZt67XnHBD6WlmHs9bj9SJepdgqF/85pujqTsd7tbOdVDCPFe1ywYL1nlpB
vVuoVshpBsPX5GP9Ok4JLzxJraLRxqOUQYD4uh3PScbQAWgFGA5JbiZ94Dn0pybfCtt6y0fVPYN8
mDb5Mhjfsh6hqoy9J0MYS+gXrbmhi6RLHJmedcymAJdrUxVYJIM8chcCP5NRyS16Mi3K1BxsDaO2
zjElgqkUic0jR8cwYfUj9JN9X2Nyg9S2TYnKjqtDnnTp5SLR/vCvx3qPmN26LuCb3FmFWq40MSvW
r0DSCFz9gyLu7zvmcTIsTAws+BwZoeqzf+Tdb55Tq9O2UnXx05S3/a2mmrwLs8Zr9tX6ExGhPEcO
Hoetl7kgOjuV7KziG7sfqzgoeuPBNoqFsh/KxIYGMAcTI6mzS1JT0evUyUnvl1c/NbuN1aPZNYHK
REYNQR+lGCJ0rUPxQ4Hz4WpV80I0d3cxpt3zEE/dd68L3noxU2p7rIEG668qHMTUnfECD6G5sVgX
dqQqL3deIREaxfE+N7XsNh0WTLaCYvqQtBXuD7NeMMATvj4gQqMIWSnKgawudbcPdrYr213cVt2F
H8CTSJsy2KPUCcnW7o62l2WXHEIwcHsmuhxrNlCYLskzFtsEeXZ6Z1vVQzkTrz32UpyWWsPtacf1
ObAqwm2NUW7b2H4bcIZQ2014c0z+g2JzR65q9j2rscGkFI9bo3PjKPeXZtsuqb/TcrAXWElKhK1V
wGIw9TuzqtdCs7uc8wH7TSefQEFMm8JyhhOZp9ggdDzS5OJmaJUNNwt0MjjQjdqa+5jPxJFuhNYC
7PQMYfO5ESdIznoAZFpzL/NSpqEB7PowkpV8wBuCMWOsPDwFU3U95Y74R9SISr16uh+a+BPSoe/T
IaueB5WMB8XRZ2c26qENJpMhj3CeygwHWZcksJALVVwmRLVvdaTEdj2fSl3oR7NU+lU3oAVbY4Ai
o038jaywibea6E9LlVj/qMwCGu/mPZQAj+Js8KdH24Y9wu8PPlrYmEKwPKGxtV6yEn4QbqtlV0rF
G27EHS2BJurIPw1zB5ZUaZQTVZKW1VeBkoKcHLhCpmrta7+xvKORlv8YfSafZNzaESv6eIo7SdsQ
H9bOHpzkTc1wYNy2TpmDWsVT7w7DK2q45jaAS/PNHOHltE59GCrfupAE1G1RinT494PxpI1GHURZ
TS+hsSexm4XV8+zK1aeUkiuPgY9Y3hlSCZLZdKDNnOmRbnbpVeCmRGQnbLq6FmtkmAztqZupptMx
JvvKaPQtj6wMU6FBmHeAJgTKP1j8phs2Bx+JBv6ttpehlhXOjmzRTV74JsUnfihtLgnBVUUeWn0g
7qaihGFFyM5WVUW3E0zHkYey9ricYbY5hJhLF88zB1NfamGQFfXekC1yfAQGSOYSC9QShT2o4rwY
L2eU4zeeO7oX9Gi6/exaC++pe+qw1NTbwFLNtZE5xnVNBRhpVHUErQ4IUCUn4h7t813JmWnDBdRW
+j6K56zGgwMmJSJHh268LgwWlVbf4HQ/l032ps+6S+QNOmYMi1djTYE/assPu5Vk8FbFJdylYGMq
0/xo0jENh7aebyHdlHtTT9ETZuRQlJgoTFwOAxYM3R0e49Gsz2iC5y0+xCs5ji/MBLAh9vpzXSAy
1Yam3A6pCdZfuDLsdbSlJYZ/zrKyuBUjvP+SJjgKPzhdpbDUBkHfcDJGM+Ng3sYH3cxSvnZCw1M7
Dp6Ugde7zLN/CuITzm1PvzJs8sULvYzhhz3K+eAQZ/5jpLbaS1QNRwNL943KG8zUJmuup1OsbLqO
8WPYVq39Yo+Fjve51OD0m9Wj1vfxhd+7/r6I0QiCHMGtJmOE7VMyXyMZeYM/MpManmFC7FLvrWhF
E3JuMqIgte2HAT3hpq5csTWGJtgUsiI8OXNLj+2DcHlv4GlhViak285gTwXB2SgGzA6eag6qn+RV
CbftsYL3xobSxNtRWMVJMQvf9e6M5Bz4xQOeCZI5VH8M7BQdezB2r6SIAQfopqumxNeo1bzcOJPE
rZtUzj962T6ZtqrP2K1EmM3Y0xd/yk5BFbv73EMcWrgZ9h4YU8O5i5v+fi6kCgmozZCElpNfbsSU
FRdWPBf4S9KPRWfCMqC8hXfp6gBbxuqkx/RVN2Mtpr20UnOPw27Z5hV8M4N8AOHTxzI1C4bb0BO+
nQ9FZDr28jFRkZ612DN2akGzm1ny3iIFZM+ICVkMcrhtb3jNDyvG12q15EO5C18eLSSn2ngMSG5y
5AEoelgdn71sUgfHFqehSNsrmSgTiez0EhTde5rl3t7rjCZSTjdjkgz0A4CM6jQhhLU3pXDHdw15
VR1ioB0f82BOn0s/70CJfeSdx1nTQfNuxnWHF9etQo9wg+8J2PUtcJrh1I3KPqErHm8Wc2YLUVBV
dyYS4ijODR/bmEzcg16R/DCtZ3mRJs2evl18lygWrzhZyihDwXvP7oorVdTxNoeLE8aimBqgS3az
LxvJl1RAssIw0vYUjGT6vsSVmqKhlTGdqCLdySHDH+cY+JK84K3DKHHqVBAfCiTVT3Smveu5BlG0
SXP9DJ87OaumhNNn602w7zK09JzQuxSfFycMA5gCAABsrKLBtUHiDiC/tmHI5tizXYZG0umw5LRW
qG1vzi3VMSO4ftuoBUm3ox4aCOL7hk710SuKm9TxrB3o/2SfLn4Z2nNRhkDc273eLMURzRDggtYX
T0vVoLimmJ2SkAMeOCBcI/PelV0xbRxjMHDbgUTdDVl2R8+KiQB6bylmykHPK0CWBRN5Ji4GlESv
yz2XUVexT8o3hsrhihx7PTTTxSZt0gsNlFiYa4pLb8heRwxVdBFxZNV0zPY4G3bt4rYbI4ZWuLTB
cKGsII5KZd90quno0mCU4OwkHvXRhrCjTyai8SHTdo2Kp2eGI1lYOZykG91tPxSDrlccJ/ltro1z
GFB9oWwX6QHToHUJDtn8VrtewbJApW1tKqBS7yJJjMPqmCRzFydOsMKKUI4eDb34X+LOa7l1Js2y
T4QK2ARwS4BeEuXdDUI6R4K3iYTJp5/Fv7snpvpmpq8mouKPijISRYKZn9l77eroG9Y5bb03uCoo
yWvU2HmvXlrLKs+VC1wwxC0Qe72rt3UYjB+TUCQLrskVguOClUKd5Hr7GdvZE7J+crUd1e+drlK3
C6K0U4cse5fZbvbpMHQlnWvIgriXU3drV4nc+qHMf+0gz++MqQ/2dFoYl6n4Toqn9Exl0GJ798OD
dFMjGkbhnupam9Swo/PCSCH88oPWPg+ZkLfetPj3YZiysJlDnsI2oA5Xa9PthOQrSzuFua1a8Ngm
ubgnGr7c6IyJjpcO6lqLeWcJ0o2irXTUF35SbPFjuLjBZuE9fDJHJzdA56Tib85WF3G/zId7+Bdc
GMNKN0PdcEpUKm+5rBF+B4l/7kfRwaDBOHlQdlkfr85ve+P3zHd6Tybv2s/aY+FP5vGKmnm1mDHt
Sl1OIZVEpjhaJ02LjNLlc0hQGBZ5N+7A04G89ZHGIz6d3U3b+MWbGTjDkzW4/V0KfYqLsJh1SlRv
j1s81AbkqDAtwwzqCfSFtF352YOY6jReIY7cYknzgdlWy58xwzIk+uxqzbaAsSStni/aMIaHNint
c5U03XNhpSXVRLPSC054NPpMTOdSgPyJ0mJUuFU1uP6NLi3r7ww37QaUTv1t1oLRfCaW4n5as6aJ
MJfn4qYesVRvAmICbvDmsu0vexVksb/k9pubT/2vVCXwN0yfzdkuAi5mpPuBsTEw8t03c664eum4
b0zggP0tEYyGHVmzJw59T77DmqOgJZiu/03XNg3O1GHiQLYR9+piWFkSqdC6oiPLoTmTGeAxKZJG
/2ykmfsaVvX4x2y6jmkhhGYoWSM70pmj6lNJc4p1PfFyVWHkN6lC71WCD3ytwrL/hTZhfvIh+8Ca
SOfZzrbhblRWEHfNhjLFeiWIadpIx0AGhLgw2ElaOub3pX1IMsd+6qpB3q3g8MjDIC67Ae7TureZ
rNlVzeYoqZdQ7pOHpq6y4DBdXhodIJjs2xqdrvvP63KSyYtkV5jFjgKz/5Dr4oUb7AL8sxs58fDX
85dYfnhxkJfceioDr8pCJTmsi7+8tAl8zP1cr+GpGLTuN7ZQZX+bNj7uK7Q+uXwquhnBRGJinfNr
1qT5NGXyaSq60tq5deHu6sIg62lqnerJMZu0POJjzPJonILBic1yGKCV1Y0DTCp0mWzYfOsTVTjg
UCVLIS6EDNFkvaJnC4OkPvuwdJ4AUo37ThFFvR19xRsiV8lbaiE3Sin/yQ7Z8ZQW1o6FGZVFLVnd
lpKNFzhbphtR4uvqiZFG+s4Yng46NDp3p6zZ/GylL0/MzwuwEkX1ai4FWYIhpuMI6tq4T5p1/CNn
Nd5Z67KehFeo/Byy7r1jIMuPB76Bk+66sQzGkOeUjj7BF8+DGSHQR4gXqu4DenFyGxZ4s3y0uTvI
w8UhSARr3MZf02/LSIsbHGRoGiY0wdN2EAyeoAzTIG1LhpZT1JkhMB8TsN+TX3eQDnNYkHWM6Z6n
MU089pQy4N8OTpJjjnacVyYCIJeGvBs4LCq5fLWh1z8XczP+wXRj+4zoHOPLsJFleq3TPzPVNGju
1lbEeVA6PrTaaX4ZTGd4w+4D9chqgld6BnHnO+miN1UZ3raDoD4AJyy45BtDbHzJecXalHo8AXEa
h1WXql2RFajFpEc8yGJQV44cpHd8D8Y6WhjOllGhKjSMjgUMGUxhwvJAOQFOFXyo5nsHAC2AlIAC
kAkWT9YwFe5rwIS+wcLn8EH0hcdSYjArPkyAKOcpR55Lwp9MHlFYcO8yDK4vOerWuJ+C7Daswuo+
HJvkmlTLXHWDoXn8A+qhZQBaA7dAwbBmJwRi3qvT1zwEUnQflT2Kv8LJipsMRDJjyHXmeDBHVI+j
4fr1pqIzh2S65sXKjsHky1O1V51K0UGwjb3KC58z3L8sY0OeQKPr+RAaxeZoJ4EEwI8rPAdaHFCb
13QKic1jRjW/GIAlDiYCh4vDwgAvtamiaubB5VpIbjMS6J5WsFzPZRhk8pR70v9LszPXcTuNfDfy
EQkyBYE2EKkaLZXZiJxuTx0NHKMF/tZGmjnie7VCWjgCRrLlEUdK9shV1IO+GMqkOIpVFYch8NPh
hkAbZJAzK47PrOLRLtle3ZH3TdKf1xLD21WcuuWavrOd4u0kBGhtLrMMVoqOLNVbk41Rsftnca0Q
oP3iVWqxvicTx73A7Iw/tLh+v8eORucuuMq8m1WWu6uYxaPJbmD6W+XMec8v4YeGxA5UDqkEmzm0
h6cRCx+rqKQYd8X1ZG64AHahXpYb00twYjZt99jkzcLmyIJUT1HPDVQK/msmzubeLpr1lizOgfcA
3e89uInW+yyroYKlUWSCISpz9euEig9pqatx34Kl4FataxFEq12I6pKNy7Tvx749mgT0AnE2zNOo
Mz4LLrlORHzADLmhd0EBX/hnTJwuZzvgtuRSeZAb4lw7nHNe0nKImL3hvNJSmvuqgNnqpUb2OPB8
X/qlTG5n7CnbMfOmg5FaLMsWauqobjVvEji8ejz7UysBjTYNk9bGCBLjRHB5tW7algfOBgDoQu7F
42nb7Fzjpuwptk2mpPuMdc0NC1MdbAqAgzA+AfIXbEwr5M2j6p+Xzrom+gHmuUwdUQq8D+KQ9KER
lU499PE8tOAvPemdWvYJ0IQCZEW21XnPLk/3vpRGnVKXtd5XxYVClYzR7dCl821RD3K6YRXKlTUK
RMaNi/qP4qE4hAv2RFUs3q5IPR6ViQ1t1AVsPnA6c1+Y2Tq/uOYoqBsHLimyIdA3klv+RKFlAEMO
Uh7esQjZUWYdcP1o9isuTKpD+0wbry5rP2GN7DJ32WRSIuMvFgsw9XhRZJgCqcO7KRruBsNYkEB3
i3FSapYnRhP8NR4oZhkxGjcOCxZluGn+xBlvNFJyVI2em/6HxOl/5Jx7bmv+9d+jV/4tsuX/Lcpl
/9NeY1Dkf/9R11fzf8LK/vPV/f9Mcbm6U/63qu76Qv4txuV2/Wrqr+HfTHX8H/7DVIcb4V9oaQSq
T2GZ1xjW/8KJYbez/KuzB4nh9Ty9alX+y1QX/Ast4FUSzp2NzvGaWvCfprrwXyHLTy9EOo7rADmd
+J+Y6q6//d9EPyaxE6hRw390qSGWrH8X/WSeanzXbVE3BxtHxzShdB+4zmz//ybOscU/gcn/pjDy
WZ4i8/JtFo8CYeq//zKX2SkyyMbeL6lmHSNRMeidYU9AGGo91JdQoarbqQqn3wnb2JhuK557RqCZ
ns+znZtu5DPIH2FMdPbjmvnDmwuyd40KqtA/5uwO71ySHbwjohcgfBEXWkdZ03EnDhPz9B0ZJLUT
951b5bGeFHBe3818FSGMYY1iUbsw6l1tjwiEssusuBdZSiCAD0ys1XyG+IimlhVQ7Vr7up1g7xAu
xeHqjRB+F1qX5lCxvQDh0hCSFNOVteANyiq5cXkxX3XmoEMxho5moJ1X44dXPBuolKr+CZvF/EPj
BUAhKDpAMdgNkj2/1bpZKmjCcHhdQGpjtewIZBU1tG9vdPZSr5mKNctIqJkQLZcrl9ico4G8lSJu
XeX+AR0TwiPDGrQp3dkGBGo6morHTr3LsHSuTUqc51F/8ZkPCJ+69CODFOMxKTBcyDzpgMVcFnAk
oqJvprcuT3q8VHYmngcTbc4GmVqNgjNJhxdp2vLVXulOsqWiOh20Q/4MBI6mRcvj8ZIy19KPWTIJ
yBdQ6/XG9xcP6rLZLd8GbjKI107iMMqxXdgss6rbS5vPA9Ntf6gZbE4Wp3xVD0YT2YLRAXb9ktrI
K1nTZJ1Z/+0ddxk2+eBra2MGsnsXVJLPXtsrB0hB0KeRCIriVgvsC5fJZw5Kd5UYahOkpvcX8i+4
srXw1bccevPdM7v+fl01NviZQWEWyUqyIqfiUb8+YUAWgO85ZI0q1/wIvFvOpwCclHdcE8dYfrye
sLgNbZP9u0yFdaxy0aJNs63KiEbPH9HCzfb6o+e1mjaT6kt3443L1Ro+DeKcOJNukV4V1ygd9rI4
xQjl4lIki44R7bQEHZosqAuoSIV5XNdR/pFY6qsNaF1m9nUSZuFu5GLB90WmRIdSupuMCGVsgOa0
Lp1Ln1o9+0/DVI8iUMX7OBR2fRpMo3gTi4DtmUy5S+xsLQPgt11WQM3P6iKJSIHn99oWqJRoTUqV
7e0US/E9FIVSIkwgyS5Cmau6W+2TKnLwUtDJjYu2nxIx8BAQ5t3yuEpm0ayvrnMwHurmASWU4MsW
Vv4fv8DltWURyhdXmdQSOHBMlivoG1gdlAvpEFFXQHBkg69Zz3pzyyq4WOoFRZxTz9/OVAHiW2qD
haE1ZnVUr0NwFcCb12VSPucoX1DO/20dO7v1A1qWtapZ3Ak2D2A9rvuLuFUpgq9qgMy9CU2LuAWO
gdG4Mxg834nMh7GhA/YHMYBBRG6zcDk2Oov9UMR6LtnbjrN+pEOLVKjq/QQAnmFKCvUQpFwrWJAm
sp2PrXRJPFixzZ2ZVwRvJZtEeK4+swoGWZ51kxque+pgJD2HtTsGMaaUXJMD0xsFcQ+e8TLOV61D
nxYMIWEBsSdBpDPdmQHihe062vKvXBjKHVeON4yPpanfk7IEkOqvlKdxuMzGS1+JJdmHGfv1XSpY
VEE5ALew4+RcxsPAE7nEAv3TG7+W9xQSTNvFBvyYveLDZOLJuIohr60g5QfBPDykHDfGy5S10Grb
PoVO0bFArrcUdf4ltEK2eEPbM8QUdQ1zlshQ9YBSaGU51iEN2wAPdyFWJHk9MdhQpGP4DUCHzWpO
6Ic8oXywcyu5DDHI7/wlaEmVoUHuxu8wMxlcmZ0hcAcM0gWMqTrZRov0OpRcfveNVo3nehQQ5bdZ
3aKCqXvJGn2dQ7vfqFFyzaRFZ1VHkRUc0hnF66cuk8Tajo4qbmufyd7G9ESxL+bONXd9PoXVkcIM
OYUfWPpPMMn2vllr8hyMzGGdN1Sg2OOJM03vAgdF5S6/1vi7As1quIH8nMkjojN4BwL7ZbuRvd05
G2eE90WdPyPbseflzdVIhjcW1scPH8amHRfo9gBSULiT8JMsHNySoAgoJVQeC0tBngykMlPbxLyn
9WMg6i6Na45dm5KzgM3cpVZBCsHiZZ/lEsr3vG5gbI+Z8HoAJst0SaHYJWQLJfaXzhlvcOJ7o9iH
Y0hHWRTZ9IuNXrJDCBaPVJ9R1Ud8/JVzykmVCc8Nnx2ZOIsl662HFPpmbJ2CnSakNtpoCOVM24bK
9XfC866I6TZFEQZfvUMdZUFID1SA6tPV0sWMq0WH59/omIMnrTP6sTQ0RHVd1MxbyszKt9idQidi
B+BpdG8hr1wr23xsjRLWh2iZXIJJM8ubpePkjMkqRYsLCjkpIpdjHx8uvMAHpw1tIORImT5S3x2/
2qa3p3Mzp8Ca5q4PFHVS1TdboDMcaxhF6CYXztwt6pfi1VwTE2k/fHpIKXCsjIsLaH89gdRpEO1V
CTNBmPbGd4oHN0OrkZBMW81II7aCebDacjUM1/Q0glw4oMutZsJ18aiMzKOD/s9kqZYPYuvbSvDO
yCL5FSJ3bOZIej645RDy+VWqf2IQlE5kh0kChHojpOAhCMcDkTPD1d7rdp4A72gmtUxTZ4J8HGmr
FQzTWnHLUMptZWoHEwNmK/ieUONwL4fVsC+kU5+SxiVTmF7tvLpGYTAPLdhEy16vP4xN15e25Dg2
2+5bjC4mluF2lDZQqolWfojWNhg+EEwYH5JVMulCNdrO4ZS50Es6r8iOaG3MSOXDrlmdZee2Ph0r
+nG27yGcteoIpH08KYGCZoP2jv92rC3zxxNwZCFX+ch07H+wbmnrb0oWZi5rr7T81V6nI8VyKZ69
mf0eQ5i4ahKvhAWoSa7AIcWf7hjKu7E67VWHbGi5lAU0fCPS8FUjDnvx4qz+oVbhfTnRjFeJ5W+V
2Toxw5uL0fkmq6ZxV6XCua9NTzLOV5RAGwWvX1N9ZOmuGzCfBRmhxLU/ipAejwl9nS0JU3yLc46Y
B/Hoaqt87VDrbChWBgbOguyTbhjYbQGt2OBQ0tulmHmGA5JviOa0vnFgeRET4MXZggPCognSD9CR
Lz6CuuFQZ2Vcu1wULOx6evJ1x8NF9JLoLd4e3I7on6FXzb7Vx86CRiwN7bfaQCArySPyNoTCJO+z
Dehz8f2jQoewHGqTAnFTeqb7w9yjvuuB5x0sY5quC4t/Plru27heELX7czlEjgJtJ3MXvmRiOOpW
E76jN+Eiqy+RpuHnSJZU7xvOBn6bYLee3/U48DcE+yR3ng6SyGRAhm6BGDRE6ACwaKMP+P2NfUl0
VxzO6P67fNQ7n+nugy5H49Cm2IwGWIa1/gwB+D/1Ki3PakLcwDqCiIe8fyz06AxUguXEDNsvY+zG
wFyHqid7qQHCgDLFB7ul27cWXemGAXzcIr1GgSNr+1UO2OqpidB7kwVn3JLjUz472rnpO6X5H/o1
fTvOAc5QGGuqf03m6qggTTxouj2WSI1oj6tZGPvOLeOF9WqsWsQfzmhgOfPEFmLRHXYcHihNbbJM
HLyOlowEoAFtdO39MsSCCKzG9XGW1icFfJ4iHrJReo2IeaTB3nxOG956Ij9HwiUmk+gcX70sZl09
gFGguiu7cKecIjmMBoeAsvru1xuN9dYd7HTXmgkACmLWQHfiyOXERmEg+oAsqXZCuJDWqMiM5tnk
CC4ZfzdZsaE9mA9t3W+LoIbBKDlfUgM1YOfsYdcBXx0oRk14HxHaGPhUDccDm1IUHZ4A1KUvgcq7
KENkfMan9MiS48FC4x3Vo+NupANDTay1sZ8Slo7KenPC/NSkw1+ZV1s9XwFYLOW2uSXcvTEVO3dV
1WnN1mfCQV8xMcizhb0FTQi5zk7xEfb2sXX0l+fa36slRbvJSoPcFgw8G6dHoIg5B8pch2on671f
Z54ZwAHQJT0FHtTIE3gLZLPaBu487+zrphy5K82HX8lN0llMsMdAd3Hrz8uGfZuPopeEPUZKqrmh
urOPnVib3Vy1FoKWcje59StGgvk4iYxRr1ohNWiy+oZhZLQ9gV9MNYkEI2riTe6k7j6fCAEiN+rb
ZUKZOxnMVxgIF46kz8yfnoVi/hilxNnDVMobB/Y1A8rbsClZ30v0ZjXl6Maoqg4fjKshSqH8ason
1fn3Y249NAN4PZM2RW5VXyd3uS/uQRwbu9EuKLU4C3jeHPtHe+vAziQww70fNp+ylmfflLzXJV+v
MDffHFZE28VOdORjmDkb1jx+Mgj5m/vhsFeYONA9NXDL0vyG706ygff6ERgg68LpvhUBbDM5khTD
TeZ5O6Nqp/Ngg+IFIXNtxiY0Fa7ST65PzvyV0tn1iXMI7GLe5ZYRfimnRLxLVJJiQUpuw7GSaDDo
D2z+hlL4/F3N+FbL8AZpBS2wE+yY0/1oLpMMJtggY9EaR9W5p0nbPbTQ4J6CL40bn6FsB8zU90ca
LwuOLKPxeHDcWxGWV5C0e6yQo56w2v3kflewI+M/8mphwgILiPhQ7bsucYBj1KjMGRloYn3YVnb1
DQanfm6Pi+OLbaWMhdqBOulcAuDaaab8seMkMHJRp6NBTWi+mor4lETsx4GP3AtJX0MMlcsZKwR8
3U6c27D+SJYFRawv/oyGcSJK5S8h7+u578ZLYAPgA80ZhmfDsB5SoYvbfkVeBe9mR7+wG9zgYJHm
E+V26cNLWfM7O3X2A57ETY/KD5VREFyotwmp8Clti9F4txv+KDFXwzbIsXCUZvW4+qnLVVS67w7F
GcVedUhW8znw8we9QnUcDN5J7I3AwIbejVqU8WipflM93wA2Sfc2jo6VqwwAvjevtOPpcsjXat5U
+UCzJ9yFJWyNQtkFaR3Y3XyDltCJG229raPKttRrFvWrkcAhxI0jDwgQzqipoczDopo/bcKGIxSB
ZkxGEVKOVk3HzClkEk1DqvMN0ySywxBaXOrKbG7qbK7fCyQQn2k2rTF5ZeUHT5N6V9LvWfnk90FD
SF4jQbyndXinYVhMbmfFrkz1xCGuh7u1WN/hO9bTbh3b4qGkd8FeEfTmQ5VNf8lTjOvQ1Ju2dMbt
gHyJdzSLeyeFID5+w3hW+9kybjtgkTFrzva9y7wHNSNs5AG+gdABM66B+dwJ5ARtWOr3vK30j60d
Hglgei7ThAeXnMVQrhxNULsB4pJjmu2KxTF/SoUJYK7gCtvjxVloQwNNgIyygg9NbtjBtzHrZAVQ
5MTvd1aux3c2T4tHFyH6Uxui/rfafYD689y3E1Ly8bbU6dNYFPz5Sf05q27eoMHfy7T+TobmfsH6
WJR4SRqrvUcE4r2L5cpGNus3q+qfHRPo5IK6NkZw+dvjKLz1MiZliQ0zVUDvrXP1kyXmeDKYt2B8
AZ3enWbLfS+NcT/Zrrf3nJUxSStRkno8rbK9Ou3gWxblUl5mFRgvoc7uDNYtccCICdD04O362eZj
mcYA+XjdOo+wwmiNl3Tk5jLAoXtE51kOfUaGGoOAneSDmrvcjFn+4FyRy7bK3kxLVZS1ZrAZxhJL
3HoaAnUwrKsnsYOdP2EaQyYx3iVq/qx744cprdqYklixYKZca1hxx0ZNPssqgpxbbmq+0wzlJvvz
2wp1oxEaDb1zx7QBM+m4dSu8mzJAjB6PYoagTidFtl7wW86s5MJGJoiJ8+sWEg306s/sbJjOMMID
Co/6t7+hD/3i2vRZyxuf3HdN5El+NX+Na9+Y/G5oqZ2/bS3zMrqILZNmqq/eidzZaJSUaDpZ3IU9
ckcsADqsLbp0lF185Q+sydpdgnqH42BIszPuEm41Q25hk8cUWM+lj3IqnlN/Ss9EPejHtHKOMOsz
0htUmEees/z4op93RsCfBlHkLhlaRPDueLS95RnLY2JfB69+bHkT3qn2UGveNe14zJFX3eynBkwv
UnhSebP+fraVY2ymASnLcMWl+uxbt9i4kugKqSvjwi3tHZQW7tgxvb78Bq9k62wRF7jxZCXec6c5
oJZstCI3zJ1D1kkdB3lqotCGeX1rdvlN701PUKBjrP/71lJx64j1h6AH+DYj44sNqqZgmzLq3gz1
Yl7/KF6+x3wZV5BjbzkQgGanHhXWzKQrnhmvMw5sVsZf09QWn2tvNc12qDXX1cJzVsxDfzAUe0EC
EjLkrFLFvelVzCdr8ySc9NSlcOhJXfg1GzadNkND5e7XcHyTjOluvTI1XvQMuHUeXid3+oP9cBsm
nKTXtpFTaa0Z69kWOLeAzwRTRvI8eMEj240ADYLVswRtgRfhaCSmLevU5xQgnAuNkhnEkrmM3tPw
HMwhrdLoMv9IWp9hbaFQwkl6E7TSEXl1ADBt8QVaWJ/bZv5FU7hr2qs+D0jPUYUBZphq/GmsDqvk
XD4TPrWflvZNE2qJmUejoO4OxOvpr9WmnKpRGgydVWIzIt4ID6o+Bab/UvfFcSA5tOy0w3qusSNS
ReK5ZFhpZFd9MoDwZwISmqiiHnQ7l8l8+c7hwLwutd75JNet7VsX8LDkbtFoLg7UekLKGG8Hs8sI
oNjbozyTwoCyqCgQiY8O8ykCHkx8nXqiMWv0ObQz51QiPj/1zfCbhCOrQxzn71X6z6GXTsNNPiEO
Ltf8ky7N3JJlNuHYXW/qWb4DLwOsOWUYaaoseKjLbr5tuFWGmZV1z2AGLD0Kjs4iFADrDmWnuGjG
Bk/tsJ4V++87iB4QcytLXfCGPGEz41vcA8m9KolTxV3ehOujyZnK6v6eMeEllxldInbU/RV38Zr4
5q8qmgP5UlCIzcsaMnMDO/jat7YZcQDbkafUm9OFiLrC+s0PJv84TFibOEJNVhTtvhjI7p4xmK0u
Z81Ix0RkF4mx6XhMBR+HE7bziz91jKpYvyEHE+iYULEiVX8WfWXTZeNUwWxaPoY9Nj8aiR5fprYO
VrrK3dA7D5C+g3Og5v7id9ZJ9UX1Untu+1cODnEhNpoj+LnlLg/7lt6QcMEwE19czw3uVADpkdmu
NUIE6Ni9LC4usWxkPZmg3DxOwbprx2aDeY9Rrld7/cVIKKh2dhn+DTAP06UaB28J0rvZHCzGpmG4
rdmfkMpCpHiIf4N4AG1te4s9RcLSfavHFodssfR7hpOvxFLO6JDJgA2vqY5hMP9d2yW8EYutPEaa
KebmavysO0SvEVnshH2OamIbnkx7xgTwddeEFI7qxxEV4oX5EIbD93KNFe6FlK89vrAyMgK6GKjA
NnBtVwY9opHEMbcZBmpkJSRLRDyQJSLdsVzfaCEAWoiad6xPqTU9YzE0hHEjINNCXG01LWSTniv9
ezVNvGQFoPEFDW40q359QvkECMvyPPfMgIXRHJKe5t0V9NxJZ/Z/tJhTWLYmtSGjcxOfHuXfTGuF
AFHPx4Fml6do7XYJfPRrpV+ytiMmY37k/lNRNw/lPrfqpzZowqhosq+1dNY0hgOBL8R1CUOIQ1ZF
eSRGuRXkrSCu6oHl9YQhUNcSIqDNNOc5a/SNy60Zr5Jic/CG6tfWwXthWU7UJk6wAXP3dySYmcGq
EzkZOXpajPUzWR5dTJxwfsgKJOSpluPJzci4nvwVHrcuvP2QMeYDXjE+pp0eY2zW893iIu6j3SR3
d6xLnP1JSmxr2rw1dCHSyr/DNBjiAZZvallbAlRY4S6GuMMcYh16xUM7GUlztEhW21gBmOHt2liS
CSv2vt0k2uSpK6X7YQ0Ep83519qkDyXQwS0Jg5Joy/QwmAkZs6xI0S3Y1nnx81+i2VTcJfMfkbTf
uB6KHTntTyh/2rjD1PicyiT9TKzsmfXghfSBh6qoxEupV0UQqR4xrvSvLAn5IA1N2LhzmRa03Sn6
3I5IFvutbZw3Bm8yZr75R2N95iOWe0GmIgbEPvjKCqRwPcZXLjD8T95yDQteVu5HD3lpDcn71prZ
+pF0xBSnV5/YtfotOLbvurTUj9l1Xh8pEkyOzWx9BXlS8uUFruHleEP6udsL0dA6hdlNGmBpkHUB
FB2CkyyKx4EtYIwr1aYPt6/uKiJNfNvFh+3wBSXRTq0oEIVx10zjtvLN5rziIMYcsCsVk9Da3Lmq
vFc4Y+79RTFMzHW58xfnhEWFDCtzBoPF/E7yHh0p/I6TFBccbWU0wsnv4aPmy+uMeH7j+XNI9iDY
OPIq2qgJMIe2q0t679AB9uZK33kJWZmgcq553b9LkT0als0yoHeBdbtUbWnwSCfvbYKJgs2RItst
PCdnqzX2SwiA31fnHih5EhkJTgWE1EMBL356ViV2P3PMj3juFaanCux6tbgPeZ2d/Uwfiq7or8no
rGoQGJ3QiDmElK3+tlQlc66EXR4Bgc4jxA0Lx/Q8r58VC+k7FO382CugPr1mIy3ld01JzXZhfiXe
HK81ob5/Z89hyRX6EmWV6oKT6ffOUYYNsv3pKIgYIOu3td9xBRSYMs0Gamlw1RYRRdDgFWSggPJi
wLEssg8n7bJbxojzY9MNdH8JNRrDXJu4B7RgwyOvVf0VbDMx9vXezsl8G6VjIJvvYMyNYAM+mEJG
sCtstikyRLbo6xjSpnSUJb0/sxtIEPoQkkBGFW5Ac/gxrbKZ6SOvPTyRl/kuKwk5rrqAxhu2955v
6HJa17a6M2y21dzGjOWkiw63dSXWIfh0Gy2l++t1nF4MHb7QMV5jkVzzDnkXFJ2uNPznse9Mg8PC
cvblkvoPC4HI3CNCut/OkAMM8Ve//hPKdjqwZmOCU/MFJMQBWzW4xYgsFj9uG/emcxfjPObNn1ET
9yydKcpVS7iT8Kg5g7zun7RdvIXEQkVZ5WdbO/QOLAK5PZ2UgtWsyfggkJfydSlQjdP8J0XTveD1
Xz4MlFnvg7t86NklGMup4fWHyvZOTa0p4pBGcfZPxYqEQBRedjvoru2ou5AdbNxAQ3UoK4M4NhKq
CUZb5PQqV8z3pLoN75hF0Vf1LQ44vDxpz8rDdR+N1mZIY7OY9uMwQ07MSqcIPv2S7PRYVp1+5l3h
uFkmpulEUlHWWh1A4KidRPPR9y5jwykpBH1qRhy22w5//Ovho/Syzwuc0tLkx5m9uy01+0Ib78yB
mF8mjy7PT0yvYZCJVYX538xc8oBjjXyYNFnuPKmM7YgaNKod2Z3sMnHf2Dmh8pXrWzPI+qIJy+E1
zjknouPcTEWKPcRoAz6lanQ29lh5715D1hicAsnGZdHPXbpkGIrNPka4x+Y74SYjaaWUD0mh0nsl
htckaThKBpbAWEhEmd+6YGLNrV3O3sG0MrVHYseD2aOnF/ZkwZsM0ysbWC7kz65mdjQ59KnkW71f
iDj7X9SdyZLjyJl136XX7TLA4ZgWvSHBOchgzJGxgcWQiXme8fT/QXb9Ula1ulq1lGkjkyorgwzA
/RvuPfdkTIIKZpixHtGHnSt4TinBaOsGEuFBOTx9MT5B4rqS5Ea0dsUANvEfkZFAGU6mcD7EVlWd
dcQpR9yJW9UojJY9dRSHdbSXCbChVaB3T3Za6uzfQXSY3G5E54iPuNP39aD9ICu08wwR3IW9VjPQ
W3IHNaz5Hqrc8q0eMQ7z+C6zicym10y74AHPTexRoaRYp6T2kOiuj1Fb9M23RCDlT/PmVEaTvEje
0O/YuYNXan0HubnMG76BMNtpjYTanffwHgaHatTMIoSUvjUUT5jAWi8nCP4AWxIUwiBITyFT1m4d
vK8YgZkkTcGlnlEWSRZmZpvdCMFaTHEWk8TazcV3o+3EmhV6j+2AaAQ9ZTppVGZ3oj3v1zoqYwoz
dt1WG24bmUxPCWa3eMXBWnv+mE5eOUfDtsYkc+vYzvAZS9ZYZshmqHb9pWEnTzYA1/BR4R/EtGIM
L05sGYT/NOMa5W74GuBOe2EqH391UjO7m7iy53UT6uMj6hjzGCdgDhcIUfjsc57tRxvfclWMzg7i
cPHkRGqOPRPgwhr9TsJnd7VqzQ9AqMpA1B5qBMYF1y4h7IXMRTbTMe0iMwcBBc19o0GuJ464SbuH
YpSgS4h+5Ini95UDot3Ehj+vDIAWa2ME1EeKQLLuhJH+yEu9e++nNNyT1U4YKxyySzxAgvAn1Euq
fRRZa59xg5P8wzQCF2NMTeHMBjGWnD4TC/UJCW3UtPFm1jEpouU1xYXIFAKxUe48CRWxcBXTCBIC
Sgl3wayjW/JVexm7McxYMvvyOfSjGAmW1BrS+3qZ3Ao9mnjvEUCcKG5mjdJuZP0ZzTPXVVbkJBwN
oRiOmhrMb9bsLuuqmog5mYTJcfTnaB2FHB9r4PDouXoyjzHVTDP7QQhY4anN2vKhbgpaLmd0kRIH
WgxwClm5gD+Rz14bkEjLfhpNMovQPNya9OmWJaoj2gTi443GoHq1mo+0HIfbsNAJRvd5JfI2cG8E
FL2NhScBt/rgfOpx35+AG87jauhSVqxAR1ahkjjBJIPoKmdWLIMXbZjac+0zjQg654qGwsXBxgyN
NlRMsDiWjGk+z+xuAtg9NwnYexhD7bJCjQlFji1ZoB4Zh4MsAnTjWfNKy1av2sXCN6mIq7u2jmWn
WB8yi8RSMt2GfnKP5a46SiZDSMasnKGdukVE5OEQJOzHF5bCThrauGDt4l7TmN5JC7w2JtixosaY
nWEvqmLi/sHzsGL2Z6z8nnZKZ5a7rvOOxBSzVZ7BjGMN4fqtwV+LXEsib6Fle2YF0ex8bXZ++I5L
tIgqEOetHAHJjSc8Cd5DOh+GKE6qcCeFj7Fq8Te4bFTWiY+MYZn3YC1NyS1ZEaDMfqQvzRNr1gy7
lyrJD5zs0YvCTttSe1IDIjPBgjFHGUmwhf8Cq4L6ahiNhHYZBdqj8JvxiOwZ6UC7KIWqOLpqKJd2
NVkA7+CdoxfLqsSLjkJCrS13dr+x740vmsKwzVmhuc/McGmHZN1fwjbQmVmkC5hJb5UeMiND1xH5
g3FsnFR/CUcZ3hOfo1ZCaQPBx8wPvxhx1qdAT6zbdHS/cq15iiLED2QFfU9Qy+8HVHCYJ/J01WrY
ymK9IQB+3uB5kp6Fqqzc6my0kH0YyQcxUU8VyyZmvsY9/eip7eIb2FmsZRfX2sqdGhpVKyMNxmm+
AuU+lIzNDzMUhr6OwstgM0qygy+8LP0bwCZA6a17jdqS2w2zUedpaPdYkuWbPow3yo+nHfbHV4oz
+37uK/HmkpzHxbckJELSdUDii3zWtk7sP5ZI3DdK+sE+b2Z6FKNxYOMAugIpzENq4Ayb1ni6Eoja
8UdCJOlx6MW3OTN+ZFxcB/hIJbSVaSn5HifD7W7J5ilO5WAenRHRGzbkw9AQOBNJI0QoGxJpa15w
zVUv9mSeBAyvqBuP5MUyxJhwemEoQSSH7BgEANY4ZEIsI+kDZSlvaEYn8tGTiYkJo2QGAaOCjjTo
S7qW1uxNl8WEWyY3U0wQzjhm99MYPoDOGr22cHegwon+g8XKi+wDzzbWlAn5+6iG+ZpgZUU3f8ud
nn8lDVnkHCzoZwBMxfcDI9NDHJTlHclD/MQy062CeTsQMNfBmy91o2WQlBiRfVWY5LIdM3VJcG7K
tbOkQQ7zMcl9jRaEt2KlESr63JkGCJo6FeET1UJ69Iv6R1OY4dbyM4FzV0uNeLXAs8NVZcvpNrIL
nMDMr14R7eS31hjqaqUNNelDHePPedVFoM4A59H08pJr5rmtMN1JKr3LYOTJYyWjJQvPMjl/sypD
JlyNBM6humyZKIjqFIWNF6FPFcWrUS6+E7MUEPboTEp6iHgur205XMB1beaqw1PXIQksjXEiPS0z
j8Fg1+UZcfMIT8TV62EtxyJkEAFQo9kGznKfhcKfWgYAMfaJpk0BLXGosr4KUr//jMRIw+WQYhV9
lMznZ24PrPr86iFWZD9KkZKAHNFd0NP1s9ZfzdBuayITjfKpImj2LubwNN+MMise3CFqn0i+Img+
6MPZ2GaJ5PfQTzaAeCyCdbXBp53fNb3qBPAAP8+/wLOE6XLkWtEp6jXgejKJtP4QJeggttAUZv+Q
N6XUNm4x0VXQg2E7VvEI6w/EPoabmgx6F8xG2WaehbYz34rIkgamDtctznmjdCx9bWLJQz9m2HvC
mfyWszHmDMFS8AqkHNd66DwjDLO+mPULrvpKFfxKqnp6RDLISoM8Trzybpg07feMm4n7UrB2YxwG
oBE/fj/rDDktmW2tqZCOV0e96Zwg+mChF71j929zw/V9LpM0fWil0z1ESc2a3yGsGUmVz5LfU3Td
+slKI3/aIG+XxiO8GDKQEEeQvYgtvnXXU8DGaE+gsO7eMaJo6SmY0uMTD1ukc7hLeC0EmnEYVcT2
meRBkey3j5wgkV+RIcxnpJjklcl80Ugmvq6RbOaj7/RqZoAaFvFkmljqKboWIyCnZT0GnfvNQtoT
nZOAloafWGVfxhBWZ7vRQw2xq1DDtgsIYj4Rimb8SGN0kagqnORaaAxHeU1nw9onQxvxyM0TdoKS
eVF6dOv658QAwhCSzsmk4006mk2ocHLaThEapX2klUG7shD9afssrO1p6zBMqvEWJ1p1O1aZ/mJq
pJGt5jEmC6YAecTYowOCsQPCMaVrHiLsQpwUjQMOrsUrT/2GqNSI9BKcCkG0Dc6eCHTg2gUTgSIp
sgLLK4e5jX6Udc2IyG4NZFtZ2AzWY1zEFWNS3Yhu0rKT1srkMZCHpijBw7FpmtGDG1Meou6fs+4U
zSopvZLOzbrNWSCI2zSap2bvynQuNwP70pLDpsB5Xg0qMfcIXkcoV1VoNPF+MCTBmxFrSIaLZPIi
faoq96U1ehujtWMZxSmqgoqbGfWhArWFN+CEcHTAlYqthLKbgvcV/2rGhC7W8UKm7LUkE4E0UTsj
iur24CaWSRKXDft2NZv4mL7cjOijjvanjtUZbmpQvxhEG03fWjh9PsqjOrjxk2CMDsgb5/GBAqCg
Go99p1t8oH1G5WajB/cClVkmPkbNHLeCO1Puer6y+AI/suPhFXprkcxqteVNASbmoxw6Xd8SBg6Y
c4hqgQG3QBJHWiTRJmerYMXD9YoQbU11igWkjKc69RhTB99CFyUzAki24k88ZsOd76dlCnCkTGYY
Ceh6L3Ecq+nGokEdOE6T4I3BSY4pt3ChBRltYf/oHX1UL05d2yVFVpUWd2FFuO8h0WptmWkjycRS
p/gtmHBmwbFyG/FoRkiqIDlA0kblW8SqUg8LDkzsMEAa+C+rEmgRxA0STrGIBKyHMf0EG/Z5WXib
hpwNDIkLs3spU9D3HsMWOR7rlMDn+9JAyccNy/aR4nBEvctohzXE62SBkH4qkb4N+5hc+/SscoVa
xcRkHW07VJgmvwP0r7sxs0ghRmPt4lF2gubLJLpu9BqtYkMuhrAHJhw5jXEI6lINHuPq4Q5x9Fhv
CHx0L32gmvHCkLoj7lQnGAOjMEqr7/0QjMVJB131iJSb5RnfJQWM0CzSYsIg8t27oZ/HdGfPJmpL
kpQpiPsorMMd46Rk2rTwBeCcGRWtFBL89n3swEzwzS4i1Ah+G5If9FPOsQ58RGVu1ZrPJUVSsB81
0VoMym2SssOmttWmx7HR782y5BqzCNjMbyUa/oH0xaLjAeHKtdZxW0/fQjSuJKmHWmIgfYx7Qu8h
83ZbsyDP6RgTBaS2cBNTqg9h+gSJ4DlgxMGy+Dv9KSqovBvbct26pZ5tDC2YPy2EuyH3NFhWT7Wj
8+QKtzsXUkdKmaaVXl2mzjHkgec4ibZtU1jvysyMdKPHadNS66U6abu00p98TWPFfjRxPorJiD4V
FB3kwkqYV2Q/ineZv2u+daOm2Q3uQNRxakZRehulGIU3jL67DjZwkNqIBEd6ENSS0rinIudU/Y/F
w/aXvH7/mpHvtvyeP7T19+/t+b38N3DzLb60/93Ntwq79j3/1cy3/PN/T8jTpbIUiHKmBLppwdAe
vjftf/0HCXm26WiUQNKgDcLt96uZj1Ex4miJZIz8CZ0/9JuZbwnPI0OH//w9ce8vJOShKsFA9w+D
nZBLmpljGO4fjHUBkxuFH0zuTYt5QYHL1osMN5GI1KtsD7S6PsoFVFHnuFDXzD8YZyiimqZl3Kq3
T1HqJM9CM19CZcZ4uN0SKUvajvig0fU7MbA1O7wjCKhPGczYPRA7C2WYA3Ws9EImmd9GvQzfMJdZ
944gx8VmlQbofVHB6ECuihLw5dAwR22x1QQ33DnmsQHTyIbLJhYZh3BLSCniBGKbtZbpADRdxA50
C0ezl8Fz5Uh/2hs5ng+6vNCH6Syrequrcrq3anOKrkLmkVwLoyIxVtS2i+linmIk/NbUml6XNkiP
I+Xkj0mmx0ufMV/RGg5Hw0X45RtpvdZUlSKqtfIz86z0DdDDdDRJb7mBLxbtrZGQZfSYOEEQshZr
HSfXh981+Zb0UpgY9TxQLoTFuQmz8RRkKWwjXe5wNygI6YytKztDAam3oDGZUgHANqtR7ochQhdO
7eBSs9UKcUblIPBjVe/sJ9NkmZVakfUtjUSxT4JA3QDNqE70F80dzdZDxZpq7/tBh79FI5gZnTiL
CYYqgTLPBAeOnz5bdmY+03RRSdMfYSFPmzQR6rF07Px2NpnNslmBMmxAp/Uyp69eSJ0zj1WK/mSF
ONM+TIUIULqUdn7IEjXiDu71W4e915OG13Nrz4tjpUjmu5knk7M5SZsNB1o0elzyzT1SGOb3er+M
AhuXLkuM4byDj1usRpEqnh+tOlVxu4fOBUGJjcWBaTxB8n2CbyDQ1IttkD3AffoiMJGdmBOpJaUs
ePH7DgPQzEG9SvqKzrWs4J/h5F9DnAz3aklOxA4Juz2zXmLOcDh6odrbQP7Y9eLQVPRoNloYwfIJ
tmYm6MOFSWYpoAfHHxiq82GYZxbqq2XXhwUhmMoDQM1oM0WOvnNrhYWqtNR0ZiogTkaXsJucu46l
aTLVGQ0fG3S5BwcEqYHGtbsOlvDvo9kEFzSbOrdP4KdAtmaW6bfdNAb1JghT8N0tkDmHQXRsoIBC
QnLKw0w/wwycn21T2A7YtKwv910Q6DdpbWqPkWuJeRflDIuptVhMmram9PsaCofN6olYMTJwq1iH
Gtj0UvAnq4DpegL9OwvN4jiU47jNA4DdnqErcScDm/G9lPZOM36+dkOloXA2Wyq1uDxHEkAqH7Lo
mODq4AltjHs7A4FdtueGJqN+UPFZdAOyWW3ITyktHyYgJPhsbfgV4W1XFeH1pPZi7JjCdoPqSTxp
upGf036Zzg+tdq/MQnIoodfHTYOyYmXk7nCwzN48GIiqf9iT698Fup/V3lS28hERTUtlTtC37oU6
XJCNj/6gAP3i17eV6egBoC6d2CrG/DLZCcLiPjuyvg6Wg/x01bQivSK6m45dGqPJjKNFRj42DW5o
aZjF7Sx1cVdY0t4y4UHJZ4ZBs9NQxaPepgrGPzCIjKEeG98V+IJx4BwO9LfWiQt0Pu6Qs9NjWKEZ
Ts1kK1rGn/HgqCsP10TeMzxpZpkzI73EqkW10urYRd4pJQqSiDVVQ211MvArXts05pmzKqhqKatz
nbFPL28myID6unUSKKolFryd22T2wQekil5+SNILomL7RusrfNEpQxYWppPyssBEyDWGQBNk1WVg
fJu2xe3YigM+jhr9LkFcJ5DGzU3mCPAsACcm3scelTA97H3RyCc7sqMHy83Gb6VjVR8OlSMCLlPI
fe+Pw/e/Xpr8CxiCfyPAgPGngAF8G/n36HclyT/4Arr5N/J7lGHxGi4VCXf/f5ckuq7+xqjLIbyI
UA+CacjK+I0vYP6NUlJpKLpdpUtHLbl0v5Uk/BnN0JAx6o6xhO065l/iC/whE8fVDY3Hk5A75VIC
OX9M3ppxFuP4HrLDHI0IEIInwXhxQ8HCvtydngdGLCs3vkn6A1Ou5ADdnYDfubxMbvx/xG3+vjaC
d7/8JJRa0qL5XT43tdMv8SZdEwJxx0p6KJPhwLmLKk6q6JtJlb/6pV6kDJ+CIv81U0n/Zx+a71Aa
Cok45eAfyjFUYIYWZrggW83n9Mo3cpQ3o28Ze1JL9W3ps+pPgoHd/oJPmaOCyXedxttZUmgwHnc3
f/4DkRj7u8Lw54dX/BooTqWJrHmpW3/98BEwpDYyXYjWlaDrnvA7+XvH1fOHHjXRJgnnU9K1MQIi
nWwIDn1TeYWjaSeXKcNOV1F2mkZMCCsoWPduaL4HzYS67NCnzZZF87aJ+o3vxu90I3qKsTlsvnwE
JoimM6K5yulGtTuyrdp9V0mGQIzKK2G9dHNmbebFjtRlx0jYSMmfOno97G9ivPi4/GfsxGcVH1ys
NT90SOtXAua6j+VAbLX40oF7ZDsspNcF8402aizn0QAQJtGNp9C9BLDNNqgrD8KJH+Y8CVcyYN/u
p/Ol6LuDZbf+RzHjvO7T/kHXx/akClFdnYxlQgtH9RpWNWHPVkh6QM+mJJzLyiMDZ/oI5zl9KSJ7
Y5LzQYB5iH2hYO5fZefKms85KHUsa2ybp+x1MH2J7deBFw8ttrGtsxW6oB1cNLwZ62RyLegTu6tv
l0+DEaoNFhomWjH35pp0gyRcZzLE+9w0hZdncHLrIaw3Jib+Nbsn/2TXmPk4B5DElWj64fFU1trp
U8JN0vmN1EiU7X3l5xSbeOPEMGBfI0c377QJ8Lz+UsjCXHe1dqxVKc6inr9YjgUXm90TxYjLqDQA
YQm8YcWUI16Pkjc5nvRxlzFPg0lK+26lofIqv2C3VqM9yYKEoivKrHX501a1yEsKo75tUpzysDF2
2F4/Y7e8GBkvxmw+TbN+zDV1MGSUbKYsezNs7ZkovlfW0WoN5GIi38Ziy24N0T7PWC0EGgKsAkL9
aUZwSMHM7zVscm0/aRljmjGbsX2yxExqpzonLYEQFOuPqNQx4psivPHlHN8XBkVsm+ruxxAG4upm
yGbZSs/TigAm52irOvxsfNncgnuwEW0jSFpZHMRvTRC7pwCl6JH/YnHX+3Z4CAWPfTyL4EWvlH9v
IKkH+FOY0wcqInkxYi28dbXa9HwGrqBACbdaZZbgS7MT6T64fYgcIWV5hfxFR2TBqPHDzQARbUrS
Xw9pXvZX1HXjwbUQ2LZmWh5hBjuH1kZWPARiuG9VM2cenVe1n5soec/jaf6BdstH4AJjYzLyT9np
1oumqfodO3F+7d1gOHTQou6HMRjOGQEt50jDK5kloj93YPyD1QBW6mSapnvTlHaxm+bWMfChQo67
OFPd7stJm57KKjKuaMH7sxlPiCeC4TNprCpbSTsbvqfSOFtdHj7MpY40pMK5Dmtmr+MmC5GAj7US
K8Ms28/K1L7APZXvuda+m2N5C1+A2qPchOgXd3ElWKtkfdTS7+Ceat7ygbMLWfimdEnJnrPxOSFg
Z1/r3fhij/qROBP7Oucv1vLPlzM0pq6jySAvKI0zTqbmySBt7AhCDoQSXj6hzrowX6GAJtFqisCi
NMtyTvZD5TnqbbInbdeq6ouvhFCejgE+zdcmVVTVJR0bxgGCJBPAVm29lSPdW3vsq3GL54zkplu/
n/dEUHiQAug3eSaR2aw68ehr5UlmO5MJNietDmhKfaR+261bnZypJvL0EbwrFIQolkcHMynUy5cS
cJeR43HB8iZC6Pv9oRsgVgTGKRrnbYmCdghtby62Q/lS9Sc06Whl0CuBvUfBhkOIdZrZfXZDbq96
UlHmiuwljhLGs4PcJzZqCmjdXd+dJQPtOD5CSPeC2Eb3WK8r851U+E3RhXuwtTB8rRIKFuJDZtrr
GJHqWoFOO4QNE8W5o7OuSKE0uv1sPLA8ZWsuVk3/QwBf3EywYIKqXQlO2F7rTgHu+gFerx/5107V
O7NmuRhi7AG34fUzsjRwyysw1TYDfSi6OYTonvwXl6LWLlDjsa0R9loAIoy0uwDPq2uU+sZabpp5
3qXTo82B1sW3calO9LqrtH9Mw+jDcL5bBVBBeOPprkS665EJd6nHM2u1BzFW9gZdYbq2dXENZePN
5eycR6QJY4Duo/BBXWVsAEsLPzc95KXO9RMHyPrP73J80//zLneI5ENN6kBRAov8+7ucFMewh+2c
HCI0TX0RUTqhHld+6lUcHWVtPuc5oBGzEJsgOYIWk5tWOa9yapjKjjsqxm3TW+7G1YvgQJpY2rJ5
z7I8uYQFLlWVS68MKo/etPAGTRT3pMDo1450ck5F9YE5/7aaaZqLWH/13UXnriHYl/oeNw7qXlVt
G6t5Iv4sWrM8552C+IntxuHXgBNKU8Dc8QEySbeddQyEzRulc6F9lpvB8IvnulWQzLo+/yYbwVw1
Lo6TET5qwGS3Zty/iF6t8W8eYcSZCKfkgw7AGnJnEJ4Rvp8h6bKLYDnhh7i1sMcgcEmOeie2Dl3q
Hn02YFLG5WsmzhPSpe6Ju2vputDRk8mhP/CsoK3IcX8hoqsNEi6m5aPb4BVVPfbcHrh0e/cegkKz
qvRxYqqRcib0iHM4ijoRfmtJzcPgvgpJXQGonINudC81y2AnKp80XIJhB/5FGhWSnF3RfFpyEKtZ
RMRF1Elx6AoQroGGu3tsIBIXck+h+tpP7W2UyO9JTBZIbVoY6RgXLLCD9VAprGEWgx7Gw/sy5yqM
B+Mp4IquteZD+Dj6mqpYwAdv8CkYr1U03S1qSJQ2XtYRNJUxhljVsNdvzC54xVip7fqGPCTMafi4
G5gIylEPdb2M6aLqAguVdBbNxHGSsKMBsniV5L+hweEfKKxnW+cBcVGTbLQoc57bziLsYorfZKFJ
/HY4z1DyYhAuKXqJ4/H45sG69DZy/0LKIxATa10N+atZ9u9lY6snEsY+Rk2vtpiMUi8myCnvu43j
0oKiNedUMTZk0txMmtwNAtVIpY2bvAJ6XH0qsYQETXeprm1ESBHH1gprXWh4ImyPUAFJ06miU6jn
yGF9zUPuc+8LeQcNpsWcII7YxS4a1hdVtDwDACO0vgU1ynKA3eH9HOv4wKMBlQixPal8lnN0PxrW
mfZgLXourDF+cUhBafQH6eaHYPwKQnmTSkiCbE5SSPOd6aFTQPgLlWb2zL4+OH5NVN20KXGDRZLF
aBjCynwI6CWKQW1y1FymQLGNoGy0Xw3GYGxeNrICHNVp66Zr1lZ2U7QbZ0F86weRjndJ5T47IDWw
WLpBcUXIg4F+p8zvNo5GY8QvenZMsjA68pGTC7XBTYn/jNyexYTR1bupH2hfAGrOnsaeShvfGH10
7DWrpLvpqtuk7LcF2oe5ejOd6V2F72X3JbDGd1g7QNPY8VcrtE2qXwP9qW4rTzAQ1OQV7Y83kugD
IXfPkmUIvuKcIWb4Y5xBBUTbsv0ih53WABQyGmTZb53yiPTk5xbN1TcD4KyShwfRPsEvlyzj/NFb
DzzUSjABX+4NaVgb4fLWvaWjZxt0MbI+LuR3vl23Ge9HxStKqRINl7JAu5LyDTOErgvpQSq+CFAP
Ujsp7k1UjSyp1DHSXE9Qf8UU9EnAU9tny9qHpAIOHevOqD7NbMabspgld2Lm38POyWETKPse14mz
IYajkNa6rVkatr4HCsBbzNqy5VVkP18h2pPNXsGgcSuwEfGWSvnerGBdBQ8UYZveccDLlTumi0B0
0fdW/XYJ1mnISsr910yfAZpsZhfvFE9gCiSkG4f95OL+AJOb1FTmcjpZ8r0PamwASy6tdtPPzjEA
FF/vKq1+tnwinnJ1lnFyqxE8OprmytRupqxGVlKfYKLxWhUejtT93KvNHG9MBbSECAll1jdMW4/4
+zzLOmExWU6Pc44dylK3sXwj0GadZboH8eAOCdTZrd+H/DbI4fgEn2ZBksVwjsbGA/3vmRp+xsFH
vnDBm7aT7JlXzYyVJ+PLI8YC4Etlpu6OGQokPgP7TVmXF9wPG9Se2i5LItgFzh3epMfIhyk0sV7c
Bh19BERpi38LW10jnLZJ3zNVnus1NGMUdRRBY1Y8Z3XwAyLveSCE8xilw8OoMCn6OlrrIk2yY9kv
opDHCR+tIfsrFi7lWjuhAseLRH0qUN+PrbPTkFvCDkI2LtLvwLjZo/NDthHmHSt21LPekILnm9nu
PxsLaY6d2Mmh8uv6MqMUOqeycl+rCmlwANOZXiwTSHVUmvJXV8GWJED3gFLSuBrOGL2RzOqcksqM
d6h/29Oflx+6XEYF/9gxMcNBu88GzLBsxV35PxJWy2oU2URM1KFEKJB5g12N9/SGLVNP3eF/7Mqj
v/Qns4OJtKy1/prqOI/4VBGH19LT+Et3ky19jv+z5XGW7if/2QjFP5sisfRH/tIpqaVnwocsL+PS
R6mfLVVZJeJesJhCoDg2X46IsaDoIyNXFCPpsakb9wSRXb01NpUqvkBlnx09bG8xNoSfiWM6R0NQ
M5gR++olFUFcTQBXHwEMl6euFfF9CX/tBrsAr6/ePSYaLVpSZvXZsQhGtJbecl66zDlUzdaXJlNl
JJb0+CN0YQYHs7gD8NZ9EpDaP+SG+6Iy4mQKdmurUr3C1HEBdwTXpIXtaKLSydP+fbbQ9ShI6qex
gClk9z5af9qcLN5gRmFwgYVL6whNCGva3UgPuMNkyClK7Erb2C9jWnMvGf1rgvychzMgl+zAprh7
DaemJ+9lTO3NjJctWCG7d4/Iq3R7hZG4TzaO0CAfLYbgTSgXp/rkVm5zl/E4PTRLS0dqiHEtljbP
Xho+Yn/p/caffSCe6oJbhOZwCOcC0fHSMbJg6s+k16XXdGkoWfQNJF7SZHZLu6mWxnNeWlB9aUaR
JeafPf0pcg1/ny0t67Q0r8bSxv750/v7dOCfYzCbESADTktpLGuX//+XGSD528Xkalp68IsBibHp
vg5OFm3qUh2Q09iIrkGftpr19Od/7T+Zvv3ur/1DxS6sBOlINaWHoSqAj5nUVXrSGCg1nLs//5v+
yZDz17/J/gPOlayRME1qoHVhOHxgK9r56LJZYNlf6H7/j0+l/74RWU4CVlBIPZbvkjGn9oeP9Y+T
KgShfUqXE4dX3Tmp5RRql/MoX06m3hoC4NicVqh1s4OIliMM8rq+S5ZzTRsIc/vvCexf0i78CwuC
f03e8G+0RlD8vv93ZcP6PfsovqL3XxcJy5/4/6Bi+28WE2JpQuh1jUXA8NseQZN/Y4DvSEXTaevc
1H/fI7BhsFy2iLAabTDFJnfFb2sEMMW64drIHTRm/8qW9l9aIyzP7T8uHVaH7jJKd2GfWRbrjJ+X
0i8vrls1GXrusdvz8uCar9LOI9a33kQjSkzWD/WFo65AA2Zi6bPIV5ycNHz+5cv6Z2P93998P38I
w0ZeoUwbubNpLP//Lz9E7oAVA/za7lHKLuo/LV0L+AEo8sIJiDDITo2usOw/eKBThI3tgJaxx91A
oEwePWUJgt4//5FAgf3hi7E1pZmscBx0KVzL5h+2Gq4ZjLi6EyAQpZ1qMDkdOkuM3Ut2cFhlr+Ow
WLxy8HkMvUArAWoFgRoBhxu8UckaIijsz2rd69IetokQTbSeBiib7wMx7z9M3eFahfBEd4jtwy53
NovJcI0IagbhXxC+JYPucyijGveEYgULx8DInX0bOHRBspDpXm+LpjobfjL2a9Ea7uvUCOcmtevv
CvDqDwMgXr5aHiTzTmWDH2yilIp2sVkP42ZyHGEd86SAawBxqIr3kV45F83tWby7g67j9k2cMTjp
wWBlu8IcSc9kN9uhjSR6scflR/DBMUml/mU7cP6Yv4cuH6nmjtlI5WfNps1qo/LcDhj8KvRBBWz7
0c3h85mMhldFU1Qw3Kdk+EqrRWSHKvNbYBQso2UKoGqrh9kcwoQ2UVK0Nc1Q5mfFqyjJPPPcxkWX
bTYzByL/UlCEDKVJV6ll7K7If+HnMYOud3d6V2bGSmVaeZAsEJCQK4mPyEYN8s7oHb1OXOTNYn5B
PshnQJhPIy7Y7Ad0LzQNvNPjBnRk/TGjukbVrbd1tE8AZpU3saFn5YbhLXUE0j+CfEFkVdeGhXi0
dv0aNK5MB3kLf3X67hNohqBwGsnDqyNU3QghhPJ8ElgOmI+L7GaYAvVtqOce8EQPgkKpOiHDI7cQ
PVpSf16KtJawMBETgdQbnzW+vsskcH8zsPx/7J3HctxIl7Zv5YvZowPeLGYx5R2d6CRtEBRFwbuE
x9X/D6SObhJiVf3ibiKmly0pC0hknjx5zmva5F73ITDNS4dmEyKuHhavfWdJl7hbJriNhdTb+TAg
U1YpvhPLLFBC5r9Tzb2q01Dj4psl8b5x8WahfloX0HK4CemoTCUwb0WnDN/qYlRng44pBRSK+dEx
0amBdVvtXY7GP28tYwJumE0v1mqjyvaiNUtMIMH/pXdEM4TfHJdyGMwpeGHziuXnhUsp1Sv9bshj
Tz3gl4MSs+CUQ05XmD3aJA0wAUrVaUvvrA17MkEpFy5g3o77dJIIJMtIMSGfdH47d2LT53Ya2/0P
apzDAeGKAni8DXJ5KSOHk4FyqBrKt/BmNbRPMtg6TlcbDbXNXhyq3vCMm47srZ/pHY2YuZL3tuB5
cdiyfQSnoGU+5AlXhLB9IYgjpYIW8LKmyP4EGvU2rNWxw7Slb/QNTHaz1aCdXbSZ+ly5UEPErnZ1
9SICJg9sHrFtG9Sj13c/LPhhcGFk5LPwc1oJp52RHi/w6eqDmcGeCiJzgZbHdznvwDzhnscE9Uaw
G6pylQrrIofwguhzvDCT7saqmkNoAQV1lbsMaaNe4voKi57nmFWhjj+1h/J3FnDRk1e5nweoKd3J
TvkJ1+dFBum9o6t7sDC6yjB1YEuAM0Yj3PQWSpspP6pA7z7bwItUbPJs2/A3AF2yuuTDQXX3cKCn
YK5XVsc44YFe505YwJI1BJ0QjzL0O9uj7uMYoP0dOLkOnPQotRBNySxmWa4RBdIdFAr7bB4VYq80
crwwhA/nVPokZ6KeSYW3qAbnJrPbcpkGPbUKrI5mYdd9FQlCcKGd3ygZ9we/Nx5LDC0LOb6Ce4yu
QVtFa5CtSMeUuTvP0mjYp7p+laqfjRaQSqBsBvQ7RaTI3wfuqKrizXHPRsgqQy0G5gnoZpjje+Tt
ywukWpRZ1CbBg+Lk925uXDplvMIIO1xQX60XNXbKiH4NVQRDjl5F7nfAcZJ2a2jQ/in/IZlUFjdA
2+5dod0YZboDHfTUdNUOUmH+A/5wtFSQpP7iyh21Jx0faeBKaL209TADhRyvNSNxlviJfkpqEDqa
Wc6gd9yWHiKXsWvfSZ1KaQ9hSA9By1tEXWZqhra13C57BdD+iiLYXNbyHx7KnQtL7z8hnLZyetD8
uQJTmxItogi5Vm+drr8qpU6bwZ1d1I5zA3H7sQ1RzBil5wgrB01THxQzuXVHuSIa9RTJEPnBpcyY
K2VUPQ1DcGnm4ZWqY4Hq41YvvivIqBeluHAQUm/TvF+XrpMdbFfLYKqF0DVKpyw+S62yDzNgzNTc
N07uXiGmC/1MC4bmW49H2NwSgTY3S/leSvx12aSXNVSXr0AnKYvlsnbAnAdJHbmBkE2vR68vFFpA
XgxNMFNwHCIL586JbOTKSakroM332HjFFwdFZcu+4VZpzcCtH3LNO8QAhClL63BggmUmi12kUuW0
9C+a3OE/g8fegHYN7KEUjtuAvJuTUoAMcN2RAGEVUXxoLe+qr71wN+jOZ6XTinUAQB0GtofgsYzI
9krilngjBwCDq5xCFWCpKj2EbrYC1hbPCWHrLrPuXdiqF/QxDqqWIZkn5/dI6A3zCiraQM0Zmi7w
9TxoME8dy21x2H0qdFhdo+u9mFdeeZfmlQFSf5Tbzmw3vpNQH4AY/HmQnC2kly80x7dNgzKKZzYm
EHwFJorAa9NwDVSJTbNWbzq5vLZBOqCdJku5tiGwapAMHEr2D44ZwuQM0IUf8KMUCl46aprMROCs
OVEgjXtbOYQl1roPvSkjMVWUGw3syr6Rynsng8iVUEQvO6kmQ0IaGwm3a4FLIQ25YS/xx0YALxli
06iMxHkvm91F6MpZtE/AMM4K1bhTrDCmaRLsPKHruNtZwXe0Efe1wDdcA1cqD2OBV7e9BZzWzIr0
YJ77VrJGwcBHQwMFVeSoU/VCxWsHBjIC+RgEDe2y8NwAeISpPPOCV6ZIkrWjqQNnuXGfahhlwYb6
UUgYEPYafO45HvY7VP3XcNWDNUJK+z6Xd0pYIvdiSlekY9ajGvUvaiv2okCWK22kC9ez7Osuq7sN
SNID4Te9Doy8eHZsxKC72L1CWQSdOZGuLMOa26V4AK6xGvwOORsPL1nZIzaQh6KtUG84vMS8cYy5
armASnrEaoz0R1nGC6rcst4cFEQd2cnwazONLA2oYgQRoc7vgrTdKqE506OUg0Xtn0Ipi64NL7mG
pBaqC5G3rDUDOdFQ/t4jS6x7z9DkD1boL9uk3pmZeEg5vuaa3mzADX/vjaRfV4oOCl/z2PQD+i/K
VS4c/3OKOpCQyWasHEkAOVeledJXszLxvacaRQrCvrGVKwM1TeQydmVk73vZW6Ihtxgwybu3fNu4
7RHvIA3Nyvwh7rBDBXrXIcGHnE/4IpUYpCFMGbvhqkqC8KYV+JHPcTIAUJB4YcUZHWnaWi+p2mL6
VSBiZjSWhbknfuB3ZpbYX0KrA9yURR4GQXJpX4mqlX6EBfpgG7lkxyMXDciv1uqWKpAqRfo8LZHp
2iZkjKQ9sEXydSRbAfkWLGzw3lk5fLbTPPlsmx3XAE1qv3iqjeYPEvLfzEqOX9J46O4Ll15RngO4
nrWQnw5aqyUI4vdCBz+hWfqI1MhrtCbCltDYYCPCXNp+tHAqS3/yHInMHTIxvXFzMLUt8s2IAgeY
fpFiRnSU1r3W5qgFOXR3dXT1ofZVbeiC+a78pcXU5heplcbsF8sftcDFyHlHUbG4jZIKGxULcydv
Vbhd8YSwiPwM3BxQDDzh4FHxdAhjpi2ciLtGIm/TUIqu+sYRV6EjEJyvlTiWLnEnzeMVGAhbXQ91
1d3muezcNxX6j/PAlREa8TRMLFHtjDqwEwnCqQ1oZ+QSB2irY7cYTR3kvbp55FXIKVpgJWgrRp5s
IfNg04foZLu6dqI+J0uWVE/F1V2yb4La7UihKF3RZ3OdAgKg3BMzSJHShWFIrLvMB2K8w8x4eNQz
FwUj2VWkFwVVG2MepX5904cQ6hYlSSA9JYTk4Y6DR0ciCfBvPB9CqaZu7XfSLToD3zCJTA5yhsl7
3erbzk4kfO4tqb6OjcL/zk7H2lsjD3DnOEZ6SAYLO/xWJ8TFeZGY7brqveRlsEHWzqy2q+tL7iQm
kQoTHncJBDpC5UFpI3WhR1CMNgUOOPRgEB0J5+XoqweoS+8vtRoI+6JN2577aSR0BZBGJr4VjkGX
KxJ9KF3loYZ4meoGNHuLBj3CFKtJFRh0CZlBM+scj3FU1pONq5jul6SVHAhWbZDO0BOH0hbppNjz
NhjoMKPjFHyL/EANFnbmgnOI00gzZ3Krc2nIXNv43MI/AFYcOpmxjNS6uQDUlKYL3/PBAYFZTqRV
6SqIS0J/q4fPBlostxjMo7cdpx73kaLR6E86vp1UG7xou2KRkC7dyVjr3hb4PHxLOuQe/FwBOiA1
YO23mLBTVm5FXbwUgQ25UioT96vQGpprPQjCH2gQQnE1gqz5CvM7NxcWso5fiFAhDttcbxwUcmSd
swwqPrHYsIvnJs7cFw/kEz10rSXuYfuB4miBs1G6EJJAur9RCyRGk9YD9OT5QfHk9RE0WRhWMjiU
wuGE9SIjvTa9kEvwAFlkJmEyfiPsBiturlqwkMGslQ3+72bxYISmaFc2iiBPnjAiZ07Lytkb/tB3
c4TwwBbWgyl/4fcHjNPg/+dniiWTKiwlEh3XLFs1TQWApGmPtdNX5RtNlWSa1TU09lh1txmCl7DU
FWSqe/G3TxrGZN5L9k6p6G1lFJLz+FPgvkwFmy4gtKB1X/8U7Ggb7UKz3IT8FWgsOIlbKv2O09Wf
33/FULD5sChKWSrV7MmvADVXVCCS4GqEJq04RGluomJ25lfGUV6X3tBppLRE9kjly5Ip7L99F0mL
jFzYNGfBIIOGcmqUgmAc19cDPOb7gOvDHQ493dUfv5s2Qpf5TdUhIx8htq8+VkyykFR09zeDybWO
VpCHAMvoKvznP2MC1TUNipuapU1K2BDNnbqL5HQT+PQBLDUdpba66HD6V96ZQv1nodzWTcvABu7t
y9CG9mGG08/Fc7hdpWD67kxXabY9EMhr4frKDG3TaHf6R39f7oZuQxa2TGzVZCgyb3/UQaiTgxUO
sipBAcelGv+kUgcC1urV8vRPTdoqLHfQf4g7O8CRIKWZk/czQsBHuTzehbA0fTGjkPqTrpdompS6
I900Zo2EvZb65Qoyrd0tTv/679sALLtBWdYybdBQP9HYr5aKEtRNJXE0buQhDnah01ELCfr6DO7q
3V+xZVtjQ+s6K/PtdBZDJ6tFUSIsKvDjBIz6xXMQd/7jVzH5b6QY8u3s6at43JPqEME82L4pV3dK
qY92Gf75yiBqUJYHWKzD5XUmK6Mqu6K3NAHtzdSpeiSVcVUnIbSaOojONNxGbuMkeuB6KtsWCjUG
hMLpGwWYSshp4ZfoxcuinRUBcgty2GJEY5t5dSvpaAoCEc3Me7/XuLl11KK+a2EfJrOM+0YxjzCv
PQfQ/3298g1pZWgQdbiqKZNvOYRVhZRIUG448r7ZPfjNhj68aT/3pveiaNxlE6k4E2lGSsVvM6Hb
rB3OFEOxrMmPqnWi5AYqw5uc7brSkfa80FGn26mq6++6sFRvRGlHSzWrHPD4KHs4eTzsc99XrzQt
tna2zhUgsIr2EpAjFXs1Ad1AitWu8IaNzuzocQlMgj4kAVmj7cJ7A+R6u9rRJsC9uGRHY0rbLEzX
S6+SVkAV0yo3v3AcHfeO00v/93AFpEBV1ZFcCzP0Z6Pj1S42yHRUKIPNJkVdbZ0WmYMFr4yDDX/7
11b+o+7g/1/r738bs1ln+x3v/92K4D+HpzR62wDkn/xqANrKX+M+pccmcxz+8iP91QG0nL8MVSNa
WDoebj9bg38TiZy/CIi0FsgO+FcysfGfDqDxF02yMT0xZdthtxn6n3QAJ8sDqCs9ezqTBEd4SSQk
bxdkTmFXhe7ZLRXRGDcA4It9ZSrU/sswaVevZuX61zJ/zd+ZLP5fv2XDjaKgRlNzGh+DDtExjBu6
pYXAKS0LKb0YcmiNbpMD2ghV5czR8t67WShlKgQHeunTpW91OISkVk7JNSvRAW7J1JOEs2WUDj3z
U5Mg9PPVLAuSugF+Z9zcb6dRD6AKqMBNl7rjOteKVIpvtdvXd1arKkC3kRi7GN1IgBihu20tT8/r
ez8Oa94a2WgjEWnyDWnGOGVfSN2SW0O60axR6AKdrBREWIAkvqGU17Ia2lt09sPn0z89Ob1/vjeU
LxmksoLZ+7hPXqeTqqegiWOp3ZKmVHKhmkm00fI6OHN8K2O39VXYHH+GPilC50iDAGT+ScN6FcSs
uI+NPsPnOx5Bx1lT1Qe7zcJ1jjbvrRiXlBekiJaj+hFdmyX4UrBlPabPTd2ciafvvDFt4VGrYDT3
tac5p1vpVdgloGCRnooWEtKY89bPsovT8/pzmOkbj+c7vFwFZp0zSf08NLFoYvBNVbsdhlWiRMph
KGLUfUJd6r8ChktwKmvpra1QVhLmjGzVu1PsuFLOTP54fk6fROc5iDpA1JBUePuJsal14IXwJE5d
mhuqvd6DXrX6Xqo77zloG7zDuWp8Ov3+780yCQ5BiU8+cizf/qhtF5BjaPYvZTfk4zqkD73jrf/8
R/iAmjGSKH//EQe2dEQVtVnSZndn0chGIx59YMEA5zGJ/jLxlUD/9lUEPSC/jcYFozn+HuZPOK9c
Mz5zK3lnwrjPkQ2SeI6whWkWhDqs2WAFseyiyF2gdpjPET91zkTwd9aCRi6BjgVXOot8a/Iuo8m6
rrjtsiptbakoXjP6ngXZfc9lcGF0yPaYuDqeWYHvxHFN5aBTwC0oxJrJuyFhi967KJnBFpVqHV42
YubEHBmj3TNx/GfePFntrASIu2w6vpU5RqJXkQa3dx0q4NAs64C68sxJA+3JtjMd85NBoDyrwMNI
153SUMmXKFDhy2r14QuS7+WVr4QuHggRUkdbO1Mi/8x6fWcegIgCChqFUBDUnGyKIUTYhiInDkVG
peyS1klXSlY7u1ZX/TMf+p34w4fk5qc44GAIQ5MvXTUyLqtd2y9tEx1kLV9zvtwFUrNTZO+A2rE/
M0JrmeT+PpLc4k9jLJUki2RXJcJqsjYSrF9/hKZ2lV6xsalpLcObD6qbLDNbP1dM+i0dQVYPhQXW
0wg9QpV88iudI/AUy6vlgJrjPEPjYgZygrr/4LVrzZaWp6MN5HAGfLO2uMEjGERRyYQrzU59+4Oo
GQwDNtMZjA1Lq+ZxF6PxgJcg2IPSr1xt7tu++j2nCksPJ+rwUldiKwBPnVuA7s1WRh/VK1mNK5WG
mbdT5Ro5iq4w6wOiAyqVpKrJnl2PDvGitumMruKYbuQsiUoUm0LEt/RlZYBFmSNxJKH1H0C3nFkI
NwQrNwXbsNZDdJPw1wCMTAU60W58mAnh3ELa7sEKbRr0se36n5M6VtS5GnAYLzBRwXeziqFWzUtF
q5VliBqoeg/6t3OwCDDscGGlKMsvzEYN/Ws0WbJ+P6SZaV8XOHJryx67lGaGqoX/DNYCrWW7B2BC
07TPNqne0BQCrl7flp0S3ka2ixGzCqMYHQvJcpLbtAmDElcPSnY5ii+64S0KuyFE5BRqPFzWsXaf
VaXppfOaBv+VLQJs4wbsbWBIaNSN7dosnmIXWRAMR4IU72uLH8r8gp6Qa1jhk1tRiR4NM/sX/LNC
3NrluHxB+k+FC0DQlTeSp8MjoXUQHMLaQcIu4VsbS2nsCaJPT1F2FtmRDpgBeJB+qdY4w+4L8PLZ
wbDyAVNI0+6xM4I/hK7yZUa7Ul7UjSEwUnYatYFeGOaQ8GoOjoVl5AreOez8aAt3s5S3qiulX02t
GpBCCSK4F3kqnG9ehrzgVkGOA++oIQlWyLDi2EV9BGq0RsuxquDigVuy3HAJZzK0PzVO0YQ7q1Kl
G1uKqLBmbkYuhdIj+t42fTpgGoKcYx4plRzNOrusm1UlioAOie05T7kJp2UtugoekhTb1CUaswqk
XRMVqGfD6qyreVopLnJrTe/u4SXh21RgFbvDAQdvLtA9OuYsiGRne7TbZPqyhJ160eHxcI1KjyZ2
klrQ9tSYzTtU/7tsZ6c1yjvaEIkKsVm9vkq4Q+sLD0sNj+6mlD9GSF1iVxN7vrxMvU69Cho3OHQx
RSeYSnX6gxygfyTY+ek6MPzyi9enaJYgrQbap1JrzRxNBApvLRKb8onmZ8FzRb0dhkraV0/IJBqI
pY/J9cwdEroGRAAa1yjo3SJ0zBhdXoTgNjDeDDcYmxcrA+SGedtpkqRhBWCH/YLqhGsuxQiZuR66
AQeQma5m6MNWWq2vHMTZECjPjbJiRchlWc9lG421hYybJRgzOvw1EAU5treZDd56LhMUcHBT40K6
rHpUA58trwBkglc5WtaOWef3uZmZ3WffS8ubrkGRAFCVNsYKX6Pbk+QuADzJYKWz+XzfQdKbwIWV
vCFvtbo2cOmDOl/h1FK5j+hZYw5EYhPbK4Do6q+S9f+VFf6Lg/zVGbJ4qp7+8wJ0u+ovn5KX//6v
TZZ6/8Fsy/vP7f+QP//6o+33//717/5GFwMVHm+3QFQ1+iGIUfwDL1a0vzjUwBU76nhRGS9Nf1cX
VPUviANciElwaAGo47Xtb3wxf6QY40XSQdCDZoCtfLy68Es3DXjxNE/EtC5BSqGR955BL3HYOeRJ
mNe/mox3yglv06F/Bx9T4VcpGt25JC3UVt63eMmadfmQB962cdQz5/U4zL+n9b/Da5PhrQqb4qhE
osNCwliaYT5+Jr0Z05f3RmbWXz+4LeehimW7vKepu4SniKlOiT4xzP/uQjUkyNYvp2fo2CtMklhQ
dqiBDPyQsC8UcbD0cwnasamfpExZrQ5qgBvPvoZ306n4rUnw6O3hjy4z/0y9PUmQAs1uJOi/TFAH
Ce/eyqm4/VOWe2fFjJvhvZmfJpQQmYhfea7sFX1Y6TjywdQEmSatWivbGFFzVQMpMDqSns7bcMRc
WwKYMlp9RN5D5xhXSGEtOdH2dlFdhMCqVXlnIs0265CJO/2Mb69Y/7775JKT5QYebRnKMJgsfcbm
HtoXWO3oh6MnO8VozlwljqyMaa9WiRuFw5UZVtKvGkllF57ZNUdWxrSb6aUSaMaSHW/JD7iPzMxu
ldhniiJH9s3Ik3i9b5BKJaOQeeikRo9CW1oDOZjybPlXslA3GH+f+QLHVslk53ugkS3k/eW9ob2Y
Xbmn3IKmG5J00DxBvSXrWILhluF1mcW7TDZWnlLDPkiX8L7mns11pUegWUIG1nVBwYHks4arAu4t
KecCFbBV4knLQE+BqbU40uGR4LYCQVbk8tV42eTSSoX9PejSWnjOfPSe9MVD1z/mdbVCwmRPhyAF
/SwBnDYa/7KnwldjD4Nv3Ao+AMlld9nizeHZmK8YuyxTV3EBfNSrKLiKNYFnEahIkyFZXUbtpYRP
pEMPQnyHhDtr0CrQKSO51vcOLxFywjk2PjNbx8CdnEMTN6cn+dg6mcTAtMVpyB5Ced+nt4X4Sp8M
O6zZ6bF/NrHfCbCcXW8WShg2gqsJe8hEQi4ZkplexTgFkhANyEF3/bbHe87TrwPdn0POX+WpsdR6
MOqov+UdlAFcTOxYutOEt7Grehc56Mpxli0kijZ93ZxZaG85Jv9u9UkUxfWtqHPBem4aNKxVTHOh
D/Rfaa7OM/F5GGyQM9aZOflJWHlnTqaqFmzLblCkSt5rtvvY02ItbSqkYu5SzBic0THnRQkttpZx
VZngMitZWXimtdeCCjwjwiGVR+YuP3oxDGg/82ceC14oxj43AZShvBnF+Qa3xDkWREgUj8JSyE+E
OwekHbhYg7Xl19JBKbGkzH8oDCJGiw8TKYWogLZRY6uRrdUO6Kppoz502yoPlFNdKBUm1kXRy2gb
nQB8Ob1GjgRAa1JacCW7bpEpl/dAiGchdjaBe2Zk9djQ0wiucB9JJIXPCuLZ95FO53ZO3c8XvCfe
zhJWyYJzP+XO/9XuN+BigRnpC5ULOQaIM3N4xP2P/2VwvCiHEH616YGNM5fpSF//2PuPNYpXyZOZ
hVphjShbstCNp3OaSc+nRz5ygFnjjn81soP1u4s8JkeLf4AHByxzjp1cUmyURDmTHxwJHtbkIMhb
LwyclkOmkjixH5r2SZNeTj/9sY83if2wkJuo7FkXjjMrQKoaZw7cY7MyiXc5JpthrjCuSRhxsfBV
ym5WIERRoaMqbk8//LF5mcQ9EwetRin5kda9zszLsHg2wz/CDf0Tq6bE18xszSHzennvi0UKwNtY
nH7kn/KA78Qlc5Lr4XxB1bHp5H2Osw1sv3XqVkuzjxepjMwP3Sor+CJKPEoEWKgtxiZzPHPuWgzY
rdxDf7lcKEgZoe0CgA9DB6wunNLYBXqyMFSx8lxgzEOxlvB9KiIUY4S5DerrMuhuGutSpcteJk8l
qh9Sv8X8F8r9NkBUHi6M96h74Zmc7siimhZspQa3zh6vXpTkwJEVkHqkD448iTVmjn1iECTjJeVT
2B+07BwD8sh6NSfxIcfUGKiiOewTDCDbFjMwFKB886ZzbfDh8rmvT0x47+NPYgXw7UFS3YhQ6a8l
dSv0Mxvh2NOPH+JVDKrBdLPjSACiAH0W7zCEj0P/o8fOFHXqj0VQcxIpsIuvjCB0h33sPaOS52LB
dWZLHJmUaahAuaJVE05q4WPDTP3pzAMfiQ7TlkaL445lIcu3NyGXmEq7wF7jSvLOxORja3ySzFDn
FqUGE2OPWsaialZa9jes5Cjo88hzG5MI4UWym8mRg4eUe1si8aHjogcH48ysHFkqxiQRoM3s6aIX
JPtUnK3orpOvffgfIWe22n4//UWPvcFklwb4QtVWN/6G2FT6vRWVs6Ayz7zAkYk3Jjs1yGJBQZWd
CkuwYI+eu+MfG3eyNzH3SSo7Ydz6Cddg7KxOz8WxYcf//2pr5pUtBWDLhz3kbb9fusPiY+NOtiNN
HK/D7gNzMh0ukXKLn+/pgY99vMl2lFTqrfU4sOddNfKNwh1Muzw99LG5mJzXFMLpm7fMRYqCarPw
s08fG3eyF1WnDIFh8MgO95phYxgf+3ZTII0HEcur8vF5/bX1KauXH3pcfbIFQUqVoigYFmNUCHzN
sP7YuJNtFxUkiaJk3MS76bSvxd8y2UcD0pHPpk92XAXDxjUdAlJsPXXRhQ876GMPPNlyMkIBOryB
YQ+GlzanH31wIiZ7jo7H4MaNPux181YdbqtzF9hxIt85vvXJnvODtk/xGB32YX5jRtVNDbW1azF7
F/a2S60PzspkA3rVaOyZ8Sv4y0Jg3mWo8n1svif7L2/KohnKXN4PmEn026772Fk47SgnPprCAUbl
+yjeIP0bntWbfn++p2j6WsrDutAZt+fSgHip97EsUptsQG1Q6DdGxIs22aX6yv3gpWEUYX8d69sq
UWh0Ot0+aRdGuumlMyviSOFkCr1HzyKjqcs8DM5TK36gd7TuIStpKM454k73ilVQXX9oiWiTLRkp
QnEbgYFlgGxTUt8p6bfTAx85VkYPnNdzk2AsYsHrHeA30kOT5TVycVj8rk6PfiREaZOdiRK7E8se
uR6yDhgXw1P++rGBJ5sR4XUtTy2mvhFL09q49QcfeLIVqxQKl9thfWfiyjHQm/3oA0/Owl7DUohE
htiXX6OOVNdnBNuOzPAUxCE0IP2Wz/dL/X0MDMbvwzOr+8jKUCe7UeheibcQU+zoYjYSRGtEHL1z
0XSCl//nJo9w0JuFJ1tq69ljAqaEX8vev/ZHw9t61aP0CXR56Rj3I8O7iMq5J6WzHp11T/kUK+te
X2kS7rK9vAkC78y7TnBG/z7N5CwNAI1JmuBpysaauyhG65BX0ZWuKx2AfoBIRTCvrU+0pj8W88du
6Ot9h54vv5DE/d6N/Wt0Mq7EmaB/7LNNNnTXCANrc97EqtchCInMvcLp5MxTHxt8sp+rktZVPa62
SlPmRRytbPk2kNQzX0Edd9k7B/nPftmrpDyG4yRKoXZ7VVBLabpZjexhCpfUz766yGNL6PV7qrRT
+3oP+BnpjnCRY5zT4hM/es3ghrjKlOAyS6VFDEs8suRdhVrmh2LOz6d+9XSDqZRITrGFfRkd/nDb
4RT9sZEnwaEbrCImWSHq9HMl26bWmWh25HMpkyurPmRuWUeMGyg7JAFnOk5gst+fmY+fW/Wdz/Vz
a7+aEOjofWqOMa0tQW+hbRD1QD2gIOfAuNRh3YXaDyd8lBtnGTbfUutOV9cGPHQjNRdp8T0Gtdvo
+Go96kOyhAoMoz9a56q5CAcD4Rxtm5cPhvTp9ByPO/m9h53EG4j8iHe0Sb8ftRsRCy3x9MMTba6D
Xjr9C0dC8U+83avpoN2DZoQm9/sMW9Uw/tFXH4vxyiRWxIaR+4Gc9nuZ3h4Xkw9erX8K/7164EFB
NqDPqdrBiR4lzjDsEOuPzcUkUARYyStdyGz3WApEiDif+YrH5lh9GzY19FGEqBUCkIUiPDR+nMc/
+PkmR38RJ9B9sX/HsXc2iFn9+LGZmOxtp0GX2gTRtR/KhXqN79eHhp2KMkr0fMGk6v2+RRTg8sPD
Tg59J4wq0HFut2/uhqD5lsfl8+nnPRKK5Mn2yw18f0VFo7URm1D60kGcx43vYxcHeXJ612EOUK7t
+j2y/fQMxceSzCnouOlJjbOUYbsAvYLZOZXSI2t4BF29Pvo7t/L4fAyrHYxPYfex5StPdhwK/kGO
rAzZu3+NvuPXWEIu7sy3G9fqO7FTnuw6YWp/7zoX7Wul+YLn7MzA6CxzV+awxYARHLB3I6MEIwnE
ozPwwrAbffulxGq7ypBodm8lKV9l2d6xb1i4c+z1EEOIxKMJe7ivQByHiIVmGI0NxbaDY5GGz62Q
tobSb2x3Y9SfqnZn2pvc2bqYBs6oNEK+Qb1N6PO+0FDbWSYVWlMD5vB41jq+gnn7vZA/n56BY59s
EhsqWOrIHbT9Htxoac5dsTg97gTn/0/eKU+ig+UEQdF7Mk6S4GpM69bzPdCs8ippP7sSqkvf4/hF
Sm6L9tFovnqkP6d/9/33sZ1JYuB3KP+n6A/ugZXD0cJK+WPjTsJHFLQySmkSFYenJoNC/aHT5DdS
NtRgJINRPtlHPxB2A+R7+mnfTwkQcni7ETnxlB5FCnLw8BGbd5D2n0zz2W0/1tznMvN2fA3TQ6js
PHbmPiAuEuhnSsFjzPx9O8K6fDuuqeepqYqho7WdzhqkEhvAE3r4yUi/NMm5ZPzYEpnEEyeuNDJw
ioAoZXnNzM3PLPn3DwLAoG8fvrDkshH6+C2TNfwETAcdUPHnmkvHnnqyUaMe13Iz4qlxwaiyLRJC
p5fKz4rFe3M+2agIH4Apq2qSO/egeNqN2u88BCDd/k72733AWAN+23JjrOIsvA4gWUrKpeJICM34
s7AsNoYvNobe71Ial5oXLYu8XsiZdaMAm5YkbikYx6cvdb4RCB8CtE6VEnOcYD54COchf3f6NWAp
vb92pphGvVEaGyFditGluYBZsqxzfWHTc26L76GrzDPqSyDbaQ8nc1+2l4lRzIYOU+wOEziMSmtr
25Htl+KyyVsgaSl2SfVKMuNNxMEuzKUqD4B5PFBqCCwC3crVFJ92BNBxQsgI2FGMI819p3/XcNMJ
o89WLt3qSrMy1OQqi77J1YNVq8sSM09/9O+UTPwrUMuDGtDrz8i1+74EosVcVdm17z/ipmfrxYXS
DIsOGybb2KYye2K4adCyKisU9fBaEgYyBPa9licL0T3FcT1v5C9xit6SXNGKR08eQVGp1/HYKOcI
0c685H4wrq1MnbuRtTawRkltd9HGy0G+d3sbbS59GcnGpWk/2Nohwgqh752F0ztLq11LLp5ooXxt
h+YcPbWlUBVkpn5AewZz/1WroutSQ1CpKD8Wc63Jhhp018sKY+yyaHM6ZGjAn1kr79/GbWuyl2gq
2ygOkWvn+V1mH+zv2UF4M6RkA1ynlI0XIa9+ZnsdWZVTWEdgeGgWGdwk3XgH3Qr+0dosznYmj8TL
KbajUaQ6c2xeRJaUmSmeLNKM/kesHfL4Ls62Tr11tZsq9uaO9Vx6t0iM7uLyVopWo3Jk4WMzbCK8
hvKko19wadrYcXEr48DjK5QeLH9u5/nMtT8JL3vAhSSOY8QfzVWiKnMVRLXkwEuL1mDQWuB19VJF
clhFlllXd374EFg3qbeurLWUn8MdHomBU5hHpVud20syCwJSjCvRBb85vSKODTzJ4d1YBAIxImKH
gwPKtWjuTo975OtP4dAYBij4J/P17fIQCkQyNlJ3Bqs7JjTvhO0pDxV4eIG5NkdlE+lABb8XiLdB
+ZmlfrhqiNi9WeywxV6cfpEjCcUUzuxqUda3bt/tI/faKO9EdKEjgFo1Z17m2PDj/L26r9tKgLNd
xhnkBt1MSMEy77+WTjA3kdg7/QJHdsoU2gx/So7qMWOR0z3E05ljb91yx9I1ozPvcGQN2ZO0Qk0r
qY4rDmiualq9itvl6Sc/Nu4kCipxEGsRNKF9ZKw6/KarM1Hw2LiTINj+P87OazlyHdnaT8QIenNL
W97J64ahVkugJ2FIkHj6s2qf+CP2rtNqxa+L2TM901OiUGAikblyffCThscCKp5uvZ5hnel8c2X9
6ru8ySe6YWBGB+DmFgXVGGRPyKfbiNunEXW0b77ML/b+rdSWaeNk+9d2q6SPDX21tQOrr064HH0e
EurLVXD8XWLxxTLd6lh7tx61rkKJahZdZI5+BqHZz6LOraHOuNC+swu+bME0JOW2+q7b+MVe926y
f6NurKW4dgVLwfeGXNZ9D9e+0cDqNBsdVuh/35jWdQf+IQTdClHdvhRTYyK6eXD+1TCnYu0CGB4p
/aQAC1+aPhuCX3CH0KCl98uVBedTnR8djLJLqsLKvyJq05wZoQ6GntTKDJa10Tyo+4E+wKg8U2UF
yPpH3e412MdrJUspi3zXT//+/F9UeeFs9N+oMwPyA4w53qxOAAUAFh78/asRd+x2SrriF/CaSHNM
YALhcjGcYYfcuGfP/8UGwCNx1FUtVMcKhtM13SrU1TT4TE7wO4XRGy/ORv3YLnHrfReBvzhKvJvw
Ms8abD0FGo52HUsRT5lV/agIC4Oa/y6Dj2l6UO7xNRJ4qWAItILt999X+It3x70J67nAXFxBrxvE
f+/6EwxX//65QET8eeu5N1+dEnoxKoB7twzNEhP+v4RdavkKg1vWoU62kFeCjkAzvJ4BHAOdzrM3
zfBokFeLLphIqCKKYoen9Mw2y4gsnxKoAr16bmBLhakByNReYL8eN03CaVYBIWCD/ya9CXgzJ5k8
O3SJAR9UDJbM4A1ou4ZtYb+utxdj2Dvtduj2uto3zlYsHwJ+WXZqaC9ufVeqk8Y5psXFPdehPte1
BVwncvHgOxr6zHiq7Rr3uw1zXxZ5JHCId/xXwXYMhvTTU9fQMsqLIFEDT1r16YmLLRgoGXvlgvtg
44ICsKThRNTyYjhxhIXF94WA16W495b7cjiZ8p7Kixrhl05Oegeg9I7ma1071N0K4MSBHhd6V9lb
19qo0o8LRWKv2FYUPF95rGFGq9hDbW8H6zfH3K5rbMolz8rqOrL8Gya2iW57R5/ypwVDT4X7VEjg
3LQzHt0ef//9m//qe795CyZigUCkI1HDYEklDqX2w3fg5pC1W5ir9gAvbKWJYZS9+i4U/9NT/kOM
vNWEUgyDwFh1xgfreYq2KBxGg7jIz6TVwsJ5aAwYQD9XTy956qid5r1oznteg87lrwP/yS0/wIG+
DKw5O9rKmepV4d0ZFTCiuJ32BAN2PxNGwWrivzEA8+qwZjGgwsgHuKJ6W51886pe62N/+P1vtaVU
lVZVYTIGkGsHvfa4oNk0P8CmG3ayMN75WaC51ZiW1KpHxgXyd4r+eYz7yY+2260hiu92ne0NV6VA
DcpD3Ezx3z/Xua7rn5blJubWjdv9r8AG9iohq7ok8N6KKTVxpHQavB6MCzx/LO+dLhtQeWD2O8ay
37QdeAls5c2Yl8VoumehOTnlsEr5xZYDShqNP4eC6phqiu3uoPEDsJHMSIBZC/W8SUrz0wwq0Mc/
NH9Yj113uNI9GmNTz1qU+yol5RSq4YGzY5MnYtzDQd+xDo6DuXjnh9/UzZEQuNpiAJ+qtpRe4LQE
L5offvDNiVBN8IW2CXawAd/k97H8Jkn4IuA4NwEHtiaW1l5rELoGn3b3OUfl6u974KtPvgk5i98M
2ggw89Z614hxmD32jej1i0zhnwG1f12mOthF6RJ0vC2Hd3+Hm3Lh3k/g/v79sf/xmPzT1r0JFUVX
ADnh2LgKajRkhbe1JYapGmBxuRApsT58NDDzDhSNq61GWzdIV3TYYtPqIAYTR7P2Ct/uj0DTfxa7
b0WzCtL1FkMOy7Z1xW/rqbDs33//Vb/4hm5ls0TmNXhVgCA4Abi6oI3HP/vcm2oD8c1ysBg+d0Q6
W8TFx88+9iamlBraVVUNfYzpPjF980NRsn/rXNhbrUu1Ho/bunAiSUHS/eZ5vwiC9nXd/7VRJ72C
sTksLrYCjh4eaO2B++ADIjV0u/rKhZo+uwUXCxFXVIvs4oxCZlSBIOLPl85/LyoHY70L5n3NY19h
CqV5Bj/2TmKMUjQ5UJYPeYuJPiObwQvTRb/iV0OSZ2UeVH8iNGua1WhkasJtXRwlf7aIvv7mF/tz
cL9V7VZmo1t0wILZr9awod+5O361HW8CBl/mSsF0HgWG+kimTOffvD9fXBf/GRz719dQTFZlCMNC
H98+SmeB9QyoHQEQ06XtXyFsv3+2Kjdxg4A3N2IYD2EJbv+TJ1Lu3f/ok29Vu+A6OHBuur5P82rk
8beek18s+K1qV+tzosA9wpGi78Zn+d28wxfrfSvanS1rJMqboG5n9y5me7sePdKHkSQ9v/vZgtxE
AgsIH1cnI2qDot2PHCXY8Zt07ouz5Vat69AFXnUmnt21Xiiol6a1Y37wzdHy1Xpf//t/bUTL6WwY
WuHDlZOMS8r1bz73q4e+OcPNwSaClshBnerFDT4btFOYVyQ/W+ubt7LMQeyTJjYJxTR2HtnfPfRX
i3FTnvN05M1eD9WDSO151Q3fBd0/xybr5i2cg6WBRTce18vfiLGzyc96NbdqXaCOWEDht7XFxdDS
k5H+7Hlvtbq+mlEJ0oEO04zYBEzn/8/O8f/JE/xbke7iYbDT8ipUnLP8ND38aC/cmtOWo8N0YJBB
Vtqx5DvDjy82wq2eVsIeVTX2/z4pyj5/f9J/6t5/yOL+Kaz8613LeYc7gDHPW+kMUVWDU6Ra95c0
xqi3+aZpedTlV4PitGqsqIYJTdmi+wmqle+fBpghhdztsx43jOqsQazWdXvaPbbDc2OTFeBXcemo
uCTyHWK5hMIkwmtgvZCPkSO4ihrL3HBYHjjlg1+eKkycsLUzHSwTJZQjSIXZODhgjT3B1XzdWihP
V/Cq76JOV+DpFA7kr25jRDpGY6JZ94ChHNZ53a6nnm8K8KSceRn2XBzA5d34IhP5ZZ5RUNkWZMUb
MzP5CIj8bELqCg87FC7jIS9PSvbbUksWV67ANALvapGgWap10Mt1EHQZ/O2yq+95J4P7oHQdMNKI
u+qt5mfXgVvtVE9U6eWyR6uojvM+BA7y79/0F8HvVj1Fdezy2cNtoBQ7bj67Xg3niR+KEm7lUwEZ
y6Gz8HYOzu/RvFva+5899E3w40OtV6JRmK5Y0sk3Ent8ZthUf//wL16oW2USb5lcHJPgmMEcYxWX
9jeNjz+vNIy9/nt8sXZhw2RgpYspQyYOC+z0mkX9/aH/0dr+3xcWjOybTy8bJmCghHMGlo3KMmJx
pb/pj6zoAcEDL22cQ26QuG1NeFJ+au7zAN1rzfPMnqYzAMffPMifV8+7xUhUPnweKxeBXveftf6x
/VnOAmvY//5+pV4aAYHaYWsOj6B9WePPvm3z5vA3Rj4DDYHwaaXkYfn192/jz4sAjPh/H7aHgbZV
BCWaQinZL9/sn+tv+n+/Ydh4/vdDbT4EdJyKZesBx2ejpq0EFDKaC+3fN1Hf++In3Bz+DqxPqaQY
zbByN+1gg6Q7c9wg2y/5fbM8/2htbqX5JWSl9lxhwZs13f+wR3EryK8NkD7qqwYURg8PFP8iP0uV
b0kaGoctto06/LYCVKa1LgOGK/6+Dn8OBwDZ/PfrpKNks44J5K1g63G20UKCLL/6bkThix14q5yH
vs+cjRHP3XGIcu4AV/rmHPrqsa8/8F+JgemppSAzomPlvVJNnf0GnqNm036zKl89983r2OaUS1Db
QBZUR74cwEH8+2pfg+wfXp5/MC7/emxt6Wf4I6OXmvs5iKrodTK4aGKKps3rSNP1mJkl6NKXv/+0
L9StvnHzrhI4DLsTR1fYKjI1BLHoX2dU2hx9zmTDMxvEQFhJJgOjKMqiKzOeYBb+95/91QrevMSW
20vgzhB76gtaNt9Ehn8mO/+wfreqewagbxsMCD6dT7bFmIgaODPfOXaoqOcwSKYLg0ewkwzInZa2
T3TwWzttPdhQnXRdBso5Zk5e8AkgTWa1/9jqR9VvaoJ55emx8sc1wVRKDgUhsFG/5PRW87v6CjwC
jXRKZ8+PWPBb876zlvxn0ONPv87NaVm11tJZDlNby0CtZ3MFjPdDm0hYoMHLeQsVjl2vl/qI6YWW
X/2Uz6X5zd74IsjezgNUhYOR5wq3zbbYj6SEVe2am09NsJX+D/uqt1MBCygjAvsAkpBHdanTH+2r
25kAxipQMi1/3jY1vksvmZbv3nkY2Jt/fD29W8GwLaG5afoO2S0cqMEENvtfrtwR/dnn7xLqwtZa
kelYD0HUeW9TQdB030BDAk9QFo21F07TqiA7f5jhVfYkvSff3UjjGTs2BK4w840+5hpmGWG3Fugn
g+88a23h/zKeuhyKeicaLZapfsw0CPx6dwV/1xWHGZooNgH+1biX2c43QzBsDfbuBVNYglzpWkaY
z/BasT96h69N715j/qEXUFHaB5TYE9/xs1kfMrOEC0RfxlO/XNRsxvWwEflJGrCv99047/IYdLSI
aavcw9XKHTD/7QNc2u37gMbkytXmJMKofMyqS4vCRKuASoV72UTkpRj01NEeu+Fj8Aw0tPGnAERX
mDz7TWLmdx3ZwFF7m8syna2TUjsIm6OOxrBrDT1t3/ebyTaiQlqRmD4XbWcWoEAaK7siKaj2WE0Z
AtWe0PxDl29y9kP4xYeLUX2CtbxyJ9CbR5lo+gHsSV1WCaP9qjZgZr6wOQQxLZwWfT0rni06LA21
D9nOpwVRl3afVN/UAqRh/xUgcPhl9yjhpg56aZX51A7bQH6U+pqXj2ZfRTosxUVRxIt2mP0pA8f1
keeXGhp+xtoLUMjFghcYqFhcKVP4IcQSjHZn/JT9EHdiwMyimenOKajGsLQOtFGhhrAUyiU1SJA2
BMgEj12N1kMtB5M5EHju97rag8GdAdcTDZh+MOYh9ksV294dqmaoGIV89rN8EdFYNlGAPp1pbhmr
w6n+8Gh5sBXsszDNKa0DbKRDnwPCGkACHbw1cwb9cQzcVKaAxvPGNsFBCjUI12MaJHZS2XeOeeLB
PZnvp2o3NadpSWf8UVz/s6Nd7SRBl4Sz5MNQH/DPDv+c7oNsTBRN0TllQRLVRVyhbt5Kgdp5xk0W
mrhnT9Nhgg6lQP/OPbRsS81nsVCoahCIYcBtvvD63eKvvp9N+cuSvxjjZ4P/zTOyGtZ3pQfz80bb
N1VSNftcvebmqnKgE24BgjjNzXFoDmazRjodaVhQI8gxuww1ZpzLfdvuWZlI/RKUOmzWoZnRDjm0
FFUxJPpyRB0nJRpdUUCgefs8VR3OF0xKIbtgr2217ka2z5sFRoVzqptdKijEFRh6KbRg5XfzqrWP
EARHQjs40166IhIC3GOMVLdvvnPfLX3sgbK8sPEelvUxYC4RXPL2yJMSYRxbggfmG6YAOq6fVL92
xJxOAFSD2O0SCqz1hnUAlmOTavCQnxF1NCMPg2tjlqYmApGHWb8K9Ei7hiQbSy6rOhw5uKQmBCZq
jnyTww4/s3JQHvFOFc24D8qTYx89/dT60GXHEKSjJ2aMBbwT3jx2Nsx5R2zzMjdQoVh2qNWPFeqq
CkqnDr1d3NP97q4W5SpgWgz7iAQGqZ2G/jBUuM14aYffbAaDx3c2VdOHuVVllnXJ/RYgXhb2GkxC
0CCZuQWluQzN1sF9dIwDeR8ESzhwO/Hoi8tqTLZCfz6QWJD5oUExZexZXBl38OUNHVuGLHgYOTRQ
ePd8YsdBMQNScKixAkH7BtI9nPS9CJ75K/T4Iw1OH2ASaZazc6H079mDbUCXx8vV3KwdzJ17U4x5
Awit6phZAJff5ebjWLKDCetJsFwhQy4i0xpSSOuTgb+SCXWXjj8zff5lQNHnBdp+5jgEOtVcvTOj
3m0BSB5BKQUb2xJrhhvTVGMGQR9eekjgAaYOdYgkxsaJB//q3VQDJ36/0C4MxjydlzFmqgQ2wUmr
Zc0bsQUY+UpZ0FAidrNuvlMTxlKrpBu3DX+W9nGkj66JAf6z1j2hhKoNGwcJD/7GDJyspb12xVli
B9EchF6I9K8w5AqS+to6Gtgx5nhHevTkTZK6U1awxO+PlUSh6rEq72y8LEUn0Krf5GawRXMs6oIq
duvXuR82CNYBZs408KJ7W4f+2kgG/TIZZlbh5JusB8u7KA6xZRM3EpNn9KnPMesZ1PhJa0n2fdcn
NrVRVisScKTuS+u1YxsDdAqrGOJWQzUO42VQacGBVpOvfPjtmGuLI+kb1r1zHsi7oTjeiB1MdFYV
XYnmlyE2FR6pJxuIpdbuJJARbifHDPPqXi6ZNo3xkj9CQWT0RhzYJqjaqe5Be1W+zxiyC+TZ4THh
dwF9Zn7azkdQT0azXAtxQbEHR2izyHdlG4CvV4mpaVmjsIte3O6N4y5VGAxFOm8zIcRWAwwVqrVZ
Yap633UGXBV6JF9sRUACa/u0WQ496LW0Q/QqYm6cjLrPOrjBUq7S3KtCg5CkdE4YBlw35KBQwW74
SmofLjwMIdoB7B5GyCh8sghlQtyMHDj0weg/7LolGtogvMYb1fMo5+J+xCHPz22dLuRoWzFgrAXG
LL0y060MhzG0Y1FdDmHZxLrxpuur2dw69oMaj4b9aDQnqxnRHjtTMJ4LDDCPdpibx8n3UwM9KPhg
VDgOZfEkSMzAIBsJTB0u5fSg4exjPpzUxQD/Y8VQvMXPwOhH0JEjIdBSV9qWiTcyaXgx7VBObG2O
eVxBWNbryRQgIZtWXj/ufZDPmWgj20deoOjRZDkgDfmhadGHQNbS1nUMe+GIiDXC88EbtiOiUz8A
7khIVAQ806QTmZ5EqgVb1W5KTIzGj8NdoJG0nvaV5FnQaXDIG8OgTDFHdipQvCo4yrNo+5bFp77s
wR9v+w9YRWrGqSk2YrzL2zF06ItQeUL4qaSIwfN+KB9VCUtcxWJwkgTK1nb5wtunykxrCbu5MR0x
X+PXiGAEx/tYpR68WnoJ0HX1yaoVBpWisiuxiTywnGCMgggwPwXBfeOtlDhQp49p6WTNuO2D9mAM
8lAT6LRgDAQY3I7CU0xAb6+VOF9AoMDN6AOTy9nc88tAaTTkeVyqJium4V3MdDWPiYdfOg8YSNx0
10oJZ9wzkkOEAj+F2sZt3sy2By+mjBehxcDppYZ5D/VP2IE2ovzd5PwyjXWbX9fVOvHcDCe8Q1zU
W4ElcHHDKEGGqib4SWedPqRd/a5wvrXIXhRyestHDQKb2EKGTa0ilbUTm8svDQecCzfgkR0W8tYj
mdbhUOEVK4VV7iiPCkcdRwdUD9u+vgBBMa4ID/YCg06W89tjPK09PyEapsLybi0WPbQYgCPYN9XQ
rxrjde6G2G0A84YNxN4AXCN3zISJMjVKN5n4ijEazw2GCbWrF8amHve1O95V7qdrn3L3UrcnJKCC
84z1MlH1NiCQlxg06qsVTGIidwT2QI2I75hGafeN4cSg3ISt6+ztHrh4itywN1ftsIRctVnf4GCj
TcYpxsHAFHFB3DARnsHtybrRxFiVnU3ObxnA629B42HyhifLO1jzw7A8I2dYTbp8BQwCP97aEgNs
7DlHcJPQb70vYNYTJ6lQilXuYZ68EMCgaB6xGZGWD3Q6lW0TAZbaSR77QKyMg4g0JFSjO0OkLXEh
mDPDeypaK1Vjt5s6J1yKGfZO9MzgVlkw42Q7OHLkGHJab02rw13AS0i1LWmcoxYRNEHEJz+iLUzC
XBsV4T4MFLIb5ke89CJPX1OGbLHGB7RYFMZjp06VN8NVejgt45EOXTrUfA+EZATo0Aoy8kiD+4WP
D/Wgz6gGGEW7YPJQf2UN9W6C4beFZVaa2gUd9GO289IgoDLY6xhIipT5KTDo5+bAfPXtmsu1MzcR
xQTRHCDDhxGN6TSJ1c6XWsmsw8vp9xNMWMZwQiY/18XJN+a9EjDfsBw9Et1v1+uPZrll/Ru38sT1
TRxeMnbBivYAzTGLA+8x4+Rvh1oLYUKdwEkPd1vMufUZrI3D/BNgmjgXj6MbrHTapbAv31rBBr9H
YzwVTpEVSxrMiWWBtwjbocnKltb/qCZY5YArX3tzXJB4uE5M70Yp0n5JhXcEYSv0MdXXSQjVx/FA
By9x5cU0l0ygBtTrfggnvnQuAcod2h0VEEQySFh9XByH2HQLNMceBK6IxH0kRR9RiOOROVYkT3zS
J6XyMK4q15NPPz14g4cSsDZEOL4fhju4t4SueR778ldrF6cFkQZTkB3NSgWYtL5rW/giz7vOmJDc
wQ7cQNQu+dytWxjLCKs/BP7WwZwYDHZC6XaY2eqhTvZX+XDhbC+Ji+j4XAa/YMw3hAOMPOuywJGG
G1ApIOFHFIcnsDUaB+mjzqMYiYDISw29j2tm7SU8BjzDivFuZYN66DAtSXDwOvIONorJ4MOqPO/v
pTPf6/DvHps6QtMHg40ZN7IGKO5BaWE9L7tAk8kkvRSsCAgFolHmCS3G0K3uDdLEgCNGy4L7BC6S
slKRxCs4510yqkePIyVo7ah13VVQGTjQAy3rIIJsESprAe99Np8CC6erYYiYOvmjYnXUOsVB2UFs
6mu9rk8B/fQpcEEY4OTWHCuMJytozefZjoBaChefH+zlXlnHTuZbJczEHPA+OtsgPytcyotCZHmA
WzChsSnsCJyZDCww4Cem3dDbnzZc6eHST/uTsFKvOxBjA0/oMDBezPJxKs5TUISB2CFuQc3Oyj2t
UNagI5TQqQtrfYDK7rWiivLcjOq+OaHNhfwBeCh/yNwlOFtVscqXYC1qAmyzTB1i/q6RobpTsZPe
4zJRdKuQMQQtSjAqLJmVBi2IYBiN7WoED1fLgFXc6JBi8WnBhRwFBvi2wRzaDC0LDjwtCQfcJdDk
Td1c2+buwcJNg3toJsv70VPg0+Da7ykrI9Z+cjGAe/Wy7+ewcVliBn3o+ENUI9qZtnEstWIv0TKW
emxjFExDptMSzCiZsWYCNLC4r7P/GTTFlvI6NMpfoisf0JU5oioC8wZj0xU44ZrRO/g2u+cizyC3
w23h5Pf9cSjO1Xy5XkyjFslwKayokvumQ4PZM/euXCLfFkjPFO5FW+KywwDu3qLeYIsYeZ0Vmp2W
KP+1Qk1R4i1C3Qh63KZAi3xSYYMOcffaNxhbv1ZyiotgbxXKNeClIzNrYko+Qb9AXYtEHO8ah1H9
Yr3NEEaa6Pq6wXvuFXc+WJ9IoJ3RX7kjrirU2hW1FQ8ugDbXURqWFK2TtUHC8GSe/Ow9N9S4t3KG
AyqOkYGvHlbiGfFXReeB1TpFgVamLkpv9mTjgo93AlgA4WNGe74GnrVFgIUfnhzxlLsMQfZTIXAK
jHxWOTm02rQiSFobMAhGo4YCuQKSrvmcBx5Bmg74wPlaFjFwjklb3FXmyqcHNN0wBQNrs+6jpG8B
z7elLjKD4twxlhMQWYnXfGoqc1onNfN141vZDPpVoVimY9dWFvLP2Vk5yB5wNzYslRQLsGtSt9bU
83Gv7eOqJau2mU5d8NoZ46FHNcpxrHCckKsT/aDwaALjrRwohtJ7btVG954mSHSI9tEvJ5Q1Fv/O
ietElr+Z6e8CVIVq77DwIK2RU3WyxpT3q+m8tflGotLOVlJ0GbdTjllkrd7XyOQm/lx16x5FDHtM
HH2flwJ4L4r8/FcHI+WqcMMBLxMr7VSpzxkJi8LtcoYZt8V3tSETigJxBVMlB+NOqK9Bti3BKdee
GIwtx7o7VIjTtAE8oW3WBbiJTaBCo4IcbTh30xzXQNn1uJeqOW5x04b2e0cmf+cV1grkXBzSJAzm
11aMWz0/DmWJSfxjT/xYo2Msgjeb23DNKvcVWhc6npfoLlZ/Wgu7PmoORWb82foTKKpTMlFkfz2P
62mKJ1KC65OjXPkAetkq8DMfPS4XVJ/Sa7YtewTsOgoUcqve2Y4+Rmp0VHLF9R7p7GmxbAIeYS4g
Yh606W4baQ2kJbyNFujUg9reDTOCeMBCt+BJ388oNRkYfpBRi6xgpjYqdhCiArhCJ2xAamDuBZPK
yJxY/8HH7tEjV2v66kgWL9GBtSRuEDs0j9tB4q+OcVHRqDDlTvrYKG29I8sBALdLRecTmztM2iOI
VVpqG2U29TnqAJjt7+SqRqhi3qsHhjyF/gVANszTIQ0B2bAwETfcJ4G5LEMzztQOHh24uqA68YAp
3Qhe73uqgoe6k2ubG3thT/slnzMOKa2OyraprdsGtvsoQF7/emVryMa7xJursJm0NY5Dc2EF7phI
x8i0F8uv+eILayuEeDElpCgmbqFjLlMCgGfo9g7mgbW7YkSJDXzD0EBxxCnMk858ZL9M4YCHJ4M3
lSu5sHc9GLIW+ESqY2SvtTetoSWid7RMtq8qt7cO5AaLA3RJnZhgHmICCsP/AAYu/cvMIYqmy8HM
jbibdj1MOuYXy5vDOr93yDNhwWYc6i287V4KhcgdyIypJXIqvCDukz8Bd2N80umJgs9hFx7woIDo
iDwp6iFpTXnkrJlDzy0uuJRAHRBPHS7qwXMh/A0Qgm+zhHTX7fcLddZGzeAooWt1WHkCLSn0oXAR
kghEdQUdvMT+WhJpa5FHd5ohdxbDGi93ZNn52nGu8JWteNEWkU4eQFvtXaT5gQCmwIdXhdm7se0w
wFyUHlF2duDhNmoVQRLlRCo/XGipPgc7G9gAlIqG6hvHPSNgIpW49xfBg84uXtWfNUqToDY3HV9Q
v6Yph60PsaCGmu8CpKucBhs2mLibYYf5UwDDoCF0y1fJ71oULvLA3OjCQ2UTzHjBHORMqo81+1DV
awLR9rValxLWr0zzbKtDAS2+L2XcA9KQWA1tIKe+OARjLFP35l8nG+sxLQITTbAxvf4ZsJjUQq+K
4t8FmgTXP19nRfNeJQrJoDT8cMCYmii7670Hbkn44HY0kCI28JS0r3rstQ67FovuBBIGroqzB1qi
5hSopTqfc97DXQhWNLz1IxeoUOWeMM4Y12jr1FvZogjDkErPFrvjvZfNkoUSXed81lMyov4UHAnQ
pjpEL6NOI7GMd0C5vA0B5g8YiKPta46W6/zpsHsvf1cjjknNSwFYzaiNcjC8PqbhtzfcU2/TBhPO
XJ4wuZ+LLuVjmVjj0fW11MNfH9QHbsfJ5AybkY8ZD+wYZq+YoQhCJABbMYIjtaesysjy2i3rwtm2
JnD33S5wH6nOk0EaIVF6rKFqUOmJr2NW0zCj0vUwmv/GsfcHlHgN9NjMAHl4j4LxglkKA6ovo8hK
jT2Xk/k4SKfB6ygzlL4urb/RhlXtkUSK9eKoNx1pJ+CfMJrCACRZ53KVU7oaNRh7dnpalKhSjWOa
G06q40VYsNhj8Xuuu7eSt3jDmlhzJY7a3/4yR/3sP5YWbCYDr77zKyMyaojpNejPVGXuYQiTktpA
br2Z5BbHxhobPBNMXzMDcaCePl1EqZ4PK2XcE6BLXDw/xeov5YgSY+7Fi2+/CTFBKVeeA+KG1oQz
2ungptWjgKRUt+omv4093Y5ndQYoyIgClPvmeUk6q9zBteUMZsxO8nrnu2pVlOY61/SV3vm41dm7
ouzOBoRcQvAsx51gau2U1tPKnkAeQdvCaPbEeqiBHa3eg+q9km8ER4ABb5N6J6y3XqLULo7EOUj3
POHO1sErmKASiYKJpjVJrd4r/hQsT/X4OWPcqlsO9rRCDR8yQd1PUUG1Cidxa4wp7K/ta2YQjGCe
0FA0WIdPOBHz7KMqE+hrTWxmea7ZngwHu9kbxb409vryPptXP+87bMN4Gup01LQzTEE7hCalV1GT
YzC5lstzgcFO7h0m59hcT8B7WtSXxcWFlLZJQ6cIi/G779+Zkw4W5I0cJy4Y5XmQzGWESPQ/nJ3H
cuTYlmV/pazGjdfQFyiregPXmlpOYCSDAY0Lrb6+F6Jed0V6Bsk2xiDNIhmEwyGuOGfvtR0ILsGN
zXrXogifBTA+ye818vmINAVA4E6YbMDwyho7gnGn7eXgXsbKRdlQPcqOimdcj0Z5sJjSfJNW4AYs
Oa23dWVhG2b1P15a3dZLfwIpRW5xaNQ3TfE3BnnWeXeMomWl3PfhXdkTKbyjVJBBjYq7iVNT7XVr
nRvuIpXDju1/4kz3e98I46SEp6q+sEzQJXR7aab5VC/3XbzLGsd4ikZ9jbton8hnvXcPRnNtVj0s
5kyFRuO+NLK5sEgaXLjti6Xe14G2Yqe18t2QxEPiruplVr8y5l+NvrsxFeM44XGS5soJHtIGYXtz
p4T3Kf2i+sbJF1Hu7Mxg57A035jih9LdWE9ZtFXKalkN5rpST1p6gZWftsa8WjstclN/6XsAeyrj
dki1ecJ43HkFz+3JSNqrMD6JKlgCSF8nuvdkB1cBI4JqAfhhjUjDgI2fE84ysS63bGdS25w3zk2j
JFvFYP+j8kE5yUy3KCWXakNVUrnJ/R+pn765hVyOrXtQDX9v6+NBz2k9VxX5twJtLwDWhHW4GzpL
i+E7LFY2zUeSUEKqADcxW1Izi1Yd0bll7TTLMkC3FBgLvb0jFxBOcEXPea/Wb3rZrdBNzXRKHwmF
DCtVF7Wm3PT5D+xXRUUtI+cnWXTXdPLGaW409auY7z/rX8Q5I8wM/KpsOoSCCanCGf37L9hjHx33
TJkU9alk/uO4TrUq3GMuvqWMF+dYMDUMVWkNHDeikdls1O8KJs8kSBkRZnruoAAbSmDS3KIvlFQf
GPyEeyYw8tPC6OtUYVIy7G0UPrdKu9RsjTmWjqxurvu4mPuJvkrdd0LCb5KgmuXUX323XPhY3rNX
O46/OJcP7sk50wuXv5VE03csLFpTi/h7t/ocy9PGne3EkluipqeBVhYN8O9oaIQzaYLeXq7DzK8I
E/5fzmi7bZimOIYIho+WxHV/ftw/S0PFOX4nNEon9nT8zUw2mZWuDefEtn3mJeMX4p9fItO/C6aE
M8kBfzvzUPVrpQ2VDoop5bpi3oz12s9ZY9Mcb7WtiNRZr5BBaBhbdoz70LKWpv7gDQnL0IvMpbfS
Mg5TGdE8eVLL9qJOv8B+f3hq08Px26klbTyqgY/iOKXqTVwsXvUN7AE/zw9x84Me9LZoNll9h9rH
tI85CHUbioVSCDAO8SxhD8FOiFTAg5fe6tb37LviHPfD7ZAUE1wwtemCmjNJqZ/f6o8e+UlB9du3
LZy0qSoVpWtNa3bQ35vvcdmnvOm/HLiTpRTlyIHNtVLPyPD53vmejRaiizVTcW2QjfpcNdiGLr51
3HPGjyjNuOjCktMd9IWP+tCiDPK9Q5+JA0nE07OxwYmY1Xs1WYX990b6c55PQJxA5rfDsNfexgf5
4/OTNf6sJxR/o/mEuiKsQTAcm6izkHm01kSjpXzSEw5P4fsiTA2WgN6Vq0w9a8AgJf3FLjnk5hMt
CEU5mNEuZDWRR8Ri6eaWTsQqJim3GH9kLVjZrj9N3flQddet9qh6L21x7erq2lZuA79FELXTRhv8
MC9Tql1//rWma/2H8UacjTdCjwJNp+K/T7qbAVZJV7ZkMVTdk5EXL2HOVwy8/nuP6DnnZ4it1E4K
HiURXYzlSjj3n3+HD17VcySPkZlNppkho71/kNG0V/j8uB+M9uJsCLDNJoe1ybVpFclATAqj4lFY
ckgA/woQ++uZ/NP1PxsN2kg11MLiHYj0YD5mV5k8qOatbJ/rxKXK6NFA3rbGoZIHkTxn1QXTuswe
CkVB6BbPqGJSuk7msnhL22dXufHEQ6g/Ea9uDxRsSdQgCb2aupYKmB2f0o5MVrJ4N+iTkoRt6znT
+V0Y31vhAi3zzKFlE7lrDfiSKIJ5LY56sxbdpUodUX0NoytLe3PHJ6rP8za40PrL0Z6y2C7T0j0p
5b6PTqFEdiALmozPOfUduygv/cxAF4mCx78GZ+iUIxm78qY31UWe3rferkCf7e785gvX9weacCHO
RkIbU1gdNTCJJjYHm0GET7RqYGsOPYV+G/GjO7d8jcQNucjZCZsU310/+BZ+jmTZvw7vVe9KpcPo
te+Lo+9tuq+k1B885OfMRV36ZqCgH9g3P53b/Is5/aNBzT5bKA2hIp22QK6ftQ8W8aJIQSmPzaFu
mT7O34pyXFOuel9baIM9U9WRhGk6Er5Y5NU2iLfs9rt6bSUDRUMuNl0NYelHX46PalhduGaG2sC+
crJgAVlwrVFc7kN764+b1DfmQRoeBurJsXFIyWYJja+c3R9dq+mF/m3urs2ky8ZYY02wg0DQfY9C
I84xWm1FN7sMOGx4ohsXfkVM+bPTQ5wztKawgThNeWI8i7bcD4wTG7v85lx4Ht4ZVl1TFrDn9uEI
g2GZRl8sVD866bOxUVNSHNc5xw38dO62VDoQk3Tfy04U57QmlbiOVG2AlmtvdEe/t9s4ZytVip5V
SY9XRDx6t/br53PEB4/aOVcptv1KaZHpTGySKlpU39xxnZOU7K6SXjddgfFxPH1F+vhgQrPO3va0
gdNueilrObdYly56dDRIQkUm4dSL712Ps1fPjBhQusTo9/K5WWTv3zvo2SIlgsashg4PW/lYiCVV
nO8ddrqnvw0TaRmy6ZasE1Ex0uZynz4/7EdX2fjrYXXLL5VO19nCGc1GIABO/XwuKmNtJF8BeD/6
iLO3L9ZhazooceHK05R4b+2riKB6N/6CXPTBUvecXNSoUWAoWs34OXSH3m9nbtLtHcqZg36Jmed7
y/RfTK7fLn+UmJ3dx5Bz9RSZ+cat/dXnN+CDd/IcRKQXZtsMlYan/t6/Vb73YJ9DiGxT0rBVaRFY
mrelqI+n/fOz/WAkNc9eStvzQW9Ou5Uw3sSInFhfySBbfn7wjy7F2euou0QKp7gdp2pt124H45tX
4+yNzIfIojLOJa6q1TDpxWefn+8HT945igiEQaHDDxuIhEMUXAOuj9HMXRVDtPTM8YsP+eDtMc9f
UDt2/DriQyiLTroO+gsmqi+j+t5EY569nYZFXohfwXSwiyqc2aa2kMgNP79AH93Qs/2Cbzla3Djc
UMuDBgf54YtV80fHPVs0O/DE02HgnHVr0b0p0frz0/21O/7D/uacCWTWneXGbtfvVTxhA0zACE1a
7x8i6KxK/2P0WxSP+IoqvBpDsVB6FQvX1kZzqeozm3ZWIlFzXdi6gwAYm0cRrKPcoOmZrrvxzsyG
qdO/Dxx9jlhyooMaeXDnpubSGey1HKnKGmvNbhcUzOYmCA0ve53cEUqsIlV4HtlkkeZwsAH29WOy
N9UaqeZNhbQ7tOmfQ5NNxQst+qXGLsun1GfTcgmSbD0m/Vavy2UN38/JFspoHxJ/2LoRP27eLZqp
9d2o+asAZ1KbXlbw/D3z2tFRJqQ6ftQ7AHaoC14/v8yWmO7/n67zWS0Fq7CmsTbtIHfXeG3vvf7O
Qm+kIKCUzo0cuD7ecxcpa901toNbr+q43A2VTQ9jJ+qBvny3ScUx8yCXo081IZf3Lq3yfNY6P6aq
RCx3pcBMpMv1hCDpjWWMDMBXd0gF176JYYefDuNFEf+I9BesDzgcbjMah5m5Gek9982qN9GxjD54
w0VXpIsQnXfYvUl8XyCM5mZVzRLEwqLv8QFtTC1axXQ3RkRJCY166wep0Xa3N5qnNnHXqdOtrYAi
CQrt4VXqrxFJJX23jdBlaBd1slJcdDf0bAttXubbXv9JmX7e2c1dXGUXuVLvh5imUkunEpNyZch5
iaTMQ2MSGzBgu/uhQindXg5I5v2UKxGdBD05DGpopKCghWD3lea6Cgo0YOYmCcx5PyjXskbz+aJp
w6xhs5kHchWP8X1P/ncS3suxX8pyb9grqdKrh+fYaOVC8MMuvR+JQu6s7krBQV6Y/LIetihkFXVh
IBhvBn3Ga5DbJzhYsz7f2Hk9K6srAjTmWdgsDfMtKQ7WYC0iO5sbnfaQVQU2RTTpnFUbGq82GHei
pjahC3W9a5uVOpJsjSclDarrvsgn9ZdhVddDWy8cnBSNrizQbaz78BLdtEizZQKgXCjavAvbbYsK
3xfJnFjJMSd2Ihi3CgYr80TA3iJBju5aMUEZzlzjFCw+ukDJ0vpIsaYG41I3vYXplVvNq1ZtZ0M6
dXcaVk/X6/FUpctA1JuGXlsdBssEsUJc9uvC/lm33ioM3U0GW1MPjLfMRzqNQcunQeuk6tIO9UWW
3AylMSFi5rYC2rdMTon+IxSXA1YGiqRzyiFIU13y89K5I5ptHVjzYfIdjh5iosfEza+cESYTHRRr
puBHUJSjG9XHnMZv0S9T83EgfncMDwL8XbNhI3RJvezCGbuD5l5rwXvv49bUkCTkKNstOe/NW7Xr
dm68pqJEX9RbW+gt+OhZ76/o0sHgmLto0JEFuRURDsdOU5GLZYgwi2WXjLeNgyGoQDaqmrOMO2Zm
D2X/oPIkIo3qaRJ4rTdPPYlUKp1VvjIvBxgkxL6MrpgZ3QPc4yoM5nGPxSRFmTqmq87Yqcgc7DpA
zkbXMkftm2ACeJGxga1wW0TGLBAGOYlg/lKcjeUhHPoVFCjQg8sovolTB+HAe2s4MxJqtGqnZJjT
qRP1LTe8tecGvCBDvbZwXWPcAR+ug8+qrOdKpquAboYT3abDdaUiMPfdOTcDjdVexzHsZujtXZ5j
ipF1/KCkJWQiAy+Gvkk658q33JtW7JFvpcie83DXQTTP+5Vd2seGAVpUj0qCJzDGKxpWCzUH1hyx
tIK4RdsE9WwSxMukfuwt3s8GmQ6JI63xDrFxrqsYsAZzkVsvBerWur+v+2ythoLe61XsgM10NoiD
tDqeNwHZkZP5sY13crzQmMK08KFqUMVHL65tbvLcRm5YblyhUp1rZxIrZ2K1M0XlpcPwc2GnVzLm
Me6tmYOuX3U3g3v0BHFtlYAYLedtfedoqDfR2C9kHLyrUbLzg5uU/jrv0jQhdhYCKPFgdhlDZLYc
a//Bo9tVIwtO3fRo+8+OjxSeB65GP9eRDzMbEA3lvKKqcx+h9MiI0JHxeGkX6l2KJn5IsRf3GeNy
5D6nCiNi0MflOunthV3389Ki9myV8qls7W2rHhClBtBiYDxgHYZAamcrI9zX7atWHsPkqKtPTtev
Isms3NOUrCZkbrfXTab9H0NdbKvcWMfRNVrD5eBlR3YAc5P7RhpMGd9YOUxmbIC1i762pnnkpRtN
uMdSP7bla0FH3u/mNfB6u4Zj6OfLwdlaZT8rxF3tPFNbWkRhuyjseyv9adg3bfREbtjCxEris+ho
sleBj2EkeUevxFUZXeYVcSn+TVTep+GKN2rdeRzNSsKjHw+XHZlgobKLO4GWjhEYDS5s1TkdF4x4
VjGLowpPsLOrMnXepYgH0ipaNtG1J+t9m+HTQItjI/Mu0G7arEzYTNmu++QN12qcocNFwOIHt/54
w2ksVERHqtO+Gq13KNUrxbzrwnVNTRgrVR9220TZCY+asHuMaSHliNgnXEo6iLdGMuO07xJvXjgk
q7TpD7XA6uby/haPnqtt+4Aua4WyU+FhTVQVv4w3s2jSTZG2StizFO5YqF1bzVcEvQ+YFuKc8RYQ
nuhhiOn27nCqK20RMjZXJc7w4qfZReuMpVWN0CUsM0KgsLPjHyD9d+nbyrwL8L6FP0c9vY49Jjfv
pkzTRWr5rPP0heT1jCR1R2dbNy2iKwzvYT0vA2VTNhJVuItX88ZNUIZmcmXXiKoQBn++5DKtD5bM
v2qqv+1fZR00cR60VHpb9IoJrnfgNcVVoDebSikWIYMxTuNNZ6yLfDw42lPp/EADO9MTeyFkOwtG
vJcYsXJUHn1k4ci+IGFkNmKL6EYMpMqyMJs9ssKwv4ryZJmDnLfjyybDtBrp+2rSEuYsUGn11Sau
eJHPk+w21q5qwAdj3S0caSxVb1iwV/2RYkJ143EV+lCpaBoMVwSmryRGznDb4RML60sLFZMxkEGk
3rWgGQVmksg7JsEbUlorb3edfR0xT0VdtvTZSzqNOEYxijSq+R4rKwxs9BlkTExih3W62kEK0mZp
EWIpX5VY7ju60yWiIIaDsXweiz3MH1ZC2JWFfFAV0NeUEicMbaMcrMK/rhm4BpwAfbVyi6Nrncpy
UYdXuhw3arQduO8Vbi7PR1WsyI2h+3PEaawLdl6+9pKt3lVz2w4WI8OZJdBzYrZwTMTZWr40nYuM
QVktmpleS0ZxJJ8YiYwXs7nu0usA/xlVWDmVqsOrHKEcxAy3dFdhzALUWSs2PjVDPYTJaVSemTJQ
ZHYLg5VT3l4PEX1Sf6V6x5HJsyxunNFZ+Ppa6WfdtaiORT/OvKnXou798UrPboV2acXlkrDjmUmT
PGyOjXis8GUm255hzWa5bGk8yZMuHp5AzH0fw2cH2ESM7b+68bp7Vb0K/Ne23IfRg4e3OuRZSHn+
DOuU+69uiZeKA0e3sgynxGvWGgy4DtZ9WlrkK3i+cxngwukFumWC0JYNRsQyVW/75ErSVxckDyC0
XTqpvnV1beXY3jWh3MvY3ROE4cTlKs+R3+v6oZbBNmP34yERl4mNcorb4w60C4p7WT2n3k0V3mmp
u8MkBBDQuPX65lFR833CKy3F22j3Vy3ZnyQvEPO2yAg+q6g/NfLWrBkhVIwMgdx5qD+NkAuAWzpU
/BsEXvMKm2irMgkMVzL1iCrrZ613GkjvzFG6FS+edt3qclZixHAF/ALzzgJQm4a4ZdX4YOZ3bbJu
+scoHhay2YErm4JCWbaiwjIZGDXjmPEqGvkVqcMzXjI88PiYiW7gZX/RouuG5YXK3Xfv8HeRO1J3
L6W3N+gK65eUS1juL3WExPV4tMxD2PZrx3EXEEBqdT8wf6Tmc4TToXfvTeddI9LPDuXSb+W1MP27
DLN2CGYEBkoNBn7ReEjjA2agmP2nD9t7zf/UEqAOQ7BOtTevHpZOzzIAVfi8NDdmsB66Aif7XqOJ
mdjsfauHOJIYomN0cw2mdjAMbXXnKNVelYTGFEHNntn2NiPLa9lUjwGAbNtt8GAFa9MFZECXyMaD
2NboPNN66eM6qMzi1m7cLUz9U4erXwyoWpNFaoNP0zDeae68I2InmrbiHUsh3P+NfWlh/g+80+Si
AZ7iOau6d+nNMYz7uJUBC6RjsMLQVLAH6KbFHLF6rtKvAuS+md8vHEwTotqF6kGX9z0FNCMZMIqM
89hjRY6XQ7Od63wkJ2S6n+6wztpN1W6nSUhPip+hmWwiz5hjOZ87JYYI82aghJBSbVKwZI2Jv8Dw
AbJiGzbIoO1N3++qyLkQZoqxNjwaBpDcBFFhUS8Dfx0BXXGq9NrTzHWNE8Yvm5NnGju4aeshQDrV
EfZW9pvRdLaiUfdVwvPIiOQAYu6sJwXbj5cxQFXXPgL/snxuS28lUvTNt2T25IN3GDJxk8TdRnNQ
HgLC+WI6+6B+cFYoxLnExcAzvR8wFuKLDsr3zw/8izf3p8rEWamw01q7M/Wi3ztNfcdgdvLA9PQ2
61ADMAQZUQPrfydF9Om8g2tgDWLPMZftR0W7iHtnq1bjfeD8jFz/5Ho/Pz+p6bP/dE7TlP7b1F2O
boF+3gYblpizmEXQJFHucrn4/PC/6G9/Ov5ZhdGMnbYtElp6uWos6lG96/xdphNV1P0MlRu/0WjM
b7UOpXG965gTmyE6JeJUfBm/+wvI96czOKtBAiiXNs8g35A6yojDXh9S/CDFEiXZzutcXBekTMqL
nhyFEKdzxVyV6swy2aHO90hde6gKjq5+r9ZvnJUtA4xgYUxjfB8oa627G8Mv6ovMrh/cyrPCpbAz
/BvMV3vM97OCjF2qcfgSN0gjbtg8Yw7J9iyAiPJI5hld/yx8KxJA9dpCHasbyYwyBuaiwKTGXLA0
sUr3+BaSjO3vVZs/Gb65suxmZY7mLsjbZaA8mSjEpeFcuPKxy9v54IfLNL0vRjHvYtxw+baqDt5w
n9XFArqRiyNWqy/KKJqnQEVKCs2Fd2k4O4fRlDFtntsHnH9F8RCrDeU12DY154ChjNG9khiC4nEu
8idQIYmHm21XtxC51QUqkCYVLB6xySv1Q8BA2eM46mU6VRLmnlLNJspA0eSsKl7igMVijFAXgEZS
4wwNnGNt91vFRNE/kTqWTnJw1SUmVnPErlicArmtBm9uUSLUqUP0RrqJAHHFbAtkjZle25p5PAPo
hkdVDndRLRdlE2wBpkLaehIGy/ZwGxe7nBIbUUuh/zL2PzPp73OMPkWAfhoXI4QW3Vhb3cEFVy3J
NaBFdhjH8FSGIbMx63Zm1U6LeFfShd/jAO+wM/prb+VbGrQpwa3G+to/RaZ+zORPQxabxBkWSTO5
+3d5cBuW41Pcsfix8Q3a2pIt5zwPmXGw6VXZbRsf9fiIUBS4kxet3OHVSLXloEbXon53gzdTDxZ5
BzwuFRQ+IvZa8azU1XmfbZT8uhb5YjTyn12VbWplZM/2JMw9QnLsrvUhNYwlPBM28uYcqtKstdPL
ETN5h9+obPtVJz0KSMkBw9uvhHE/SJ4chAVBIpdN/hhTIG4meyUgRTFGlJHEPtVOwXisWT2Wg39n
KQ9DVO7d7F0EuGqtdNEbxXLAV9B07skMjF3tG6+hQQUC4YarviutgfeYWK3KAlubE7T+EOHbgi7W
5CsXvkaWmpeRUL/og3zQzNHP5pQijloeGa9j1dFSNbzp/WChOEhIAtxx41cKhw/G8nMuN7TWTAci
1O3r+C4lZtiqDi621s9H8g/2eOd4bnfM2KSwktpLdRP5BOb1w1f7xz+PW/rZFCF8LTSp7Hb7vjo2
7Q0zwBcH/qC7dc7EtV1DdpmgUt6Ah2i9ETIYEDnCjjP1q+ntg2bDL4Xwb9OnJbKkikeLG4uTI49r
MgRtymW7CGRJGN0F6nrIHMaZcO6azvzzO/HRbT4b57NRU8Uwfa0yeDHEtDLE0wcC4POjf3DRzmG5
ThwE6dhwn31LJYl83+s1BlQgdN2Pzz/g10P/hwn5nJwbeTVKWstgBrSHaaTehmV4inPzVfMp0hPN
GzKy1tqbaHu2t8kp9R6dki3JlISH4Q7K0qLJAYf5wybO2dGq8tW1022N35Lm3apstWUUJfuM1fQX
Z/zRXT5Tsqn24Kte3tNqxGFoB7QVbHnokps4eOryR7+voaz5TyNILhPohxvD9BEKSLN6pnSounKs
nRVmJEeqtJReMuUtAgL/+bl99FqedbsqL9KgyznUEtEdMokM1Ac/P7I1vX9/uk/TYPbbs12wD9Ya
kyehzqLL1BrWReov3brb6vawltjSFC2fVTJZAK6H8gONI5P3LgYhjaK2n22cqJtH9rMWoaSUxo5u
08wL0KRGcyle/YiRO74pJlAJZU1NY5lBJqiKQ7iDBeVX4LRUkG5evKmcemkET7H3Elv5En/cJh/i
ezn0mxi5cRJeGjTzM2JWG/fZ88x55a6zEPTD2L+avXlNajRVAuOLq/LR63E2kg+xG/gFSP69lkiK
IMm8BxhM2Bud3H/p1//3W/8f/ru8/O9LXP3zP/n7m8yHMvSD+uyv/zyGb6Ws5M/6P6df+3//7K+/
9M/TS4vxXZ7/m7/8Ckf+1ycvXuqXv/wFX1lYD1fNezlc40dP6l+H5xynf/n/+8N/e/91lNshf/+v
f3+TTVZPRwOimf37v360/YHjxNF/e/qm4//rh6eXlN87hW8v5YvfvPztd95fqvq//l1x9H8IwxCW
UDVXNYHT8Cp27//9I/EP2xG6qdqqajmWO4XjZLKsAz7V+oeqG47murphqqozSfcr2fz6kfoPoQrL
cC3LMTXVJkvq/377v9yh/7lj/5Y16aUMsxoDzV+HZIs/Nu0023BdPl+3z/X2gswx1m8Fg1A2Ijcu
LOtGmGONjTmLv9g//HUp8eujXNUyNRNqs6Nb6tk+QtpGbkWhW646gd0krSmMxmu6/7cmxZZaKJvf
7sO/vunv3+zvH8cl13RTx0Pnun+L3Ipz1Rm60CpXdmPcmp6zNLSRrD+NBOVsSI5jlHylWfr7teQT
ucOqrQuXysT089+Gn7asrBJQbrkKTJoAXcXKuy2WXoLf+vOvpv91wzRdSqHqjrBtJk6L/54tQKxc
knfoDIj/fK/aGCW4xhARJ92w3B92UgvivSXA6FlDBL8sa7fB0N1wpOfWzB/ZYa0zaUOkFB0ojMEu
L1TTo1hJFzmzipj2QVp8kYul/e2MbdvWVVdwO7BfqOfS6khXdS1hP7WKlPpoy+IwpNWl8N3hkAI7
aAMVJIZlmLO0hdowdtVXyd/aX4e/6TnnBFxd52UzeQnPYzYY7BpdJk68irSSfmHWS2JiTU+HUVUv
QqEwmrv+1tUUtCXKHNDbQfegWfkWeMFuL33iHWt1fNMlm4/P7+Y0F//PbPXrzNhZ6UK1NCF4rc9m
rdAJ4F0Lki48Pbag03q29IEagEuuGzpStsxH2M5TzGSnWx0sstw0Lj8/BfuX++33k2AgMnSdMcVy
DIOXhkHv92c3GslJoj0frtKu8X/CUrOex2FA++GmsM4UHS0P2LQxvszCJH2CAHzrdeO48JSMZN9M
76CbQJiaj7pjXfNr+U61RnVlOq65MkR723iNN2+Answd3pCFm8tbCUJ2gKbw2HsrnV70rVl5gULn
qDPDZZ/qLT5mJcIPHg0Ru3vpKmNDmbDQJjVOq76iohDttW8k2quTJdEp8yTVdW1Q3KeSTtJDxZ8H
8sfU12GUXX6asB0C07SAxNAPgEqiLCQqNHc9xPI5zom2KdOBz6+qhSaJuLfSNDuJbpggULJq38Nx
glshQ/EKJKFl/FIptXdfxhAMGIZids19P66zOhlWdP+Vqfkse/rKkKDXg6cO9s6yW3fdm9SihV0a
3Uzkdnai4iiXLW38d3YUw61hJbY9yxz29EEB0pUYl/on7RmgB7HmQJCsavkw0I895EhJQWnlsDuo
xRW8z8CTWgloUSbAOUT9E0LLsLEV6T5krkfdWfRK+sj+wjtlBD8fNcGWq9USfctyPy4mYAG29twA
ilXHDp3y0nIt0oDqKp21phw2WeJpOnqEtlVwKzcWgg+38NRZYYMlCfS+hfXQOaYOa41do64J++CO
VQzBMNEruGeBcuE3mJqRV2T5sIx8wc10KrgFy7K3Rwg2ELbI6ooNGhupSX7NLi3Ucuv6Yc6XtJy4
tdkf18UAfc/S4m3OdLJANYUMRAahWAUWiOG2yKl/wfVLHQB34eBTP9NV0gyN2NiPDcz3eVbaGh0b
o74zfSsCvWxU/YtuFvA/tShvi11caq69bMd68I8jsowIEnBkwtGLoysvNmGsN0Oq3PrS6SkqFHUP
Jy7TjGUTt0r4ao0O+6ce+8S4SkWuS/BuwrrqlcELtg408JOsgD+VYjDfndrr6OkVGpoRT4QbojjJ
gbKc+siFg6/ZtvnSGpxLb+h6yuP+nevQOg5S8WN0s5vcsK07kaUQYhK32YQGIe/w3vNknjqlecEW
gEJ7kg1TQyRZda0BUbjx7KvBbYOtNg760opdf2FScNiMuUoxg5isfSD0Fh+/aa0doy0XgUlDNtKj
ZBmMrryrCl++eFH2oPRUSHRjSDZJTv8xHUBVNK14VX3HX+l9SC6KTRlq1CTQnLImxdpzqp4NZ5fP
+gBjrzaYV7Ltd46Ri31nFtpGCYJmkYQgZCOJhkhaJdRRQzvBYjaWCtKLQWsOmg7LN3XdlR+l/TZS
iecdg3oEn+HcKCKGCoLbY9Yq6UpmiXKhSorVluYHy76qtW3XUJKvpZMfkz5E9EABiM6j2zzqdkuJ
sdAvdbimkabqWy2kAGh5inWrqFq+jUY3xCcVvxb+2B3VzABHFWnhHWKW8LEUabAtgYNQF86uqAdR
EBMpIzn+KhAaIeChimsC8bBGL5BG9rqLYBfRIYNHHZq8YlnbjFe9RwLSIjdt7FZdmjyYlmqsqLxf
6DT/2WtKF14gFcBwpsYpqzZaoGAMtOsuDC2QNw7JWrooUId02S6LNXjklu8nPFVpeUpKJQADGs0F
gFcz1k2WRjLb21YMpFKNRuuhgKFy8qIm3od2imPdEgVY17pZyJCODe1GsTWQleed368ymYSnLA2v
unBqq9kjK8hlbpYAmSsYr20yND8DxTF2fR1Wa1WHrliDZ3poSgNrHNlR0drOtWRR+smWtrM/t9xa
rPy8+hGZYCEdvSwuQBLl2cKUqrIuZND8rP1JOJS40f9h7jyWY2eyJP1EqIEIqG3qTDKpmeTlBkZ1
oREBHYinny//7jHrrpnFzG7MqlZlxUumCMTx4/451mKzdNUhnLlWrJRmkpbiohuoM3akza3QQfzY
1PFycgK03CYmvhkWoXfJOCz2aSrZ6QIKunUGDcyzbb4Z74N7+DyATaUxd6I3T6B200MEEAY/QsCy
2dOGVVMsYNY23FTS0BMf1Aws75U3NKeq0fFXgNnlo6oiQxe1X2BEtaR3OwwN9NAs57kSqWrZq9rz
H1rJrbAoqJWXC6t9BxHsPqoqtnehV0AKA8mVEuM6zlnsr3PXBuEF3A6IHL0QbNl6uXUKg87MmNll
KVacfoSlL7qlv+ORLL51HkNEK7uWOriq30Y5pqhAJ9ftYGb2eQ6tSHjt19SY0yTNZ6lC6ABJgYGH
PwEhPvnqOZ7YGjdPce+ZvV15D97orqss6z7rEetH2qKlgqbtj6pLt86Udw8mCyADzs9Nr92bVrnf
qRcBE3cNRsum8Dd2Apg+dfDxWYu1bicVogOD5qqt9mup5u6+S3R8TMBvm3g6iTz8zp0l2Tcl/QkB
W5FVFcwN7NKavX2WPZilQapQg/XrhsVTiuUvjfFlqCjDcOHwbLMoefkNWuVcpRaY8XEWP45XIJbI
Iz3iVkTwTuUgPJiqIKdsxUFVCTYGBQjMAMfN14JQ8Jm5WQ9JyO/1naFeY0cVPWCa1O2wE2IiorrA
Bns1uXxlDnosqtfcGiBMxtH0omZwX10EwGSqorFdszh4SIZgVAC6BKtVGcT3XZqb1cgv/VzJnCRo
Z+X3jdOVAO+lzFmmSde5nZcs/mNKEwDyS0SF3GS59oVvQn6sMq/rVpXVtL+lH/ERijN/eDeLk8Em
ZD2Uq4TMn6wbDkU1UgO15uPL1j2fPN+i+BwxZrPof7CcucedLlc2aG03i0Jnw4Radmu3TNt6jSDg
3vuZLx8soxG8mrqTlyTA9o3rDkXlYHTcQHlkefAi88JMEHRmIFe9CoqLVzeiX2Vsaf/246jVarau
Kw+vjHIW+36vXqrWcNfDc/0h22bc+KbiFFKWgxbfiru8NVKcSi8Nk5OsMdrtg7rzAc7kxU8AsRJS
TIyvrw8GAoldFh1UKoanGOQs30Kez28FZwBb7qF51qMElEv5tsIrAiHPHhqOLJsqh1KLfV0jR/dF
NR9mlapzvgziq8yuN8yV34NJXNQc/a3qVu/5lJvHOSQo2qQeOynVt97e1QGWZL73zm5KpiVGMqpw
i1aNyTH8VQYjxoIlrXDTYHrK42jJNmNu1zwCA3+ThgM8074vYPSNYQyEIUbAMtxy1Hp0OWTkUJT0
OkeF3tuq0e+sVuIzThg/i0HxDpDDuiLjUpt5TVa/VmGlv0NGq181RsuzU049LUuV6o6R08b+xtdp
CTS3s4kHE3mgkIRz5rlNmyp7YHXNYSDjcfFBQSQ8hRcJeLVPFvnUVnwg9ksrrbuh1UsDJVlX28LF
XOQ6GR7OzI3fe352tkW/qLEfQutxmBFOuczg0ucGJ+dSDbfh3PZvfQTDmgu1wagCOFFf1LKwaOja
McFnkBqgya0dS3kUHjla7p0G3lud6Cm4VDlx4LEzPnZFD0JfTqveNop7+pd5a4tdvRROcjfJbElW
YeZ36pcTvhvYenlOTdGEElHEar7KqsvgW/iSJlBYDIQx2IgKvP6lhI/5UIcRVs4w0OVTC7PHxsxd
DIe59aZ1bUt6m4jF84sCdTTFAIpM5262n1yLZ2CncvyTVQzgiVUnJNhmap+NM/d/imGo9YY1cvjX
jXEElMt4aO2FKUTb/auueeCEcWHehlzlBxeK27iG/W2gVpHHndKYnMXcJ1ultXvILLIOXB6yc9kt
E88ErMNp07W7RMLMjZOw/QFqOABNn9KGr8xov5gsHB//mSH/n8S/F1nzn39X9f6bDvh/pw/uf+VV
X+v//Uf9fygQutc+3f/xvyS4/00gfPnEoZz3w+d/UxX/+T/9h0IY+v9yUPMCx6HfDi3wugT7D4Ew
CP/lMYyHAp3PsxEIkdD/Ux8Uzr9srn5RHLpOgMn8it/5T33QC/4VhI7DfHJNhDr8xP8XfZCf81/E
iQDdjF8gRnkRgedFfvBvuoDw86hSxov3ItLNJk0m9QpCfn5LbC88h6OFbaxoncdYsoX8Ly/T/0G/
c2m9/vd/nAi+h15IB5Zj2+LfcSuJ29psTzX9QnNYHpy8V6/8zeF4g9ktcXaJbZpt4of+sgmSgN16
pZKbJWgA1Zil+u477ARytL3HEYP/PtJxeIkzkz7bcdSPq7qZWWMDKo92ws1TgHGxS+Tfmx6jMqYU
Z/T9ztlkg8jErjF6enAiHXwlCa6kosqZb1Od3KrI4BRNmgBCfc+mOeu+AqGHgyYjT+2AiD515bbY
kYbZ4YnQ/tOJ4vvDZtT1XJxiyocsvTBDRiX2/OkaXsp6kT9P+OtutIhySMd9NRy5+DodRjDglJve
HetHMcgOlGoMoWRO0rNjkbRohilocJS56t4rdIBDZ1Ttdzwb9Vyivgp8FG32Lcsmfm+LFDhqtZAX
6XGBr8WQ+gDFfUGFuk7KiaeZ8MNXlkH9O4l8lzxPZWAVk9JiUkkT2wV6F6KjzQX+CTYFHcEF9xrb
AWazDXnsniMcvseQdc92Cuz4gHEm23iRx/2sWyxIsGXxsECQ2ifglne1bRd/IzVbtMRgKIuSooP+
nLrjrT9iI3UHzwJvCMGeuiSuCmFu7WZjd4cyASo+M4lsyn5qdq2cSADNs/4z+DmXpEVP9Y8udfVu
ElIhiz2K8zRhIV8Kr72IsXboLpjS1yEpaDDOTequFsT4lYYPvMsFggPxFdX+xMHs3yeiGzZ8fqa1
oi356j2RKd2iI+hhZtCT5YXuHdV+cr9UCdY2Htg7Du/+c8AsqKiFiO1u6wiB+lDPkhYQ3R+DyG4f
B+XCO4f1TtiYKagCQsd5YZ2qEMNH+08QrbGHm8YCy5gpzzoWTeVcoiiiypvRdi9zZyKEYdcfpRjC
xz5clr917lG4JSgmelYmI6HV58tIZQocT+Us062hd208UVqy/AlLHoi2iXDs5UOM7dfzBwO2P6l3
dUMrNO6ioxHu9/CPoz3FaMUX46tFXFwRO8Syx/C+BhWpV461PPiBFf16qBdZQUmYE8utj10CGry1
9fu0vU+ncqsML1nSjsXDTCJyE+jGv2np4nEAhe+zLMH64DypXmDvrM1PIAXdnzzqpBpvMTHXu6aG
FUUeKS7Z9DoL9FumwBNw1++uwsDr2emv5Ty3yrozNGrUlQLEOGWP+hrjGpaXLuhOSe69WCQyyrx+
crP2UIz+Kvaw3xTzPhhxBsKPTRLNjbVgS1YPfJnKhu6PlFwcC1GrmC9dSDFSyHcfY6G/Kqm2rpLX
5XqtKqevzBMvWel+LNmC3I3n+N7q4mSd+4P30LvFD/2gLPwGre8YX25LtMHJUtyXaZWbWf51v7Un
IBcL66Q8h/38BGjSkMIMqv7Fpj6BA2rNioYP4YjWJVR0O+RVgtG3exFLdSsJ9Xq23mYzeFzj089A
WQfQC17UK5Y2G7xtYrxvlEYw3GRhzqOXZUdabMtDEzUvAr/+qdO+OtDM0n57mdVcSeHlTlMKUpbL
vTPId6vIol8r9iyIF/RnzfPL7OcCWvQgnx2fwpqmSt9cza2un+I14vOqpYRmqvGQFG+zHIZ94NAq
EUS4PTk/K1KdRn34E8GVxYM4XRa/2O6eqKFUtM1x2lPGtsxVtzU5HXR+/Rr60UsW3WV59lJ4GG7q
svmhwpyAR+tCiHWT88DNWwxI+iBlnkLqu5qg3udAGJ0WbwOQ6lM10fSc2R9G2vcaKG2IKX+Jptt5
oMEN8yOU21w98uZudIe1aqJXy9ZA6RXBuwFieGGzq6ViZgtKbist3EEz/F9LUC3Q+VtfOmseoMjF
MXj7sTVUJyHrwDF2DUBTS4bkbxJOtiB/T/Pg3VXqDN5hJk7hvRVDtCXw9zhm9T1y5KMzUmRlR3Q6
Xsm/thXfFhaMyDqZSKYASy5TSMl2kd8XnnXPl/rZYiOdh/y0NAj6dR4DeKazBXwlAS4Saj3BDPJG
Pr1IPXsxpe7niRYFa/yjZlDJESJwkn4OXr6eyRavkywOaShkHI163NM0FLm2f3YWkqOmC57SkXav
RCEsR+uxsC6+12DgveLbhVll9fRY8rAIHHbvWEG2fTbYq1QSVyONgK86ZvZ2N07ItTsBKqr1YfBf
3cGiluXakZfrMd76XYt2mMbJYXC6W137Z81guRfql+9XttGgjdfG0+ENDvMGSBCw7YwD/ha6F+bN
xXY2bqNfMsUGpbT7ZaCR124eGjnoFxMF1qkJxFPlAzgigcx43fCvmcJbNnGNjbgsAbtyAsd8vm0e
gyTDTDpEh8LYYJqxazKw2R5G5mbhBp8xAo6U5nmfag6KzSImYjoxGCd640KquxIm28g6h+li8cHB
pN3nRbObyjZ9tnLOGJDs2nxO4UgEqb44Q3BvvNq7aOa56Bbz/2tETVYZVeQvUVCC8BQJXqnK3/Yx
Qw9rMNKz+hwhPbWXSJVUmwneJto9H2r7+p12MeUD4UXcnBvnElrhq6Df0ExlhOmn+OPW2czpl5U7
vyZnFeqmJpULpGKm9ZDNxYPRCbVdi1ovXXBKDU8k4xxCZ7hE1862Mi0+Gco4tVwM4ZSgtQ75Xsr4
6KWaEQg6f+LgVOJnasJXieC8UkRU0Darr5Ban3iwWMjVRbvuB300FpnzsQDOi4z5PKbuUVkBIdL8
oS/VM5uz16rPCROI9RJmBUapBx361V3TPY92f6h0saGTlwsLFRlZQ2ndeOVFM8her7TZnJ1Kn1BZ
ULenIvIYchOf6636E4+8Zok8Mhvv6OmD7jXZ7xoWV5nL01IOfwt6EeOhPXWi3hMu+aOL/EkB9gpV
hDDn+/skHZ48Wak1eUlBJUz+kV07wSTlEfDNw1OKwdjB39nXWE/YZMEptOpkL2370GYJ7nHjrJVN
AkbrDaLnhtIff63D5rbXCblji8FO8UFdiZmIEUHmtmhvCwD+bICRNFraZYKCtHFrdQ+uaL46e+Dd
Ek0OkLID7Fi0tCosBMEH/Zx2uPLdOVH8g8EuGtVNadnrfAzcS+oTESrG/KmYyBSAcVEHO0mvHhqy
16x6Vgz1FDmRGbbzVuxELbk3Gyj4kwjSvXSKV/J1V45UtxtHZzuz3nR6u9pHkt6SwmW9ZUWpR2+C
4x7y2lFrl7v3FnHvfXDUPquqk1U1jwIpajVzoqzGIUQfYxrvNJGGBZh0qggoW1wvNlMAidf3uIbL
PP0qaY2htYOTEo8ABZStTeeifcFL8pgYc3aED9c9bGPG44DXnu5WrfyNVZNAycGmqy5Eo7CKXbO4
vMCaM7FgE0BMYGnea3Brp9njAs5n68bxl/5Sc3U7pGl0JB1kExLooIZHgr3hFT6X/XViilIYyS+l
NT6o0L0IER2uyZck7Tg53HI9XD+UQVnftNlM3WEc3usqWksJp2tBTaTdyT5beDl2Xq1gNXO3tVm3
r+0OrUNWBEmKChexrEkps5Qij5N0j2bIL8WQHXCfnK/dsX5AHcVQc+iGb6ztWo42WpnY2xH7xiPZ
6/I1NDZBMqW3Zc0H1VmGS1AtZ+HO7PjMoQqntyBFfan9B3eMD3mrX//pu4VNIAf/Zwlu0rQvdhM8
59U0mxsz6Rs8rL9tH02bNMuvd7MbNxn+eD3XnNjUN8YjydPDmdi07XTwer//VGOyDTt+h6l1A+Qd
GPGtwr5ZGJRY/RnN6bsAFt3mGb0MUtQo81aCwjZ9RXX16C3ZLUYMvbE4Mkki+zidtZ8Oa6fzeG1C
Nz9ZxtkkUXochHObEyBoinbf1zQ79XazFm36Qrog2ys/hyIxIyV1wLlnsZyLdLoWN6HMezzYyxxJ
puZwTcWm956itAOyEJBYyc1uLMZMEPjj2LHJNodp8eKVVDYXZbExvvfXseOVU0+3hc62gbuwXgqW
bRviypP5pfO6p6psuddz5I5DuRl78m7CImRS6mk/ggt6qbzUbjZ95XsDkdRYHgjodSMZM3Ykso7e
47Dujw4hR1jgw7yTkxvj7ZiCx5ZrN8vWELRFIh19tAnvQqMN6x2r0nQ/9Mb7VYPvvkWoZvPKmUNz
wPl9CIkscYZAiafl3Fk5mjKUoocvyi2m7djn9bZ1ykScfLO/9t5tfyKtyTWjYTujkvyBiQqse6Nb
ptg+m0gyNcs16Bb53ksw1YxzE60GROcd77dk0uDMyNnscGvo/rJyv84T2Uyk2c+coxQW4XqlHL3z
2w5LejdVP3JO5M0kc+tgORHw76mYj/NgUNUMfbchRALi701JX1qiqyfEDo/SShIUK9Tm4D136Wjx
iZizr6OIcxNkVzJ93Ie7JYzaH1ZT7a3E6gdVIHaT16Brp2/XJMuJNbl6D9wgoBjNxFTAVIs+Oa5N
gU4WhnIdUmF9cPMmecZlH7GCsLzDaKfZj6tZLlP20tES5FlzHR2QgXMOtLi91s5JTd8b+/KaZmri
ockJmP+MCaKp91PuY9UK40VTcbFwKe8HFrfJKPQDN4sxXncyo1zbMjkzjKZTTJc5B1fAPXkoA4Ad
rMQOA7avy9xazqf0eB90Xv+aJg7JxJlh6/ZlBy5Ep3cDrGJC95cop1CI3I291z2G13UbSRfYSybP
NJLoPWJtxLAlp30BdxCdgcLh2bcon2J1Zj0PaRHGa8KN89phzlxQJzEWJGpEKE1Cr3tFCM9+ZzNN
H0WgvWPn19MOMwa3Z9FaZzPW1tlORp6KyTycstiRMOhxUsJpn/Y0AWWfFYd7yyC2cHUzE8WTUxSW
D2UfEj+Qfn8Tj2wslznzj93s01ztKH2YoyRZ8RWSb21az59Bj2dE8xWQM+HOsd03HTSg1ZgG+Zft
FRyxqo/hDyRmzOuVsBOa0sruagie2D5oMRbfgnzsjZCCTkrlcX+08TdsChfHc+EVyQP4d7NGg1Cn
qZ/acyuCchMx+/Nr6xfYH8G+c8gTh2lE41Lg37UeY53s6dmEHXk3NCOicGnN4YGl8XAjg1nuTN+b
L0tY5FSEk73LyaH4MC6qx3ZKkz+F63vHIOWyz3/dpz5x6nOLU5rRmcbH15iT5NAteUwjSdAW9noJ
sgV1uw8Zw0L/Tpdzvay8RNQ7kAXNBgWdNatrQUQAyPJb537xh2ki+hlTQPVLMie3UglaZNOMsofF
TfEIUfMnSz+8ByYUbbPIzrdEx/qtmMoFs1AHVS2i0okrTlqeErbJ93ZYcoBrn912p4s3KoKaB4wu
9X2Y0kOUi8K+FzKkBKKfp9ssNOYDeDIncTb6j5kTLXv3Co8UUzwS8lnMB48KwSU5aoJNKWmYmrOS
NCpliflZTX4EqMjI5mfsFbdJrq+3Km6bBz9W5D56z31tHW51mUuuylm65cUOex44DH19v6YU1lpP
5srK9oW7M3nSE9boIWEMVn6MMffcxwFLe7eyDLF3apkjY7svqsmqQ5bIYtfafr8NdFwcxiWisLZo
R/LMOA0+Lb7XtG9a9rbHM8ZeiB89yCFZV1OSQD6x67clSqB5O8TEHd9KbkJ3uFdz/Ry0lOTGyXSt
mOZ+Qd2Qw/66Fs8m7LHk+BlaKS4whmSZ8k+kZnjPjKFcY8Lb0EkQ4Erb4uQkFItbfkEKKY+4i5F9
WpwXiDYxZJpMOwdnjsYHyw7jS6o7/zZx6UReF3JxDlT4RptJUDC1bgoZnvPSR0KxY1//aTRkm92U
pn+8Oq+5+zs1kSGnXIh3NYDT9nTt2s9s/uutPQ+k7ygndw9e4oQTdaYpBhi7a4YX9o7la55UvaBg
I67uW39pNLns61jo8YWcdYsy4Kj2Ubg07lQl//uKrVu0DeKsuwlhbzxNRquPCgXw4jotpccRwx7I
GY83kZ6sAKJzVZ79eGo2UezQU5Q3c7UBQBvcC78fdzF4E9pxJBQL1sD9oW4Da1uFDo6KhIkwllFH
5xSlH6LVMyoBdxbfzQlETRl1VIcpoK4q867Xfzt5cDKVQH4wzT5cooJP+2C/TF73W9KWRGBL5d+Z
a417SZWNFHT8iLT86jr6ggMzNShnFuqE4VO2HTWzyUlFwC6CPBhs+gQM4bGI9iiGAnRdtWurXF9C
WglpESeOfUYrYZftshc7j2JkFs0hhrMJDGLrg60q5aBFVn0lVyPGtkiq7jDFqVyopsG2tCKLmB+y
sqLqt7YMtoSwzx8aW9OyKMI0cDdd2HI2TsvIxAfXNTmKuOY8szHLMwzkKQ2bCNO843rez9biP2QF
tSwhsiWPH28cb5sxd/ELc+FcZWVckbXGvXmgwzW+BG0ZbofKc3YGnZ2uj7HVnC4K2oHxm5rLsMha
LM2jTNzthNBzM5uoY0EPA73CObB3ewwcyVC6fwQ123u43M1JmMIHtzUlBQplsNQ/qTP2R904yf2s
CnGxuNjc+71DGDHn55PCzKNjLwueCI5S3isG6rwCeWDyF1VRtzJneSvXtSmCdXX9fFWUA7VBSpAS
6vWxaQXPhgVS93NbVdOWBZFdUHG0LPedUdaZmKvGQ3FNS/tGPuc496NNpVP3blTN/JAuNcykOQRc
mtalXKuq6tw120usJZ5bZi/0X1tH267GV5cq5OOiOb5gT6fte1SMP2DW8YiMMkZ1htGnKH+9tSx3
TTCIJoLmIUlTdbBSGzOLNIwh4KD2tASkWrCvcKRVIt0n9l0ZYN4S2iZ2WaR5d9t2Dun+sbd5Rx33
CiRn9LBbLbDQoRxx3P2kI1ijTJLL93zdvfSqVa8ytZGcMms28C+Q8dahldOEUKKCRYQlQT6PwtzP
YRIizmWTS0WsNPvOJeAXC+5ltCFxITYl21FE5VeGweRmCiZ5w2Da7dxmUM9zbJGNraAUIoh4/iOy
mzx5ylvWU4kdoIt7BqFBXOfAjDY4iMd8Kjw0zUy1IaXzScqsYFHKpKQXvBVpBC67hMHdxdjW9h5K
8WdiMpBTcsbPe/Yx6dGg2hTvVbc02yxusdJVLLBWQuQAISYnolGr60t/2+W0uuL4TfVlHNvgnonE
ac6L67veJjGLKTEBJBpvbifbe5F38j6y1QggqmxKboGW7P700i++2xYP0SqguRPrRD9c3MKKHscq
RUruVfNtCgXFze0VOLdxfJ1rxVehisWfieakiaoHWT33WSAPJEbDY5s6CLeU1lEH74LI76vxmoeX
1rH3C9wzucjupd96t+3YZ6vOngDNVba6R5TiAzXE7mceFW6zr4aFi6Ar/GFbsiV/RUWD9THkab9N
m9LDESzFlnGy3qUWKdScw+im5F70ysfip28CLg+IUfukiIcna4gHurwntBotLPVYc8JkG8d4fAKq
Omseoxjujo3QuXEa7teT7KYtO4Pmh6VDu5+bpdasWJxla40WX5m+HWMW+h3llFWDyJ+wFu9GxDLH
n6uXIVPEahta41gq0gY1RF61DXve8qwcwx1nXLcXcQQvRiwEdP0hTb/8OXKvuAfZbhzc/2OAyCTb
ofvmffWY4NTwG85uBQ0C6FoQa3M32KG7c+g/3IRLMJ7pbmbWEmE/oKpUPvc5yuq48XQPSVJaD4Vt
XuI8fumKRD9hLq238OGJUPGrguHQfJd2qfTNa2U7QcAMMs8knXxMiOtkFsDI3CmyqAxjn2r1Dkh8
jJBPXUTqWHYhhqQobT7qPOo/OFvmWxEs5myDWMASGrW3eSPMa+ry3BrCQH2UWefyWLOD9czK8Ksq
pPPSJP1PHYP9gCaS7BQKzK0rWLmt7JbOpjXvhFmPUz3dOMCM76dCe5/LmB6MF+kT5gqcMiUV6hTt
9e0RAVs/AKQQw7rqEQyBDpFfYh4v6tuEgQzgSEUHqc3BI6jFre1QASRvmoHnvKW+LXhrrxw+aCNM
tHsmMW5gME8WJ5Ibqp1w/DfeT4kTJVpNtZuxTCm9rqYTYgFLxiNoF5icRnOMjvJidcL5DUJ0R1ey
2NMJLm+m4fncGTNhUU+61VD3zUl37k0VFh0fk+DNE114sLzJ2y3Yrh7yGWfyqs1Fsm89yxrgrVOe
M/ZsK1y8NFXeBt/Qkj9LUP6XWCKTdck/tVBQ2mEAbRjLAlzfcXjmC/cmy5F8WpQu2GQtzaoq4M1G
KocVgFEVjV95Nl2Y0SWNUUHTkoy7HvB+TuPRs2W3LueGemBnw7oAymDfeTdTiXzHtAzOM7mO+6Nz
r6hhfGsK1i86cgkfR/zZITvWTdleGXcYWMNuDp7pXzsqD1Mk+3zD4EqiOSs2bkjRWdK9tpWJjjBb
7SN3i9Pi6Q9rGq6/e3X1BMPjqAp1N9Mvg8R760n7I2mam6ilLccFo+PET4VuHou5I7Njal4KrzpE
FEKnYxdeaLWtIEQB0UsjKD1WR90Sd1V497O23+IaNXS0aGdrhqc5aCFi+pa96ywNk2ZGBaDMPJi5
dVdhUH8b1OmTKRZATm7QTfOqmELxlWv6uLlzUUBs6Vzue+EDxZN0QMJd1OVy0sThN/ncqzeik+He
ZD6NcHnkvcV5OazTzCQQ4pqrMqXmp4GvdL0uccGHbE5DtO8eU9uqX4qXfomAs9RFUtxqfI5oIfPV
qEzHmBNF9Qc7cebuqif0g29vg6LBwl6LO5v5c0/oQB1iZrtx1Xju30Jp/ghb0hYvgfvvZ8/ilOyz
6rHkUXfH2Io23MVLA181MXcTZ+Feh/WJB9b0VozSgGakmNSUA8o/0/sR93FysduAC+4cs2gcxBUQ
VdqoNCt35CsWYz3eOX3DQwqmunpM5STng+2y4eraruRFkuzi5trZF1FhQBLEIBSC6zp37aTzgBpt
D91rFOHtGiZTgn7tl1smSrFVCyJqwzhdQXScx/eYdeNPiZFsJHmfDh/24sunKvE0KyZnXHsGRjrK
MYlp3yeqWxtcYnwtsuYMp4r24IGQOY/q+bWyCFHgFB8/A2sEbcawykzvO0P/0yoS0boIsjfSgv2N
XkK8ivGS+0c4d86+scXkYWkPmEin/EolqGxKiBs5yhrMQcTz1uRVNa5tLhuIMMvsPCPVTa9jMxWk
+Ys68La9gNexaMeCFTRoly6N1LPatWVEV+9Y+0NoLdjdPlfRVJwiE4pzGEEZYlC2jtaCO1SE2nli
1dgiOTRmz1U0IaDsWgFiZVqfElyc8GtjKzpXCSNZXi9uvi1pwLn4WchExA5T8o1pMnmpTFDuJslB
jPOYMkjtOD4ER5fJwMTOmXsiyBN/sbKVh3Wal0La3Msye4GrVVczSYnZyK2YaaEQVexSYTlE4clW
4QtmaPQsP0uLu47ZldKrFlCQBQAiYAK+uit5wNr05CQlTriuzB9M5dMzzrzh3XukCcR68vBg92FQ
3YSNk7NeGtr7QnECsqO7gv0qaxOUAGJ5YvP3sYfELcCfl89iepyShsUzAVgLSg/pmsYf5WuQJOmB
YlBsznE07EzgJ3e2k6hDQoWgKz+8Jn/z2wDlIsrgevr29Fw7Rh5srqzvAjvuAwbIYcPda/roM8vd
D2Vh3aqmn6p1acsAT3JcPRgaYJ+XflSPU2S+3ByRb4s6qBCoSp/gju0sNJxb+RV+W89+yRXJFOVN
05TBQyvKcBPmdRuuUy+Mv8kxVsdikRP7cuGwlOAQs1rb+uvwJq5tv8gudaCXHeeBd0w7Ya/LtPZo
VPdMxjrVCc5xLzMsC9iq1VgzsqjO+VIWgQ02wP6tzY7hJKepuVvqNjqyWoT0GzZfWaKeq8SW9Uox
J6LG8m+0JZik0ZG8AKPnc35F2Vp0Ub3tnPgvaAHzQh2OS9Vi/uuptr+xwqraMqYv56jOi3tU5uiF
Vbv9lEXj+LiwBYI3SdtdluDd1iObNHLU/5O681qS22jT9BVhAsiEPe0yaEM2PSnqBEGRErz3uPp5
kvNHTBcKW9jWHq0OGIpgSFmZSPOZ16TeJ6k5tXnXO/hQZgu+AXUd62R5XW5/mERBYWpRsk9CJCSU
jjsX99GY4sg4u9bf7H8QImgrfm3DIrzvFxlRj9K8M3noPZDp5b63csO8c0vbOQ8aGlXSK2jGZZUR
oBdK+8jqmgj/njmPnguvC44U1u0P+qB6niR0i+/ksXOIkRse77La6sOD0QsqhJkRWg9Uuoz3eeGW
7/sk6p/HOSvfJmMkRw4joADdcY0HSHR0JBQ4PIZ8+0+ux9G3XrOQymIFEVL2Rg1v1iz/grSw8Y2S
HfW1ujTfhKSSCNpV9akcgRNlYV4daI46b2KZde+SUUPToUmrg9tZ/c+gNlHti93hbhFp8WZYSvSY
vYwOpmi4Zj2n+4hkH2aaEOyOdQc+Vc8LY7hLW95Pqec0NgSR3LjUxp1bex9kZM7H2Mvkx7JK57da
VSCbU7n1VwcTdrAMh6Dq3tsBii096Aa9qnQw41mAx6xjwhyA/EbdDZVtFZ8ET8ViQheadeQsO+nE
T5k5ZE/20M3HXsb4/nkqVQ5RuQukOT02dVt8owAJpCZM6NzB3iwo5qDeWsWQaOr0y7LI7t1sjait
zHr+3SC788NyQTmzjdxvdqzZv8y8UQFFacKkTKaDO1mYbkdG9qWpyi8j1J2JROKdO7f1o54PznOv
L1R1wtp8K8xuOvdxXz/NbQkZJQYRnWdD+Z4eAXM15GT0RwdYwAPF5+ArVn+Tn6Y4B0P5kBrPc43g
18L12BiS8qs1Fv27tna8H1EYOfeGrDtUMakdSZKw5JNs+F53tMZsVBqbEXsFIwcP7DbjGxGKKUSO
bc6aO2hH8heM6/5Ic+Cth20vFRczdABPUK2phOq4a+lsPfYDcWbXjvRpRquC2kCD7LNhADMwteI0
aE3wV5pP6m7V4+lXCdznfU8C76JLpyvce5XUpwKhSQCVf3c5YUi0zJ8HDFQn3A8eGUc+pZTjTkHU
CYAo0Hv/bIG9+Gj8LdRJEeL5mLbwEkibTwaN5rdTQX3w2OSl9cuKIxAAFqHdc4PeFea8w3SyXcRw
ZN08IMQFaTsk/qG3bppgJFO8lABNusZ44MCglLSDOlWAVrBqYVkotj+AV4eivC5tz5S6cMVa+KYc
MuHMOM37FMNbYJoAheC1ZX9k82B+cex2zO8DVxMfmjpAjMsiWTjJRAcwLlFHvtd0SCYn8g0u9ZYO
7QFqbPBoRIbMDyVdn1B00/3QhXTFCKQ+z9mwHHUQtPEOeHbFt3ak61jE21CepWUJyEYrhniX61PM
/Rrf90GEuKbWFOVDnAhuzI5e4BloTnMyAVicSrLPN2DCcSPrG/CIO8TvS5WPq99hr6Rf4tgIp1If
bQTfJ3lAqqU7xbL9j0XBq7Dn/3fA8nfV38Wnrvn77+7tj+r/A3S5YSCT8H9Glz8Uv8ri7za+lJ9Q
/83/gMvp+vwXwhOgyF3X4pZV4jj/Ay73UJgwDIoAKCM4ujQU7Pw/4HLrvzw+uvA8nXOgG7rDR/0P
uFwz+P/pUMWBllPctwiQXoMuv6S+4+1qWlIH3627ujp0a4C31bhmYPUw2vJcsZBsI4RhTcg5Zk9j
ZVT5udUifXoe4Unk4GJ0vKTdLgOB8GLNNqDm69Py+3eYBFK6p0sdeQLW7yX7PXJ0mIl0UM+DzBzh
RykyTM+6PVBc8+Ja/2emM0XmHnTZT4BD/CBeamoIWR19uv1LLlUKWBBOKhgVE8y9zcq4K7g9ebTX
1lNrnkVd/tS4QH5mVjp+14rOOIH/23PvvFp/hnP4niiAuPAPnJViRSBcretgPZ2jDvBymqCAFgFX
jxEcj+SzRmqJbUeqLX8ReVv3NioaH27Pd3U9/J6vIw2uXNO0rCtjzlbAk63JG85mm3lnL+uzj2bY
5v6/GAXxZ7QN0AIx1H5++Xkdidk5ORiriiHBt9ImJgmzLtlxDbxkK/z+dpA3eDTQUXENfa3jULJ5
wxBa0LkcW7wAwBgeej2zD9ME9ea1E7KhRQCbN7jdEQJZbRNgfmga8K6iRwdLzmpaG/VgPf58e5Tr
CbFWrgVNAX6JIdcm1sVoVN7QEFKOTkJNjZfisdNMCEYI9H+/PdTVPlA8Dy4VpHKAXjCzyy9Uh2S1
mYVwcjojjKiX1P/1CXro7VGuJqQkboDDCOnBZ2HPX44iF2+mJuAE51aZJ+LMXgPfWVqgLoc5do1f
t0e7npNlcILBZ9uOZXpr/Tn0oihG20ZwTvqCVtEAbX48yLHrvrx+HIvbmGhF6lCJVvohw9RAT+6R
mq3Qzvvg6gBGHDPVv/2/jbJaO/QL6tCs2uDca3X/QE9/hs4Cxfn2KOsvxDvgqFWzuYyIXJUi0suT
WkeJFENajGcnr+a3kAUG8HNm8TWMMIJ59VAuV4HF3jYdXiD1U16o9QDoyNOkARzVBjAmp1Cju9jo
vf4HPtXF3oH97ZX0v2Gl4zIxWFwwtmCpWJiPq83yYjQ8Irso0kkiikXG8tyCFAmQKbUCHOKHvvhq
2o2eHNUf5mOSR4F4MtvKGp57EO/5QUa9IaHqLCNq74HeA4Rul+qbaQ79cLDp6vRf47Ys608t+El8
NLoU5HtupDVwDmtEP0Y6WfWhzLWYqNv0KghF4AS+G7gqjr7ZmZi99E3foGuZU3iid4QqykOut7aq
Znq9X1E8Bzdoa10/3qWD3tT3MynKV6EPzRukNBBHzaDoTDvB4/VugLcpLfUWohxlre3V+j4QSZjr
4zkPEgkeScqjWccuivvZnhWAOiSX34ehHKWqxPtvMeDl95k1NypCYY7nFMTHE+Vp2w+GekE8qdHe
g+UsnzRTeh9fuwXhtRm8FlJIqH/rd0lKSD9l1M5nG8TtiXY4zgJIMYGl7qt8z1x8YzG5Yi2df6AG
ktxczrAN2yJiiYFB5XDfJ9L0B7UOd7JP3OOr54XOj+6ht8SH4xFZDZVCWgxrTGipuSjPrzz9bo9T
fj9mrfzz9lCX/ER1roQ0LQbhzUDSeP1wgEYe5FBN0xmwCkKGc+Y9VgqzGBe5ALGnTd88ihHlnZgT
7dUXCEO7tgVFEs0VfR00JkMF6iyn4g0gWU+PssToAXH2el4o9ORQR27P9Pr7cRTUg8x8MfpaD1e7
XiNKMvkzrWywd5H9oVkieYT18jrBVLWmUrq8j0RkSsVs/UzabhwjH+8tZ9Fbv9oOt7qOgvOrzzaD
MBGuYFtlAavtSBBud95c6ucyrrALhNRy7/URCF29d14ZZP6ez4uhVme7bO0qjOdcP1cDRb/JjSp/
Qr/t1duBCRFdoMZmUUWwVWj/4obnXc5dquLLeaGGqkh0gAci3EkDGuo7a7eOLJgQooAmnFhpkOX/
FvN6MRQATAgXlEPPUGoljEkwT+DurJ1TvM5F1CiGUkrjJeZR/q3a/WIUdCg6veW+PIskKdDTsUe6
7gXiEH81xtye5Lxo8c6QG3vcRPOQkjqVFzQR1cRfDMlrYutAqfSz24ovoRZ3T04W/SlQ23r9xyLt
JAp01B4nNbgcyMpn9AmKXj/bRUwpaw77R8SesFpQjm6vPrcEGDpbgzNrwKu8HMqUY0JRXMxnM0wC
eLARglA+4gINvTlYltP97eHUL798yFTtR9iGTW7gwka6HA6fYK2krgYGHRe9Q93U37uRlsTtQTa2
xsUgq3w54VaOpbtwQxhU3WkH1QZW8lgq9fPyGTnCYmdfGNuzQnGYxEry0VaLWLTVUjeOWM6NbJF7
D4psHKF+g+K7g11k0/bLC4tKXdbTTEdn0qY6b0a40jkg0D4Fhp4+mXFf0oHhQwV/zmZTfb+9JNe/
kCiJcpuuMkyLitvlukNZjF0404ST1Pp9qOp/2JKK1+sH8VRlAAVQQ3DfXA7SwDsuEwsRHRO4M44s
TgCLtYp3Rrn+ulwthEMWHGJXaWdejmJoGbEkSCyw77R3p2V6TubqV5Av/yAmsvN+r4yl1GPDYMQd
Botnm/bvv39x5JEAq1M9CkcESN2Q/lYskF9EpKpcnicB5AvEZF6OflUhk3dfzhU6xlMOerrRG028
D8u0Qm/ZaTwM3Xoa8cNTmEJIoK0ZeC3tJDBylLstMz/1usU58HK3QjOM3TLfS2j9iKnbeix8sN6w
5HWze4cdFOV2aLGR9zmtASLpd9GIutNj0sVLcUSfLR5+icauNBfKad38JMGo8LjjJh2APs8J+plh
Kl59i5iGIVklrkcXOPHqdQlxeikzxySkcs0MHnKQHPrY9A7C1PeGut7JxH0k/TwtSNYa6+ICWDfa
5MBAzx6ek/48Q5EF1WjtZHpXNTeXYE0XpsOt6FBsN1avsijNJKx6iSOCk/yVj8v0S9CCQevM0w7x
vFRvwn4u36B2iMmUmMS7Qi92f8T1e2MbJGQmK2rwK/TVTh8d2adhRRcZKTjaDInXf4sGRwKHD+JX
mbOofU6ZkxKnRdFVTXd1L6e2V+cAhIazDfQOaAZB94L86c5FuTEh3k2efdNhDEo3l0fXlI0GdpAJ
kTkBi7IW8XGBxXonklq8yvP6PxOyUCLgKsLuzlpdeLpGSyesWoZKhuxjmAEgVJnsd12DKnf72tuc
FSogikfDU/r7dXhxR7gO7YoKyY0znsytX4LL/aMSlvVshwamhrfHuk4E+U62RSPIJgj2pDodL8bS
JzwbPAvHwBqR79iIz33qfqIFjPIVFlROZgY7A25NTl18jktWRCKzWsfFcfrZs9WApY6eBPLkJ/Al
0z0tsr2I7noo6mtUCykw84Q4YvVsgzyr58IQw7mLEB5xM7j5OViQEzjQ5Xx7GT2W6TIMcQX1SSJi
SisOZ+tyGb3G6UHNTuKMBRDK8iPsbWVEYkFl1Pu6ppuHiqNEVXKOn2djwQNauOYyv7Ik6xJH2pbO
IUdolpRi9SsWYEqacPkVUulo4Mi7LDT1u+4BqNyws0nVxljPmHK67TkccNKH1cYBixh2Y4Fao9Mx
G0BqBiR9+EK31/X6E7qCucC7pVzB3bzaLUWbZfC4K2SL5+az1wPIjwoeacfyQv/2SFvz8Ux1k1CM
szh3l19wtkC/NlMnEH3AkiWzW+sQZu5eo3JjFLTA6T5ZgPTp4K7eNaOQrmbFjYYGj4SmVFngoClj
vDoD9CSFcl16hkG2vu6GIsQrF8QAQ59GD510wfsv7kLoG+XOol1/Hg+hNnY+D6jqu61OmJVXXhrB
d/EBCcePdmNiJMofTzaqzjv3xvVFxVDkMDTOTB4xudoJUC9lMGtL6Mu6EDjlzT3RgdZm1C4Rzze+
9qPRx/5sgnPameT1N1PNP/Vqe9ScKSVd7gxtSgPPtHH5SYjZFOe+himLoG+5c4dcjUMUSvzJBuST
USVbzTCNeOLSJRfnstWm07zo1p0TwNN85T7nQaYiKwxuRXJdezXKIIYgdlqqHcVkY6towjIaye93
Uvar+5BGLvmBIx2pWm3r5hAhpRclUGPObZt2eLsbHcwkpAdhHI95MqQPFDc97e8Osj74sUz0eN5Z
sHf2nGWudg2/Q/6ODtD1kjSFL7/dUHVNMKQZv8PM39DmtY6jZb/NPOP9WGQgMsGJ7ezT66/IeVUe
AyDhTRVrrUakutDNNsUKicakP8zgRLtJhjvmAlejIGBuSPJd6hUcCWc1il2gG2/rUCjRrtePsBI5
EeNY7OxItToXdzyjsEk4dUwEcuDqPYlL1i/3Fsuv+hnKQ+wCgBLNryIrtePtXbk1kkO5gHoS1STi
8ctVG/PayGFIC5Bm4pdNTPKtdNrykCyhu7Mz1cqs58T9Do+QP8heVzdwrYHi99oMIYAS8mw2lfFx
shz6b3kyf8rRHHiS+ly/gXv06soIq4mqnSqYUcRy1jECWlnJMJUlopmtnZHYhO79MOfYvSGjuLOc
ahJXk3RQyqNwxhSt1SQBryPejhA0mh9GCp51xFeLntKXSKuzRxvlk5+3P9/GdiSxtQyWlGfHtlaf
rwNKbiZwY3xXomZiD21+khN+8rdH+V1IX02LC5hqBr1Tuvhr9w74QkMAHQMEaqDh421XqaNsVGsY
FAMQSZSUxiIi+soApJ71sLaeF2uuvy2xWeYPsOqEe8cNu8QHAyjAz3LELweVEFxE7yblRfDOylqY
pLd/9MbOViEM1yH5Pne7uNzZlgwGkzYsAsw5NkRVkEWnKEAWwmpN97VXD6m3JO/itKqm8jppnr2E
DbiMAiBaDysPuTvU8FP94fUTolRJvZxLwQTGcjkhR6QtNNPapOiDJ1AfojdTWBSp4iFO7v/FUOp6
49QIQ6xvuZaMOI+NyvS9AVtEHKcrPBHBF47e+Np0laXjmDCQSQBNrelyUtEA+zoQuekjUbw81mZs
HtLMyHfisq29AACJKgABIHHzapQkzSNuWU365owOFP6qyhwrCo5elGk719zvesL6rBCcE5qTF+vW
ulMEErsdvTYxcR23kdIYbe/ULbNxMkMD+S5jKp60VJZv4Nwmn5OymZWSdYnSDteeJiFMk5iZr7+V
aBTwELPGhDjm6ijAy53DgDDLh2QQQyye7O+ZVk/3PDNoZSxat/NIbtyCqjHBQtuIDtCyuvyohciM
Og3xCjRSHHQboL+9o6E/bOBUGMe/bu/VrSsQPxO+H90DwCqrK9DrvV4btNDC4qcvabJH8mOXeMHO
lLZ2ELbVRCrIoXKdrN79GBbTElJE9HH6yZ+HxWqPFRXie20IjZ2hNiaEfwxRBopBBv+2evxDrxiq
eWAoJ+tsP9cy9k4h7Z3g+ipAQ7aVviKlIkxy8NdQv+JF/cGskszSJm6TIoWPB+9vOqHZl39GAax8
QNijekpseAC3v9VGDKB6LqraSwBMlnQ5KGacLpSw1PYn0OfVMen76q+en9IqGpUyY8A4Z7ibZhH8
0J1k+X579I1vSErm8WA61IKdtYFfaeHOOeUmsZvoqOpXUfUptzXTjxyErW4Ppb7R6hLAYEdhZSyu
ANBAlxOdymYB/cBE+Zouemn1ktsHBCFCgZ4GjyCakoGJhXki+vcYzreTX1dDumcUtbncLruVjIP8
Ron3vvzGUYnqHOIHtm/PVZoi3RT02RGB1egtNBRoKZBa+48E6dUR7TV5vr0EW6vN50RwUXXNqXBd
Dg6IsU40p3L8oROt3zYVNC3Nts+aXJKd1d46MS+HWu3ldhg6anWt4/cYrhz0ZRJ3RmiWx9sT2hrF
paylNIoJI9eJcIxujCxoAvlOkMz3JjZT6DkI7/AvRiGG4B9L7ZzVXGJvLFpXUfpRXZsfWpn8ocpW
O4d/cyovBlHf7sXhH+XiNHM1KbS0NM+6NX3SEWbd+SpbN4zrUT2ihUxM5KxeAYlnd2sqbE86dm+4
vwO0Meo3VMWiu3CMf5h92u9sua1peaS/cNsNUJjrU4e6Bo4uBckZOOD4G7X99M1It6zYCfe2drYH
1hkALd3JqxJ7oUWxTOKMYWJnerTJou/qJdDOkV6KnRldD8XrCTpalXmw9VvvubCAID/r7LkiJphQ
iN5jTt0KTlL+6/a+2xyJeIVmDOEYRaXLLTFFiMTmqWb5sRjrk11o2nE2anhbdbHXPFCX3+XlyKRM
wEiEfgTo62wCKQ3EtnnJ0Zm20aDnrEH0gCOOdJ84I7AdvzpwZjxG4iI0qJWt0d9Z2bgLTymXMR5X
H1WH8AiQHdl8EME7e/56B/7uZAEW8oAzmOu+iENamWd5ydZIMgTx0AY+QITaM9XdHMUTlKtAkulX
J8vBQalpFyaUhOmMzFc+vK3HMdtpvFy/YdQ44HXYKm0mQlid3yTRZasqtj6yB/LOjdAi7cZw8Isk
Hs/ZOMjDOCEV3DYjeuYGxabbG3Jrl9CK+R+UBhU4tQgv7iin06jUOorRkY0GTlom4q1tX78N4qD2
MbcIdgL368fS45AJpX3CW+KuzXdLWEIlyZDlW24DXAg2SZmByg/TX81A3eoItML9ACIweG7pOuzd
KdeXpRpdCezrxLG0hC5na2DX6XrdyPHzrHl4SGEfjw/TWKP7GTSRhY5D79m/nBk10p3bbGMzqRY/
joAkSAALVu90mrVItpN5+EIU7tGzq+Coo+S28zU3rheD8+5wL6tgZF3lx4sO4kUWWX7LVNk4YEZE
YRoHgWvRvxhK0hKCa8LRQLvkcimHqGwgvwsmlIxOdecgW/ngLd7yKZqrbOch3ZqWVCEeFUyFlliN
Fac5iWCT234UwCjPtDR7A0Pf9qt42iOPbA4F+BCID2hidujltAqtUtjoyvbrRocybGGdltaEVw71
jZ0tsXUUJP6Z1FMJQ0xPbdYXR6+BC9sK2RDpdM78VoSjOIoglIpybn4xzaK6r3OJu0m1e+dsbUaq
xUQD1CPJgVbrOetBINAkAw9sxsjVlHXuJzaKe7evlq1RiIaBUlIuthjvcn5ZBa12ptPhG8MCpXSE
tT6O6V7DdXMUj8IQppsKILV6Uckq+qjO0OjNGtSyG9PM32rGID+9fi4Wh5faCa0toDSXcxndCAea
RDf9UAuhaOhjDEtdb3Yux43Nh3HIb54i6AXO1uUokJYlXHwrQfXOidDXDnDSAeXLFlhevWw8aYQf
NnGI8lKVqy1AGzWmuwx1D2WSAIJylJxlMe0Vaq8+DqOYJg8ctiYU8sVqFEJ8wYPmRD6XUn0/OnNy
9BY33aluXS0bo6hAVLVSwZOtaVZhi/Q39maRT+A1ZHcTquM/xzpEXCvW21c3htVgMOVIOnm0r6ou
w5i20KwAhdVBXP7Me1Vlxy5hr7NzXeACGcGq0Q/E95NkWj3cL26HMoBgnXZp7E+qKvyldhPHqFBq
q+fkqya9sDnmGlTTf6oqxOzNmPHnOHhWB9O2Lm0k160l0LVzMiGkDI/aq+o/bp8IxUK8jC+p8hFe
cn/wztALWm1WfcxR1Uc7yq+nvMDSNhmLv+XsNPLoOdNgNIeotgb9y8KRas5Vpc3Jp7nQY/mxKyZM
6QfDLpDi3vlR1xtO4RQIl4CesbkMtVVerFqdJF7uuUnsA9PFsbLHuQ2x3TII5o8UDF37I2JIw88m
yC3jG4LQQ/1HZSktolDETvwG+GgSnrTICOxHLNs958lwymoP5H4V8TkEADB7FIiBMs0aO6TV0HNL
S4fP3nRpeYrxMhmwLxiQ7yqAbhTvjSK3rDsKFfEAjYDVOjrRqHvHnbVSkeVFgkByTbmWawaYAxj0
1Z0moHzUTT6kfpmWXXMsYnb1nSuDIPsehP3kfDYmUaLSqwlULbI7UUgr+1GWev0XjolNapxu/56r
SJSfQzWX68AGC0P4cvnp0ljXZOqWqS+sGU3wyMNDdVkC4x2+nfPbrkPR/PaA13uF5q16eYkoaH2v
C1WAPnoXvQMk3zUrfJd3RvaTnf7qeoZqEcNQA8jFKaE7tpqWHtF/jrJceaN3d0JZfVSJ3p1vz+V3
3Lz6mI7yd1LEW4p+7mqYMkF/oSt0HBQSDG2fMjtGmBcFoXzGoSNuRHhvzc6Idgumv9YTpbAqezA5
KD/7olqKd1Mu5HJfugPedKHjoL2E7EefH7HqQfYs0QyTTz8mOhr1g+ycZi9WuD4TdHtZIwAdlH/J
sC9XacZ5BW3vBj8POyyRcTdCxDPCPLD0Q+BW8FooojoDnrHoN5xAtCIljkqDqe1sieuXhLwVZBGd
H0p5NPgvf4ZH6dmciWv93pqb+7Fpf9ZemDxC1NrLRDZ2O2Am1TFFm8Cijn85UqcPCINUFYreg51/
ge0ZHSs9T7+kYraPS19oOxtkY7O7gp4wWQ924FcQ+SXN66pZwtRPdLw2uzmwlpOdGEv2+lNMbUh1
7aF+woFazYv+cxKOiYWwFziS06zbNhrjSTq/mZJu+XPI0r2q5PUn41MhS0dvFqA2XYPLhdQ6WYgA
GR/ELI3seUKP42RltAyQ8uhevTvoCcIrh7tGg52eweVQo8BdAGmL0u9R3z7ZaNPAN0WokY5wUrw2
FASZALqC6gMuWkg/rC7nOkQVFYWd0l/cor2bcTE6dRbMxo5Ecuch2FrBl0Ops/nizcw1bZmtBu+u
ekECBomL6c4ZRcWR062dFbze9cwKjgYnnIDdE6s7fppIF0q7Kf3Uwsalt7LH1BgQFe2QkEpTZ94Z
7nrTq+GQSoDuQgzlrTaj2WLoS3Wo9JMuWZ6SFjYBGWq7E35eY5/Vt3oxzOrW6PHQGTCsKeEhNdER
l9TghzvNGEiaIUK5NOUOkohNOfck8yMixN2fY44dxO0XYOsr0gchOabKQA6xmiuShCjjWRMbZon7
d9kMCh5dqeEepcNq54xvDQWADzUKmg6AT+XlhpmjEqAmoq4kjegby6HxjQaY9TC53vn2pLb2C6BF
4YGJIFJa8zhrnayYolnmL7WNsYobpIdsaR/x7wbRElS/bo+2NS/Q1mQQtK8ZcbWEaJNzW1d57muD
JY56jPy1XvT5fTeIaGcJt3bmy6FWWybtEAG3y0i9dz1X/wwMFatxJMfsnXtkawWBsVrgbXlu7HXp
xDEaT+RumPtwfcPPFBqafzrkOc5Ca6cntIHtnS+m7qXLOMQkPQJ5ByyZ9up6DRctCaF8sIaI6JVH
DZj8g1MEzfvWw8eNEG9RMnDIlsWdtVNI3VxSOhIAN9h+wKwud+WEzNSE8mHuN17vvJFTjODINDLQ
v/h0SmUFiiqYa/rul+MshYZrMsoi/hy1Etm+ABxql8w766g2wHodic0plZL6KRrT5ShIWFGAzR1G
IWg+ytayP8+c/I+GgY2lnbbGU165+BrdPgFbawj0iCiVGIi+9epkS2tGUW+wMx/LB9hZNDJPDSn0
59ujbJ0zGhI0+snZCVZXc8tSE12AlLkVydD+QOhvylDOAqj0nmp7nB5vj6b+b+uVBLpLpcuEb8Nt
cbmSnAAdcxk380dbZF9QpcjuU89qzkFQtt9Engj/9ngbJwAaOO1+VeSm9b+KEtD2ynG5SjIfPLee
f6rzuay+aYmXkNNkDQajORp15kOLQnz0o6uSau+R3fiIYG8orUPJITdfB7EERJTK5j7zSxcnQmS6
q2ezKPemuTUKqC9yRxIbdsuq7obCR2piC577IAt+mLBkUdvRXo0nB0KgiFIKHw/Ue40plCnKOlYp
uJGrFONAGbjikTQrKHfO9MaOZBxGoVpJQWONOymxqBER4GofL7nsMIlZPKFB6WH9XacPt7fH5rph
fotMDvnalWoJSa6G38SY+6EjgZUlZQl/H8UUXHn+xUAAMrmEYbVB+b3c9zh541mVcMrasg5OGtKJ
b6EBDh9ePwo0SSJvwgH0lla3LgFsNgM45dYFTnPAYLI6F9LZ62VuLZriFcDF4FIkcrycC2WDtkDC
kOdyQMPRCsHKA80b8cO8PZuNu0KVXw1IqSaNzHVTo4bKYuDTUfhU3ttjrps1PmmmWWH3hT1hdDeb
9Mt2AretuaEYQfeZxjOTW62g2dYIwVZKilhDYW7q4/GUxql5vj2zzVHoChGw0epGA+hyBScrBklG
GuvrA7UeTZBK4Ba413/aKApCNKThbNK555E0VsMsEq2tPuwKH8bQm9nJ54NmegDixk8i7D7jqPnU
D+ZjKa37ZZ7TQyMTb+cTbk6Ud5OdT71ZrBuaSTu1Mk9w35Ay707DQp7RRVq1c7i2LgzCX2q0UM5p
Q6u/f5kzYfipe8gS+wicj+eqr9rnqqajX9rJHkp0a0IcLboPxPak1atzbIkpoYDQFH4yVvYdqn4Y
Gkcoot7eH5sTAkWIiIPFK7kuSjain5N5qNn5baqcG2QQd89lOPfBE04exd+3R9uck0uczZXLcO7q
PM+pnlJrLUjMiM/uqgGjiaqQ885LvDmn/x1lHamBXKlawyT9q81yOC+GmE4o8McHu5/23tyNcM0w
iWn4QEi+mWveM3x1in8m+uNicIxn5OXQ8EeaCkeqKnDxLnElbpfdXrNya1RQ6TTSPShDiIhd7sIM
bXNswbTCryTUSdwfu6T9jObl8tVecu/PmWIbroa9btT/4tYnK1MsLypKBBmXAzNMqvHR+H4Jutgx
MInhrrcchL9fv0/AyUhVPIX0t/6CGHQt3eRAeWrqeD5mKSYTkGn6nb2/eWtxXWDpzUkmg1idZhDG
qebIofS1JDfe92aKEX0u6wO+uPZnLQ9nHNVG/SGrtPG7GVGrKJdh9ju3c3Z+yeYHffFDVtenjPQa
DDXFrHwe/kB+LsegTvuYas23Lh2x5cPt5/ULTOEMPXdBlAVp5PJDchkMOIJwEM0K542xhfRutfUe
MnrruAOjUZxN8lBin8tRgjiq7cpgn1Jfn+BDpd/1zIv/xWl/OchqT9qAK21kwEofa6bgNGJ8hklk
Vd43jlG/PtWEEeoh3gNpjl25+kzg9uPYNrhYpK15iDpjgCJFkOxckhstQBRbXgyjdsuLRyY066Ay
0Dj0h378YSw4cLnik6fHfzp6e6q18E3X9u+iCZ8T0T1ncjwW2j+lvZdXb92i1KjVY646a+unztZm
YWtGSXwyj8FT4g3lgzGk1WMPHHRnXdW6rVI1gyY7+xFEEvTR1VOn96Wl0SDK8enp/tHlgOG0PjwY
xfQ1QUtu56xtDkZdhBY4nAiK45era9iTW0QNNmWLU7cJ/gylVj+MmrMUhyGJxXCfYBf6b+IG4ktg
9Ci7w6ZeBXtOM7hdU82q7rMsmLpNAhOVOTyFoz7unIetQ6dec6h6OuCyNT0g6jJRmQMtlXyqcGpC
0r9vDpZTjNH59h2ytUEA6qpoi2YiffHLhZxtSF+ZlRT+RMzwoTVHeco6XB5mOTc732xzTsAZQWoq
vPX6og5qR0TwHgq/67CikFj2nS0cBnZqZlsT4m3jQYcnTaV/lcE3kdcNk2gLH228wh+mKTrEQ9+c
WmzRdh647aHAE4BtojZxhf4rZ6y4l6oAflcX5l1Yg1c/hENNJ1ZMJp2w259qY/1YNFV6UWIwLOTl
p9LTOoqk2xe+mQbc+bOYD+5oLjsp7sakyAhRjAMRD/thfT0a4wL1BzgOvSbbi++sfiyrB5zbpDjo
zZTuHWT1o1e3Bs0EwB+UiSkSrKkpOIZaebwMib+kYaa9pRjvhphEpA1WjnUgs+ey8uzsHoM5u8F+
MMLo6/aqbs1X8XCBRIN2odtwuaqhBX00ETLx9Xzu33fNPD3EmuPeCyKvr7eH2viAJAK/KxVKlXat
DloYkyY0SCV+bRl59FAX+J1yd0R7qPKNKYFxkQIICnmcXIM7RqvNpZMaWNHMEGMcKu/YF+E2myDt
unMEtqYEJfb3UQOJ6q7uYdy7sJ3JzMyf8LN8qAeUBUtvejUWHzQf+5EAT+G8r3iKubBLc2oYJckq
XF1SaR2Al3bH138exKIg2lEBvBZZM3sMo+i9Mgqwy59wvnJsiAPnn9ujbH0cWMQ8IOhokmuv9lvS
273eaVRpg9xLPtEZd+VdJpr+IdPmcCfSV6u/OlwEbcSGjEPjeN2nnonn+nGMM3+w2upNVDTkuCWX
JoIqQ3DqDFJDqO67CqsbU7QVZ4pY3FPsrFWRfQRCo2O4ROMnS3AUT6oE06AR6ITEgPP2am6171B4
UF+MpiSNCxUovAizaokb3IAbJkmG8ZdmRMpsxP4xFM0f7pg7d7gzZ8/Gwdx5ZDa2vYJAQ6aDggIR
ZfURvb6Ok36eKM8Vg4NrjSZOtmyc10dUSklTKT+h8c7GvJybh9KsToc182NnwUIKc9y70Vse4pEC
msyDf3GWAV6BwqRbx65ZF4Wd3hnA8IrU1yMMU5zcNuNDTqltOt3+ZluLx578DaxBfmlddRxBRrkm
FE5anCEGGCIqHwCGdDv3+t4oqyqFhm5PCFI783UsIu/xl06fpJ2OryUi0iRTtbLfoELQ6atPlEdt
lbdWwVVbkUvj1oJJr9W3O7t860C9HGX18g82Xrrc59wZfYDIcIx4WoIj2UmEi/nqC52rghoILWK6
7lTuL/fcMBex7mAbDzV3onIf1s7XArWIn6/dAqRGRLeK/gefZi19UQ1dFM5jK/wwZwski2xPcRLv
KT1vXA70+SDPKC0FMCbOajJF04/pqMWGH2LyVGjzezsrznPXdHexXvmpSN6izn3f2jnO5cFOtKYu
nsu71wagphQtwcORNKz3H46+QKfhU2ea6/TntJPpV4nqs4mag1k8Bnka7mlKXW95BNWxEAAUTIOT
8s7ltxNmT/oVMqTbe919nqfTKV+ibidA/K0pczkzala8yEwMyO7Vnne9JOw9Ede+V+NicvZUVHbI
wr5N/SjMi+gIkClr/AlIR+J3EFibo0x7XBmtUWJhM1ahNt/p0ZThc5UZUruP/puzM9uR22ii9BMR
4L7csvbqVktqSbakG0K2fnPfdz79fNmewTRZRBFlWHeGFJXJyMxYTpzT5THKn40aV2e9H4mHGBCo
HTe04q56ikK5/BXmY/5Pp4xFuvelgb+f6oqHgG6vV+MuqFBZdVNKF/Eu9dSkPjpZVMUIGmvx34UB
5Pfjffe9JXug2ApiiW9LOAJob/HqtIRuLeU7Sj1066JdkJu5f5FKo2EgBZE+fx8DDO135dSHHxut
yJtd30/TVy+GLHRPWOCDClX6JELxMUO+rC7bVnMpQfrKk9eh6L5TU63RNzzy9hYRP5oOMdEAM6c3
48xSroW+51BRHWXrqQ6Q6826LjjKShtvmLr1REzhHkQAYoZgWfozGgDMWaPlJ0sri33STu2u6tJq
431ct0Kvgi403eFl4y/JoaIbKgndyKQpTvQ2mhdU0uSHb0TWoiEnIWi09RtdDKfrSOZCOz+h8OU8
j45hwucae4/SowmP0hxRqwEyxjean10tKmSnmlhLFlOxzPMMlYIpmyCF67Yo/G6jQkwxLcYFT7pD
+2FuChXArGynvDiFTVJ96AZZ+VJXUXvwjX48VYqn7cKwzjZCUfGPLi4NAe8Q3SveFeDTc6NFWo4q
iIji1PWD+sXkcT6j9+jDF+o7ri9L9bHN6UE6lmScNw6rCMaWpkUziVI74D+AeXPTpWPVksfA2kn1
kqQ4x3WO1hvtb2opfVPW33XDM34gAa8a576TkV5DKC0yD8Mko/lX04IwNwKg26eBHJ5ZKCAGBHbU
x+c/qNGtYKARl4O8GhiMTR0PnDsayd8olCXHvkiGn/e3YMvgIlyVFUQMogznkq34c9tlxkff67tX
2YjHF9/bmhtZtSagjzAm4GdLXrxCRYqralleECP1Coy+/axDB/W1k9uDl/TtxvdduwWgnMCfRSf7
Zr5MmfQgywKuNbvLvT9roFK7Hl7Yv+9v4drlSVAkWLg5pXT/599MRorW9mSuGYUu4SEcYulLPGj1
h3GQ/O/3Ta3tHzP0MmElXJ4kpHNTXljoYCptTEEI8NtB6e2M9BI68ihAnezBTzcgkGtLo5cHDwlF
TV6zxflwIJhFvbXMT0VqJh8Kz1J3sGhpB0WOjI3YYW1pAltD8ZSgjAni+dKk0Oskw6b2HtDVaMFY
Ts4ATZjlDC76NpZ/lXPJiTZe6zUHoR5NuCIQ29AtzI0GnoREaEp7L9W6unYrKIqLp16Wx+zr4x+O
IIMrFaU3jvXimEnp2I9tnBYnW/IQFjZ9/6sRyMleggPmICnJtLGwtd2EhZvnnEFxmmyLDxdNU+l1
Kgetopa6S+kSlbtMMfN9ChTxClvwuDXYdGuR1xy/hLgUBgFzickNxmkYYevANbOmdr3SQfpTZwzB
HL+1zAdtRBFr1jQaszgn/Hgwos0/XDWUQaP1NUx1k5ohl11BEd05o/XbkGL72xBJ5qf7H/D2JOAd
omEJSgXyk+XJK7y8YCej6qTVEmK4tVy/1kVf7QNmur/dN7W2NmZXhOQNbWfmBedrM7Va50o2ilMB
OuqLlwwN4sSerCOPwYt4QXqy2hL0uT0HjFiCbRMDaWASluyKZTVZMiLkxQnirfBgDHq8n1DZ3AiX
1vaQuha1OnDvcDKI//+uIEMkz8ggEm4nn6n57iT1w/grLSV72nuaFm18sLUlQddL7CRwj7TR58Yy
5L+7ju7nKcg8a+cF+bCvYP18OM4E6vXOyuKcWSYUXJGUlycNYo59pofaPhriZGPjbsMyrDBUySdS
NZxCeMy7jRv0KazKYcDbtTK6xKOq/NkqoX7ojSr/PEpK1QP68YaNO2R1B5k4oheqAIFYAs2Cnvlw
KclK9FnzsnSVzoDB3/AZc9vfd/g1vxCjTf/P0OLqzzVfi/UmLU9p4yXXvDakQwuJ4x9Os8k1dxtr
spNkBERYiLNA+DbfSauNTcPozOJkjEqQHuClV3aDUuv7TJHozeh2ax/bRI9PVpdOG9HI6lcUtLOi
zyUwwHPbZgeaWPOjEjYSBM81+X8+CiHQNTWnskJk2+9/3d/W1e/3zt7iBLSt5UxhiT3TK9q9boeI
vqre1mjmqhXqCsjmMnlOTWW+qi6DJimz+HhdV2UQTZQtCD5NOd5fy5qLgGLgg4GVorMrfsW7E2CF
k6olhV6csgz5c7qFXFWMV36pqL59uW9qbUHvTS1uKeQJ8jE1cZE29SNjp4HcaHdpqXtf/4MdtDnf
uL75TIv6oGJUFjimtjwlJOY/AFjG5k7qvWBLKGDtOSH0EBNOojVtL55KqR26KNW5ouS8HP9G+yOh
dpfY1FnM0jpJ1ahtXVdrH4uIgi4T47oQ/SyuK18x+6RTcQmA7AH6DZVx1nN/eFJr1Xi9v4krixP8
lMTEyI9xgywWZ4WexrzIUJ1yvWgYl5a7+rloYcjZ02du/i5zr3m81yqkpKCyQy9GMMgsrpBWDhN6
ROD20nQwf2Uj6hWujULzlhLYSomScArEnogZSYWWybglt9xEiCmfpLh1XpXCDA+VHZZPulx6z2AN
7D/iuoyO+mDaJ2B3zh/GKIWPijESF1MKIDemwkEetUxufE0bwbcCuzQTIJ1BK+XHsfOD0EWVfng4
25jZWlJeZZ4ZWXmosLO9Ju1GJzaJI5t8N1UMNd73mxUXFSkUnROBOgZsPr9PtAy+szio8xNSZM25
Mpr6ovqh980LimhjVSv3CZMeoo3N/UhIvrggtXxqkykamS4MmVNTLS9/HdCAfLjbILhN/7+VxeMS
MthqhWkrxiUj8zxY+fA9kzp747itrgVfpBUEap/huPm2DRMi4nrMWgyr693S9rRDaxX9RnC/5vkG
BCLUyEU6gfPPzegpn6ZQcTqUE7+OhlR9Vmnu0nsI3Nbsr2XVH3uFWWbFlHaTVjUbD/XKKjEPVokw
H2T68rGp6rQaG1hiT1LShbUganH2etIW5cY6Vy4vIjqGLUROoQAdmi+zb9DJsWuQbeC/gpNjT+Uh
qWXbBTmuXbwqeXzCCV0TUhiow9hTwv2FvY4iMzxGGbhtJf41RI78Ko+Ttb9/tNZ2772VxceTPcbI
K9PLTkHnFYe2L7pdk1b/PG6ECSpFMAeDhVpiQ9pkkIzct7KTWnrqcyZ3SNab0haH19pSxCgYI28Q
hWFuvmEl8oBRknHVKyBRnrqkCZ6NdjA3Ag7xYMyLkMC5aHSJ5Iti8pKx1JsmM6SgCLaeQYm/4ijq
vitq4vxEgL6sXhFFkCoYxWP7ici2d073N3LNB+HsB+JFx4Ksc+ETnt5ZRh+llLAd7SmbPH9XZMOL
qrbf85pI4b6xtf1EhoahZCwxhra4pCwji4DmgUoN07h4Sn1Tv2a1Em1x2a9c7lSvCa2IC6ikLptd
TE51RdAxz61kwfizryR9V8pJvA/k0Hk8R6JsJPhSqJJR9FgEA47TtXEt4+z55Kc/Gf9RLimzpof7
+7a2IBgtiKbom1Bd0eZ+KKVGkkaJhh82qvTs9RV6AGmnvSAj52/cSWufiJIRc6nAyQSVydxUWSiU
ETVM6WWe7lOUZvdTvBkhihLG0uX5Okx5EUpB7bMocQQeyu2B52QMmdn9fnDCXadZLrrFH02r+h9Z
NZI3Pn0vlEIfhzJQ6MMFoFJTRO1osZcOE7pKUPDFihr6vUrp1J8SbOAbZ3p1G99ZWWyjP0nBlFQs
MBmMCOHMUA+f9Cj1N6r3q/tIeAhMU1xPS3WnrISi3SgY8Q+yogdeII+VoJH3j2HQDp90KQheUACp
r4nTETfqZmtveObK3SXK+VTX2VGNmvTcXRqzVcYgYIALzjvnQ+4r0aGTJfnzWPXmhyyENd62cuvE
X3Z89+FDASaFwjbjrAax6SL0D0JEJ2sJeGrjWNWLytDY91QZjJ85o9eP31vcjiCYQYXT211C2SrJ
KMtGCsGMOiYKwK2av8iRan67v6AVn5lZWdwlSF0GKKkAgp2KKn7y5dI3zqZTVFu8xqt2uHy5rwRZ
3JsI9rtc2mnDro5LVpP2RuNqDH1UbjwG4xav/8qtRWqGpLbMJwLstThpRSHn9kCj59Q2+SEZC/1g
99GfRZk/jhqizftGLg5FAgILi41T1EnBGTAUBpnzFNTlR09xrI0Ae201qMNC2cEkkIBDzz3dJgwI
24mRVU3mKDVF+9GczGCfttH4+74fiABpcTky08z8tCgCk/wtLse8Q8svrxUsld3Oa5k22mm5rB3i
tmnaXaLYGeq4MEpd7ptdcwtqswLHKMQLlzVgFMJa7pJQsD8MpmsrRbzXoRh4/H0xSSm5r8SQHa2s
+TYmkxOnkgV63YjSaFdqan8Mrc0IYG0tlKPA06ow/lCKWFhpwaZoZZOebPgYXKts80+95scbBbaV
25dyCrVR5upReVqupTGTogDTgRUn6Z6lsZGNAwmn/d2P23znB6X9DQaqeGcEvpS6dhkpG5u54pMU
tpGYAGgGznZ5+0rVpJCRA2ifJmYN0pYZOGg7hqexRAD+Ye+YmVrEibnhRFoUMADK7J+1tyvrl8YL
/p+MgFFSec7EfTv/bG2qF0lDtwgW5aQEy17/6mTfPP+HlViUpUAqIWmxDAAKpVbTHvnRUyYHAJV6
XguFKP9w38rap0EYSNDRCtn4ZRNHSzXYOSL2q058ZJmdsJF2nZE0z6io9d/u21rxdqF3QOdZCEbc
pCmhVup1r5AuN01JX9ER42WyX3z5D1ZookPZDYAXtMb845TSWBWAMXC2HsEWV9HL5BSP8vTXfTMr
hwrgH9k3EECGd5ZjsXKjD0UUdsS6UTN+msbAbEu3insGVnUohmo3lYN23DttjVRhHATtU9d6fThs
HK21PeUmpOuBuDrI8sUNUiBlHOS9l56mwf9rjELlxVbCdKN7tLZWOqZcg0xsgpZbbGlay+AbNR4u
p9UCF0JAG5K27g/DaD4HqvasRd2HroFdLlamDZTymnvyknHQWB+om8WT2TNE3SlpynEuDGtPOiYf
/CYHA17GW8xhq4t8A3zTcwEXvVgkA/5ToZjMY3lG87tMIN+trepoOd73yZqOUjjAHKP9SPVk41SI
JSye0beeBA0D8ltK0XN/bVrPL+OYoTMvq8t0Vxr+9EMr1fqLXUmV9SVo5Mg8hgzpVAeKCeO08Tis
7jDPKCho6i03pGKQgUhhEDspbPq2iYqhJnU7WUm6gwECRXXvH5qVLF6oiTOxSG+L4GRxcSIUFZeW
RiyshLKxR2FNq5g56jTX10ntrdgwtqrTa+dDHA9ROBD69YuvOnq6OiU9rjvkgq5hlIxun3qy1mys
bNUOyRpsyuJBX3KzMYLWSqNkp6dOcTIER7ppZ4NVfLxGa4EBIwMiy4Yxf7EavS00lgPYNw8Z35OM
onj2o2GLCXNtLeLMEQzzXpP6zj1Sn+ogVxtcIpfkGBLbwj/Zemy93veFNcd7b0X8infhfWzWtNk7
DfrL2ol+5wXkE47j+z8Tr5cfz4sgW6d8xBiJgtTkwpSRSm1BHZeP09bOvi8Lfz8B2D3eX9DqthHF
4ddkszdT3LJnJ3lmsG10dOPfEHl5rpnb2v/uW1k7QnQymPTnD9W4xceh6hEg8st1AXDmJwOWr0pX
O7ukkjo3GraQECshPnyNlMIMEVTdsHYwESDbCXwWp7GrXwK78D5IqTl+5kE0vzApAMhD2xIEWHML
6h5wn6A6QAV/4eJpX1gSpOXZiY5WuYNGyHCLQJl2AnG8cWbXVkdFAjQcOkVEWIuyaaDEXelLKo9L
2LZfQqXKErdRDf9Qe5P3Z4Pi3AE2kYdPFy7IuI9DaoFl5n3mfj9F3RD0Vp2dLbsuPmpxau3QYq8O
993kxhmxQtYMVyT1S4GRnVuhpFTJaLim59bWhuRFLfpm+mSZXrKlGnjzvTAkGP8xodMeWKIvpA4M
eB0myZkhuoo5VT1AMNbJ3Siut16PlTUJ6AXDEGBhiXYWrl+HktpHpp2cI691bHQi5OhYDZr66Amj
SPo2bQ6DMzR8y4EYukng3csgPuM6wTXrDe8H5KH1zjcQ4tvFilns73+r2y2kMiXItkW2xz209MO2
HoyhLaOzEQTVqyPJ/d9e2bcXph+cDYz2LdUEzWdgTYJcjZiVtH3uF5kxNl0QVdFZGZj0RUWyf+qQ
zf7YjXL7o8o1+yBLrfPkdH39lKFtdc7rLPzkA1PaWPTtx+SqFDTmMOXwLZc9iy41as9IUxYNkfdV
hon6GEaRsmHl5ogLYnCmfHlKmNhDvXu+XIjRja4p7PBcyaoERchgv/ZON+78cGr/qgZ5/JT3k/xw
7VZYpY8KVpyC4Y3ygA0VCbWDMTzL7Vh9aTV5eK2oMn+67zZrO4gdNM5AYN/WXyR4Pu3E0MNzCRna
Li6b1i0pWmzs4M17w1pE/ASVHAecKfv5DtpmWih+b4Rn9BTTT5UWoPCUOYGeAHkv+/8ZOhDR++t6
E7+aRcSYFBSOEG7BhYmjzk2GadfCgFtE50mNlfAPR6rizjWVStM+SlSOp7M9FVq606D5nXat1dm/
Bt2svD39FNk7yEVcNU8qfX/ppPGJ9V2VNm3sTl43JG7Lrai2FOyjPP0ot3aE7ESvjpn0xdOdxntR
EL/snxLI+cyr0sRSeIi8sKsu95d4e+KJ4GiRiP2kFLi8yUjHq0nWAukkmchC7mCXiX85ZeYDubWi
+sd9YzcJhoh7OGAiF0aha5niB71W+KQ2EUwkRXG0pqZ4mjK7+mjndfesJ578ewQIRs3Y6U73Ld96
qAH0BIFqjIPLXuIBzV5B9M+Uw7MiJfbBrDMAIKh8P/qM0yjhSYVKg50U46xzdzFiuzSV2uSM+87U
PJEkqvGR6aa6dAH3ozgFrqKNz6WZgKR7cIHkTLQ1OIOcP3Hm56ZTzeff9iT/7EimJ7txJ6n7BO7i
LaTBjb9Akg/GVkRgjHczuTa3Ew5SaBrVFJ61LrY/US5C7awJbfXYdA0YovuLujnxb4z8jPfzSlA0
XDpnKdj8Cq0Nz9Kg/I1sKGNdo/LSO9LHSao2fHNtYciGk8sQQGhYmy+scqY2l3IzOOeqVx2axDPP
XM3lkwf6cSM8v3kKKH2KIShBGkn/eglr9HJow5GM4CIbIyX6UPehYbz2sWr/yqwuCHZVK/mTmzVW
utF7XVkj9Qtmr0gNAQwvDYNYVtMB1c1zV3fKzqy4p7vGjneDPWxRUdwcONYoVGj4buD3GfRYbOfQ
B7QeOAp2BPUdKlKV6ym9t+H1awvC78ngafOKCtjcCmxzug2Ve3RmNjU4JL7EWjQ5OkxxvoXWv10Q
m8acOrkbgR+N2LmpXpqm3Bl1/1ykQ3eYRlt5TZxqC+J4uyCifwvoBNcUdcllByg1S3+q7EA9JU0c
/5XY5O2OVkTf/IqO7/3DdeuFmII6QdB10FJ+G8t8l/VmxHmFDJE6T5PxNa38a9GGr1mm/CzH7KWu
iofPly4AXeL253q8mfyTQ6q7TDUopyJo7LPXolcVGWpxTSCf3bg2VjYRhwCYQ6CAm5viU75bWQXw
LwD+r5zkzPqKyM50AWseu4rUBBvPyool5g1oy4gsgGtx4RQtk1nMJSvKKRlTDYXxot2ZhSmfUDnY
EmS4vQtJOPBAuHT5ZIyCzReVVWPSmzbktbnfNbuWIRglif+2I2lf0QXY8I0VZ+e6FeMNxMQKU/lz
Y6bmq3INoOxUy5b2UQ676LmREYy+74GrVkjQGfkV6oVLILQCjrZgpkc5NbU5voRw5BzkINrKcle/
EQhoQkfBSrMEnMANjag480UnJ2N+yGVml1Jf6Xjh32Vp1lud1XVrghANiBXvyWLnAttn+KuwFJgW
e2un9Ep1nNAcOibF41xypKDEbAQ2ENtSKV64ea3pmRQCSznZQWU8hWUWnbOxepjdWFgRiRGEqULz
dlH3rkPHjp3IYPs6pb/Umd4evamsNjKI28sINwMfzFArYAGyz7nDBV452H4Qq0wnCZJDOZXT+jhZ
RvqsekOmuF3K1JnrIdI8brj67QczhLIqZXaKYfA3L9YHB5IURpUOiWHkO08pJA1uMzj2NZiKh8n/
eKOAnAgcF+gPHsj5IqVh8KxWH5gLrujvK3Zj7BR73NK8vj1VAt6CQzDDQzFpifIA8ilTx3bGU+on
vWuFTeEm6bjFyr5mhTaI+FQqiqBLK0WQTjCkBxNjPEG/I8FX90Vjb9WObhIGBsCBW0D4qgiJqCXe
Uyok26mTYWBUQteebC8z/9FbVBwyOw9/VNNk7+vAyb4nebM1A3DrFtwYzKkDNSVeIj+afysZUa9A
Y+7lVPtDdU47fyIss8pDWkQPI4LE5cRbxQ0FTwgZ0txU4lVWHzAKf6ptRmKZzTVsl/54chnrutyh
YWEdxY9Jd80QKd8fvYJByBGlE4zyH3/mtnU1n+B+C00eMMX7HTI3hQBYU/5+2AqFOaInTAng5uKm
suTI6rysNaCcCkwYyey0+9ZEhb7V+lj5aICbAFaJ0hJotUUMnzhpFJSpr52yOpAPTL92+2oc030I
tufw0JJ4HQUaD6S1uD3EyzLfOKnNR1/WA3gSrcCb3FHrfH+XyeNWEXpxzv61g2QgAiPiLCxrtHHF
1ZsDprpooy3tlCDQDwFTFBuX4OL6/deKw8wLZUakEG8oZPJpGoIIK1UWtX8z12Uhj+T5XbWXU3X8
p0vtWLuEo22kG4ZXl/fO8OJK9HlewASZxaWAze1LQinka0MTeSMvX7OC+CKLEyqjTPfOP1beMH09
IMN0ySySuaxJnXNQSeOvx13ivZXFWiQLfZ06TcuLobfThyC3nU8RFBpbAmGLQPDtW4ERo4YCgIsL
amFG7b18alA2v0RB92w2/ZeMle2Mtp3coYDv7/FF8TLShibCBTKzsGb7iTdFTdpcmHjUhz14tAIB
vHGStwZq11yQ6JabEFtUMRZnF/xWo1l53EByWgOkyiR4I2j75cP4OWjLLvsge4FfHNC40sfz/TWu
7KgBhAtQAe0X4E+LCzjXu1inCtde6gZ40q6TgYYcrSGFXrlqPM34K06THoTXfasrC8YZmZmAXYg2
9JLJPzeVcjJ4Ui5J5EdubJjeySJCCF0iRbTelDJ6siW9flB+WbgPECzEiundCkmERWI+DZUf98mE
WVXqUdHKnfApDSb19f7qVo4chTa8k/YSn1RemHEQ04udMKguhld7rTvVxCTfgnD0t7hQVg0BIqWA
D2U15Yb52Yb4KdO70ORsd1boDj7UeFI3PCi7IHaNVhntJW59bklN/Ir3KeVYoOUDkeZFU/PnQbLa
s6FM3un+ni2iHYwwni9uEE4B5frlyY5bS/XKsS4vg9HET1ZR/9WWJfVm5M+e7ESdik+e7xnBPsnU
fItb//YMAMojQaeywYwI7/R8gbmj1g1Vp+ISFX39WhQJWmuS0o9Q/lkW+gSGX+cPdj3f1ivwmgLy
QXS3zNMNM5WtXmO9ek4gsisp5r8WKaMvhyLpx4tudc2e3mfz1/1tXlsqGpeEyIDZGF5ehHaV1ISM
lKjVRaFxXZ3kYQQ5muqEYRA+JKHqtlmujxvn4fa0A2ghxeH5ESWX5VoZHFVsH+7vyxgN1UvhtK3y
OYOYIPkgOfBbuUyJSeG5yCen+vP+cm8PiCjZgnUU7kvlanFAwKOYQ92l+cVvvPTJQ5GKDkbx4KSU
+JYMroIZoo1N9rGU8GY8sDLHvs8vbTnEJ0kty099U2616lY+nRiP5XlAqJT7ZfHpwBnbWZQk+UWG
L+zJTDPnH5QBuz1pZYYOmpI+qIz677KAN8jU4kjnlxVTW0/A5atqfqn8PoYbrUVPN0Rx+P4nWsSt
/9cKmQ41WY7eMgdlMMXQmxg68dwc813um62rekD2tNzbKiOtegPjKgJhzi2zvJcr2VM0BmPYwd5o
j3bbZxctGbaihtUF0aphzhhE8Y2386AGCuCJ/OJFxEN+WE37Tu/6174K6+P9vVt1Cb6PGHOnFLcs
VZWRYdWMxOQXNein3k29Sj0iIAzxgjIa1rPiFepjVfR/vxZVbQqZEC+C1Z9flaqfE6cixnQZtNj6
aUDC7eayFb6mjrWl2LX2tbgf8QtG6njgFkERKg8IV8kjjqEq3QGmK3MfAOhy72/h2tdiGoARfqIv
oYAwX1AthkUG3S8uTP+236KkMl8736mvfilvTZ+vmQIXz4HiqALhXJTHOqkxyyrBVEDKvfPruD2M
TWbsxzYLNqK6tb17b0r8/3dPNrnZVNLyyy+OFpX5nkq3Ge0LAsGN52TNDggQjhQvKMWQxTdSMmVS
BsXPL2aqDcc4MMxTpcP2+vg3Ai0B1IieiihmzleTlwCZyzJCcSArCu+ZmeJM3ykMOHhPfYaq4X9w
CQgHBZIGJ7feaCvfbV4k942dWROON7bFXved4BypZeqOapxsHOC1/SNG/Hf6UPQW5ytjcgMyj5o7
nV2b9rmWTm5VNOX+4f0TXVGeQVHWgat5bqXJGwc7JYe2kXoDFZO2+QPyXrX7QEVH8Tesrbz2QJAI
sKmdwqWz1CyMIsPP1MzhbvUs+Ryl0G/66uiOvu3GSMXvYt2PN9z95h6kIcv0tQCRianHZSUnlJiY
gBguu1ipJH8yo5ei2BXy1Ox7iNIP9zdz1RbtKd4RGlWUMueb2elqIVU2Lm9PAVGTlLRVccyziq9W
+5H2qZKsfuPSvfESkggSQ8JT2gUCrzA3WSRGoHs0cC7yGI4fEirDuwTRj8/3F3ZzPREoiHYO7UQK
IdiZW5G8QU/sJsFKbvg7tWr0lzwfs3PklOPGtbFmSoyyM1cFxoTpirmpsM/lzM5grh8GP3cpflfH
QlztTRT6j0HX36giBSgAkSLOM2/k3JScdWqGWKx/KdPEOHuS7LyorZU8V40pPxpsigI+r77o6dD2
XW6gVshBbo2Gf/EjCzFXqfwji8ctLcQb9xNKHoSyQPFBt1K7m68nyRLPCuvOOqvG9JIqyjX0ettF
uuRrJ3kP9ge402kO0aAiV4ZonU7I3JgH3iPTUPG4RIT3B7PxgsS1vcjbl/y1B2eG3owJSQpi6H9x
R3NjutL4Qlsmu0RGpO6zYHLcScu2gJJvxfl3sCZhhveKZBYggCj/Lh4T5pj73AHferHVxuvcJGvr
Yhe0YaqfE8Ou82sDf8nwBMA32VcFr5ub9WHwUgZKY2zgyG++pUh2ubAQTwYrzOU1X7ExCT0a22Z7
x8xBCNtz5DO4P+OHHVXDhxrimHHjabu1yKVM1VZEjILJdPESFLLlNVnZJJewMavvtaV4z8z/pvHV
bmMr3QOfCZUNkzeXF2RFzHWK8qMDXdxyGtZpGtuoCj25VExQu2mYKjt70LcGBW9uFOiTmUEHzQXe
FqTTwlODGicePKO79CPdGCKV1oWUo9rlk7FFSfz2msw9iJwdXimyMJEWLVdkJ5wGvy6bS9D6wwdd
GdHxKYPax6IcPTsJAoC2YrSuhproqVCz7Jm8zfrV+4blhp4ePjhcgUdTS4NBG6Ir8JU3E7oMcwAg
LdPqkmVN9QMcoepWThNvOOvtdySHBpzxFkaoAKDmzirXijcNjl9f2k5vg8NgahLiT9AZPBrsiTSa
3EwQ2tJ/X4aUkxcijBrUzcWWlOZjmhvJcdTq+Aeiuer+/ot3uyRaeOCrqAayMLrJ8yUxFtAnvdRl
lzyCLNk1J8l4rVV5+HrfzK1vErmCJ6CFbCGisgQWj0mpEehNmGlMfUcEA0d9S4YbTpAD3zd1c74p
DbASQcgMvpjEfb6icbJL5iDz6VL6fekGRee7caTFe5qVFZrz+Y/75m5WBloMNC/vHp0TkGqLWKjW
S0BcjtZe4gld46RoFBguod3hcd+CEK+YIsBjpEPc2hCCL9yvbH3ZHo2xu+StP+4tVvrSpkr5lBfe
w0UjgYamf0wlnjSAZHe+iUGdmZDhReqlTWEkgN6tYArLTDcCE/GDZ7cIfS0GoeihmSAXb6AZk1k4
RakkKtlg4x+D3rMQQ43DX52O9JiRFepzWnKjbpwu8UVurFKIo6ksaJmWuY02aI40OoN6kTvNO1RB
VR2mxg6PTpn0L8rUdE9WpqcvlZl4v+H12CpY3Jw4Cjwg4wQ7OR09ednu1fMiYujCGS9SZcp7CP0H
SAbrhxM4rJB/wCsLDgqfWeT0IDLtJFY4BXU2ZPuxM/8x6lLd96ayVZNbrofwiERR0OBDSS5AtnNX
8RjsT+Khlq9M5kgfe875tdD0rRbe0lXerFBZhFZIMAstH5yBsDZ1Qnu6erJdCHjr10rvP6vAG9wm
MH6CYj7eP9fLa0QYJDqnWEvQzHu6OGxIMkSjBfX+NUnNwfWtwNyPQ2C5upb8UWfBl/vWVjZRDF2o
5G8oeN1QDlalUZhWXA7XltH+vV5J3q4Jm3LjahSf4r3nE+5A70MjngItl/GyPy6JiBr4XX/14yz/
beSKvs+HqTsNpZecvbLWvidRlB2bfDNkX7OMgBaVJNHiwPvnTtJoXpkaVtRfdSUq90M91Xu1rOs9
P2c82qmVf6oH+Gy8snK+3d/Z5aUp1kxcROMGrigxWD63XCVDMWl9313jJpMPQPGlHcINspt506P3
M5patNWQvOL9Il1dRpZDCAxFbbPm2haT+RWqAya/SyX4WljD1oTf2781/5SUnCiACwp+kUAuLmin
SeQg7JT2OmhmJKOHOqXBNZJqs/vG45iE+0Dv0+ir3Ve+fx47LZjcekgj+0XpnEDZOTIooStBlS8d
xkQe/L2ho1G0cdPe7r1GlVkg1Hi0bkd8el3ve3UY2itzVOA+kA4sPnaRnR+dNtmCCq3ZIi8EJoET
08ddbIjR5WFUo4h7DVMz37WU0p77tA84S8Xw7b5L3R5WHBlIOnLyvP03FJqxHygZE+e4VFzUXxy7
Ub+NSfSgThvtIuCryIvAziIGUJagBdlL89r2zfratY63CxMz2fmm3mx8optc8M0MCCeSPqxQl52f
DzVTPQDGyMdMupb/ktEz/WfwodBsmqg5xIU5PgUoghzpR8uHsrGDixH09vn+hq58O8bc3piCaI0x
3T//DalnTENky/U1juTsxfCK6EOlNgOlrHTYIBBYMUVAQ7jGPCJX+7KOFJppVNj56FyTboqvagSU
pjSk9mQ2D2NbmJHA9QXLBEUeNli40bsaqjqlTd15qX2Vk0Jx/aqOjr5feBvv1DKaEVZ43rnhRIOa
S25hxdIBBhHGXwOr9Y/oNNtAkqL8DKm2d6zrLv6mE/BcnTQNj8Voxqf7n+72YqekymCbyAXJ05d9
zSnNOqTvPOtaggf8MLbmc0nEfSG3mY5EC+Vx6hTlo8acw/6+4dv3mY8nxnsFzRTDuQufUb2mNowp
sq+6lXwPSjjS4bCNIbdMRrf25a344/bMc9ihl+cWE+3/5dMJwU8Vk31aVymMofD02/5a8+Ac7i/q
Tetufq1THcBrBDMeJYNlVZDafgmQR1KvqoY6HWjDwOiuxKlyu7dAMXNxO0Pwv9rUcgXq49LOP2Z2
o1WXNK3yEJQkLw8t80ZVPsZpZYUXEOren31Ymqo72kMrnesq9z5MSQ4XtMuUhOG7CbgA32Xgpd4i
ur71DVDDxDLQsPNUkdPOXZOK5EgWZChXOj5MmYxeI2sIdg1J/1Gh4tIfM6k2ABiUEiUn2xwLZWPG
9NZHyNFpXuCfqPSQ485/QO9NDXTXvnpNFGSqXSRYG/ubn9njn/ZgWdMuYF/ajQvmxlGwJXShmAQz
BZrz/3B2ZjtyG0u3fiICnIdb1sButibbkrzlG8LetjmTyXl4+vNl+weOiywUURsQBAOGOjqTkZkx
rLVic58qBAawWvssbNdiDnIvSa8dIIiXx45yzwrZrcRUkuLuBBsXM6otOkB5aAoliV7NqBnECamE
pTh4H+4YghEMtwbnZzlbBC4EsF7L1ykPC1fAnlOr/tLEbfL16eVI4R9AUHiLZPnffqg2bXtlTtIi
BJcBJdZamlOWonP42Mru7qfmBxmJkjE/BtyJXOu/LmTRppY5T1Ea1hOKTHYm9I+1jjyGoRdPjjIk
BpGmKIxJfBfEpE1TqytyppDbWRaCJlrPSjNHJ4bQOE/WFd+tSFwHeAsKi1sZt65qk5ouTRpirCE1
0Yq6OeVzUh/dfrvsi+XwQksEL1UOvtPtzlXuWFReWaXhOLXuT32+mpcia6xgNtX44+QoTUBrVHuy
OiBXR1saaJcU+yVhuTVKBbyZM4a+hQkzXn+HxrH8Xrhj8iFxxuyXxrCnL5mN2OZjH5E+cHMBk37J
6hEfTUI+tkVU1RoXU8vNLCx1pbxGTaqC6uX2fN4K9D8IgCAAwSAZt0vzVpeirJnmoZOlxsWM0bqM
NPMIXHvH3/Fzwkjw3fRxt09kkiT5sJROHjb6NGUBI8LM9WrkXRKfSq88hK/dM0d1j9o6A214uzbH
y0EOxDWUSYRNG0fhNPPku52WXAEbVQeX7O5loczLJctXAgJLcr65ZOtlFF3fiCaMPGMSZw8gRvEZ
QoRdnsAu64yqTT2hE26twxjEhkAA8PEH3K+VwSIA16hZyShv2+AdhW4NLjyY0Bit9cxO/6nydJ+S
cT064/ujhyU29F18ks7F5mqM47ZCv7BvQsRVoo9CUUyGsTvOT8TixjmfLe/Fctb0OelGmUKhpcG7
DbUSNYhtiSwZQTJbaV+TuK1zAOGxOzUzWMCxyauDA3dnJ0EOo3AMg5OOmbk55VGuRp4W2XXYaAwP
p8air9lp0qeuu2i9GikH8eqd7aTjSqgMMYpzt3VSEAJMr/OIN2wjma5a1C8fANgsXxxYj1/stdC+
MPPpaN7ZLkYnI+U2k5MJCNRpAN0ed0bnjnkVdVnokBJ8Qq3NuDjjXL9CsdNivxLJkP2ylo0XfxKF
YnVBX5bOwTbv7zWSSGaOwNmWjcztr7BAeTem0VVe0UxLGV7uuD6Px1Fn8Y4Vnjyuak/Ou6dYd7vQ
ZtFpuqRt9Lo2cfIFdt13eKzZL4/P3j0jsvMka+E8surGSK6vvdVYRfRapWVxrZaiPxk54qyPrez9
0oAJAURUIg5IbDbfLOdKSXSzisNFQ9NiRbUyrEtYnYmlHGkb7U1xaVI2kuk+CeMW+u7BiqksY6rD
EkrYfLKZW4SQs6VYKXo8EzLcj1e290ZSGFyfcVIotYOHuf1IStGMi926RSjyQj+XhWGERb4CrY/n
+WPK4Lir5iTOWXTxdJni6Ulpbg4C2SpPBOxvLmQqKbfmy0K+u8qwhszLKpRzbRrARkyqHaPP4Inl
SExv7y2Yo1gDP1KOrNzmxwX89rR36jUsi8V8SYTnnhk9kl4e7+n+E0IBog0EVJSaEEHs7aJ6Yoap
WJI1jCObfklrOJ3v9SV9oAiNr6Pq311rDMuWO0jNa1fc72cmfivOEmpq0wWWPTLlp8FLO2Y0fX+8
sP328cYx34wByOBi6NTfLsxLqwkh/XmkDG40MXXwLIMfZIIIf2xnvyT5lpoeYTPPDTpRGzsVGD0y
tTE0olH1GaJYvxToE1z7QT2aKnVvSaRoZKbv9f2tEo/XMeNpBT8SOspQvqheNVxjBdHbxwuSG3Mb
SMqfTwJoyikmu3dNzMpswF7RQkcFTI9ymFExpCthMjfa5tM8XgnW1SfZx5wtCYomVgbZQTK17RA6
VaLNkSu0MAepcc4Yln2K29Q5DV7+5Gzzd1P0dClRUH4BnLrx+LYsV3UtUy00Zvq4y1iU14Sx3Afn
av+t5H1I6Pq+JiDmt25h6WJBC9hQw5FK6aWNNTS9xHI0Tu2uFSCITD6Vwdy2uJOkGlI9sauGTh4N
16WxVt/o2yMtpn1xR26V1NiROA36jpvFLOuKBsw4q+HqtPF8xb/N9O+5KPXqrZr13ggcKjLml15Z
xubUthYaOaOC5M+FqyeZPhfq0CQvohKD+xLnFrjMxIoSRfHVsukseJtl4X7XliovLyqy6/yDsWJW
SdYlRKZWJ7yjqVX3tk3SpjVGcaGnvBXVyWa9bQkNF0ru2fxdh2f/JvH5RydpfzXAIKL6BhCLR4Pq
7a0PxASpRb8MS+hESnVVK0+2jXL3ZMTNkyKvOLUkKxG4AIKGpL3N/vgsUcowTi5WswZLLibIZ6hO
+UbTdl8e3w93No86NL4m2zjgeTcXqyn01Cm7bAlVgsDTsjS674xufH5s5c7egRagnsi8Vvh72/OT
FkuM1ssyh33dNi9Li2BJKsrkVC/90QCHvSlUAtg/uotETjtpbctUvKHOoibkatA/FYWq/ZZ5s/EG
10Y5wOHcM0WpmfgFBZ07AdOSzp4zG23YEba/MI2lPvWjhSq1cA8Aoft0AbkX2I/Yot1DCHHre4y+
SPRsaJtQ14FW+XlcKravtKPS+KAQ6/I6zlpSX4EcZ97TL6Kc+EluRCMRbPlWE7Lua9caOPJhUy/a
K/jE/tIpmnMtU9pBj71k/1YxYxS8kaxEQNXbcgJjhrGZibDbsK2U8qVzCu+l16rqVA7leBoH1T5I
3/e+T5+J957oj6osXdPbXaXSa01DbZZhMnnlK9hv8xIr49fHi9o7CUb4ZvQWaZXyCt8amfKyNJtq
LcNqUZMfXjw55wWmyiv1hOnyvCkSEtm6R35yB7AF/5yq5FZlSNNqOCVFY/lFG8Xnqk6S/8EUGG/Y
jmSxVPw2q8qljtwUTWU42NZfxtrqL7DK4nMsevMgAdo7BcEYIG9a2fTOd+Jb3qLXBfOIm3CiE/pH
6ZhVHTLCY1iuqtZlCR0KKoUH19U9mzg8uaNEXIDwvf1mAN9MkTFTIYzXZPiK0lp3zkojvcaZSH9j
GrN3YO+Oj8jMALenP4AIzaZMG1u1qq5KJcLZMwvFL3XhrL7ZqE1O5qWKvx+7yZ3VodFO2Yg/9MS3
Me44T3TLaQ6EZPmoXJt64Teu9j2aldd5ncX1sbU7awOdL28vFrbHwdnpZAoDUTP6VIzKuoqh0toL
4wLa+AUYZn80b/TOmQZCSDuObJlKw7ax6g7d6okiBVviFvNXNSaFnURb/fJ4UXe2kIY44ibv8yt3
6ci0mMi09NFAt7P2rpqdJgRBwgp6MMyvOfNHn36lAeNI0SqwmEwL2HZzzCqlOjTEYwi4wPVjw1pC
S8TdwXt2Z++kRC7wKYgbwBc3bu9MVW3okDTDORvBwZVe95rRrHp5vHf7twyqAT+dC0rGUVsMTkaj
QE+VfAwVUKzf1XUZz+aa20EfOfWZYe7dR2UxtGevenxCUprZRq4QNKVuT3SlppmdIu8YTq1m/JLq
RvKlbZwfj1e22z+MQP2WQ9mIQ/let0bixU37KlHGMF7AJixZVp6qPDkSx71nhTyYeJdKAlHipglS
6sbiKcTmoZvXxbkvzdE3vfWohLY7tvIQoZNGLx8dSVput2tBTccZalTF6NgvzmfmhjIGwGmyz1NV
xs9/G+ohIIwph8rXf2MqS5ShKfN2CpVJ6fRQ9cp+PifMNXqW1sD1Q75DeZfvTzFmWxbsTWXiy1dT
yDEzf3GUsfENpux+e9oL3qk7REvkCpRibncORgMj7ltczZrjpadgPQyvvW1b6UFmv/MDOWOTtis4
ZlphSJ/f2hmGaOx5SuYwxbfPJI/zhzIR7bPXN1a45d5RzLRd3c1q4DJ7I519NdSWIj2tU5f49egV
F9EfShvuXE6a4pAStIPp5wDdLiiLjWFZtEINbeTDSr90o5Eglw9EwJtQhLk8/k67+qMFl4Z2FH8T
3lL3vDU3r0y/tlJWBsoxu6rdoPw2ToP5tS/T5JoQlADr1OazYUR/tUjhvj62fmexxBfUweXEPpJJ
+XX/3QSelWoGl6KGaaKZb3bteAwOq9JTaqTNweOxu3BZqEX3UopTgOXaMu8z28oGB3ZAqFIZPC3V
8HlyzYui59PFccoPa1kfSSTvXVOSDTnQkscLNG2TKqdGXRoLaIiwbYe58W1F+y80Pe9ZcLEcH+oB
STOk5iFEx61vLkaWcQzUUDEESMPR4WTX6njRhNMdPFr7z4U0lSTqANaSLcxNApahlJAz1VkL1aqK
/pr6ebpUwqlPhhjUg37zHVMkyVKRnN2TGIFbz/CqcVVKt43CaK7Txk/V2bqoENb9KPaWZ2VY2EKZ
kdOIkegYana3xhjmyPXvZRGJuZL+bVdGGRp68+QYPrq/vPecaaBL4MSoq95aaQsIjWWUO2GeTtVl
ELoUn27rg0xh7+fQBABUSAwfXr6dXu6COk0iNbdDpUnra57Gee/bU+5eYJSkr9EwzScKBk+XcZkl
QIMeLgThJv+98fUqjvucZ8cJDWFMPt5TB4oploO17QJO3hG6QNIANVU29HYHR1MDLx3pRmg0hn6x
jSb5KUvoncSG4nxwY6N+9k2WlXZA2hIMSbKwlbNJZB+SqKB7MxoGl8OdrBEliYpfn7wEeR8lUhnU
PG8MBK7bVUVRNSlM2cRKHke/9YtZ+V7ZTh/mYZ0ONvD2SuI8cfWBUCLHkmqzO+Ac7cYIPSVtuAp3
LjEDks7wZ21Sjliht8f3H0OE0O9zDSUnZ/OlpioiO1in8dp6WnWN5xEswNikHxhYdNRMvW+KLIRW
hUTrbw6vEWcJvYxlvE69cZkNo/tca/3487AeAajvbR4vJAhvCaOmNXL7neIOjkfeuaypp4o/eVnv
l4txJHIi3/f/36r4Z+dIDeBhEgvyLG+WkzDKh7FLWOl6M36LZ9O6KqnRnQCF2acC2MFPdq3Mb706
HGRzt5HAu2HyYR4q3AN44NYNG2YHZTozSK6xZigBiOqEwLAXaqDac3vOskZ9ATOoXRlA653twjwa
YnTnO8oAWHbQeNB23YWGwZ7ZumK/r5TKV6c8P3VptYRlJbKDsGMD2P+/tdJ1pfUpm9ZbHVWhmK2R
FmK6LhUKJVGke4FStWNgmHF3ttGL9wdtXd7kjHE5rNK5pBoTFBa3d3xLm+uXoUQ6pVpz5+vjq+CO
i8EZpcAo+9wyL7x1sSRvoUeMGXvQV9pljd3aH8cqOj+28t5C2fgYZih9UNpB3Gr7qbUkt3O3Gqar
2YIGqoB9fDLhijOmu4vO+WTkflx0djBbXX9SOiaMxZ6eXTKn7X9+/JvcXuj/fAduBypaQFskGuJ2
vXOu9F1cVtPViRLbLzxXeWtgSoHRi/rrKJTn+OP/2LMRdCdXQN3W3mL0YnQG84mC9dVOM5BKMY24
QasFLbnqSJZh786SWkbwRwneBYSxOcfdumoI5RsszZrWz0aRe9/KusgvGeJew0ESdN8WjUa4LlTG
t01URCmXLJnd6ZqZDblWh+KDDwqDKWBOP357/Mk2bGO5hyxMzhJG+pRK/LZXMtEE1uICppDdrZF4
K8Y2Hj4t0HGna5I4vfHrkrv2F3WNvNS3JqDGVqVZzSlWvFWcjCRGLs3X85o45WAX9ocHMBmBAQL0
Lq/1FrlhgggRxuJM18gq8p/cgmF1iec9p33xz/JBgIEvAJNIE37zXQuzVNrew8palUNo2JXuC9Xr
D47o3bVQBJCvALDerR5h7sSjDaB+vq6L9zcyz8XJM+fsIBp4R/Le3gO8mUgcSF6i5Eltjl/LmyIU
rVmu3pQNAsXKKGlOJrpnvT8bnaeckL2Db1d3kysuphrlZVAII26DCE2x7k1bFr08D2qSm1+IRZvl
lDNmun3tbErw/qKN3VFt6Y6jI+0jWQbv5LxtmDmuq560AmWfcnZ/XVZ0181k+gFs82iyxp39J2hB
pg1yIyHgtl9hTOAETDeaCV1qxRdll5/KaD6ysr/+5EQpSt4I08CV2iInJ62Z7S5vl+skz0m7AvFT
yzcjRsPW6o0D/L0MTzYfm/APeCYBrYS6bgoLMcMmxAKF6FoqRXlyBlev/M411otlLdlbzoCza96N
6Y/H18V7Xn1rlryKfATpCFoXsItvr/gx8/J+oIt/bfo6+juCXNwFppmNmV97jeb94PGZviOYUzhv
dToNsY88ca5dvU5LvUtqx+afCjB08zQUSyVnVxRG9ClrHTdjIpXZ9RetW+3Y1+Qk4b/cQV8/0GAq
vvdrk/ehWWcxetFWxayLRi3dN71k4rovWsWogzTS7e9rFimdP09Ton8uhVg72vsrLAE5hki86MNi
M7UxEpMdDrNYYu1izHn5l4p8WhREpSEEp8NKl/bgZO7dzwURRqnivaFKQHW7aZm+jjaUSAPWzlq9
JMARTyTDz8Gr5VVGIgBTiHE3JL32tpefmHk2O/riXLVSzT/VcIfCWhVH7Ih9QEvQDOlKp+sHpMiU
a/1XjadvWq1wese51ooov5jlrFwnJV4+JQxtP7ftmPyIYPGcTfgyB1W7O5bhtFOGJNuWedWmMlIj
clG7o+1eTW18sWcz9Rdh/MGAsVcEuz7NkS38KHqyIonMKgwXCSSXU3mo7W9nQ2iVq8+V3VrXqWj1
8zrNyzVtNPXgsdvehFiRhEdJn6N+B2H/dldjrq6YPqd11VrKIUqcun/0Q+nRkLaSp7Lg9wUxLcQ2
sSb/sjd5zyLaOhupv1zVnJEaCBSO/1kyd/3t8UWxvQtZEMUeSuyEMCjPbOOleGDoq+QgXLOutezT
sK7t16ie8slvutn73bWEeiTnfWcP5egfRESolVDU2lxNUwHbc7ELm4ABscIhbbPrxDVzAeByBJ26
Zwq6GuRRCrugwTb1kdGuWs1ZMDU6xuBnqz6eMhWmV5KtR4jSexspXQ9JREnQ38bUzAkGvbP29jWZ
5+Lkxrn+Wyw6BinYc/RlWmvn9PSHowfODSJHwlKVkb/Pv873WhWW0CQWIjen+BQ3CMnbWr4EyLl2
Z4Ns8X+wR+BFU5qwmiLkxp4Ol6GIgI5dmyx1PmClui7lKgLbGZZLqSnV18fru/PpSMeRZZHCIhK8
ers+M7MJ2aU98tbq17opkKbWquVH6zKK7rGpXV7KIZAqH1IJF1Qw09BvbWlIco59U0RXZx7b/zBR
KaorNH+Hsv/P4IrC/bk33dZC8iqq9ZdE6xCDEvBnp1dLi5e3midjRGeuSNSzXmVmK+umbX3wS27f
JupgZKj4EI0xjyrw5j43KRyJxlSca2qtxdkclv5cTt1fj3finhHaUxAfCJBIozYPIJp6tMgQ3Lya
GXMDYEgq/mL3R7UW+VP+HZvIpchaCw0XWTDdWlliUWTovXrXYpm616nomJeYDOpltobxy1JH8au5
OurFGfT4F2fUusuzi+RNpDb1PhlJ4ttvv3aeCTEWQxYH2UQOmseGdrVF/sdjI3d8Cu+ULy/ND+6f
7fsr1sKta2+Og5RJ1MQ6kJDgmdLtTM/tsHq/a1GrmsE49Z72c2SuapSRDlv9coYEju50XLsK9Ygp
8/oPc6MPfzmDMT03oEw+MQxUkBhqcJhQQbZ3FqPGo2ww4yTo5skOjKy0gqEtxVOyhf9nhZ2AwsZZ
pSx5u99NZNZGuhZJkPRpc1K7IqEUntRPf1XWAn2GiAOyJuXhWys08BdnqeskMNza8O05q04TdcOD
W3B/QEAUE85LsSj0zLbg4hKAu0AKJglKCuL81bin2eirgy7Mzgq1Epg5NlRDvstOvmmcvSg26xYr
mpdeOvC/p4zZP8+uhZ8MnpThzmDEZBvrdsdcI0pElilJoBR2hPKbp/zW9Ev9++ODsJkfyud/N0Or
jEo7WZe6eThWxbDnoWOQgTqW9t+rN1vrN91JhOUTcMRfmsgr2lAZlVX9kAnT/Utd8s6eiEQYO+0X
fTql534GSfnHWDMM8Rp7Wv6LyExobmPpjB/jeF770EiqKfNXa7WSYASDnZ4WkcWdrxoVSnaqGg8/
de4AC/rx4naPFGtDDU1ydqF374SXZWXSjkiZWFuDQKBp1m95la2hUudHdMl7pmi5y4HEzKoGZnf7
tdQ8Y6QbdJjAKmzmI5SMNEppo/iZlx7xELYpq1RbY1yBfHql7s/2qakyx56mzoNL35QvvZxWY43W
H1zHPy+V/WVgGMTTu/hee5Wi+4yH2iZECpqKwjW7LLAyu/FXZmMjehgxAIi27fWxqTsni4BTAn+I
PYlCN7uYeWiMZnmTBSLXi8BT2+ls5cZz8xjeXV5GnfQRGAAphZNuv1VrmmTEep8FCjTaE7rw1dnR
uujA+e6uhXyHMgacNmpvt1aMuV9GJaM8lZL9XaZJm06ZjY7q4x3bZnM4g2xNEImRsVIW28RGFpKC
TZpqWTA6XEONWZlvbVFqUHtMpet93erGvxbNKl5N5O9/PLZ9b4XYpfJErQaBxc3VUZdTnDsttsl+
mrM36ctZQQX6KeTZP1+LDIiEhMwOY3IH/hVJ181UN6riMGkF4epzncANXFemTv0Pa5HKlKBtaDJs
07miMOJ1LNUsyEtLPTmrA2dhVb1nX0GiWNpIEEEoFhNkbe70vB36UUuKPNBXJXnxyoEMvCu+PV6K
3Pab+A1KD810/oDbp4GwMTKlprGMa1MEfTOgAbtSjekNq1x8UEHp1RGt9udjg/u7j6oM0s7Mi6N3
Qrfq9gs55RhBCKF4ZCX9+HkdFuMslKz5086Lg6totzSCIAomgOhoNYLYkh75L1+YUBea1FbPA21W
OvXNnAYt86sY0fkXU6df/GGuRngmj5d3zygNBOIjWjJIV2+WFw8qjLyES8lt4vm8qNMUuIyDhN4M
FdLv+Qr/fWxwt5+sEjSinNGMngEp6+0qjbpwogjCbVDMuvAuUeKAPKoTxw16szKOpsbeWx7xL/7I
28UFslkegWycOuqCNYTOfET8+2+ii9w/uKKNj5FiPzkhgwPN8t47xVy+xLbbXkFvw16JEVkLynZu
PiqRpv2kAEP/XbQk5VpcHo0UvrdAaBFk4TQNpNLX7Xb2VJDzFTxQUC1L1sBdVUbj3Pdx9lJOTvTT
3EzF67MfkNIQuQWRKAcCNOGtxTgqCkVDVymIqpWuMGK+Ye6m6WdlWerrY1P7xWHKg6iKwAql8m1j
vIuhcRWzUQUOHwoKhiq+W05K2yIf46h60RYhni3DQouQzES6XZS+YH1sV0flKTXLHtDnsMTUTrxv
wOW6g6xkfwYoy4MGcuXzybrk///XSc/dVp9T+kjBrJFQ+4qI0i8jj93X1YzXvx/v4e4dY0FgdOAf
cWnuh/xACmqKJS3rgMaOeWpzLu9z23jKkY7Au2j1zc0sDUmYNjhtvHG7c6aSjDreJ4LYK7JfJjvt
ulO0uun8QjiMGNwyeblfu2nThZWbdvEnrrr4m3BSdwH80jSfBzs3hj9GO6M+GxWxxbRxFSqTXxeW
FX0WWQVPq0ja+TuoHKs+QeKM1xBK3mqEC8huG43/sbUuQ6Npv9XuMCSVTwFg9oTvmFP9bCVdOgpJ
H3NzienkcMDbb+hV67oUnVsGykzXbMwj7aPI0vXb46+3i4A2VuQJ+ZenAHXS9So3Sr6elyE5a7mn
uhyYsFKW+cXN+oJ9TcTXqhFF8NiyvDi2n5OLGtQQLDlZRri1LIBSdHEh0c9MuX2BIz5fIn1oTtos
7J/RFVleGi1Ov7pwhj/Go4Yb/w/2IcwRADJJcid8JMx4UtCmreQsyRKtrTL7LVHy+VQKpfgkOj05
WUyN+9gro/c95dl/Ng2mQAGvhocD0jql6c3DMYAgsdcq54hGuftqG+P6ecgJMx4vckNJlc8FABxJ
wwdcJJHtm+/beQUNOMYBMbHaE/2ruha95afp0hmvNFrF4tu5roz/TQZDiX21dtbylay00UKhd7bq
19rkwjBV7ESg2pQrGZMt9Lk8iQoirN85zoyufNGo6WkqTJjPnVct9it6e1X2Nhh5ax+4q3T6W6eR
ryzvOrcbef22h8oOMVIBlA2V4LH2l6JwToUyfEWWZr083rn90yCL3fI+48LRkfy6dc82n1oTUfc6
QKvY0nwvXZQPdWVWQSMi4RuDVjw3pef9U1FGAMnJWaAGug3PEBhw1xmZhGCp4+KyZulXr1W8k6cn
R3iL/ZVNiMsLS+0ZOrThbBLFGcrUQPJWBzGk/Ms4mepVFeMRVnl/tVBEIjYCAObifdt2kr4Kdx0S
QwS9F/3gpR9P5qhduEfVE8JW+kmvlS9LYx5ED3e+m3R1pCAg0VFJ3ny3vIuFmNCEDVZzSQMzQ26s
bcb6ZK5lfBlXQ3x/7Cd39vLG3uYaY0pyAnh4EkHudOrraozMsiavPT22csfvkQMnJoKOQBC99cbB
JQDKpkXKQDReeu7awlkY7agaZ/QanIOb+c4W0sHlUkJ2UaqTyl/mX29CnVR1b5S1COraALU2T3/P
Rvw9raq/1j764/HC7mwflz/NK65C6H7b+BlVUCXKK6KsSqjtKWYe6Lk0vaPYYW8Fohy1EQmDc/Hu
TZ7P4BrTZf7EEBSe00md3F7xI3usn4ULsV9yYgmAUWBTRCubbHvMytx1BHZGvdP8xl61FzsujPPj
Pds7AxWRd2CvFG3bKRB2SWQzvGntg1Rf9PgUzTybl9HSMzOw19I9IgPs3YHGr6xe4Xu0q7aIkn5o
s6Ez5yFwEjhKvtu6XfVCzFCknxh+m9dfRKe1zzFu5WUom/u0wFgnMovbPoaiOoXdaSpDzjW7Ortt
qpyK1dCofQ9Hb+R+OyW2S2p/0ommALnJcOifCbXRFDWI+nE6JVGankXpdq89hKwD2a2dHxLMUfEm
gzPRA9qxzXOcvZqpigdx28znPm6aq8RMHjz675Clm1eSH086A0LiXUByq+nSatGQMyWB2e1T1f6q
2VzwgVbFaXdK8ik2L0Nltv9ZIlPv01OUtdPyodbqbnkxcvCr8cFvs18zjRHiG5IeGhe78ZRm2UyK
McRm4A2I/ke9owaTy7iGx2finfx1u2ZAZzgnPmpy7W+1N5wlqW0V+FYwlla+XrreidtPmbmm1Zke
leL6qZ0UvT9M2ay8gQf1TMJ5oeUfOopuKxnfrA3aNzVtK1sN1sVpRrgh/aL82g8qdHmXoq35S2UD
UrggLjN5b4moIcgUDfh60dTdTDJQx/16zh290X/z0tX53oIWLVK/HQrhnJJVK5c3CugIIJdMMfle
uhkE4dGehPBFZXfORQjRaC+NCpLxbVAzLb+Mo7CHT6UnQNY39ZjFiBmb+Xhem0QXf9Zl1383is7s
/DG2kjZosk4bfbdRYIwLoYEJOHk0AkNGavXdOaZ8V8FMMoX74jpLVPy0xklvE+ZHi32JtDbqvw0o
8zhnMql0+tiBPPCuEGqYELFaTt9eqqrIvPPsTMpKKWdeppfR1NHYiYpE/2Z466pyaqRcf8N0yL9F
DaT7P6WKFOzvkREV6ofCbbPi0kZDFf35+PvvvUxy24jmCTTAhW3R17PQ5i6jDRh0XifOdq/FJ4bU
iJfHVuQ7sXUypIvwZCi2tJY2QXs7NFHCTWEHy5SIvxAirz5krS2Q/RHFhzUxtEteNdnlsdHd/QTy
hzhKCoWbBPJbzZLMSxZF1CY9TBQJXya71oISguppXKoj1cO7u0h4TegEo21XLU5Mc4QhwCFCh2f8
UAFtQ/9QVf+HBcm2HLAV8DlIitzGF4sokibNIzvwxlgKbNjFpQSpf626Zfz58d7dW5CkDsEGlLKf
2/L3nPedJirXDhwmEH5q0JIMI8sTz17rLuEL9VRaWBRXjS2ytlHbYlDqSQnGotChVijRGaif9uy2
gdyDYg3HRqI7d3WxxF1hcUyaE/Ru7fxKSzM6p43lXWezORpUvXM5TOEGSBkRmdGfkCHBvyJAdex4
KL3a5Z2aoj/0qFwyFPK0lBkLSDgcPBB7Y3DKWBqNekp+YJNvjbliLZnnrXhBBV0kGG3F/S/arPUp
6ZkVeWBr5w8gIyjjyWo7BT9y3ltbrR0rdpfaXoD3CxDJHZWkuvGOUND3zQBd4jWCTb7VmxLCzQCf
Gl5QlhN8WzurkSyP3KcdgsVw/YLplCTDLU85VTzuYy3ygsnsVRABUqcrG/vhLPKmPZrlfWdJ3KvU
SXFv4A7bkwQzKVUpbLOkpBE+KOMBOer86Bm/awWgAw0D1F93jeDEyFEEquMoGGszys9xXcX/pTa7
Hk1F2Pscn0amU1R+8LhteFnMdoNybmYHUZaafqbDUanMvn+Z1dw8wEjfMUW0DvyK+gt+t9U/ZTbA
hPih6QVdm00X4uzlpKWRzYSOoX3au202jfk5QIAgqG9NQdNFCiruvEB0veero+mdYu0QnLcr3BHO
wXoGxC71Y8DM3Z6hxnEHFB6qKHA7N47+k3W1q34WphGrQF/pKfnpOoryDGw//zNRZBdtdXTlqPGy
31bgxbCTuRAlsnMrT2cttWJo2ewx3p3rVqSDeWLytXcaskOm/t4pSYcp1kl6I2ndVn2isqosV8jO
A63s1P6STLlaMhu6No6e3ztrQpoMQ+TeMES3mVbUWnHrqHUUWEPZnQqXalMpSvqB9jKfHz+Md0xx
t5Mn0EylxrzFMXdc7OZgqkrA0DZ0wxr9x6QC6CzBZD1vSZYeSe9lcxN2y6275EXeMumriV+6gTEj
miecCyLDznXKlKeTRq4l+MKcaOy5jOS4NTVGY1MNmh6/5Gb3I3fB+c7dolzkvzookdxxCVnTImHE
HOyRzZuVKBWw73SJX2Kz7U6ttQ4n05viy+OPtMu8+c0IXsAREnQCjtw8w9mcko5NWvwi6vqqAMTz
vcT+s+5HkpbqOfUTMm6aRUDq5fbBRcUxbjfPMqoeKseQvCTR4PrgbqnCD7N3UPZ+9+GbEJrYmbuJ
fgZNRdK1zTdS9KSzlLpVAlMxzHLyR29O88+Liijzl1VnBLA/ZO1oU5Bfs8avmX30c9Z6Q+XnHeK5
EkBTFUGd2Ew/Vntmk/0+FJWjAZ9N3OggeNydER4IIhLCbomGQ9vmdke0KUY5Ko7LFwTFfhVVRgZV
lT8qxoUdVPd23sTGc6dSf4A5Sm1n852jeoT/lYvqZfby5OzUnX3xeqM+OIg7b5JWYNTTTsJzaXne
LqddtLWqLbgfxqS38wlph7r31xHxfR/BoLEIV37JIxXR/R4SAvHSAojnbUIQ7tboYIuC9kTqkjGh
E3SyvYmaJXLg83pNzT4+ElXZ0VBpmHGrqVLeHGEzysC39rxZ85LKXh34QOX6MS3nOGwjrfxbXRAY
vUC0Swd0e0ePkc91lTgvnpfW08lQlKS7Gg3knoOMcfdY8jiRsnHzEQYi3LEJOMsoZbQCQJNgSaPf
+2UN9EoJrTj+Ec/5h7S1fzUa50NpHHWZ9yUg7HJnEMTDxJGt7dt9cDuj8uo4/n+cXclypTq2/SIi
kOinNKdx36WzmRCZzkwkAUIIhICvf4t8k+tjh0+4BlVRtyqiZHTUbK29mgTzoAhJSSW9NOZlnJnB
JYfWsOSSJAO/bDo63xPj0G+l3wZPH59fb57L2x+B9ha4aCBagY75+o9g3eT7yJpKUCko7u6Ai8S6
QFCRFxzaBr7Jacy64a5mLbRQH4/8dkcBagIQBF/2rX9z6liBgJ0eKqQl2dekV20aqGhBz3cNpv9l
HByWeDDDrAK+LKdfGHawjxwTaNt19KuqV3PvekN7poR872tQEwAyRF2HvujJmYn+KCcD1ta+U1F0
hUY8gtkbvuSfnzOADNg6qFJx6p2MgkK1iWmFt9GKms0rrKyJzTsy23Od17dnAl56UEsDncRDAnmP
rydtDio0F2YU+Xg18wwcOXWZRKbPRdOf8yJ/b+a2ZBs4rwGwQVX1eig/qR3Dm7pEd0bzbyE0l/ug
7uju8zMHsc+WQwgjUMCur0eRgy6RF8fKvTfVS8E94R6MI8Izt8Tb8xvT9p9RTqZNge8z4EFU7m3E
5a1cg+5CMZ/uRu7Qa/TZo+Ljr3pv926+z6g7Nmn7aQo7Ap+SGWgQKmwSmmO4xj/rfpozsFWgpV8u
RAeezMcjvvNrbY4vm3bhH4xycmhBAwAfCtKW+4otwz52tcjZnKz3H4/yzvKD2gQDheguAMc7WRNN
X8IORqhy75RDtcf5lxxsy9wCq+Nc+Pm7Q6EhBLBmc9I+Nd6yo0XZ4JlyH9XBl0XOQJYjoVHzyObM
PfPu1AXgNW/MRYh8Tpag79TobMAbfI+gVp0a6niF65vg8wsdFg9beQghDc7Xk9u80WG4VEI6+6Qx
fZiVYVVe+d6mEPr0T7S5WqJIxMm6pbS+3lC44q1MJKsOoGC0t45o7aVwVJItZpA/Ph7qnV2FJgnE
XyjmQSg4lYl4jVoxoSM7GEndy7Fc4qN0nOEhbsLxRxBpfQ4r3LbpqwIYYcuogf993wagnyxyjXsS
lqQ1OyAXeVap7b2Y5VQzH2L50NEvqGbLeNfZgMkvXj1GOoURwqB/m8hoWaCz7fYiVeXQ3kIL4tk7
A9MPOIFBORCkUndWZjKKxipdYzX5YDuZ8meJ7K2xwGU7A1+DdZ7KB0Erkbr1Gsa/wj4qNxU0cdlN
aSkOGKIGM+6rsXFeElgTxLjYtOx2ZBhZUoh6cKHoryCuge518t20ttapM2+c8RdYzw4mq2wlvkmY
hyOZOHF5s4+dBjTuj3+5d5Y8uMbg0EBouQmRtv/9PyClBjXXh9cQmMCWdQ+wQBU7yHT+h1txK81B
EsIrEUXzyVI0U9SBqbfAl71jQQF0pc36FVDH//At/xnl5GyHfCr08HRlh5KIn74xc66AY+QfD/LO
aQQgA3ZGoEcAYfC3rfCfCYPdpGYA97HU68luonSFdmpLCtatn3UPARi50XDRusVhDpzoZChEGi1+
2zQIlEMGyUEEeGNMSpD91rg7M3Vvvwo9cFR6278BPTt9UEqwXBoeUn4QrOJFBPuXopyTeeet4DV/
dgLRtgXzcGtb/PO4eD2BDcTfYdzAtxVmsV4291FQJFUU3I++z8+cgG8XN4ZCE3fjsYC//0atXzaD
1wdg2TJ0D1Pc0H1KTHKOUf/e3G0aW+j2AZqg+/36g/pRTNLj0JyWkqNjKBKT0YV/hVHSOd3825E2
LANWsZulFlrtJ5culKk1rATd7tBHlogMbBA4eDJJ7JS7beKee1GfDoffZ7vfIbdBVx8F4Ml+QpO7
lmGTlPs2XuA8EtOG1gdeNRViMl3D1jNw0GmptA0H/R+euGibQAl2cqYHivZupIGmwREC7KaWq0sy
eU0+dNzsdQy56eA27pk65vTm+jcoNvO/eQVZ7WSPOcDq4JQKX61hIezRiaahWALtHxUEDNeocs/5
x2wf8d+LC+P9E5JsIJGPTz05CUuYK6wQgjtoDnJ4SKnhj6TkuRn0nY0bOFoQtWuFPfptfeaR9c6P
ibfPBlJuxL83dh9lD6pC1a3VgVGvSZDaULUPCwjbQ2HXUJ07it+Z1o33hGoe0TsoRk9qnN74pSaj
Vx1IhUw9G0tU9HxAOFRVzzs7Jct85gA73erbvIL4hHUDXshb1/AwYszREgNWfTynSawR9Nm05+J0
3x/lnxUloES8JF5v9TjuZQsT9OrgL4gHRJKZzpHt+Fm1B77lH60VnwPFAECY16MQD++6QDJ+CJH5
DP2eL/UlYsiqKxYGbZgi1ST4/OzBdQv1KGTIG/fj5OdyF8Sk9v6AEcexvUWWqYEXJjlnovbOEtxa
HkD/oegGRH8yew1P5niBR/3BaequcFkV3CwOpXtq6nOg7ztnCRqUeErirER341Sg6GhQbuvaxX3W
q/6BMZA1FA7IwmO6bNIFoch7E/TBGcXA282NXw5OC2iLboXw6eYOljWhnbuKwxK73bTn40SnS78K
CN9ZOIcPFzY0zctYcuSI1USbKJ9HKGs/eeshSBv8qw2zAZMHaOjJ8rHcCcnI2vowBrx7tCxeHo0Z
1cPnrnGMss0rms4xXoBA718v0h5OcAEnPj+4/WAuoa1dM3gi0BteyuhMxfB212Eo9BhhCrg5dZzW
qAOU/2NHI36Y5fy769w+7wAP7T/+nvcGwYEM9GlTYODae/09bjAKRyNi9AA7H3nnRA7sw0K5/vx4
lLfnIhqKOIa3k3iTA59sAQAsvQ8UFbofFfA7t6miZyfY4g0rRhBfQqv1zJJ8b0CAp2hwI7ME4NpJ
yeDrsJ49u9QoGQJxRZuKXPRM+BdI3hh3Mlr648cf+M404niEjd/m3gCJ68myqBbwEStnbA6BknpH
rWFHyok9M43vjoLmxyaGQ+PttM0i3Jl4LeLVDiqeVMZFK1jqWl1/O/Mxb5BwrHJ0LEGHwlnvbr2d
16vC0Nnzew9gSj1LqW/WoJnKXeJwNT0pxDz/cQCbOZdj34njXGqaHHp893oUKyTLeG2PlVc4IwQn
V3bwo/6+NQttdIqSFb4SPAx1WLC6Ysl+G0YVi+C2QeE9JS8T1vmUUalsn0IcFPd7OmjtZ+60Is2h
q6tefnPLkfp5BUOq8LEMLO49yDz6KB9XEJuPlUcnfUVWBovr0qyMPcDdK6x/VbJUIq2MT5w2nVqH
DpfUWyMGr68SlBj4bsTLXgyxMz5C0UO8POhdBWucsh/dHyWtlqXQ1C5DwVoeNWCjwTkqq6H7uZ8S
wqEwpo6B+Sp4bXiYi7LzI4aG02wolMCqIkvKGm35QXZRH/8RlfKmfGZEkytYYaxBNqhwkrltPTZc
LyZc3H3ddK17z2KkuuQymV17yaSbNPsaZ2yUT7KDnU3iBK33VIdJl6Qh1refoRNUsdSOiHUy6SAQ
enGz2W25VwHkGzBjSSjS+eBiJH/B0L81t/WkYpra2e2CbJRa/ZkjNHouyOos7b2OY3jYoImI9BpH
IVomT8QM5WUbQvGSz/W8RsUYC44z1y8Hed07bWR2jhM69IB3lG0flwp9o2Opy7A56rUObG43c5zH
Ge4I9ApExAZRZ0Ndk+8w+Yss9Psgdy03GAUudC4kDPrFQc8x/Anz8hKlx1RJWcBCiMsUEdBdUyxw
iGcsTWYc1hXY88TYmzhAi69QcHJBzGiTVIhj0rhsGZgnQSjuyLh4LgwpwxFmNsOyQKzdgB885nYg
Q3QtFhDkIdSqFM0Bt9T2rgm6KvkD4XCV3Pe9Iuo+8aapSd1o8uowXVtnaA916PjRy8DCsS/m2Bv1
b+0EnbekZctmQTLlEad7HKMxwQ8Qq9HOF91ovOGiEeNCrjTkPN2+cRJeFaUyomTHGpUrfYbOmNLf
dvZEdBMOlesh5I1Q82WmwKd32hFw52HNTOy3BQTJ8digd82x11wzi2Kze1FHePjPLFthFSRoOlYM
mymdmOjQTKO6m/8CRrM071EnDY+dU8beDr0Cye6dDRnftQOIngUDu0BkVWI9PPPsQsSum8fpWSui
u2JMDAszrJlJp0jsxalUrgq/yjR0Q72re+PJH2CaIylb+XPkHKnTjPdrKGGAn/rNGpc2pfEwJbdr
N8j4QRqY/925vaXQGCfSunxN9RqHAD8hrUHRzicZ3LgT2r+HLmSWPrdBY5ecIgMhSWFOuf0/jbBD
yQkXbLyYETTCd8ofAzcdo2WI95PHo6QAQFjKR4Vyk6bD4PEfqjOjhzg8M4zeDmaj7BeQA8SBrmSo
y8NKVqOKSVWz/eYEIxNF7DZ+AHabNv6YtWyybUEMHSL4J9ha7Ri4VeLWp73jsRTtxqrPYWIcitRr
4tH+soj2mo+0hYVg5kdSAweQE9Uk55x3pLAlZKQwNapb/TyZhDQ/48XlczatLIEhI9gK0R/SaqRw
pXMbW76XfCTZ5A3HgFrwkuJ+iQsvGPo7T6DKyOQY9lXeheGU5KJm1ZDBe3bo7wWi2y+BA9q6oHAb
mpCFGgp+VS565enqRLUAMSwx4328Qued2lZODpRtZfVjA3IZT0Nt9ZrhYiyHv8IR5ZMhms8XqzRl
Y0BViifZ5BFvmZ8B3JxinVbomI/wNlpm1PipmfjY1inOMuFeE974y5H4DXJ0woVy94su1YwFULbN
tOahrB24MScQuU8yJX7thneYWboeuwQ6+Ec4YwT219ybcMzlFINanY4D600K3z0Z7nXShl4mzWgl
9Gbh6kUNFD4ww829jg/iSqzlrOA/oPR2fFMZQrQGem59xxvNWRr1svkFD7ipqqF916POeTTCDXoN
FP62YWoVbCSHuQ/JZV86zBxXvwkxi2rQ0hVYtuUYpxH8I+MLd6UduUjqtntKQO6aLhhZBpnyZGUX
bT+7zkFgVoOdmk0fplZgmLyWHvk2JH5tshlRTWhG+8zwfEWaQ3hd49J1bniFFTGnvQvd53Xs64Be
9P04VXsZiTj6JepSrDeI0Z4G3Fg91cNhFkusYLo+odi9L8Ok1LfQXNGHpKsBHsnVH7/Gk09eStgy
I44aN1OZIcTJXg2Vab+hhmB3ajJ+m2qFHtzB4W74DbLC6bmXcp4zoPSrf4XUoii4QPdw4imf5+mv
6NfgT2lnlIS+MH19kEhtx7Gk2OACIEgCmAfd1JE/L8+aTFApgVxXxbu4XSvsIo+tYYRpCkvz0ASL
xy/jkXBEkPe4j1uk4ag5vAbjcKp/N3Al8D1Yxnq6fSbQT7Qg8+sl6hDXJ0M6pdhxa7tXIHe2D8xl
8ZjWY7n6ewMfObre9ds/PDedqOHA4jTKNwzrFsX6LpHaTJkL85wXGZYBAvEm0OhTMYjRuXZ6b7wj
A1D6CyfifbWVQ0Gdir6iBpWFlG7urSb45cwjh6mV4CJ48REZWGeIcWHqwSkD1aRBCL7ktSkZH2ge
IFDmL7GCPGE/OeWznHTLi4VQLv7WeIDNmQTd+7P9VlSCCbrhGyEQUDakoK8rQVQQLi7ERR4obsVc
BU6YoZME0lzjhfmZshP/V68xotdDndTQxONkAQAoDy0m73pmjfzhxvYc8v/2iYwXOIyZQf3DGw44
6esPQuquUPMytQcOsc2xDQwaImQNHpZY9s88HN1czLV//9lPQ+91E+zjkbWJoU7eP8q4eoqElAdN
ZsHygZpyK/ncc1q1t1ADjFrQc93wRJBgT6GGfuIubTufHebWb35MTaUHuEHPsZsvq+v8D09hCGph
cA0/PFD0Tn4vCtm1ty4lO8SwIXGwrbzqqUNNvWQK9Ktz7Os3n7bRUkFXDgHTwDHglDkqV4Wyl6ju
MEc4Cisnbn5hV3qwyWzXx49/rTePR6wOYHfQFcJXZWNHv14itYLlNHCn8WBK3JK+49YZT+wzLPph
Fex9WqMB30JohCGlDYGfICn3BIUKFdezTSiGQ/p6xuZ12CxVYD8fgA/78Ze9mURAF1gWgNeAFcI/
8uRd5y6DQJpCAIpBvUQFXifhU2IbftEtzfjn00OhPARLzwNsD1fTkyWfQHEUmRVDjQlWRG1inpqm
5vtOqHO21e981YYZgmIOhxq05U++ypm7ybB+JAfil8hHILjO+SZ6mgJ+ziYrPj2jPHQXkJsDatLm
+HmqfiZkjiqJhsDBLD7RR/CI6U/pDpFKaVWJZ4/R8p5V+NCiWTveFh/P6Zv3/zY6mgTgBICOAmOH
1wuzJdXIPYbRK7x+d3iCR7iSwnO0s/dGAV0ZkCXGQIbONgf/afXhDaICPBnpwW3QDIBhp8lduIKc
ORJPNxnwUCAl8OEGaxR4ySmJGEei2jSu8WGSJD52Xr8eG9/8MZDl73wjz03d6RqBKGVrs2AxYjDY
t5181AgHtWiWbXkADabbdWu85K6n9Z4l7JxL3On8YShQVP+1lj2goacO43w24AstgF5RGwRZA0bq
0WjNzsCdb+dvszDAMb85BqOK2j74P79SAhPkxJnD+DCz8PvIyNXQhl2Kp+O9DdfqzGBvPgnx59vJ
i4MKpyL+4fVgXMJvuaSrdwCzQNl8XDRq0I434ufHC/zNr+Sj7QvRLKYPj/o31QbDtyRlSMRRLxom
hUJ0bbZxHp7YxIIzp/zbsQBF4mzClgLND8Sh198UxKYNW+U3R4jwvYsBF9cNzCucSwvi9Jnp2/bl
fysbQMUbFRjnLbAWgJEn0HRNF1vLxGmOPWLsSDHVnIa/eF8C0VhpGd1pBVnALZ3KWlxNrGse3FFN
0+Gzc4smB8hsUBVBcAa+yuvvXTd+WUXg0eENisHJnplnMoIdk4qAnQsbebteELsF3yf8mOgt4qX9
eiw80UA0Z5U8qhWZpfMQBnk083D38Re9cfXBvKKAAwcYwRAbyexkmBJ/Qkhb2h47i4cqEpVxMudL
604iA9ASP40J4rGOgCyQ2NZZPS9XMbSu623ZLMIH8lCt7mFd4vALsWyEw0ONuI58hLiL5yUtBYLR
9RD3z6UjrAspVlUndZ6wCBG2MlJRXwT9vHQHNbvjDHck09sn+DUG01WyIhep8HV3Lm/i/5HX10sJ
LYGtq/9PVgKTq9czS8cGD5Ekro4NlSh9dnj7WVcc3aDlGxS19PH0NfCVWZ+Gfp39b7OikvAU/w33
bsB2qIM8DCCoveEN6DHXUNOyOQvKGb8VIndWctcy0dQHA5gIOFaChL2iE0gATy2Yn/JlakDsySAA
cIdbyJ3ZfOwYGrcFiUTPs4n2rMwBMDHnaaQqRtKqWrq6WErPmYoODw0Rpknj2r8GnRM/7xra4pld
93FwmCwikLOu8oiF/YYZxPU6N5JfdaqHgVgXJKiN4nr1WKYWMOIglq1VdRNVMMgsAlNanfLG9ZbL
oIH0Bz7jHJ3622iI4vaWDa0X3mGj9chVrHTZZsQuFfQAMV7+l6yVvfOwBAn3L3CmRt2lL0TVpqvn
LT/xelduwaZIzjcESQ7xETwAkK9SoqHhPgQwoNB/63UGjAFI1EdChIxKnZV1Xbc7Bq28yFc8y0hR
yS3GiDVx9Bd7FF9tYXNsjq5oe7Nb26VJMgQrlb9Y08AU02MIBEqX2Ama1C4hwsS4oTbeDyUlP3El
yBaLnUt9cNfAqBz7HZnz/dCM7oPtlvDJsdPS3I1NGTgFL+vuJ1SF7l8+0uphEa6GISGseoFMO1vW
ZVDPdoArzci/cGCpSR6FYf8gonW+051jIOQMZudqXMbA7iRSVBk8gFDepXRaepVFrYSyvAmqiGUt
nZrkqm6i4MVtgXAXaFA05CtQGn+5qlRS/oK5qChz0vl8zJI6YSuDiVC0xlk9BcOTDBUMDRB+oXXm
6jbpc0KsBa4LSSaf9siDSeCr7jJXPTE3WeQlTGYt8s2rpZ32tofC9ZKVvvfDan9tfoUVi9sDYDnl
HAJ/8ZqHKcHFj1gZlzrp0EfJnQ7XyVuziTiMfIE4mj617eKLXQMjKVmlHcqG8kes+lj8ARrbfhGc
CbN3u9oGt0uFVmru+gqsDbkK/CTLCjf7B6nFUGWtEyDAauIzWfEycjt4oTjKQfuVNmN8LZmszU0n
HPdHu4JZdaCsi8WUwQszMnfJrCP1YhMpnn0kY1W30yz7RxsvhDxKuDJoNPrrBTCVmNfwGOteQeDv
RrZ5DpJ6CfJlSAiCKoHh/p3Rkp7ShRrELFZw33PTxHXc+arzh7a/qqOJP8H+yOUgfmDlp55YyvBp
tm0y/uW0BK96XhqXpXoq5bP1uRpvqnEi4S50jevu474Og4uuBx/7CtRb6d+LrtTXnq8CWJOG0Otf
dyUbeE4GqDMBJvXA7jx0INY7BV1w/YTmAHZjA2SapFheLEKlhCfZdVDF6hbJAWiMBHDW0BnzSpKk
BB7ZbdE4NZwOEOgH2zRA2d3RVogqLmgJJLeIXKhaM+7L1ktHzxV9DvwdCD+LePziOsFaXwLUY8Fu
QfHJsrFN6D1cypogX1k7NjAKoSOyCeJ4BBhlq0Fnnt14lIBs4tvZb9D9CKMlnBC8uChoI4zXTRmn
A3pLvnGGKQ3GFhiTqkLt5TFI8QgtiuJaHC3t23iTIMFGsg/D8RDFJW8yzhzk3piaB/A6iqhgmUbL
5De1SClJNQwV0DIHWieyQFTrI0dtxwrP0+5tRdAILDzC+xtI+zG7Uz3qIxLM+pdwANe28D3u38E/
oavhur+2TbbM7vrSrwyN+gD+SkfqwSixYGMSA3pCYZA6CzJlikgoVcC6f/1amaqhl95CS28fAe/+
Uzu6hdHO1E0BzmKvDHOHzdHXGTz/PltwLZG06erxGs+g9rtRFKlUjIoJEC7t7wlaab+RJ7D+GuXE
vtERvYFMJ6z3siEaQ8wcqZs2txTXA0CaCOAqd4OXWvPqu6hjm2TjCKk+Mp3oZFNnhU45R+s6ZpcW
9/kfHJ6eSsHqsiTt/Jmg+wZdp8n55KqvgVnjBHFC6wq9jGRf48gp25zP8KQphIkF2K8T4ulhQdai
Pc38/t7v2+Sn9XRHszlQ7eWAbuMKFQzrL3hCDcnnBsEISB+h65CSpLS8SISmv2DthZQLgASYT5Y4
FUlrkSRLGmiApiDsgmiyt+gOlHgwRp4tqOZxkqFEWcFwoeGk8gYSissSiSYvrV0nwFRcTClmFequ
BfnOvxvutv6xDompszHswNbt8MS4DWoIDAqvgRQz4zyKf0dU0S+Rv7hOWmEJowlHgXWZtR00OG3T
hAO45w74tkkZBDkv7TSkIxLGkeuMw/tHaaLIA+Ts1n+S0dLvpUUsU9EMo/k6TRoN2ElFyZemWqLH
SJoG4czT2lyVqwEZMO6N0RnsBlBCsaFDV8gBi+k7cuAo/qOFgXu+Dohey/uKzNcQVI9NblCeHpwu
wcxA4Yn7N440/ka4zUiemyrAhQEIayC4z7o5TrFC3PveD9XvocLdDXaQoG1WSlw+RR87yz1+Oft1
HGTgpERo9UiRwNSnOgKGm2pdedeimqO5SPpByNwFacukHbjjiKOCFvNrh+TFKRUWGuTtaEVLF02X
HgfDJFRTgEnKbrQdYUq7Ms0eXF+MbI93Q3CkuNw9iLSjPkgHW4ZsF7ZGPjZKR/BlXxp0DiaKfF/4
z404aGYBvOxBt21bgDBTNnkTy+Cxj9BRTFF8ek022yV44INjYZUN8/F4tzp+F8FRuPG+OSt2CD7d
KJ7Fg9s9N0s4wnoRzq6/u6WLdQZR/oTmR7lClEMMOriXeljanw5eOgE2C0mwb8uYu8USDR5m2JmX
n17rkjJlYdeVBTjStbtHGxN2IfNM0dOrOdN1irw9XMu98lsD65pwrTPSS3WBLsNSp9o2DG49ExDc
DCaNwwPM8xc0t0FXv4aluakBbAd9nCKnya3zYe1jnikTBcN+NZizol59obPER8hlNjvj8hf28cEX
Dc/Fby3ax3fST6YBvbJJj6lOwrVLZTctuG2nuv8DWNf8cYGfJTizB+9Z9SAXXLiudOmeTZO68oYV
9HXoB3FrrtpHGyksQ44esJLtIwov9aWt5fA9KClkbx5ppnsk4vZyBzQremx6S77GCB+I0skCJkwh
rEGZK9rFeYxAN3iYECAOC3Bdw8KDzC5DtiDzZqcAfupdrdyPhrwNVljyd9MqR/SzVkyS1j2aF2UQ
lvPWD+0vatTH5pYTmVQIVGnqB+GOMRzZ55aSw9o1ts0n68w9tgfuvsybQvqbLjgCc6VX+z1MdPkE
e+Okw5mOmiodV4qsYB9uhFNKBtLTPV4o1mFZOAdLexBePPK9cSR2I7jZ3BzUFNT2xcDtZ7lGAe47
ufDYRJ7KZYYZMr5Wl4e+r826wyw17X5uqxA/KLIlQe83vi6/g97BllsUDqL76geOdgoZz77OTKLF
fKXAlxvuoX0O+zx0J7zSeuo3fpci8BSHd2o6McZF51LeZkwPrPo6K9GjmY775CUsk7V8htbeomUj
S0cWo+ta6H2mWo8QSeIauQatz+/ziuoofi43U7qdp+goizYe+/rCVCHevBa2GusuLGsaX/lo8I0/
gzEenMKNa5rskDI4hC8Q1BlMAXEWkJWkMg1yq/V4LAXkEt8DiUi+m6SqnPW4LoulR4SKLl811o/+
4kcrUVVaQ+qkrluIZ8MbsEL8J8BQ1CkwSSJkaTWX0mSORizdESbhyXAZDj1eOnB0l+aoLZH1pXVI
E8Mv08r4SgdIBs2iSQThjtdo8eK67lBuQv1RicwVRs0HFBGRBUCplMwJnlb2V0gDx3uGZdcC8gQe
tvFVhAL0S99Bp7J1OSUuy47g9SH8TuLR5iBp+htyjJvqyThbblLm4PnSZW3XDd1zABU1ydBg6XHH
VUjpneCFOxpbqHlyup9LayBJReKSSi59vFa9GyRfOs1eLZTN6Mr50rmBeRVSHbEUfYolz2K3SoqZ
d3NzlDgupxsytyj9PKe38SUSw22y5nELEvgXi7y7Je+RxdektAy64BJ8Gq53ok2C9QA5UQBPVmBU
8ndLOeK4EQ5v1rQKppJkkLr47U6CtC7y2OIJ+9j4aljgS7NE4U1dq8jk6zwiuxFMhnX5o/oZTL90
lgts8eZB+qwAAzKOL+Q0i77oKlc/6MHpvD26kQovmbgeGvdCMVARbwA9E/yhq9TJzvEWwWyKmI9E
XYSyS7oz+NI7UBZOTFDxAbgQtFxPsUAPoj744LRHbqQpZFWWGTbuFwChw/FjyOW9kSIICwCYQRIG
9Ow1/ODx2DXAI9ujJR27Rm779zXiADz08vXzA8GqCMIZoN2wAT0h8HE/7oiLI/qI9qnNytJFYDzw
jIxBVnUGRjrtCAIEdMGYDcB+xIhAk15/0zzXqJJl0x0TmQTXkJskWd0Mz7C8nY84UbwCJI+/H3/d
W3wMfHRMI/oIPvoVb1iXKKg6PFTbI0xPotx4lcHJMXmf/rHwVkLfEUUv+gXo0b3+sNp1YAUiInlE
JAFH8IsdmwsGpGzJPVgTnFmDb2dxA/Kh7tvAH1hOnKzBKoDWpJJ4jW1YZpw7YQcnCE3McKjWocKz
TwekgQFQsnw2rmdLUIKtKf4F7i/W5Ak47Wt8WD2b7hjhPBNpqwFMp2Mf07n4+Fd7s/i3Tif2GDyt
tp32RpJO/HB1wZA5LuWypH4JGkdcJjJzANyeGeoNug/cFIqxLYIA9N83gHuwgMAawZPwuMwd/TvP
bZi1pguRukZ6nIhq+mw3ZjMJwZEN0B16OKzM10tlgssgcc1aH1fW0yeKnfYMzoH6FTtGPCKkmp/Z
c283AFgC7maRjKZCAl3o6/FU2WuvBF/2aAfHy0IVxY9KSvnpdgJGQRULzQJadajeX48SyrJbQaVp
jhycUVSaCzJ0U29UDBRGmMyfsxV6+1FovW/uy9AoRbAvOJnEuZ8T0OcafvTKFWGxLDH6RwxP1c/6
YqAlDeskcN035wAcjidIvq+A8oLOIuCXCHf3ig24zyhajq2uz0nJ3qzDrSGD4Fd4CG7H1enZqMpy
HAnC1o5O2/V57SfmiZB+yKeQe89lEp8j8b/ZYtt4gJrwbehDQ6D0+hcbw8Uf18qIY6hRUDSrtRJm
u9K9GlvpfP94O7/5ubC3IP2EUgduHyhrT1ZH5WlYXzhmPRqf28JNpJNHfuufORffG4VA746rDO4L
5NQQmf0fZ+ex5DaStusrQgS82QI0BVapVCr52SDkGt4ngASu/n+gsxFBBhl1ZqJn0YpRMhNpPvMa
csBUUwkQRxQRfzVRPn9DqWZw7nT2L65fRGhhYAAkQIwHyd3Ne2nJKtWn2lLDaIIrkwmvDYcCjqtf
VvniZxT1Y39K4+XPW9dwla/gmaGzBTzD2ty9Xk4eh5lCF87C6w6r+23QNEV653a6XMP1mWQFQaUD
n9muId/QGArwcNxOyLf3ksJXr+T3wBFXRiF8YgG52cEGbV+wKiXvzN2qD01TGXbzIJwAQEG/u71i
lx9qfToYBswlZevtTVsWbU5pr+1DtZNOkHVImk75Yxznjy7g2qDozHsv88UZXmlHa0tVW10N2Sbn
Z8pOTar/klBQyYb5texacfRi2R1qJzJCkdfTnbDjch0dOn6QIdZtz/27iacguQltUbUxzHovDhy8
rX2ghMOb15FLgrcKoALvJFHv+axYPAPNBUeEqFfE/zmpQScT5Za4DYYR4+cHWiXeB62qzXsKyetf
fNaBW+Ob9bogsIJytJXaH/toqEdZQFZc6vk/1RibvUiq5VGdtfJhpiGKzm6eWV800oDj7b1zubLr
0GhQsuOhOf3th/7T8xd1mWVLn06h6hE2FtUwh3pG1fP2KBd38DpB76/rK28Z3bLzlU3ypNNFOU5h
2mm0FNFnezJaumBev9x7Ma8NhTYN/CYwUJhHbram5uIiQc99CvXGMH1Vym4/u6kTdJF7r1nsXfls
RANsSB4YNuh6Sv5ZO4Q7auL8DMC1VmTf4RLGDe0pW5EBOlO43UTtEr3XnMH6MSZyLAI1FvUd/bLL
g0jrH0QUACKWF5jI+U8QHV6FE3LK4ZTACTjoI4LaPwqVepxTWmJ+P9GZae/wX69tGff/XTWwtGF5
nY9piFQXA5X+0DWpe6gDZEcMNpw3H3mAKOi7QydGdP0i0JopaURDwSgK6Ph9XXf0JAvx8fa+vJB/
I+gG1Ugms74EJhS/87k49PcqdCvGMHESiNmV0nOLRdY8Lc9UoczBLw2hvSDPMmtcrGoR+bNto3VX
OLHSHzQK3N0xKjroCUndTMIXskvyPVhpLbsn1MEv2d4RmNkTwmA4hMbfZl8vStqawPrHkI08vSaa
3f8p6jG9s+pXtjSnlMsAtCJB0zbxwYovtxNc+hB0sir7PVs6toNclWW6QzHbTh9ac5l/TTq6EAfs
SHo1qC03ulcSuLLDQINRfUA5FKCwtYk8tKyVjqCVQi5buYfcVttHZEu7/e2Pf/lsrg7PiAmRqhMj
bhlpMW6e2JukMiTeKHs+rJpqgewK3fOTFjWPd0mkKNk7utH5/OYIDiU0gzkSApNzbQn6eQTyaY5y
GTpeJx6pLn7wsrJ7+zkluiHQNteyClnR+d6uDD2epoz5Ff2MsH+ilftW4ea9vYqX9y0qsjzOXIFr
5nUBmJF0weN6hqknCAZ3EG+czHfQ/Lf2Dtbzb1XKRaAL3DMwoBU+voJ3zydl4mUtc2woQq0aKxTb
CvLkdNbNUwQ58J7O2cW7zGAQPklk2SIIiGxWMK8ibG9jwwmz1m3+S6knV8dB9K7yoI5c9jsoSYrz
Kmot/2IgmmcECSr5RVDipNDQiLLy7wmcVJKcOU7K9zwHTvMyj3nzWdHNTgRtmSeveDl50p/pdLdQ
qMTYiEdd5HkVpNRwvo/LlLo7aq3lb/p8RRkWXlF8NRKLltOEg4KyQxQL5L9lzFMddkitWHSt1Tz9
RIHcxBGDJk916Gzpxd8WiD9/zEUU+i+cAMsiHKo5Hj/olct730L0HnD8VFLzdcE1s30cyDKAiuiE
r/thiXoRmBq1Un+UznjPT+biKLLQJvH4auK9Vhs38V05DFOSpYYVKkL9jA6nyXU6HpW8gfZVYOvq
NN2di+5i2zIiNynlRj7vyqI/30dWarnLKFo7pHM4a4feyRESj2HNpIGxxOObwyxQ5oSIiEiDTDU4
lufDpebUFTPAjbCwXAQcGtr0oox+3T6KF8EAgxBFYvSy5ru8mueD8DCIZMQzO1TwlwyGSutT+mm6
eDLzpH1Ry9y+c/Yv7mkGNNdlJFfjLG61o9Bv8Bo3GckQPWwkzIiGOprc+p1PdXUUGN5QvdeCkrn5
VFOSe5DRPDV0x3x8kWC+Ps9TfI+Vcm0UtAaQqwbaZFF2PF88OnhJbcAaDRNDbx8ytVp8GvT3ih+X
2w5KPA8Ofs9rsL3VH9W9eGK/JVYI11bfK7SRgkKraHiaxr3n7XJCcF/+FlApZAJT3mw5h5Yrh1+3
wk6ujQ8JFSpDuPfOS3Y5IarBtAdIBEk9L6orq9hnrIvFDc1IpsUn1cuxXbO0rMl/I6xjvt7e4Zdz
4vK3OLMWDwCvzWYrjOB7J9m1briKpX8FrJh+KfL5nuTK1VHIqA3DcPhnqzxZDW3fNNHkhoPmDl/a
MRkeNSWVX27P5e+ZP4voKAqAJuVKRtEXa8XNpYfFrWrCTPZCWh1QreAhi/Qwo0DQBlC1DOPkGLP7
R0gt/1+ktGN2TGJV/KxS9BUOoBkWDdhlEWmH2z/rygeFCLAKYq4Sw/xzfg6msojdNirxAMy1xH6R
AEb6h9Iq8+XzDDLkz+3Rriw1yFO0pbgWKZFc8GL6eGzaSTKanVoB58U62Ojc7G6Pcm1OsGCwsqPJ
hNjB+uf/JGpDMtRqHvVeOOHEC+QrU0MJ4xsg3yD820NdvmQYblCTgn6Akzdp6PlQa7xAu52PaplZ
eXQJwPwFvZRT2qmVr8SW+sdI7x7CK6toUmSivgQeeyUInA9aN0WtwjWLwgEoXdCoRRmow3RPvPTy
ecECazV9A4yAgMMWJ5yAsRKaEUVhAr3zuU7T/Bfy7Ahkj+ghttR/7jxnV5aScHLV/9ZopUFzO59V
M8nItJBSCEU8eL6iQs1XYzv7pFJz3Hlapz/W09jdsz28tpboLmJ+jYsF3MDNB1StfkyiKYvCquCl
dt1JPXr6co/0c3UUWMQoSDmgzLeaszOaCaY591FoLMUvNGWmfdK6b06h8WTGF4XHhl4WTcj1R/yz
7Uu1c3JicyUcpavvFlNXDkVh53ei5CuHiwgKXXhKAlDA3M2CJS3sQB41JZSmngadbpWH0l6QLVmq
n28+W2cjbV401UJAIY4YyWsQM3Ng+z/GqsURHmq3BEzT41daREq/vz3s1Qmy49EZpR5BwfN8GfUK
t9lEYxmLMY1+UizQ+mAaunYJ7Kntfrx5MChnuLSsbXc4FZswhCgYazvK8aFJCPJi4IPma9Vc7oZe
te7Ujq7sQXqbRBbUyrjtt8y9JTUWkBFOFKayi5DMaOGbS/utOv68oxS+qbLwmMIU3FYUUg8brF6a
Soh4PZhANQNhaw/y4c3L5jETFN0Jr9Zy5vk3Ekpe2/GcxqfI6IvVKdfbl3VnPNU0LF5uD3V5DdL5
444lgYDJzL4/H2oY0hGQ4DKHg0z+Z8roj5cZr4taY25S5MfbY11uPcbC02HVg1VXVtH5WHqLu1c8
TnMIg88AgIFmPNrwLpIw3rS7PdTlbmCoVQGbtBo5oG1jc07t1M0tnUpiYU9BB9Zply7ireqYf7tW
KtUllK4o0G5hJXFTE1nNkxmWiiZ2tZP8Eotng++S9Z2H+HI+VHUoiTr8h2rZhW7ZVAPK18hNkOpY
XjDey0+518s7NZbLD8Q7TweO1IQKEiJe5x8od6I0wQ9NDyORmIemxz/WW9zKL7TlnpPslQnhuwad
lw9E49RZ//yf2xwwR+WUnTRC5MRWWQ8XgKTMnTfH83AAVyYvS0c04WxyyMIeRzwtbTvEcpWe7OD+
SAr73ZKZ451b9XI6xL6kQXChYQWBfzifDnI3i1E7mRP2ifafsOL0wcyleSeYvQwhGGSdBixDQvlt
nyqKJ5Q2mt4JUR6pRt9oFAgeub18JU1WALEiE4G8Ahi2t8oArtLrWK8CH4FaRVa0iV0moWh51wG/
kV3fPiTO8KoOTXRndpdLCM6ICJ0iHzUF+IDnSxi5BcpdjSBUacgZOikjX2nV4c4ddGUUEtZVpBfs
rkNp7XwUbqakpLwUheZsVbvRqqsg7oGI375+KFPw95ynQyupmyscECmVRH1zlFQID23SpFFYCOl4
OyUbHe2hH7XkJ+oK4kvcSvN3ZdaqcjASsXK/Ue1v3dXJzJuBV1mgbwMnH/XinZ5SOHrtikYZP63N
euUQZdFgvNPp+Fb73Cmq6APJqmvvJzXSxCFGKEeBWaEawzuwAo11cOmBJTDESopqml4DII+rvJ8e
4eRM8xH5jwFulVd6+X5pYsfcqaKzwN+m9dCf0OostCdrtoRd+Fnd9PkeetQwHwekO5YHe9SKaI9D
pWl+NhVl+pJOXWlBR0Je60ODmJb5UBlKMu2cLgL5qs5GWcjdIEd7eSgWrbBCQ1J0Cay+7GhtzUnb
v86YSRuwUtr+v66UffeurjN6hnon4s+Tgkr2blSjJX4vJgOHgxJiXbdbuIkXINmgI3dO21mfOPdN
/GAbik7ZHymnICemNPeVA1L6vXT06kOvM+N38aQb+cFGIrp9GBxzmfZeWkjkVvTC9MLRRAQq26Gb
X8x+XSmI5mjZjP6KU4rh85iO8/+yRqChoyxDYQVjplnFqzRo8mAoakzwgqRtx71fgDPD1QppV4mp
p8FDxMsFaMRJF8wZobuMLYQbdKzKDxCxEu9dAp2vpBuhKfKZ0mXi/J5bRS1+9I2UyaMmUAI9mjhX
qd90Z4HbIrCrU06zbjutryKxQflviqwsOUxTOskHOr7tqaU++tXq6z47Va2F4BpkKqUEs2JKd7eI
SRsOWYV3yW5C4EseNXMAi1+2tE5OmYXT7MmpgWnuLLRj2qAepFAezBTVhl0Cgqg6ZgXB3knRNckL
aPJZnki95z/DbA36syM1SD8KqJYfnWp1LvUBy+4elqarxN6p+hgJHz1rRrRTjOVDGkW2GwD0TdJn
c6Tg8GQtvTaciMmH7GhnKAjtEpAwaAVNGKVa0K8kcgZzY1YIv82KbNAGa/P+UZYyj4K5NAW6EbW+
lEE3RErsD72RyZ20MwtKh6WI0V/aHsmaxsbHdtUOGopTHymj9NMmN7oHowM9tcuRVe73vCnFzF5p
1DYgaBfg4xW8Y8dXx5N83hj8nQzm1HXlo9fZs3EY1CU2UU0bJrGfkjEej3VswZ/wK6/XxxePhhDm
RFOkKnuEvxvnW4TZaf/kjbn7LRGZ+hEZNs8L0qhJqqd4RF/BVwv0Sn1hwIIK8qVjP62acmXg2qMS
+UsMESEY60RrA4WsLaIIbMssSKmGzIFdQAMgWDFT6cMh9zBqpCjzvpqV7KOuNcpHHcmX7CXGTEz7
3E1LKV809gvi0piwzye7zaXjV3nbl9/h2vbDbgSqpuzMqQC229qxOwywJ61i7gKJ3XPtp6WOv3Vi
TO43y4mm+phKszUgndDx/ikS7D3BTUPJ6qgbTuZrIZLif4PVaM1x7Iy5ACmtjl+AHWf56+yAgXvv
wAmYHnqKHt0nBJD4/mnv1V9aZYy1HbwgD9i4NuFH3OJy8D4TOOcePCTVfvTWXETvNNwjk33GOZY/
51GbMGarOO6PI5qx8FYh/vVPg5gHINxgVOsAXH8xHleXUnsvekubfE4JSwgXJ/G+cw1H+RHG2dD5
YjWMfJidyBQPUeJ4/cEr8JYPWgej8v/obDRuIKYh1tEuXBCMVCZPQ6KOQuDy5AgMfT+krQ3Fq56n
Tv9gK1O8HId4VKeDkev91yVyxPQ+hkzT7lO1KZrdyKfEcr2dtW5fjs0in9M8jqAWdgru1Cg4iV7F
T2RQzN0wKRWqfVZXm088tRF0lZK25CGxplyesFIwm8dC9mIKSwS4lPfe0OSm3yWToz/lwwSNpTc8
2YfuEunzE0G3ZfyKdEt+KaQxGq9W23rO57xxleprRE1T/agVyZCHxaCmvZ8s0lqOpV71z9kCFftg
ZxBhP2P01lttINrZUnZ2NM4Tb76M4CKzTdD8Qz3ShWSE0kyzUyEFlTAS3E5ZJa2G+FA1KBMfyjbK
p0D2itCfMTZZloM7NU0diCae2VgLHMWj2ww2fpfF3NvfuLFE/XNBnVZxglotKthFTVSNB7pi4pOj
zOYcDI0bOadeoV3A9RAvScgB1z7Yi12r+0F2Qn/wOkyYf8AVKrpDklGDPNBVKDTDn3IlTl7SGY1d
AO2NVdBoMpXlIC0ybeTmSPoRIYuX74kFHbr39TlS8p3VcW/CFajq9r1H/7Y/AWc33sMraaqfquzi
aAfbiMQ2JY74Q/uKtEnk7lI/AAhr8RsTKWhiqHWV9dtMY5pv6G/U3a7gbqZlCnPd6lnnxSj+8Pq0
4ztPcRXPn7sSQwmlzLQ0QJBTKI99lkHj82b6K3urRvrOR5JURD79P4uiCKaUhJiWsjiBV8/6p8Yq
O7Tf+hoy17K4znOs9nYWzs6SZfulMBXE2Uu1b/Yqb6d6tL2ZuCarVUy1Y77SFEJTNKyA/5NbvCjI
3M4HV1LS3Nlt4mFctyQNJ0lqw9HMJuVLl2KM8eLMuab6c7oY30Qci/RDprgtx3JBmIXbDGmx/ker
oPuV+OyRavy4jIrjffQQd4AtRPfQ2LtFR7MCGXn01pC8tOvjAqvzK2ZQJvQpfmTEc584Bp6NsYKR
+Dwrq8dXVcjP6OABwOH+XZ4Q/zLVcG6yVNkJWGL973RKa8yxu7H6AQcqQn0WGNZPCcHp5wQ/Zdkv
2QoSmpxB5z6OYf9A99O7/JAiF/4bf9FU7nVINNmrlXhp9VTGZasTHI6NXvvFBBNjtyZ/eEtUc51+
yWSWd18q5DOhxeojsgwSXRroz5MxvdBrxA+8muWifJxtHVaFn/COfbYAobevkoS/3ZX0aDOocd38
nDuJKPZDPvf1u2kc4+Gdo6ijfIC2qD7BaMC9LXFEVrDMSvfaq4NJhziD9nOs+z5yAhdkgRrAzYUM
QnTJL4IkXn2IEVusP6jYKNtH15TWLyTM2W1Dn1TJ+yipJY5tCjJkT5TCxuWR6HjpHppIT+Vz4WZd
FaCbPTvHSB204aeDet1Luaw6ldgl2dOxXrR0fDFGUf7n9m6vhZ0ptC/K6JnDLy+KWn1fYe8yf3T5
V60/dVk8f51LBWo//uXpsSU4DTVUHKwAVRJrInbLuCuboRnkQZQLIhW9XlMk8VvRdHj/NC4qmScD
UU/AFS20lgC0dMRja0R1uu9VxfgUu9QXDxKndqADS2ticoMoo+v4pWLC4BxMN+PK9pRaBIYbi+S7
kUyu8dFNLNF86QWbIURODjcji3+v7OJ+1XTwwbiM5ZPdFWWDsGBWUptks1ofYnNwtOeaDdd+cuNG
H/ZtVCnmseK2B4Zhz9aBrNBAUiCH9vJYlZBS8bAx0/ExN7vcfYIqNNYPK5+o+VPYbVTse+EqNvu5
gCk5OiU6xgWymuII+Q7oJc4PsvD7QderA/hhR3+vK60S7as0iVALRF5RHZ4aJN7U3JdqXCJWIeNU
+a9wo1wcSiEXmkMKFMlDBgHCRGo3XTg9sbqqG9JiQgGr5UqrA5nJ6HloWvNj3PYw3qwulf07fG8r
O4wVXH+DWFXKryjuseGKzqvVQxRBifRHuB71cWqiQb4vktgp0cakooeOy2j2xQfLkfDifGHLVfG9
gq7w5JV5t3yYLVuw3RSpj19LtUJVMoPXmARRnC2eD9EuV/26djDmSngK7dU3NP7RTFNUBcRtwIej
xUt2k8E15M+aIOzicbPvWeas9dnzxNKjoE/6Sm5JvrztvUdVmVll5HlUII34mHrIqEphG+9mA+kN
tA8+1G2CWIVSzj1Ss+ZbbW5olYDdp6ZCMWVlOG0KHbEQY90YXRQCGSn92lXSZ9glWObhlv58O4n+
W3vcTBX9FhomdJhRjNqK9SluNjmt4kVhh5Jt5ktXip8xNIyPNYRcxxd6k/+o82SZ/JI35tXLY9UL
llxJf93+IVeWnJqYRg3JttaG22bOaFqqNcBAJURqtvalk7cHPro4oG3THaBLD6GXlHg/pH2yg/H5
env09W/frALoZEowqMXhULclMyB73PKwFvGJE7a0B9EtDkxLQpqvC7qiCPmU0LLu1S+2Y5LOgIle
WTwgFC4w+aoySZN7NwrhjpPxOVF7WFxhPpszYg5C1eY7VZm1tnM2R8ajsg4oCcdCFewFf/5vNZD0
n9POrqpSOhOa1Zi/RMGFmknZ77Cti94RoI/fM1vcE2K6KHmuI7sanf1VYpAK+PnIGRZcPQUT6jRZ
nQd5oszvIa8j5Iy02/fbH/KifLcORY+CNiqNQBpy50P19IynaqIDCCJz/gYPvzyMnd0eSoRSjokg
fQMghv7H7VGvLS1fkEYqZXeaCZvN2xEqCVfSZoq1/Gvh0V/KEvmoDcMvoyaZhRzr5zYSGLdHvbKs
0G6oiOPnhBjltszWD2qhkFkpYesIbS+ihjiwcKQf4QLw/zMUPSTqoquW4rZdPGWwdhtrUkKnidw9
KjTCnyFVU0+I76mHXhT1HNCklJM9FcQG1++meGgrjlkoyoA+dzuiXj2i/W4sanXnMFwbhWIylXFo
bdSBNvtEqdWy4pjwxSiJ7CpIYAFYpHsdhSu7cTWCBJ2GL/Lqj3O+G1E0yqTu4uCbVkr2WaDN8CpZ
SePUmXjHKtPkUpJBwVd/uL0zruzHlaZC08QFx8Oldj6utjQLIL44O6mYv8EjbYtTNkhUVCwTAcxK
ZPtYatNrnoj2zvm73JPUlldcD0Y2lJi3HUJwC3Y3Uwc5IWotgy5P5OeB3DugYHQP5HWJhuGM0xFC
qg9453q1nc8yUmaE7GRenYzWwxYVC9Nc/ohlH6fPudoJqq5CaNYpAeduPWjUij/NJDz9oXUjgUqH
baASwUZUxZfbq39lDXSHg8mu4mQCiDn/XbaxdqoQlT51KmYfdLXG2O9pRZLnEjYebg92ucW46EA7
0LFacQ8Xx6WfDJV+en5aJgPhl37sPH9Ay+RRQkhEdMVQk/K5ycpovrPHLk+QTqUTgigdWlB7272d
kC53HbaJp6pplVWzg7yAqOXNFw+jeJQsdRrCcFDX6f/zaBl5hoSKmxUnpBGUz3mVRntjXgYcF6J7
F8/loVlxfBx6k9Vcwf3nQ/WYB0NIpihp1Y16yqrMPDYozXBDLC16PylyfAWsbEoYb76LGJgSIYZk
dJ3YyZuBC72HWV4WJz1Thj0qVZPfFHP01r6jwyiougEnJezAX/x8FGe0kOpAYOiERIT92ygRtXSN
pf0WuYN4K8jz71AQRFfCFxGsfj6USt7CwWWoyOt0gho6Da6b/7698ddVOQ9nuFgRAnXhC+NCs4Xc
uShIdZ278Lnywn1BRVhfdgAXKAvnOZDcxq2te5TXa1ueZABwDLgVLtb1z//ZjH2v2f08FcWplEv5
fRqK5dHJkMR5+8TAcaw9SFr43jZaoqGltXWVFqdmVJ0DViSkPvPM//RE3uaYq28fjz0BGpMqFuCi
7UGeO7dxyzQpT2mKi+GyFF96ep2+yMfQ07L/bk/uyiEDcKay13kUV6/p8yW0BnsQiOaxNdxd6cj6
WJvFRz0hzWkMPdqPbjNTVWvv3CJXPhygbZQBaD9BBzA2L8XsxaLK0Uw65UrpfmtGLkN2pbwXBl5e
/GvOBjcINgxIj22E3Wp9lq8qZycjhwM7Uss/JJWRP/bOcpfQuz4im+1PjExM4a4YFndLolgWyjrq
HDWnFpGcxS8RrRW+aiEbT4XfwaVkos3wSe2K/gUMZvdjaptRhmoU49jAzZ31Oygg88cqRzTMT6fY
Mx7mwTOKxy7vDf3BtRYFbxmiTmWHAUU57J1U5NNuWGgrnHhHm1UknCN2yEmgHddX0VFejrxGq5X3
OAjxM3E9kSE2ywcJcrAi8566AqKVudHW8amuROwEtAdLLApTLZn3SFGQZ6NkjAQg1fQof1BAnmiB
BbPXBeO5EFAgFdXVjxCB6zt58JUd4nE7qCTcqPCi5nq+LyO3N9kjWXWy6NN8Q/lPfsCu5p5b6d9s
evPV6O/Td18RR2hUrMfjnxtEY+e5xSCqEypURvOIZoPrfcWuhO5svlBq91Ud0dETDUHadCJpJ/Gk
p0Zc7uC7z+mutkfjD5qU3XR0o65pqc/OMtkvcVP+VGDSWmGbAen/LkY1EcFAATYOb5/fK1scuj/s
nfUVAeC2Ob8lGqQRtbfqpCi58q1gD45g2lRtP9uK9WapC0h8pFWgU/gHd8TNk4WZlT1rZKsnDBiH
ByGzeJ86RnOgI6bcmdfl9+c6QiuY3I20ERTd+YdxerR8DApx3BCLbezR8B0M5IjKKTncXsDLZ4vK
EtUdBiNBvYB5OJmXaW7KVbQQF4ugKQpsEVLD8PMIqyZqnzQwbo94+cm43onHCWz+PpWbcLRGIrDL
Z7s41ZyzAIWmmmNHIw27cC24PdTl7b5Cs4GfAfwAu7ddRcRhyy4y5/KktWW30+d3VVMFmO1QHFzL
yViRlqsMaHTner+2pt7Ki1MBORGTrivwz6kqcGuJcQIpT3GaZ34yurvULsxAa82vI/f8nffyylbR
gd8jRe6QQIIvPx+tWhHFVeqWJ0KFZFf2RvJoJsWbaR8UH217HYIoG4LO5qAtiHFp6I81J8Rz8J/S
qbYCb0E5lc9556tdmdAqk71C0OHlkX2fT2gYYySQlaE5jaWUL6njxQ9RjsXK7b1x5SOBf+RvB46G
x/UWWOUi+w29rGxOfXMQ2siiVdnkm5K2jqHc2RBXZsQrrzorzmmF2W2yBpkQqtXI7J1iqkGHFrzF
IZmL+ePtGV2mXit1ipSLZSOA2rIxJoN3Ncps1m0mwyW0z2llaQXcN6vG6UyqUxPk+BUtd1byyoGG
+M87CHwQRssWB9c77VChG9ucuqJTDxJYsG+VirfDVODNoHOeKmhHoFnW7BKE+/nWMDI1Htw+qk9J
Ni27xmrFLmvHe8HMlQlxbgl4SSYpwm6rr0sC3GLp9Oa0CDBIZdy6H0sA9EdjyOw3Z0E8vBroPhJz
+EBbr/URAV68R5r2hKh1vyei8YKyzcxg1rBWvL09rmxCVO4pAiCSg3LItma2YqiHbKzbk4GkoQnC
3VO8/Wy0w70q07WBeBxXeS1cOdBAOf9IUqZjhmB5e8IBMkPqYoImpij3MvFro3igmHm3YMADxT0f
pShmc/QE2nEowarvE2XRXXQdgbTdWbbLewJ+ICRL8InrnbTl99R9iXCr1IeTF2Wx82DIGaXnVBXx
tJ8VD2W9dHbae2HN5eQI+nhBcH1Ayoi063xy2HfSXZ3r4dT3XnEaiRVo9NR1mt8JMy53+urMiqEP
GTjQ9u3R7VzR9aVUhxOC2O2BIv3gwynrA8jj96rD16ZEfGw7Hv8FF7H+lH8exV63Byrh9gDIIckO
o6FLtFaUe9yXqxOy1/cesggP1WbhYKM5wB/j8VRoU/lOcUAaoDhrGTgRKHC7b5+oywuXHM5arZdw
j0CJZ3MbjYaV9R1gotNo91W+m+LJcw5Gr5A8WE4xpCfK77p3nIsyfnn7yGQGMO/pBvJIrpv2n8Vc
TBsbmnZRHvLWqOygQn+2Opq1B45lnsE6PXUCH7idbsuxOtwe+jKmWssobDiaCyi9bFUcNFMkrpvm
XYjwROc7lbF81hILId1FjR8WGvQvnW10AXi/6M5yX+4gXk5kCTkYJjS4LYulM9q+lWXeh4PSmses
6XnZ9PQe7vnyvLOm3Fzrk7bm6Jt7RUqtESA7+zBX049jVuJbWzbf3KT+Y1t99HB7MS+3K4ySFYS6
+tRTO9oMpqUmcCbVRhWoS5HeXuL5kJNXoOKh3cP5/yWbned661grLp56IoytzZ6JU72KTDNBoqeN
e2fXJmBCdqhCD+pONqmZr1BPMAMrpGfZYcSoPtGAGIePq/8f9p9ACDXhm4k0IrwzpRAIaAOtO6TK
RIN0jI3VO3NqR3BZmRP/uL1Ofy+87Y8HP0BBmRSFWvbmXE+xnk1a2zRhX2RLAta0K40X00BAYV8U
ldukPuX2IgkmWRfOKYL5mQVFb4z9Lm1lDqw6Gwm8l2buxwM+1HG8zwVVk8KXcam5j43aGWbzoUR5
Wv9qJiAdjkrnZj8tvs7i5wm3J04nZOC7rEg0zQfplFnPACGwcZyoZhcfdIwmxl0MtxdJMfBuGcYf
cdF8u70O1/YLQb7Fh1TpsW1dlPqxUgGXmDlMNWAu6lx8JVqwfKdp3h4DOWv9Dftuon6KVJtHHM3c
1JgAOIfjWrwRkzkeMRiesMSMl/3tSV2eawf1AuTSEONkbtuaett7Hm9bVIU1D/E70EHlrtCd4s23
ByHd2tJH2I58aUu8JlnpG8fFd3mQarFDazR60JtSu1M7v/KBoLDStad8SfqyFWUrFcBVVjK0YWsl
xbdO05dsh4Z7frT0ui7uBN5XFo6O5NplWRsSqIudvwLjolXGrCUtUqbutxVCGY688ne+zuV9CONp
fWNIKejtbuv0oMhrC9RJF2KjND0gbLssyHT3Ig3VODd/R7YytHdofZeLiDAljwtRMZHxBeEOhiRC
0A1PTFJkySfZmRMClYo3YORNZDnd+WRXJri+Kmh2IBVIRrjZ6cbUtsSOqxIcqJLRzy277cANoqB+
iGczMcGez7Syb+/5a1N0aZED8iAouiBZ68rstQJrmrCpmuYF4sb4WtRu+5Th33EnVrjcJZDqeGPg
vVDh5to43yWFWTZ4eywiNDHK1vyuzF0ocl0354fbc7ocCBdFiNUAK1CjuoAJKRombyXerXAehOZL
Iwd9Ghtv5nDD3ya4o3hEFELdY/MSuGVMgdkyRYhdzI/Yao9aKZ+nRsC3GdS3F+rXuJggnIoHoev2
0mixy1WtRBFwyUTxbQBbvQcbPN1J3C83A6PQpKYhj4wjNcbzL4S+E5BUtR3CqZLVI3poju/Gtlwh
ifdy9SvfiEIpcyIO5zRvu1SOivEPdYIpnJpcCYBnYPK9gvHfvBPognOhA5ygHrEFT0mlovdhUt9H
7wzbFLxC3yvastwJni7msrbz1ssJqZP1E22WLYPK5IwJ4PUaT4Bnoa5e9n3t3rmMLq4HiKkcGmBC
tClWgun5xzGL1Ev1YZrC3HConwyausdjDAcTpUiPE2b0/u21uzoeugukFHTAjG18raqIehmoxYTY
j3mvVNinfT3J5veoJ/lR0SJYM7cHvAjomSDWaSthbQ0Qnc391ykFDgWeMYVWO5v7NE4e5JJ+k5N2
JAV9r0X601Ka98KL64NysnS24jr4+aqiN9+qzWLz7VT1m+csAQ3Gzu8bTGGSJK18R/Tvp3K6E0Zq
61zOwsh1rhQNyB5ADxEJnA+LaVrW610tw//j7Dx240baNXxFBJjDluygppKTLNsbwmFMFnNmkVd/
Hups3GxBDf3wYgwM4OoqVvjCG9oY8P6oqbtlBNvZFXp2G/WK8glTlPGLLEsBsrNozU92Y5p/ZGQ9
vb3mF5kjv4Os8f8r/KvU8/nvyNO5AZtty1NcmjYCu0NTfFRoL8dBH2nlSnEqlY/Qcsk+3h74td2F
uMcLMZ8iobM5M5ocKA/pnjwNwzjjxGX/agDftrhL+n0V/3h7sIt7jVl6xI7UnLg/SdzOZ0nN3Z4G
gbRjQhn+ccBZAly/Yn+LIuvPu0ciFwVABWOVe2erHztFPZ6HC8qfEt+GEC8dqGyDlp/kqNv7t4e6
vHUYCYUU3h6Ekqk/nU9qQS42rzPI8x7A9mdncLKfWdtYV27QV5aOLiolOa7oVUF4s3SJpmPsUabq
CbvU9ENZ585tUSjRB33siivxweVQOpknWFsosvTRttVOEs/cKDtVntzUmfZp1E47qcMwSkT1bsY0
xdsXARvyCR7wbRZHeVpzJPyhUzU242cnj8ZnQj1xJaC7PFw8pnwjajPoElJwP/9C9aQK0WTxfNKW
Zg70xk2fYrHKvo2GctAGAYobCNSVx+i1VQTryUUKlpVC7iYsgc/nztIs5pOIAT96MJG+jqy6r1Tx
8vTeHUhHEOHFtaMP3mlb/Imzue00OHAnQQv8Ju/BzCIQLndvj/LqhFyChVVLHQmMzSpqw4tYjzaf
kH/+MiP/twfVBukVp5ArI12eKBCPqKQCTyPO5mY+/15Czx0nmY35lMl2wXnLi3yjhxX29nwubz4+
Deg83FGJ8S9AvwsOstL2yuVEy/tz1denns6nX87N3xotw/9lMI7uivplWltee5trlRtBTDt5gzsj
duEszhcTCDB8J7iioUewp1/pJLw6P57SNVZ5cZ8/X8WVTWmX47ScpAvFL6jtVgaNCtWl8fQOKFc5
X5nj5QYxNZpZQMb5aOyTzWdDBN+dZ9AeJzcq25OGTvhh8DxMx1pvvgLgenUoMGIAq1CzpNh/Prep
w3/VXWbrtNL4j2QufzESlHtuqPbKpC73IpNC7cVZOQ9rE+N8pK6ao8htkHHUHUUcRDmYaDdRYX17
L74ynxU+sNYJaNWhbXQ+ipjLURvMyiXBxfVoLFrlp1nAO8Lo0np+e6jLbcGikf2BN3Lpmm21jbJ8
6KyiRN2uNi2waEMBcTw3jHiv4RqFM6WnPL094CsriGjE6m+MIBot502E0RqLh02DaZ8WJXXu4wUM
Q7+Y05Xd/tooLpcGt7vz8r3OV9BqoRZiIuWcjN4tuWW9svyhZll+5VZ/ZRiKpeumW9eOvur5MKJ1
M6JR0z3NuYj3ypBjeEwv+v2bbr1oV9E1KkagI85HSUuvx8Eyi06awLw+KxpvPxDCXdl0r8yF+3X1
1qGAzjibD1OVWrJ64rmkfnPyxyoW91HN4uzKUX19FDa3zr3Hs7E5QE2atFpvZS4WyHN/7+SVt4vR
wb7y+V85QGsIAX6ExJky2+a1jWXaO3Ay3ZOKgBpyeI12jyAp5qYyuybs+vLQnecMlNd4Bik7qASX
W1khu0xrJS4QhtDIhOLuDvFLv28cICTgtQdX+5o7kKILX8Ubd0yrHesSoPeARUeKAOf8OcHdTpm/
zu4Xde6CIrnvFfgfdvElUZ6jJr1xPIzrGkP+aJU/bx/Fy7NP4LhemlQQSF+3r9DgxOmAs0LEtwBJ
aeS1CKdajwOjNtECj8ZrngqX357x2Fsv1TSO/yZkIE1VxjmFQVQZrsTyqKx2dKaugXrWfXr+PQDZ
UxikrkAFjZLx+WnB5qWHvrMgFdjV44mIjI6DgNfuw3T2PoA9y0Kjb5s7DPHKZ7Ks6Ypa3Curysgc
VkqvKztrs8OBvVY2VgBxSHchOaGvgVEx1os74jXBk5Re0/m9pMRRtbbYfzA21sbNVjBa7YTuoAkX
h5mbzPKv5mJHfBeXoGIDC6PF4ZitiIWbhZdG2c0wNf9YVrECWxIzd/fv3lLAwtc6MNkjb/9m8mJI
4VhXeRLihqruRnPSQy1VYI2gNIsPord7e7h1x2y+NVcinUb67zSet1CCFoU8OjdJe4JzL/a91pon
KSf91mvS5gZgaHrj2sv09e1BLz8weuZQ70hWaIBQFj7fYJgMOmlve/0JB9KWYy8QI4aI6AjnhK0W
SnZZtXTXGtfcxBdzJQczVo7Mili7MEqKklUbmS7qKe4GVwkEYtlj0Lbd1O1fyAh341gtT65mNE5Q
TGqTflu8frD3NjzBx36kbo0alIp3aJlgtJBxHyVRVnADAXOheFXDPc4EKtUBVLvCehJLHVX+EBPw
PGj6aLS+PcAbOjXdYGYf2zmvlG+lQuuCXra0htV/u8KVDWPzdjdZYqh+53KIHZoBSReT0dVDUe2S
CFbt51nH5xuXVIV6rJN3Y7FXJzcZsJVFiftgwZ56Uqbebb9ZIsmyPU4Ejre3m0F1j7ZclTyQE2j/
tNB3xaGJISzeZtE4pvxMByaZOnoOdK9I6rgxGtozdBDsElG8GT6JbBoGjAqrDtfcMc21LADfs1RH
XfSq+l0xtUm50epl6ZA0Verxq26SKWZ+FOeeuq+7KNOe08lz5UPSkEf8wdI5Qz6giGeZ/Z2MqE3u
9A6lmNt4GZBFzbW8nQJd2Mh0iDGPv6ZZmmjHrFiKJHDzBngSlRw7U28TtXLpmMp0TiVjZyg4OXvp
5sI4OJnj1KdhdGTyOVOrOE4wSnUzPAuwRW0hkxM8+WDvtOnR83Kdo+DJrAnkKGAQtlRz9aOX1o5z
w7SzITB6VdQfoqXP9FVmtOyehyZXPKQo9KW+wS8o+q9R+qV4hrIf/2ejSZLsBQru8X1da25UB0YZ
wfWeuhxifz5UaFl0FKqQhhqqrvFHMVjqPqIZjCl11Rsmiiidqj51BLn9F+AksfZ5prYsPoEW7seT
Yc0dwkqIXeM/PlRIwCRp4Qx7ATa0+TDm2fhjMdCQvucNG70gQRUo3qVq7i00dCe0rrDLjdrdkCPG
se+sMhVHjDYHeTujTWCh+1DO9YFPzR4zdO6+G2OpWnvXZtJOwsxJs+mgsvYObt9K4fygle3F/zVS
G9KdNlleA70lb+GAlmpRPTadSKrd4k5NcdPUTpfdqYmqf8fe3s4eWh1v5lPVywb2SJfgxD0kiCM/
NEkDbx+5mLwPqkjRPo3m7LZ3IkV5JMgnfbQedD47bcAeNYY7R0/te/ShcJ1uMPHs7mJ6n9oBCcHR
+TRDw0ueBPbv+aPwALnswAY1/bcmnosHFNgRKylYqP5YOVqshMmYwvVGVcXWvpZu6/7IkBtBU7lA
4uxBUYFJHBIaI/Mxa+0ZTRXdjXTVL1OjmPaGyeupnQaMRY2ndmgT8WWylFl7tKIaEdIMFiAerDVC
fULx8USadbxIsaI5SA/HdJ+yVBOF0kE0KlgEWtn3lTI1z4IaVWT4kVGk93WmdXdyqkYEwgs8eo9O
2xuW4rtQ/b7Ryo9kBYck98bcR7KMK2+HvlISfyIBiwUewCKrvZ0ZK0536HBX7arVsVRh1kqcRQcD
lJn6MOfczn4UFUN0mqmNP4OWdwWyVJ71lUAblX8AjxO6Q8mo2wE8Y4U6Z9K43k5Sr2x2UkFKCy2U
op05jtkgsUXxKhTZnBmXMA3fWwyhXQuz7b6ZnJOLTa93O6lJ/Z+RsM1vM9THqp8NJTz3pBi4sX6z
5iz9oyemSL/B+4na206T428YcS6+yQhHef6k1qobKG48mrvFimf3OPLoK6GQ2Bg9qJ6MjVPS8G0/
WSN+B0clNZzCL7W4SZ5jaVGZw/OzlbsWTYwGoRyjN09qhts9UDunLO5VHswZL5DJWiCx9AJN1KTq
p2Cq43rZOYN0zcdkEdNvMJTj8zj1nfowFm7mIsWGRKNfinIe/779pL4Sw6B+v5aW2bSAhrbgwyZl
myfVYsCaT9U9fCy5UxazvMcbKDkZqKse0ZAy8Rca2/vRbJB+cZFoe/tHvCChz6MJ6BQWmHouF2pB
20geFF3bVIlpnLI+xjtSLnFW7Iln4E5NI/7CM5/Tvm2GDvrPVJBBfTG0xqm/aoUyf+AyKptdKZYB
iQ9jabGEx1E8w4270Z0yTfbYReeG43MwyyF03W5ARgIkTPdHzzirkyzd4RB13ajsQdJIjLghb5kH
doD3dW6MlkfdSQFz+XLo+iqoB6TbDi2sBr1E2Yo+Wuvr0sTp27fj0fldTFq0PJq05qf3hnirHiMc
RwDfLz6AmxBPQTRPLGMpwhLJcSNQeP5bn/ObuMe5r1E+G2yZq6e3v81F6sCgK0EPSDaJMO2Z85gr
Bl63oMIkwi7Wxv2i4OFcVdxc/8MooObg6EHnpkp8PkpTz+WyOIYInTyZ7tyWUmZmddaVuVwEraAx
yBbX3gBQK1KF81GmEbNB06lMAjndIgKAA4NVtJ7fWanShQSt3om9fs336HIF11FXQCAWAjRdNynx
6FGXQKvLPDUIwVWoB+G14kO0kFfKCK/NDoYjZW5alHRA1v//D/QwMygZ4clinQCCDOOe93QQn0ac
j41Ar6sZfI2R9+Pt2BhKfyUbuAjMEVJAPZIpkndx/DZTtBpUytiNSMEs4vdQTHdtO/7yMudvkkTX
fA9fH2sty8DwQgJk/f//TLMpZ6seaD6fWnhriChFUXcUi+rhQGGgAECl+tt79yaTQ0Bt5VbQ+t0C
rhCFmy1dYXJT0deBt/qdIz3YXLkDzVe2ycqpwDaKu3AlmJ3Pa2qFE1Wl7p0qG2bvHsKXqfulDrAs
sCzE6oIZXcb21kJtM9+5VbfwpuczlDxMtZTbRgg9uemEFZu7JE8sAX3Ow5F8by2NHHeR05bzrWk3
Aomr1Bndk7V6oNmBHhUIqil554qvPUfTPuhIVT4h/jZB+1XjbgmIVozuSUNWq3/yhIyjY02LeMBU
foy7k1Vlokfe0HayXQG2lIiZxA8dGhxwkEZsY1cNgFwVPb8nV+aw1hZIt7lslPrGikS67NHOi55r
W8lH3xs8Kd5bwwPvtQJFAAsAgAG5dL6uaZKYWMOryIcieiQCG3042PxIbl6BI1x+P8ah9rCWCwGn
btE8sdT0odFRV9fsLj15vZXforhWXdsm/Nqzl3KdDWAAyp7EQajGn8/GIAWAgIDgEBKt8iZPXBGY
xnDtPK8vycUoSAyvdVwKbFtr4KZtE3J+9iKIpPK5QaR3b4qo/1gZXnLlTr5ctjXuWLmpVHNXIOn5
hCRr1qPeloS1UeZPuj428uAIVHivPJ7rZz6fEhRUHfUidFBU0F3r7/jn2pjNadCrSUnDhS4Nfoka
ZIsdYSM04q41l9lv4brhkuUog+3nWdFf4Y2uH+Z8/BfK/gpAZHPQJjwf37Bw+y5bSn64AsoA5Vz0
jh1x4xrDk5uP197Tyw+I+zEVEpWoikrJtjwOKbQrhxIJn6hpfmpqPh1KWEL+YoFGf+/tuLpEEpLQ
dl/FqDYvtx1jEUwnlyg/F5TaiuI/q5zeDVviX4ZxS7Gf/gRAts374tiV0FuhKBT1BGnNKAmgm/Hd
9DZGeakm47JiU0jb3BRD6riNk89xGJcy/wWcoAqllV/TOLrc8BT7KQY5HjrUlEA2o6TgLEjYnThU
s5w6dVlF3inp7GtOmq/sgFWfnOuI9hIh9WaYeG6HLpuLJFTKxPxoLYZxwmxLhu4o9N3bW+C1oVDi
ovJKNXAFRpxv7bTPh6Xs3CREXnQKVFrsB4Rs0wckZ+oru+1l454fI3dlzpvrQYYY9YIj+ucYt0aH
jqMGK3ZKK3PcDZ5Zj35b1ly5uTVQ3Aau3OY/21JLNdvXNBQZfZn3EAetZEbNd7HcJL/rQR3kt80S
C+1gLyVc8xIPGP1kTNmYXKlKv/K9+bmcRtTHuea2uQ1A46rvay0NB5Ma4o1GXdq4GZaWtPPtz3A5
0BqlAHDQgdnwEm2+uG0WS9tmcR62bleRIxTZB8sT1wysLu+xdfnpuJGG0HjZ5gNZZuK6gRZDOORq
/IBg5OqX3I0I22owa9EwjZorN/dr8wJNiJQGOFmaJZvDb2KimmKhCml3WJDlQoJX7EWUmu+/ZDyw
lyvOmE0M2n2zfm2K96whHJj91OdDqn8naAXNlWfg8qzQF4G+soaUOsJVm/e79RpHq8yhCnVJch20
rkyR/Br04aMKfvaaT9t68s5Py6qqwh1D6OrQ3tLPT2bmLPMgerjBbjWbDzVshIVK+aAUqIW0CC5q
oKnzX8lUlBJ0n6QUxX2OtsG7N+aacJEjYCe9QprOf4WjRB05AwV7p7Nj31py5Q6NTeXLu0fhJQId
AF5qjaLXlf/nZpCVaIrItqJTE2faPaST3sdZoLjy/dYo/N8VXXuNSNJAXOdBAo6wWdHIrdUimmCQ
I2wxNEcPXtV8ExfqmPkozi7TTeIii+pXVoRX79sTXJdpM/S6cyjUkB1AZdhsHdWOHWzTHCi2Tuoi
Eys1au6aPvWo8TtJ6yc8Vpo/iUElyKbfemX47TFk5hZkbCiClAIg8G3yE+lO41wURRX2RaUEvT7J
QFfn+EqX+pX15QZT14vlBce3/op/viLJcYyVylKF+azV31FILsug7LtxLy3SGPSdtWBOhf39vUsL
6nnFDhKbcdVsxSrkjNC0ppVtCNX8v7Sd609aUci9unaBo8VJj4CDpqDvbPfz2wNfLioakqAI2VJo
fNDbOp/upGLogHpGGwrDw/UH4uBD01f6lU27vbPXadGkw9xwLUOQM5+PUitycUqz7kKc3PpT4tKY
G3ptOqR6PgWzaaTH987KoF3mEc+DAEHAZzOrIUe+DGR4GXYq5XWrH0HMU469MqvL8wABFy7UGn4y
sy04A41q101Utwnjro96X7co4gaNbctq5+RaMKo3Ypnb9tQO6jUnrZdX7vwsrvxzmoGklECntqI6
dW2lAwIgbRgNix7f8bdfTpzHB3MVlN9p4LIRAeuatbjblnrn25k31zdpH0s7TJe6zwISY033gWLg
S8EMSYBSD4LfXpndJT149jzk98tahY59+JtjcigGVG4eNFHPf5d+Nn8T/Y8VBXw3Rec3jmR6ao3c
cgLVUijkIgDbdvsW29EcKrkmomMkmwHrhrhXn3pq5BTX6wJtJbCavfQRra6mQFHdKPYl1sROMEWF
Yd/OUe5F98vU2+WBG3W2gs6a5tznkkq7myHtLQ0V+FJH2Rned/tFosbtPXgR5ju+GHQ6e30r/hqG
dJL/KmPpl6+GYibpDbixuqFZhxclimnJ+LkujLYMpYIo/K6Ia8+8nSqpRjujiWV0Us0RAwEXr+nx
jlaE8SQjj3WrCioUO6QXDDoZSo4SrFLb1jeQrmUXyq4cv5mdUf/RG1VYuxb56iLIunmeb5PcBcud
WqS5YQmU7r2yirxA+DURnuLQA8Rr+xbZVefFWtRQbc69OcwyLHntrteemqVXT3gNVB+aFgiFT8n7
mnHPNsCgRrNaXjLmejDA9J6f9cypuL6HuQ0Ja1OXNWvnn3pt1w1PgzePyzUizuXdQqSESByVWxrz
xIXn4/UunV07arqwQYvMPtaTYrV3xlLYWSCaxv6clNnQX6l0vjJHhAUQE+QRXO09N3OMwUrhZLdA
jtd4ipBtbH3FIFvLjOW9GmssJ7MDcahxpUEE2jy6elTNPOiQ43OL92HthzU3DVJKz1Xt1bgweNlw
ePvyfGVBUVm2gOsgDLki588XtIDeuizU2sNEBYgIUhTKXWAlbWnso9jsPJ7eyrqmAfDKir4o1bCe
iONASDsfdKaRqiedM4api427LzQ12qt9j4RSBsnuSkZ0OUP75TFiu6xOxVuBF6tMXNI4OYXEvflH
0mAMyWE+HOHCTR+GLL0Wubwy3qrVBPETEVfWdhN/RplEBE3Xl3A09Sb2RYGRjz+ocNb9JSlGmkZd
EV3Dq16uKL6Y8Pr4Q0wKq+t8RekiKjj/jGo4WXb1kMsyP5Z2nPxsuaWvJH6vDUVShnYTYBxYV5vn
Xe/03sScQQ/Rkxc/KqWTCKrTwA9bqxyuBCyXYzkre3ZVKaFbCNb9fFpJo40DNRojXIxpOBHWaLfJ
iJXT5CA19t6DQLhC8EPBh+gIxZfzocxmRmFEJDayKHlE2jDMd2WrZ58WvU/2yNj17x4PJCk32Spg
sGo2bvLMak7QMTcVO8TWJPWVBKGNItMPta5/AsfSXbnDXrQtz0OINXYgJ6JIt5LYNpnEYE2JpgBR
CdMR7b0AXYExD/KozpVP0ZhHEkxQ1KnUqzMK41KL0YmWplnFR0XFRe9rItVKHqj9Or/eXvZ1WTe/
S0dZB/oCxWraVZuNSwku04YS1QHZY0tQ4FBz0BUnvlItp11zOQ5leZpi1CdhIm0FHlFY6Hir+oRd
m4BuqlYxwhsbGwTj89CkHa3Ntrdx7ihxAO+PcwToatdBtZvpcthN/XNyjHzZZ3U9ODvEEwz1Y9+7
GCUmpTt9qZbc1Z8yN8uNHXurwf1F1aR1mOzcpc1Lh0IJ6B/Z9W09lBGUBinK5kc/dWp9nxtJFB+4
o7JqF+u9+wFP4NTbR6tR0pNNJ/qOrjB3h45auYpvA+Lkd/RXKqzaEOibbjPPbPJbApQqrIBy0U8m
8FcC/Kjcp8KZ5C+SM7A0c007f5fp7mT6NEWFHYDNiA0fMxJcPFppWH+6PGrcG5CzBdipcplwhohb
6KetmyvLLsGuM/+TmxhM/MnicRlOY2Jk0Y7GuGGGRQQY8LAMCXe4OqTF8l9V42f0CIMRaHGCXGNx
MMBSNL+6PCnEcVCLgncm4nJG2z7CnKunIC948iDnjKccrneMy7tep1PsI0iW9zck9Wa9S7XCfHSq
dOgfJ+HZz4ZTtvMBr3Ea+RmiBMrBkh7CKwlYDhepgjqiB2k7UbRrjSL5iA1e6d2C3sGVp2nRwMbZ
KJbkX4vzlQpUXgc5oU63J/l0ipMTZZ2JE+FUNftomDT1rs/VyNrDbwZ6lqBAAbPDaQpsMp3OcNCK
bJI+OpSe2j1g44f8INA1RTuMsLV+o3GqTEFDRKve0XG3YqijHu5dZTfjlKO6yrLslYQ+2W51Bvll
TY3WHFU9b77O2O14YUEd8puXZGZD7p/qydEovFzb21hQtU+LhHZ05dC8pDSbswl8f62y2uAkODbn
V2KsyUrXFlKeVBgoyhS6qH4KbXUft5A//iNdFJb3Mc4fv/UkHW8NwedtcGmxd3NMtycwrKxyD+Og
ep/MzIhTGsOExYGZm9pXZ1AoR9cReignt5w4LEjV9NHR67T5vZIP1IDAEhAyoopGwW1bRHTmfokt
q6pCQxQFYKWyfbQxobqSIL5yw9BMtVaaADULsOLnq6V10ZjZbVyHvQkK2F7aZB/VTXs0yqu0oteG
YkJrEr/WRrYZdl44CVTduQ6teSqxpnLkhyXTtD+eYrtXKiSv3M/Oi94VAeJa2tvcz03aEm/YXhO2
3mTeo0miHbqpcm7e+wrQnkCED108yLg8tOdrxz02YgaYN6HpROWddKviKIhV3x25rKPweYh315ra
uqz/VnsU0+pmI23CWor5MY5bBVhlDoYQrdjd+ydkUFlaa1jcS8Zm2Yq4Vyw9SdqwHrRi7xZ2tyMk
vBaKXX4cOpikfAYEM2qdW89eT0EpKNNkEy6ycni16bWMkZlciR0uA1pGcV0iMQPRc2Az58umUIA0
205QNaJxeYdi8XycNYiTc6uPtwk13eP7145zSs2frgL/3YwXWaAqgNC1YWrju5VXsbGv1bG9MqvX
1s5EqNiw1JWEut3Y/ZyXA6iB9QuJdN8MBSjP2rmGAbo8qavhABrxbDuVZGD9Ff9sOZ4SoOtF2vI2
D/ZOdQbvpvS0MRiWKroyocsCFUNRMeVaoHjKHXQ+lNEbRD9i4jOB1wqKMXl2x/S4TJrhq4sqCUlK
A/s17dPbX+u1GSLBSH1qpfCjIXc+bJ/bWRnZektdLE0DRE5VHCrxZiWsvbYRXxuKxhbpKsOtxN7z
oZRhGfERwM3UUiwc0RBxpj20cwo57d6e02s7fr1X14wKFry1uShsL1FMORVtiPf1vYOWFWA8MSCi
WRTcGNG1dPiizUiyyNOBxi+89VVVeHP9FX2qiE5lvCnO0jtN9Plj7DrDjeLhEWzOpbfLB8JMhaz5
eQKW/zAlFX6bONR+i+K+OAzgGoLYgADnNdngW1GsXLmgXzyLz2MB2lWIU65xOoihLZhNdlLPlRRv
wqjoq+XgWRkxqZepnghIE0vA6mqbRgerAc3uu02bKLu2tbynpJvmn+6S2ZOfKE5r+elkVtOe8rct
fSf2uBiFbiGWVTIR2++0ZZK+hBLf+za+kR9FTwa7c6bUSlH96avkyqde98x2Xt5a/gcGSPF469VM
eBj1KmDasEHPKXCTadj3BaaM795QK9gKFSPkPdlTm5qASFzFqayqC+dI73dGmYhPDVI8mDa01Xdk
Tkmh3z8gF47LmDhGUNg5PyqAeRerk24Xxjg4AC/GeDKtpflRx837Py2Noiux4sXR1F4MhqAdc5dy
a2/u7IasEkjSPIaWC/HdN/Saq3tpsaMM7NExPr89uxdRz7Ovxihr/Q9tvhcG1uaAVlUX2Q1OuShw
a6360NB+nuASNIUHvsssa81Ppll3AwGf3Nn3dmMVv7B+rNBoj2ZbO/GoSud27t1U2zdJmtnfxgoR
N3+umgIt485ucUVqNCdadlUfjV64JBHGdKQCttBBUYDkb27HLpdwdXt0s++1VpnIZ+JJwzRxSAbv
WBeFNpyIi/tk182xR2V9BiasfpCyjrrfiULK+KfEVNJ7Ko2KZMhU0SG+0xM7Gz5Obe/8sbS4/EFJ
fu1/AZNHbU7k2fA95d3Ez74xMs/PsdqN9qmdOw8ShEr+2RBm+gsKgPvFXElBH7x5say7YelzeVdL
yo7vvf3h2oBdoeEKnJpztB6vf943CX8F3M+ohQ1Ygb3n9aOfC7B86PFf44BdbjGGQvMXwZQXnc3N
loY05WIwbGthkebpl6ZUuh0lPFgGg5HmV6LeiwdgLaUTIaL2BH+R7Od8WrGcMacuey1UpGn99aY+
geLZu+ZnNA6TY6nV5rUdvb2GuH9WQDrSd6s271Z8QzF7BXTdYoSC66PZy3npxH5ZuvRDlxTaewXs
ue0IRaARktTRqd/WnkrB1miqzgozEas71EJdv1XHxDdU+evtkwq27nJmLCT+NS4vHCrAm6vPTaTn
IQi9hESQSvJT76U3frTVeVr2FMXgZETzaCRBp/VN97mFbvO8IPA5hoWAHxRMbHD4D1S1MCodhHfX
leZItaB0u7p90EFqea7fKeW4fNDgsyx+jCRI+RFzS1EFpWzsu4b6fQYaH+3B3aJNqe0rjjZD2Fwy
qBLZ1GMQFAtkE/zajGsJLSWP0wPAlznbdSxKeeCKmfVPy1wlzs7VZtf9OJhNjXpD1lsGfIXCBaY/
5hjD9pyw7o6/lflBKraUH7nzoyUYBwtukNq0XfQ9MdzkB8qEtK/iZLHSQ+SNk3rUEVC3fxSq8AzA
IF6lfML30LX2Cmav8cGyFqCrWFFmXtDQscc7eMFP/q7KXftnMQ5FFEyT9DI/XSS0BItE+6/a09bj
nih7+4hLUDntPGEJ7aQZ8dgDJZhTYogCCoC2S50iT3FO61ewqqh1JfoPkoNm+qKypL3rSjSuDoWR
CoH99Zx8wRgdM2X4bd7fZlqU5T6v6vyhRlX0E1EMfsDFMufJPh8U58dI9Q/6X4RciT9ZI9nJ0K8d
KpEI93e2qDO1kyFdhL/Maq0fOrY+1r2RkvxGFysq/AbsEW7WlRDa91iZxmqvJ/lgH9N2WNzA64Wa
BJWb55CxsR2BbS1t9Znwo/cecx3Rz/tpHrLq4ObpkJ5c9IHyg5qg845lPIni5Ouj1tmPVqIn/d5U
Sg/PZkFKBdNzTqGFvH0ctgiZ9eDR4OMPgDL6ZdsaAQTzGgqiTdJRewsPidtjMGwkrgoGIC9tGj3k
PjOuFb0ujtLAhSEYm7m9hj18yT/PH1Ca5RQCUU6jOMKrfX7BwXyjqwSlMtSswXA/YqqeeDfZQiwR
mIOh1kcF/Id269ajqAg+Wyw4qaBYIwLbcZzu+7SU4yPO625xzK0yKo6NomKqvErStDuacFbij3pd
I6nllcr3Iqpng6LnmHmHGtPXMcjdvngWwzg+8zjjeuYMXWHuxtLLZKCOiqp/bKq60T/2RWb8tGPU
jQ/KnJRWUOX11N9wag1xb9Y8PxjZz92s+n1ZDqCuK61Jr8Q2lx+Npqqq04CAkMJ/Nw+PW4yoFLU5
XsVV5mT+bJWZ89mj6RidJOSKBVsdOt47UahKhml6i6CMPwyF1X97e/NchKo8r7C+ATqAt4PYsYmx
anh6sTB7L5Q4FgQ9dS46uuY1OZf1XznfGUT3L1xr9PSg4myePunhSld1iheO2ajPB+CjOEUuKha3
bmdld4ZZGsU+HqPOuRKyXi4zKSQBK2HdyvPeUsNKmv+yLdXstm3Gka68OPSa00Gu7U8MumCu3pW7
ShVHq+6f317Zlxbu+aTXsamZEaG7K3js/Dh4iXQHwIXZrTpEIxVffWx+K66afbLTGImHWKjdU1op
4hk8QT3eSDdJ6kBR0JrAuqiy7ma6pt+hF3glcOFy0ncucN5uj9CmnO6TQe3F4e1ffLkXaGKsGjgr
NArQ7WZPAn7OMShO8ltUcgcM1ht5zKjPX7muLvcC+YpHqx15WUBuW/grNQtziZWmuF06JZKhB4/x
SaPmJA62UDGbrvaelPOHt6d2GXtRcybFB/AC9Z424/m3sOterSe9zG7xCnD2lbT1b45RKtyDTfrV
tOvqvVqYWPnQdzcgBK60ROMC6ZZZhpigJ99qSNXUvskNjUOrco1P98one9EPWUXTV1rYJlQmEU7K
2Z2y29pCZG0ewPNVsbwGVrj8ZFS5qSBQR0CdgeD1fPW8fHbjBYzCWo2fb7Q6nh/Hzqk/zN3Qfcxy
Mf6y1F4+vfeTsYA0g6k7ARZElP18UBoB5qBHcXHr5ll7FHWsPbvoXv32lEbbVWOtXQnPL5cSkToE
qbUVEwzfYE0V/sk6eqKnbqCZfgviq/bFQvGTMLMI3p7V+q+cXwrno6wb9Z9RMs2kNwQI8VYVZvJo
g3FHGh1f9A7M1+PbQ11QUoEfYvr6f5yd167kNtOur0iAcjhVq8PSzJqcTwR7xlaOFJWufj9aG/jh
VjdaWJ8xsH00bFJksVj1Bv6FcBw11m0FKBmzPl/suXgzlqL7186kx5Wa9I1Ff22R+aXDLj462Q0d
quOSmUl7tG2RKp8pLOXuIap0NlKVehN+TUUJFL2MneGrZTfNr7T3in8I6QbyETPtQEOYojtWqmxn
QGxIBryjfjYCpRk0pTvMRStjvxdmWRzKKoodwG30loJaU4RxxGO7/ktp5CI+ymHM4t8xDuqRHymF
/IoR2pS9o2i/65J38x0oLFqrhB91dHSnb7RGtNEEQpYkYUdKElgJuhdCdvqxaezstZ/8ZagXh0PY
LPS8rj85vd8Sv7U4CYWdOqismuSfUfJXSf58fvzFb55F60hc5qCmaIVRHb4eKU+tzPRqCBMChyMf
LG/y3XZi62JmuhZM7Swhg4zjG3f2up34enN4XkamjI/ICFmEvZljiWa9OzYs52T17oUTpp57cL47
t/m9UWgYIGKFM8XaPryeH5Z5UE6XUnly47Z/17jT8BzVmfPaa5C5UFxHAHi9DflzPcoC/lEBfaw8
oTedvmvrqXlT9NYeKuvOXCw6BMSZ9RYE8HY9ChQq0uNcovSDbYBzTuu2+aCD57Evj/fETewGmAsn
nhaVRksNjtP1OGhnjChyZHGo2OrwC+l99yfOBj2eBnKanc9jXYrhvFh5tHfP3zlhoGwYE8Yl/9ni
S3mRrqSeSIGA160wszRpsJkvO0oCneelO8Hu3nLqFCXJLTnMPFY308x5x06gTEPRO95wolWm14FV
24Scx+t5byCKG8i1oVCkEkGuB2qiPCmLKGIgDzNthE/EhVZz9vX1o1A8fuGorOWUzXSge6IYXI5x
KB3lH6/Vs2OuR3tMpDvhgp7l/w3ibo4T8R0GHuhcwoU9/yw9QaHNiuRwgfac/NWmvXFoNTsnRJq8
5F8/wRVkRUIBefKm26zSmRikWwMZboR3crgR/RZ38J1X1r3NT8CAToGKEayYTUCMkfYY2qRLQs2Z
xakeahm0zSerfYduvXkqSIR3pnVn09soEK6UU4xeYKxc7w7aSxheWmoa6pFp/uUZHb6r02Qv+pEG
x7xnCHHnA5LPUrZecerU49e9+p9koptiiFmem4ZzSuVrXJD+wAezCYbCo3+jZtolomz7LcuSLN6Z
6J1jQNBCJxavF9D/N9y8SmmFlqPVBclhvKDiwNPFquOdU31nObFzIuGk5w17YdvCb5Fh7LMU4hnE
Su2sWtNvA+DYselS9/XzAaqHRCyEGEopW6BFm2hylLOThZMn23d5U6m/wCNlO8H45QdfpX/4OK+0
v7X5DWhre09OPbFyrrMMNpOj4AcB32xMjsJaOxuT66CURAyn8bXEhmLFh6FX5onMCdg7vc9JmfA4
b0cRSN2m9LYkI7KbRuZSWNLRFVODzmw87U3dJH0fRLKnA6SC+/lWu171ryzbAcqNl5pfF8BR5nPW
KanpL9gQL90hHjLL/gyXnSywzAdLP9me1fUXuzSK9kOVL8b3JFaB9T8OAzfvMi5YOAhAoGkwYBmw
SYeB9XMTxyMWq/iRopUj5kDgM+jPivouleUev/B2P5F6YL5E8kA9Am749YFpEjomGbIqoajgCqgZ
ujSYGhY+nP09XMjtAWEo1NboKuLAxJvzeiiIjFHbNbCsBrRaT51VxOemrv48Xr7b+EbzwkPRAZwj
e3crwNqZtR0VCiqoc+mmR9Mbxc9Rd4u3dVlrATqw47s8GfaUH1/MnK43MfuX8t6KDOAi3JKMezOf
W+oacB1EXti2n49KLN7pKzzlSUkrkSV+bo6e906b9KT8gEJWYwI1tAQKCpWqRskXnEoH9ZuS6fny
s6oH5bnLl0r3J3ZveqDc3X0xzWF+W09wCyFLuSh2xaKqhD82kY6ykVnB9lNrkf/Ia2RufYEi8XBO
YqXce/rehlho/auMANUxkETbwkHTjSSJdteF1uA0lp+4df9m1hP1o4z7+Zs6NPLc99kyvimTWRg7
4eIWYEsmytHAcI6ahUbsuN5Emp7PhZENtHhNxNiC0TEF7SJjUexPTebJ/KtMi0a8bfPWrT+x9HP8
pMm8+gdAd2J8t1sx6wc1pQT76fG+u93cq9MXFHPyH6qX2/TEI2P1eleUoTSo1+izWN5r6Dr8+3iU
29MKq8wDOU3Dmc7Z1rokdYYU/BZcTmcGwu83QEbTwxTzqL1AP132vCpuY9GKzUBrGo7uytzbLDZ6
L7qxRBwmrIOb6mi6Cu0eC/hsc1gSe/pu5Yb1+/EM7w7JZ7XZXESlLebObYpu8tCADjtcvQ79qNrH
VrjDqa4a99hm+Z750d3xVokisENcqluSoI1VQokcGEFpGqPmlI1J9E3Pq/IjjV+umLSjjbJzsd4Z
ktoN3u0w6zlA2ySz7lSNd07ahCCkxUVJuu6gG11ywU69C3JEd3by8zubBoY6mjrkDaBft1opCJk1
onWTJjTnvDtpWjE/j3nnvBEI2e0dz/UleB0IVzIrwZ2jQHK59S2mM2dOqi1BGOoxCJNMWrMDq8C1
v86Ip8owE437oTfH+gOwfHoeecm2PVh9b5an1DDQWLQc0c8Y34mxOj7eWrdXA2tAZwjEEeUAaH7X
oaMUIs8ptVah25YSWV7jKMqs/YcCV3mYOooxgRxFs5Nv31v8/w66xo3/JKQow4qlj2DBqXhbnURR
eoFWxShvqlr9P3xnkk/3RUmVEuH6U/4z1IywvgFXBqq7WWmnivsi1NVSBtin7+mevJSkt9+ZnJ5i
LnUV6A7badHsAt2iVWGEunrqO6qCbGRsROM7zi+L22G5U/u69KJ/56F2p7f6Msc/qV+anR8VRfZa
LWRvVcSg00cCs7Zstsmqkoxeq0XQ/Bu0In2lp4q29Olr/ZAZBZTQKmgHUxys5iaD6RVjTJALr8JF
5BiNWqYArOm058f79M6WIYVQ1+UlgSEKXn9HezQXZVRacNSxUC7oXC8EvmoJZUTcfTzUnVtrrUiQ
UpKzqKSd10PRFV6GxLShf9PWB6bQYMndFNYrpQLWZYPNS10HnbsVwXg9CuQoIVCxQLBgbBHhVxrj
nVxyETyeCyw6/p7NpqQ4TksL5Art7m19vPQGJwISPIaYUxXLzxSI+/LLgO4g3hplXBX1YVG4vn8U
IldKOr5p04qjOyz6cKhmLEE/q4uGgRqmNtNwtNOkU+i0YjT51I3KrP9b5o3xDRBAnZ2ptuEwr2e5
qh0MabXxYckS44tqFrxaBEgS95nHfIaaqz21mnvsrBYwUY+ngn1Jqknr3nQWb3ufgkklUOQiXXlv
K91Sp76VaakT+6IF7pn5osqU5Dw7eqwFxYy2alC7g1lDZKmKxXcGqyvAAYq+H36p9TA7F2n1ZRWm
SqGmBx3F7OZsWuNAiI2GXkLGS9ryMA8xGIioALLaDLqWfBqq0qmPPYmk5xuasOJ3GneTPFRZNhef
4hiIVuUPU6qnfqbq03BCW9Ye8A6JzOpStYVj/64afZawxty5eUJBszI/lYiNgZam0ev8ziw1tkMn
q9XyCA8jjf4w2846GMKNbPAikaFSga8GhLZT6SEZtiCVe2r4Ws/mHIv4h9vazc9oXARF6bxFhLSj
bN6esU0df82UdpvA8qRt+tPY4U/upKbSXhJTkelHZ0bJFUlH/CA738CSrzgjB6l/j4cJlrVvp002
ywDh3F7/A42YqIUuG5KsYiicL1IunoXmbgeGperQR8nTCj86t5QOXhiJLXBgx/6tKJ+Xnjf7OVKj
Uve1epnakxGprRLkMkqdb9PI3e6PtiGWj2A/W4eVQsDpAJpz1n62BlVcfzCt9NdipJUOOWgwmyMS
PK7zfdYr+alQC/Rl+rwTy7OnJqI492h/TEfcV7kpfUd2cKf9qe2z/imLa6W/TFozIO3seEQq6J5s
Or8BTlD6BrnceMLqTv8zGvYSf3t8Cu9ElFWMgLLq2qK66eKbbNuyypWGiyFDoV8sA0rPcd16O0nU
nSDJOGBJV7Q3df1NTPFQ0q2wp2zDYsphRCPfjUTyLCEL+dRImj1k6Z1p0bXkhQyrD1DJ9tED4WTU
8UFsQ6hqbaAmbfRVh5Gzw6G98d0lUlKVo6xDgojD3hYtbzaRPSU2spXANbzoI/iY/ifwcu1TAbCt
/yumI7e8J5Mtl8vcVDg+1pnXsmWHSrrWU2NkVv48z27WHryGhnLYcRv2B6V39O/I+OniXT+Pc3aI
O7xyAzs1y5bHUBT9k8ZDgTp5qxjZF6tf1OQ9O97on7NlseVTlwLY9CdrgIiqKj2aqAgFuGlQw1Eo
nx7vn7WMu4nhqxX0uoOQf7gRndR6zetscwZ8bjb6qhSOBFQWu7QELYDoSq4iBlva4I/UxIDGZin2
n8c/4OVTbn8B9QNYEbx6wL5udpYFMWJeXQdCZB1sK5gWr3kfCSUr/aKLcF2WSe6ph1lvrLeurWTL
G1ktTRcYw6xrfp2XNAcdV+kMHt9xlR1spY/ksTQzYR9QqWuTs4y69Jdsp+V9Cdx8Tx3oziVoG+ju
cqsjjAig5vqyLVScscaBbH8Cc+S39RDUSIodYtG9Jdu1dnKVOzk1zRq2LYQVjXE3uUqOOq+G2DLK
VM7S+Ra7OmjQsF9o3ZjL8oaDtNNWW5+c269Dhgf2GYgXRat1+v9JcnkdJHUqc+JLPqvPuiEruIqi
R+a+aC+4janhnC8uyLje3tmZd0IAtj5IrmCQQPt42zZSBjtGrK5omCr1xgI1xaCN+j2+zN24BlmG
Vhut2FvEWGVMKIlHTWjU1XBQBB6RS9Upgatm004IvTchvC4ozGNWRGF+s5RCmjH1f4aK3WhsfSOL
tHOVm8POF7uzIXkLIlyC0pBBQW7TuJmg4qLYZjWhTKJnCBrVD2m6/xhomj2ZUx4Hj4/v7aQgx1A8
0PlGPLG3JQs3azIU+BzBe74rngqwqs+TLuadvPl2TmuXgfI4KCYabFvmShubAPNQXQmrKY/+XmXK
gdDYRfNOi8xIPRiRJ389ntdtXFxPF8cM7iOlr21dc9BQCR/zSYbqULbTUZqtHC9VN5TmcciLOPbB
CzjtpXYcQqQlXEMeckVG0ZfHP+P2vFOmZ848S4BFWVuH3k7VZzVWuz4cqgw30UI134Eu1g/U4l7U
6dKfSWTPOyfv3mqvAmtc8xSO0Xu4PvOxpw9RLLUe8siYzWGbqRKcmpcpsY9f6xhfQJA2e8bHLxnE
daRZ2fIrZR7PKxDjm3JBC4xJ5pBoQm7SRPnkpbJTviJIIeUHiERD/KX2lmQGglZRo4KRjLv9oklF
7aG3gMk8FJopF6oMZfML4LOX/Uj1DsByh7tr/GGUve2eeU6av9Soj1NYOxSFv6bmoHiBNTbF9E6J
5rTbqc/cOR2g75DD5pyRzmxlSKJW8ZYB34rQtbC2sMdi+VBRvdg5g7cxei01ga4HHMVOeamW/ydG
91C0cQySMmx5egUVGUN7iEh8Bl8VRvrdKqfiFCP09EYmTv76NiqD8wjE7Y3qGlIM15tlsMdeToqQ
4QIQ/lxR9PFtBw2px+fgzkLSPQUSAXyFN+f2GlpShVZRwih2oZihMWnld7WR5k4+eHsZrKX0VdkW
la+VXX09F3fy4rpKLBayyuZvhj1Mz7wO9YtR4w/xP0zI5ni9wGV4sF8PlRArRl2YMhzgmyJrAOGs
NQr99D+MQglyLX3Co92WIgWKdklpJENIGjoEcWOMqNfWe5WAux8HLCU4XrDf1Guu56Kz+fQsaYYQ
+W3vlGmzOOM1sPx8PJd7H2dt0rncbACMbmAPndZlSe8O4VJ24mM/6Cl3tlODHrOUnQLK7VCUm2C0
0Q8E/wcr83pCkawdsWQjwV9q1VNpuvnvSOhQJmjf7dzWd4cCHYzX1Npp3Cr/wi6NB0+Ai+JZ8Meh
BewnVkttYFD2HEJvvxKcT0ppLzsOiO3mKwGcmvvaTFfBIJQ5ZqUufA+NkuPjr3R7d/x/5BeAchLi
G1GCWJ+iDA+VMZRSl0tQ0lg5w7Oo1Y9pzKflndSaWfB4zNtLkowaRvXawV2hzpv7Crw9pIOCMV0h
7A+zPcy+rNrVOEXPQ9uw05Pi1ntH685EQU2hGISKOBndto+OiwdqHjD8Q9XogTMmiPYWuHp8TFy7
fRvV+p6/4Z2NwnMYXdpVNBMp4s0kbWeG0DG4Y6hIGCzSxlvJi+r4lHWD9+pbi5c3L2Me/JTviYjX
2z9HdQSiVTmFwtXrCxyG6QkG6R72594CQtWw6bqjFaRuq5SWOcB/yJMpbOvervELyXHPqaWezmGq
O/JruRT66zEWK/eNSiZ0O5LJbfe9Gmj32lmLgHMOwjaCTYloTV6Y+c51de9jAb7hWKPzxOQ2H2sy
6wz9+n4KI6Puwjy29XNloGWPYlC7s/nvLCNZE2UScxWtouF0/bHsmYZH1HhqKBrNuiTzkAeJcJtD
SnA8DUYld8a7MzXqQIRG8OUgvrcNPGnVqt0h9Bmq+Cz8O+OChYRgZFVveABYO/fxvbkhkWWZK6+I
0vz6W/6T2IhaxC27QguntlaOboV3d2kW5ft6QUG/jXZFkm8DCQ0AKlwgwmD16VuwT5EUfauUtM30
3LXeqdQ8A41840eVl/VTBOj0UzGjH/Q4et3G5bUZirsCb11zlWe/nmQ9gX3DDmoMSbrVo5apih/j
YXF69Sg84FfYK3k0ueIGhAn9JVvyEqNas126+UJ3COkJBEPa4dWvXNAgKIAxBoAQirHX0+ltnDXK
jmPdGRIOmGZHHxZF6V6rSgNKilWj8U9jUaXZej0KvlxmVmKUFjYuOQ0veDOIEGr269p8rTA7dwoQ
dsqE4IohMG5zKGpSWgLPeAp74Os+rMgK3xmtODh20vwPawfGwyX8rkrd225uUVOBnnp1ChfY5b6M
lBwtCGfvurw9wWsNl0FI3EmotwjBSqjaImZU7NnuCv6Wo+Yr6TCdbRwkjo933b2hYOtDZyf3oEC9
2XWjaxWm07RL2DguXV8yj0T6kDfG/DyAf/zz6tFMoBpoAa9yllBFrjeFp2MfxnKp1Ko8pMZmuwzE
OLon7BpfK6fOpgBWhUI84QJ8yJYgLpq8FWM+qmHXxV6gYxt5QN2qfv3yAVzmDHFP8rLagm96xKKn
BlseII5Vc6DPjjZuGS1nI1f25B1vohC9XN4HayWH14K+ZWrrBqQQvMuc0KVM/fc0pX3QjGn+6fEX
uh0FFgihFVQxFz7X/vUXikczT5oOhcxuEt2Zuv/y7PYN7MPHw9xsOwNHOkIpdOYV/L1NqkdZuMWo
5JQSVjxLmXp4gxotJjnWvLcRbq4ojpLDy5tGOP8HSup6RtIop26wvCGUmYi+2EMug75YtPOsFv1J
iHoPTH87NY4u8qI038E9oRlzPR7cfuQnCm0MaTArF2PWM3+UTXKaNLFzmu7NjPcIz5JVV5tzdT3S
3EIDzC11DDPMqI+0tGgTplN9arS6+W4m9d6L+KVScFUAWqMSydIqPU87fjs1R6pL7FDsDaM+iQ8J
bPA3TolQnayj+q0L1utnLmfrDZp2Hqxq3TvTCR3PC5C5MNPxEJyNynxrqPPeKbzJClhlnDJQtNT4
1pazKUwlqSNraShTWDj17C+msQRT3dfvkqYcDx2Ka5+dvN9j595Sp6iEcYMa4IdwBaE3c738U2O1
LWQwPZTU5r1PUSbn8kthQM39XNdQoH7G7mIWJ5DVpv5M3WJG4aVvXfFmTNB/PoqotyIseDqSaq8z
tfceYnTmAbyVudDNLvGUHfUmjn73lFtdnypnofxjK7FV5FiKTipU+jIru0MyitS79GnutkeJR3D1
VmLM4n2fo7rJAnLgWvg89wrl7wbp6sRPW05bgMJPEvs4TszGELRUp6JDTZG0e21JgNUBrwE+bz0J
NxQqauzlQDpjhC4SoCrgAZ33UIp18GRUmdgJKrfbgMFAgkPY4rXOs+X6g0SFI4x8cVata8/+y+jd
Nv7UdqNZBXpsGdW5M62oCOlazntEnZv6HtPknQSSgwyE8tcmxW+tyouzGTuNrHNN3/ByccEpFyib
lN2zkGhgHqy2Ecc6t6NPjyPpbcBmouBseVrD6WLq15NGCLicXLMxwhrJkAOs2eGptOt5h/h4G2oY
BbUo3FDA2TPa9Sh6s0yFHqVmmMT6nPlebefdFyqejcdo8NSRrinHaSeFvPM98UAC9Iu5B8WKbUnR
UtAjnUcG5Sk4y8Nio/lFs1GpzEOjT0p/KBCziUHtEX+eHq/q7XyJ3pidU1p68fLYfNAGMMtijaYZ
gteyjaCrs3qmw4mvwDGpkjLyzS5uu+DxoLc3B5CglXFIkXh1/9l8Ss+VADOggYNr8twnEZsMA6f/
KSvdPWXK2w27dtV5z/DSNkHpby4pw5rSrqWbgcImrseGHr1vi+bruKDhbw7JV6Hg5FwP5s4uut2r
lNlX9QcSQJ5xWzf1VcJjzAxwL7MN1CPD4ygYZCpeCzCkIAJeYNXEXEWCtnx+PM1UWGtITIyOKw5T
Y8Tn3owtv0GqdOeL3fL3eUWRxmAL9ZLUbmHuwtRBvzWdG5ZqXLb/9jPvg0MO5ArICr1u5wz4OYpO
ZVymThB1saGhcU47Ak0Wq7TOUxbL5tk2Ih0vckmV5VIZEZkqUVzUBdIqDRZgvdVV+R71YN1L11f5
WtkhXlJBAsa87Z5NmZcUZVt5ITgvMYW5OlpwK2CH5kEx2lr6pnIbrTvgmIuXjatgPHUUsoq/Pt7x
txuCiIkwKgpEK19z+6lGBI4cKF1RmKm1/BbnDRp+MFK+PB7lFiK/IhMBQdJDZstzWV9HL80doxWi
HYXIynKogI5huW1ZBc5E5UA59IJ/BIK4ubXCP8YK38oPrjRQ75lBeA1PiuyGJ73Llb3K0J3pu5R7
sWOyAOfBlbj+XXWJ78eCvENYzjGIBN7MXuOPbTm+GqyzcjBWaQOQyGu5fHPc+7lO4wZb3TdIwuYH
bRLyrLQIvTxe55ugyRmAt7QiLSjNUGG4nk48FjVWJQ2FBVrB7702EZcGAvM7zSn7N7jd93umDDdR
jAHRJgFZRSeI98RmWuS5ylIplCPNUXrPSY+nzxnVqqb257RH7bp2qvxfs1tmdIDYXDtx5ubr0VIH
ss6Nz/dbGX3X00VROI+UGnwFZu+k3xVdWTRavLzaSWvuLCs3EXntKgWDUO3m7q2rMqe7WlDP65NF
ORW6GQlfz4b6Gb25xDhZRjLt3Q+3cGYkShHqosX+0s3b1mHRC8Wye0bXfxqzaTh0Vdbmx2pIvI+u
Njma77oy/rfAcw+YHpi7AFhk4/pYUGffE/rxUfB4a91Z65X5heOvS/8Km7nrtc5FkzglmWZo2AIO
gjUkT1FiNZfHo6z75SooMmk0WVekMTEYe7nrUSZlgIcpKi0UkcgvfYP4R5dGXqix/XY2z52tS1F9
Za2AyuUO2Rz9qFpESadeC8dJHYLUzhzEVCwkqZWpPJiVYwSRps7vOzveI8jfmyQoQdigsDsYepNl
ZPZoxF7XITGHrNIzsN/5/cpC+13Z4/Da+x5CFI9F0hnALqtizPV6lv0sQPhqWtiBYb2AH3AuelEV
OwTQO3uDzjpdIsrPK5F9U1RSkExpecZwPrKmOaed/rclImNnA975Xuw64sxaf6FBt/leqYidOlV4
7MX2oB9joTdvQLaCfTN6W/hzrjufCxyDjlUspp2wendoUuBVA2A1KtjsfWxnSiUyYn0FeBUfmhJJ
dzsvta+LtIfvKu5ImBt5Echhe0/58E7kwf9p1YwBeUUFfHMeos7q0zFatLCKzOE5TkVyGvo+/YkA
Nd6uS/ta10BuZ57xIC2ogkNV3PoJAQLTtFW3HmV+R/tYKq0M1KXNcF4cwAo+Puv3ds1aBWfH0JFE
LuJ6b7Z9rFJ6xU0kxrQkyMo8OdUJ2c/jUV4UYTYhhXqdQX0VfiC3/OaKEnNkA2U29dCO6jcTIipF
ozwZifJWVeOvpWId1cH5pzXMDzLx/tI618cg4ygtA3prpTuHxN7DJ96bNzgw6oh0KnlVbX+QNuGO
VmU6HZu+Oth9lL8pofJeHs/7TpDhWlwLI7zEKfNtUgGlyRK5NC2ykllZfpZ5nIdxllrHpVv24C33
NulKxQM1z0LfuLCpaivbzGEoFRb/31SohtBIFvtrlETZUx55/WufhnTygPGQTBI/CTmb41hEimou
bm6GopTlewr0eeChQHioFTU6qXbrvD6IrsUtylrojEI/38RrLeu0GGs7PcS5ecH91dCDVDVfLUDD
rACIgFKiYcjbd/PBOlsuKZwHCjWOIlA21bJg0dFFRtNpT+T6zg5EnB6cusqf9bxfn7xGNyJoZnjr
JKJqP41OHF8ad6x3oqa2Xi6bk0dTA0QXMZP32U1nY2hHs4hVI4yX3jvTj4ggT1bR+7mch8oHLth3
yN8Yia/U8DfyQUbHUceH4/FBuLM7OQDkE9y4RK+tqt3SUTOta7Q1i4mnEJVSEYUKLA5gPqOHM6mZ
7cmx31teFHFNYg6a5TfdsGk2Oq1GYhRUYDQHVubqh6rpl9Pjea3J7XZ1waqsRW7ebjfq64PTNZmh
x2ZoWeMfu1G+tLP1TE/iI9f9ZzedPz4e7uU9uhnvBcXBQwawM4+5603jlKVuzHFjgUVArvKM4NSQ
PvF+Wsagp5iRBMWSoTXvTHnzxMstVs9jjG/fIV+6pvptJVlpPymu7D428WCZnwHcpW4QTUOqHLRG
Mdyzo4zO+x7O05rFphNuE5Vd6GGvqIX+aygyhIpIlmX6LOY09/BcNLwvlr3MzaFJCjIngfNr/xQt
upqf50RY0AOUwS0v8P6H3oe6ng4/jHY28b8Rg6IQ56OlDpJJmD+asSjc46SrvRsYnWICm4TRBBsW
8XE30DueBn6moBLrm06io7E1OdE3vnz/WyuLKQ7ytsySoxFlqDOS2KKmNTbUrU4FiJvCn6O8/Ow6
kf5npgY9HgbdnMtgwqCGp4MaKT/sBnrqe0ttYv25TkoR6rHTVAfZmt23ZI6i5mAkqnR9NHuN4tLy
TvnZKCoVCbsvzcSfiZPwnzQl/1Oow5Cfx3TSfw8RnLEDjKHOI3CNqK+WpZf/igsPlmerl6UaYMEm
nZ3jdmfz22D8SVZWXeObuhY9W6xtSuSM+wFkadU4AH9Gewke78Z7o6ycFNaYmuhNMlhXVPe9kc0f
K7rlqzO0aMWc93Ri7o3CTU3mxZudh8kmJA/AJ5wFKFHYCZkExjA5xyka9rwN7o0C7pBHFdnlKqJy
fbBGbhbPVSLmYqnDl0XNxx/lkMfHxyv2olW6Pb8rewSbQT7LTbyYKC92eAxR26xM5JXntTn2XPNK
oXCNkIke4HkGMEbYCansIlGxDDK8Dv9goCmMQMucQnx1Gl3+UanRZHu/7s5dAT+SqLn2cVVAOteL
kMw1kKoI3KqNNu33yuq0T3OmOA5qI5aBn2kmVH8VKvp77sb8RE9uDmk17D30730KJODA0a+6YjcU
4t4uyWUQuw31rtTeQb5PfqE1YO2UE+6kZvQmUbRDK4LCxRbFvbimQsmEBJCw83vOovg8cPYPhRzk
zrLemQ8CKlSc4IasqLhN5gLpAIBJG+lhMo0Q0qzKPZSKI3ZuonujuJxEzgnkHg7L9bcbLCuvCLh6
mEoNHGEJ922sCVePN/Cd+w5Y6/+NcgvuG1H+7UY9LOtxeG7y0v4Mw0z3yzFd3mitaL4UQ7336Lw7
NRPqFfmSRwaxeaPIOF/KRJRMrXalrwhvurSVY+0s4J0NARAUqNiaMVD02MSZWEl6U68nI8wiSw/G
2PuhqrMRpHWe7Czieow2QQC1SQoCjs1Lnd13/alwacvsDuAabHHAmEpb2POxn91cnAZR5e/tVvlc
JUv3Jusi8/vj73dnKRma2bHj2SPbXWK4PGYLuoBhxwP6WBDCj9gl7BUkb6lya3GAySHUQQZGTfJ6
hq0yZ1PtFWZYxN2HyNL+HUpXgSYnT65i/e2laZAp351WeUcw/LzQDkXJRv/oghbxSbICGrC1H8vx
Uyrmj31nLwdt2Tv/91aCCxI0BEoFK6vv+icatEIcfWYlaGfhTTwv7inO8FN7vN73CojU8/mrrFUw
i1lcD0POSPvJk2YYQacHLGDWLfrFw2K+T0eMoU/IesbybWmPVfGsLzm1U01HyOZk0mvUSIZyZ+/h
dm/iPJ8gQhDpgaivqfp/sIpg65FJhsUZlhLjZ1w8yqOauXtiQHdHWeUnqSLiD7iFm0xUonrmZ4at
NfWnWh/MUzq03f+wnSnkA4ZE5JJ37xqu/jOXdBnnBNUIk/JsMRxb1a7ONubuO+f1NjJA5lgR9kB1
mM/2qTsOLT2kujFDU6rxaXDh1Xqp1p+aun/9sq1DAS2hFEqrYstompHJLwxRcwOrsQWpvkvHH06y
y4W5NyPQOWC1qG6vJM3rdRuGQqaKQawzLDNDpSOjIhPnlkf+GtU7b5Z7Y0EkpEUAZkaj9nM9FiRT
8Oc2+w0l7/jt1BriYI6uEs5d7e2cttvbiTyR/M2lE2lSJt8cNilR7Z8UywrrEf91Kzbr95XZV2cA
Su7fKShqvx16dWcPvlQersM5o0LDQA2JmgGd5OsJpmVfaY5QLVJHXmbvF0r0/2SpVzV2UCcNLuQt
D4eE95nefNQRaViOUdGJHyMw4eEwC33ofBXnnI8R6hAZKO9xRBEAcwdYisPKaOYRJZuT1dTyQ+Ql
9V9Zh3TEQZpmsRxyWEKLb5Re/LGr6/SjlVjaV4qoXefrIou+NBJvT19Xhkw570S2dTG308ZHge8K
H2RtZW+mjTRFagnPDuF9Rz59XOPSEfcPeUREMXuNB1lmfxJDZlyKCDsfPCuwxpjStHyLcV4dPP45
t/GGX0GGsF5uwIa36ZyC96Utq8nGnaaLA/xJHZhls7vzrrq3wcgZoRzQONe8bRlTlziG5J1uh2aq
TD+nURcHnDHKSyTSNFygFvvD0Hg7DM87U6O7RmMYSgDwj22nYtB0aVgyRS5JxD81bEA+dkNl/3i8
fneubII1xGLwjmuSuoUiWmIw3UUMUVjFsdX9VB1Fh2bvIT+f+YWDLcAyDQjYxXHq6meubDMOuwLD
Wx9R3EKIQ1vqeep7MT3mL9io1x/cutXzJyeLihFSvm1lYZouVRxmsiocH/nF0tjZknciDVcAVRF4
qFw5WxTCNI0V/8QOkoVjHSA9hydJD0epRkfj9VcCy7Vaba3tuJuWwLJUS84pdMi2C/vURp4IlLJW
znkj+52h7nx+cOpMCuA9cWprf9EOxYAVwsysQH2hPtPR3K2dvZTt3ihUlNb6HPMhLbg+zb06eHo8
VW6oLBZIGAPPl0Ffop0AfWcUKlfcljyI6FW9FCv/c1/rpSiaPlnxUzSqTr2dTmdwW3usuHuj0DXR
IbDTKaKReT2XufHMNEtBLVWuxNcWmdJLU097FhC3WfwKt+Sm5rNwjW79Hmczp7jLwaXMXlJIVfOv
ZjJfHGOBTJakwf/j7DyWJLeVtn1FjKA3W5bp7uL0eKsNQzM6oneg59V/D+Zf/FMsRjFKOiekxSiE
AggkEpmvSUL7RJ/63/vHVAbVVdAFGUWfBhwhQgdrSHzt2MjJe5l1cYjsHE8l/pBxlr+7otTQlYj5
bPcH3FhL8gOwPfB2oEmsKZPDUIBPSgflglp6cqhNIz0mrV3snNzbUZCslegBqPNgJtbKVhBKQHT3
i3MxkCg5e1FfQJ2lcPboXKBHWFQ3yEJoXqy/mLBapyO59i4RxdMPYTXp5wTSxOOjQMckcZKMO+hp
q3txEMOkzyH1PkfWJ3vwj3/bGc3Rh+cCT5YvA+ACsO8aFJikaJq1IFAuwAGiD1PvTOd8ybIv/2EU
bOElqFLOaBUVRmHN6D2l4aVr+/p5cbEVinmoPtzaoetCZKNwzIOMVP76vJIRRDUy2uFlgVrtTwu4
5TEq92xGbo8OGANo04BIYKHBW7kexZ67zmt6x4NomZjJRR2F8b6OIuN1Bl2jnc3Z8z49vHqgGuQD
nyoT7+DVKxjJDKzUqMRewK25L6GaDUe7MfZ29e2tB0CF1hhMAlCi6ho9hUVUPyR5EV7ipVJIGef0
PMx1dhn1dM9lcuOYkmXxBIJBLVmD6+6DZzSVa2bhJcTe7R/ajcnbumrcHbzr5ig0iaGpsbN53F1/
KC/0qmV0mhCRwqbD+SJunlXkij7f/ziby0atTNataXGvO32pG+MKWjMKTnbhSdWj+GwlS/46yvrr
40MBIAB9J48SYeF6QrHuFZXRdSGfpGkPmj64hzJ0sFbu8j2owtbaERZ4OP4uAq5LS1bXjl2t0lwr
8ax/6y5jcl70ZE9LZWvt6HlRKuck8ffVPsgarYtHhVwxDp36Oao87p7YxqhsLPuX+2u3NSFiAwAF
Ui10bVebYbB0BZLsHF4yxPkAsCfW2cmH/vGYjVkP17Wkm+PAsIpAaoQlo5sY9CTjJfualdMX0M36
Toq9FYCQr5K3D8vGa+V6GwyKWSR5k4SXpjaUJ/p02VutihM/GdTik6Mu5fPjS0fhhRuM/U2/UC7t
H8lWjOhg3QLOu3R2Wn0anNh4JUzsufRsfSD4PSBL4ZhLYOn1KDZY3iHFBfVCOWM6LTj2XExz8T7e
n8vWjnPozdAsRy0SwNb1KHh405dsx/BiDFpyjHC4fo1MRDAbjGfP94fanBAyKLJp/LthfT2UKSqU
cD2GAhiu/11VYg4ScE1767Y5oz+GWQUFgU1VWnQLQaHq9Fc1sd4plRc/1QpW0vcntLXvOECyEUhe
wh6/nlCkhcgetXp46dvuy2A46VOkTKMvqqE7Icaa+/eH25oYkqEcIpqCqGCsNsQ846FiFSa3eWY6
n9s+a75VcHzyY4gj1s7U5CJdp8PSRhWFV14TqAqumVgdgmvQzIYoWBxLnGYqmr9aqw9/FulUmnKG
PEynwUGG8/4cN/YIwlgQKgnpwFHWiL5hXKAfDQPKlagNnkqC1/tucoxfD49CFZ07A2QtlOs14tVS
uiLXQERf4njBF42CxCnpKv3xuchiGVRbqQ9M7fF6e4yNCKnMMBcNnSoZjMbXqFGTHaDnxooBPnFA
DWLlQ2nTuB7FmaLabbHsuYRLOmB7OqknWzjd42cX+xwQisQI9BPW4o/WXDdZRW3gghLiFLgxdhgh
yqY7qitbc6FLBMwSagX/W61YsqRR0mmNcykWc/Cr0Q1PnbWL6r49R4i98Y7gwLJg6vpN5CH3aGtY
Y4PWX/BjLCvvlf6se8rjTn34kuW/D8cadBCZKt/p+uPg8JLnilpji+pMxlFtkezg9q92lm1rQjBl
iawoWnALrtLhttat3DMYBZdd149RQzl4A86hFWbVO3v6Ni4wFZnUcXB+Cx5eT0iZlFHXY/b03Lvf
+ky5DHHzT+T0r8XMSSrmdqdEtzk1KX5Gh5I6zXp3Kx1GJMvE1OJS1Q+TOw6f3Ea33uRG5xzvB4W9
oeTm/ONWrzV0xbJMHiRFnT9P+ojxeuGWT20eJzuzur042NzYr0CZAHB3g+zXmmYpisyxUfm3PliO
+Afd6e9R67Y+YKJ/7k/r9kzJsUB4SBY0l/wqPhR27nhC1u4SxWt8EEXi1LfLXtzeWDz6RDKLAI1D
8rragn0/eYpnTs6lggS/HNALtg7DOFX6kSqmu3OqtgYjJpMlkFHit7XKWRAUdtM2sp1LFE25rwBu
8vN8+YVTtfFw2KOPzIbnO7HfqW1c7wn0lD0xxrp7mSlJH9TcGc6C3vXOodr4RKCE5cpRgOKVvooS
osG6qIkX9wJq3zvMaLkdFVH97+F9QEOKy0gKPvCoXe0DLvsxyXVqAZroFL+ruuI5r/Q954PfnPDr
xIFXn1QEp2tDFXed8I84lysj5mQXXKIXcSnHIf0ogLB/HjHJs/1Gn1HC8Zw+fatknKxjtuRTfKgR
0IcmbDS2zqEr+Fe0HGPv7+a41PpBOOHS+vbY6c6FHVh/0Lx+Wf6OiLvhrxyxO6Xz1cRQqtDHuzFO
vseV0NoDyHLkpu6votxa96a3ysGQRJJCXi5PaHLx4jINbXVKjGl4GWd7+ZAV4RcIdhNl+SR717ZJ
/vP+8Bs7H0oShWRZGQWTvIpRZumGvWm1ODZ70PdEU6fnGEHuIMrtX4+PJBtv4Nwg7/Hmvd75gxsa
cywfbqqJS6Y7qMqJqrVDZRRa9/2hNrY/iRiNRaQGgKGs86TQTTtTTUrlokRFdAoxD3tiDR6WeaUc
AUIeHQO5fmDrricUCn1R6jJRLkYt5rPb1/DUmuiH2al7Yoxb8+Guotpq09kmk70eaTCKIi9mW7lQ
bXWPAxoaFoghyPc767a1GfgwUg0V4iEF3utx6MjEdVfFUeA4VXVcirb86rhR9bwszvh0/xNtoC3Y
cvQkeeySMFP6vx7LaJSFmqxALAZFRGLvR2FUX+Zax0w1h69tO7Hq22X5USm7JxQ1v8TTvFcb2f4N
zJNGFAeAZ+T1byDjaIQGtuVi5Hb7rxV2zY9+VpejizLsOQ9tz9fCNnzKCuEcR1cXH9y+0w4pEXzn
/f+757mKAjQrJWeFYoO8Vq9/idNZqYqUfRMsCH/kBxNNAO8L9M00Ps+Tmpp/q/kU/qzNWVleujZC
G6Qmw8F6UktLJTySFCJchaWwjkrnPOTK5zaZFWRlYxg4xwXqiHYBnKl8gRbjde9wrm2ST6PdK/3R
7kwo4lmjVs0h7wqntXxndpoeALBQLzVwA/0tFHtiqRom4mR5iZd/H816+pIKQ6SHzsVIwde6KWyO
RpjgDW3zjDXOyqT+bkzZzvKi9mJSPsN2pQ7gN0ojljcYqsbF56Soy+F9PS7Rh3LoIuuiFaEdH+ai
9D7HaT5ph1CPMi8w8N2qv+bzrJYHoEzK6OdG7NWF3/LozL5YsJnKp4GcoTrycInxSwmzujuEVeyB
Q9WmsT9Xblcqr8bo5PmTW7d2dpkdq5v8ySo0zbcUnVeB6fY45iK2YMz+SO/EeYZM0UWuTw1Q/JOq
WuGdaR12HmmVNoX8ukmb0vJQuQXd0lwt2/m9M+dZ80EXVVl+VSYxGQg6dM78KzPTKD/lmi60dxPE
J8dPQdLX2nFOnbA8AfGIK9+NEmd6aq0Cb8qjXUeWGaC/VeSvbuIl9THSF4uH7GLn2p4W/0aIwSad
wj6JCcX9dQYUlQWmE6EWXqStcYDxTARUIep3sp/f+3i1z8GaQs+igofg5lowAGKrksdtrYAP1LVA
z83uSxpr4yEJJcQbtMTwgkyl9iGZF+/dUqv9Z8wgs/f3Y8/WXHH8BkIoLz20Wa8PWz0ZDaaBXnhx
kGQ7aJTFT6nejDvBdGsUXutgkRHDlyrT16OYWmNri8fNaqex+ykqwpg2bVPtNGQ2QraEIFEPAN5B
iVy/HsXQS0SU9SwKijCEWOBV+ifZ3X6NtUjd4y1tzAjUBj0Ses4OcLFVuCw7USxLqCiXUCVEH/Rw
+IxPg9izM/ydA682CYBrZDt4TwMRWUtUpU6Xza7BOMmwvKJLc1DsKPXTMn5DdHxpJ+85Vd0jL543
05i8nY3opXUxlGz76F1u50cBjKXT5icEfc9lUfzV5c0Z07FTVkCCiJTqMKvT0Wrnyk8Mc+da23jN
AteUrCdADazQ6qZGpjabENSOAuCa33tCvk8VWTkarXgtDP5Z2Y+zAjmwslFPFY/a8Rq/WcDswk9c
RIFhxZ1vFtr8QqY17BQEtq5KBpAXtSUfzuvGn9ck9hROZRSoLm41YZE+xXkOeQysoGW/tcNhxFbG
/SnaEmdD+/3YOztX5NbmY025IClLgM5erWxeR0aRxHMUwDHR/km0rNf8RgDlejg2gIGVTQzKoWDu
VqeW+jhWawsfMEaj5phmQsMPItrT8tycDMeIhw26VDetknlQRm2pwijIRzOiLlVBO/F1/G6P92dz
ux2p4PAXorKS+reGWlUIytuDaiaB2gx2fqL+UmKEumQoAUZ676Tv89GLPxol4iY763gbl1AzgfyP
xj6VMeo713EJQGkOMb7KAt0yXkgRsickPh1y1z35t9vKh2RRSwgR8Nzbeg5OAZ3qAuwKEm7/4VCr
mih8s3GS9442zVhzDtCMdk751pjsEg46mFzS5dUmWUK1tZYmKoOaz/hhzjWRHHqzQ7aqyXvrnXxp
frj/IW83DF/wt3gXQoQU/1ah10ldA3hxiRyGqfU/QrtRXzKtzPf0nG+/GuUC3vO0wjll6ENdfzVy
O60bErtEEG30sF4ebJ7N3vRUqfXjhRCYjnCMpUUOR22de5dpZmhzzVCY5ITVy6wl4fQ0dlmxcwQ2
pgTkAmVeCpmq7HxdTyktRQZoQefSimbFN6w6OVVa3oM50/dgC7cfiTYUGCYw+5QW0bG9Hgp2haIt
SIoHAxy5n1RdvCcXRMaeHMJNxYCyEaguIgcQVprUq6NVo48LVnUeA01ZsAZ0kA0zXptYHzO/tKLq
B8S9OH1dmqIYnvpRhBgB1aXY81a4mazEb5I7UfqRvjFr27nUwv5tgZkQ5FhZa3DlOg3JN5j5D+P3
JLiaITjhtmyXrxq+Dm4KdcTFGqhZPR77KZ0/tf3SBPGiK9/un7Kbcw0iWVrp0SZCnBCUxvUHNL2l
0fvcGAKzsKNvIveGyAeHhAV1b/XUjlDEf9jARYKgQTXA40Lt5ianwlKh6spGHwKhp/VbTG1LP1Pr
6VHBCYxObIIx6pj0zfkI1xMLXczMbGEOwUAXsX5W86X4mKAWtqc7vLGADphe4hN9c0k3vB6nwRBG
UxdjDEyjpQeiDJ35FIu8j/y0c7sZ+bM9yqH8JFe5IjPjY1HjwYwAwYdVKB7rolZEL0dsvP5/udaW
z8OgTU+5FSHVZWjxj5J33CHR5yE53d8tN5FFDs3T16GDyh2+xts1ToU7MHd2YOHJ8WzqIvkqME56
skSzR0bcHorIT0wmjq2fTeridPYcD2PQhzae9LVaGcVpyXP1jZYse4W6jZON3j3QK1IT4HFrDEyU
RBztph2DrLKNv/WyM4OehP/4+OpBBsF3VKK8AD1cbxVKLDZlDAWL6UJP8eGL9ZL3tDk69ZtKQTzo
++PDoTpIsQfGmIdiwPVwuT7V8WSGFDYjySV2uuZch+P3cen2lBW3zgBy35SsJUnVWuuUwThGOi3N
pkBdpuUnaLD67yGatfEZLd88Oet1Wmo7O3FzSECMUmYcbMxar53W+jCWVj4FEWX659xQhe2XXmr9
1dVzkWMgFpGe/4f1/O2ULlWOnHXLM9cSNbWddArscih+2to8n6nFoAU2Ru3eDXB74VGKBHDKY5pa
Ky2N62/HKE5DSjUFnd6nh1QhRvuKKOPnnvfuh6l0hrd5V4qDmxrVU1XXe63qrRhDu4v0WeKBbuoF
mrUUQ0e5NYjGZsDKKyyeuqLKXsT80+xpXvqtS7MXcKG+7Kzybb1EMmv5pAgjyCrpeur1WKAINrNt
p6aZugvG8XFzqAwUKA7lEIX/Rmo0JL4ZifJ91LbDB00x/ZqCQ3l4+HPztuQ3kNkAsfRWN+PcSN9O
fHm4hNP63AwLdptK8muwwv75/kgbiy3TT5zodFJroJjXHzuJdWgwTjIFuMzML0piGj/ipq3OhZi0
t2U49HB3FP1ErreHEt+IewiyS+N3sgBe8attVnmpalCFnXhJ1MNpMrr03Geh2PEf2AjlZKGooxCF
ZB9kNT/82IuaS38KmrqrT6VWle86px9P5HTJzq2/sXukzqoLikMWiMx1p1ZJMTlTygh4hbCn6aOe
t5Xjg3dLX6ciU8ZDG8ai9I14hr9oTPigHRQDitQ5j+js7uyg2+9K9JVkeoo6APHXv6XGKkBz44id
rIqfpdd/7V37pR2nbwIGgE9x2Q/N/sv9vXT7Ra/HlH/+RwMeX97CowI3BMrAAa3BJSIG0SQ7O/b2
i/K2ptJBXxd89w27ym2jBEdheTk7hfO1blrjLzNLm8QP3XD63/0ZbY4FYlTawOvsn9Ue1SJBXoNO
TICt2XhQzXE6UblWDmPsPR7hJWuGzpZBS4hbepUzGomTl5HOtPKwU57nJM2fbbUoz5Pr7u2Nje9E
Z1UWKBAmpfCyOhPk9fNUxCMvmiTOzi11xkueV9EOrkmuzXWqyITQYqG/QmC54aa789wauTqNQefA
XMhLqKHxu1pVM3+q4goJu10tre15cXdxCPEzW3t/2ErT6WrHEnYjN1OCgMSbamjSHRD25p4AhkHN
kdoch+x6l7MR8ApAViYQPXpVgxJNcPxrgMtG+TDFBAU+KcFLb5ViM/WI66GiUHVjk9pA0PWiRzoS
aFhDp/h0f5PfpjNUH5Bth0PHsvGSuB6l4HlWl5U2Bo05gJ2xOh/T8ezQ4nntFz0vpP8wHPVmF1iL
hEvIn/NHlNDK0ehtaN1BMqbuKx2+8X076c6/g6opz5SX5p3xtnYF+mrccaSh/F2/Hs+pbCTGsmEK
wob2vl8j/pL5idu3jy8j/30oNLSNCf7r3MGYBRCuWpkDAyFV543bQlg85m4ztow2LglqVlpWvdxf
zI3JyWcRUEg0/qGuy836x2LSoKa4kg1qQCEcjHHYfE8QcTjfH2Rjx5MXueiZUQjhRlmVBJqwnale
CjUwaw1vYTu2P+g8v17Mxq33fB9uk0/oVJKlLKt9PPdWsWlJFjqQkRhAFtv5ebJTRsjcZDnhCmNL
C9lkRO947A9poiQ/ZmHtmd9sTfbPH7A6DXnZa2EZ90PQNjDznVRJfWNQpveKVk3/4eP9OdTq41VD
AQYq64aArJOOtxcbvpHhRXr/621kAhIGTDaNTjpdwPWKzq4zamIegsx1p0PNjvHHCPfTop3zQxlr
f6d96vltZ+/smq2t+ee4q4Wkvb+EYhyHQLNS2oxGk71i/bwH5d+4ZSQgBHAD+xPN8NUaGgq3vhlT
0DEx4j6S5MbH0NZC+EtV9D9FHUK/F417fHxJuT9/71CKZetiaoy01zy4FK68osu/z3lfBmY6dO9T
uulnLvn2kNht9J7m3cNIUYl/gYSM9TASHeQk1+dddXEfFjnTVagWv0TR8N0davGc0A/dSSB/q12s
7m/U7SX0EMEsPuRq34x2kZZmQr0lNYvpSU+6CfiDyFHYLTz3WESLdhhKA7OK3Gyfkqr0zqYbe09p
RHnBmNrupEWeewLcpZJ2d845XMQeNfd3FnvzG6Fmg7klx6BXdb0c9ZxCrjHjEfHorvZdrShea5NS
g5s1R68zIqxmE+uIflR9zise7JjF6RdMN3S01zrltNhZ/fn+1tgKH1APqQpQkwMGvcoOtLawNNGr
Q5DWVvSkuGn8RV9Qg1qEt8eT2Nz6sntG6KcKvpbonwvVLdB3HgNnoYR5TqaiqEA5RLnwXaszXlVb
CcdDOsV7KqxbJ5srjrcbPX3JQLpedTjjqenMGa/T0W6bkyWwHfKtyVrMna7W5kAUWmSBGMjSumhl
K6266G4xBq6LIESKU58vqJTthOGN/If3vlQe461NkrDaRB0c22T2zDGoEhvJrslcyOjarkp84ia2
U7ZQ2z1a1dY2kX4gfDZW8UZjyxJAbFxZ9JtHzfsyqMPMMUvmNxqJ0U4c3pyey06UPAkwT6sImZaF
VvZ5OASlV6pvjXREpKXQ7cJXhxg7+CneawFtfjWAvZIVKy0a5RX/R05SD7ai5VUqixdLEj4N85Jn
/tBn1Z6G7NbMwKnSpIZMil/U6sPBGUMCe+x444Jc0X0r08jFe2OeviM9adbnSmnrnXLC5pDkJST+
vNVuOF35gpuXkvB08mItfhJjX35OGtUN0D03Prb0g3ZOwOZ4kkgBVpQC8W/14D/WUgwiq+KJF0Ah
zKPapPO5xkjiRbFL+2C646f7wWt7NAisAA4kOml1u+i15UV2DBzVKNBxx8t4+dK0SguNx8ZvsF3U
nfG2dgqNEvmIAghFuet6p0RLqdmJ6/EBkf7X/HosqVHMqfmfhuHapLIHT39t5Vn2Zbp4CR080XbZ
x0xrp3cobE7/5VOB0yGEAEECQn89mTm2h6UeaY1oShf9pcR2erJdJ/mRj2P1fcyyvebx5uJJeCov
XbDYa4CvFgpzHIgjQTvOWXpWwg63inZU26/3N8VWqJLBQ77j0Rhe910yvfLGOI+ngLvTPdllVp8R
pu0uGFtZh/tDbe6//z/U+r0b57q1WCXlV3QBkwPdntqPtP6NGpovTberaLx1f7J+vJp4yLM5VuFj
8TBVqRt2H9Jy9vNY1v3Ja3ElHVDJOM2wnCK/pUR+enyOvKHoVzMmZ9q43iZ62cMcSTljLkZdp7Ht
omM7Cv3NEoOr8BGS3LMN3XpRccKkoBWNf0RMrgesrSpUhoXvB4RHx8Kl5PD71aDl37qwyT+N8H5O
eTYrHyQ3Ufi1Urr/+w9TlgpQ9Le4gtYkqti1lKnOaV64aozpxlB4qnJwRkoAI7hUx6+EtE29P+bW
rgUdQHSRBqPIH13PWiktpYdkMgX9GOnzIcwy+wMJUvq2yrkmd/bt1lGE5gsazMMph/voerAsLLwp
VOlYqLhwfBacEeWgKs64l/FtjiPNlgkcZJfr24C2JAV5W1DMzjUArSVulX08iJ1AtvVghLxJf5eU
GuzD6hZIRWw09cAoTjQP791lrs59g9ENxjPpctQ6o3oZl5L8srDDnRL6xleDnoiGC96ctEPX+v51
pjoLSTzdCIAQHA7POmC5E/mL0haPbxAI0ywi4Fgu1zVQRRFRbjh0eQKWIfrmGMVc+LlSOKe01Lun
hzcj/TSpqADcB7j/KtJYc4fvjpaQ44VLhKhcNGbVWcnVJb7o2iD2ikIbgQ00JGxwfOakfdAqAYtG
dwYYBTs7NIXmHkIyqJ8kC5ru96rZ/yP9pZYn280dc6c0urE/Od4gVrmOMIJcNx1UdahdLeKgoxmc
PTfo7L1GZZXv5Oubo1Ac4qrFcQ51j+vTRlNJKEvHJgFbUbxknR4d5jLZ0y/f2IqSkwvkB/6MjoHm
9SilUyxlKfopqIRlf5v1sn1twSB8U9qSAe/vj417jycjtVCajoTqNR0hM9tIKLbHtu8dFMmTzrQO
Xmih8z0mqdCPbmNpjx9yxpOSYFR+6Xeu9ojrTQk2mDw76NO3IZ6Pub280Y28KQ49sJEfA2+fxC+L
Oi4O1MO6Pe2ureWVDG5UbaQA/28n0T8SWw16TaOIGQWBvC4+jhX6oMe4wQb1YLfd1OzElY0TQQ39
N0yYkjqCFtcfk/JD6s5g/oNMeAOCjnGr9AesQJfqpGX63LzUVVq/c5Jai873P+3GZpUvISI2dXwk
m1dHv5DehbY7q3B8jOLYqU76zmlt61FYOjqtnHWuoN+FgPUNm+IJSnPeUsErijooVLM7W7FUHFQH
d2eoW2gyY+GuTijjy1EeWq3lYLYCE81OCxKLAp+/xFRIwZFE+KiCRXqDSsM8nYoxLcwDBSCk4Muw
VCRNsIv9dNDaPVWFrRUmsMq8HlsY6JfX3zadZzumIqUGAilAv0/V4aQr3Z7f1e0oaG9JBjNoLmwr
10hzIaypyNNeDUa09N72Suc+aw4q/fd3y20gALtLiiaLe7wh1t/Rixtw51Rog9kDWTB5WvGrqebp
r9pWOszszeSf++NtzArOqqw/IGmOqbP88z9OYdXg1kkP2gzmuZr/RXt3no+zZ8R7if1tSsG1R3WF
8jMs+htIR9LqmGroZRkkVWK8DnYfvbFLJX7J06j5kOahdUpjS38yhFU/fP4ATupSOouvJsEd1zMc
ekdrSrMUQZGG6cmxFjrwiLB4nx9dSInPRMecZBOnmTU+JzOsGQYsTpW93aRnIKPj62I4e08xuZWv
y50QOvEkkgQXYEdr9olmC+GpY98ElmJ3xyJ3cl/M1ieAWCbVj/LkoLDmt035gc/w6/4EN8ANjC0F
+kkpaIirq7e6JVKzr2e1CVxlBOcdS6JI4TriCMu098uq689GXjlH6vDe0cq16rOB9tbjXxNcKvkh
/Qwu5TVi1BgpBC210nIpL8nki0Tts4O9tOme0dvtQZTZk0zZeFtT/V4djMQBPdYWSkdfTXe+QTHr
5qMdza6HXag598c00pvl/f0lvr0SeWGTP1Fzp4Zw42ZbZ+akmE0NHYxmyXuwVpXzt5jTrD5OBa3f
nTh+OxrpLxxknkgka7Czrg8GXaGyICr87lxUT0a36O97QjVqKuVunX5jLFkXQXwWm3Upen09ltVE
nhklWRW4Yxo/23YK67Qs8mdl0bWdm/42opFpQ89BH40XJ9LD10MlhLORFa6CSm3ao1VP3eelz9uP
9z/V7fZgFKR94QZIap232h6q3pRhBIczyBxNHMvKVt5EljsE7pIoHwvRajtYio3xeDYTWLh5sDhc
m8tl8RLOvZ7UgSE6E6H/xMhnXxki3L0BCWTpIbJgdp4fniSD8X4APiQTxdWJhzzeFEZm11wODoK3
3dJfOuAVp7Du2zdZbYc7+//20/2WjmGO0i0XssL1p8uzuKdUTFcN47XvqdEp52huptP9Sd3eRLTC
pMgYqGkbwbnV/rBLdEE6A1SKmrbaIUZh4GON1spTGc0/HC3OI792SvdEx/nr/YFvzwCZAy9aXnrU
ceGyX8+ujEw9RHwFGEJRDstbj4fRl7TR5uEdWFnj4VNAgObWgxMkMZzrAzc5Y1JBOadm10RZYMxJ
fGgole88a28/2P8Tz5JvW3Caa2HkvMlAabnxEpTjFE1HKDluekDQfPIe3omQZUE4gKgHeMPD8nrt
knDM8ELq9SCdpuJN4cbDoXXi5n2GBelx4K7ceY/dfivQDuDpaSojT0J18Ho8xYpSGwsiIyhsRfew
UjXK+jCFovGezcq0Pzy6M/Ba4JgBiaEYgSTK9WiWAISdcq4DR7T6YUES4BxZU/y2y1VlZyE3bnFS
IVJlsJ4c6hvFbDF2eu7NcReUQ5g/u6kOiSqLu1+dDl8dlcJkOFadoxwlGO1d1tdJCdXEmI3T/Slv
7BwQxqgQSyIlVZjVYVC8NFb4kx7kQ1Yduy7PlFcbHSyxE1JuPyRSV6BLScik1Mz6lZnoYVo2VjYE
qA2ZNKF02oig4JWXuBu1nTvhdk7gpygWUEuCPsN77PozAqnQih6l6MBYIu+oq/V4ykhP/Psrd/uS
RTlOckLpZUhi2mqzYLyU6gM2tEEzVcpfY+xO87uOcuBT1o7RFyBvqYLIsjXv2XXIX3+desJRox4C
tZCXAty469kZdqM5oqqnYBkb7amt+/EJdnB2aqsse6egpfjwEUTYjcAFex2cJ3ff9Xidk4mWFI8I
Fs8Fcgxpdy7b1jwm8Gh2UtubD4dwD6h6CAScCh62q3tuKCdrhMVjsKTIiA/a6JzbIcke3fJyFN4f
8MhIu7jErycUW4UtwCwZAe+kfzW3cX19qB++3RhEYgYlipTQtS7dUk9pUOtMbIiuVdx8qQtHFNEh
deIiedLmyv5f0Vfe9DbKuqx8zmojd3cSlY21RNIPGDClAfmEXUXOpkpFNuSZGnj0DM+dqrgHQ4+1
nTrjzWaUEunS5Y+Kh8Gba/XFIo4GNENPDQbaQ6+JOcGF05S2fTVFk5xme4zGR7cjUwHNSvZK4Z3+
6OpwJ+FQ46BhagHuDfEPPHzcD4WauW+LSs/+un/CN5aQN7L8hGwY+0ZyrrN4CNShqwW9wJ4xnDuQ
nxB1du7ujSXE24smFlw4jMTWGjeJWYTkCI4VZK09fY4TVTtMVaUccQQsTs5o5Of7s7qJxDRiePeT
Jtgk5TzGr7d/2MWzN86tFSDKbXunzKg1qm5uDepfW5whfbk/3O0icn0D6KAoxFOR4sb1cJ7aGF2X
albgkTHgoih0zMdhKzU//sM4xEN6vqAwUbi4HkdNJlQ1YVwFvZYO74pEkEXWVbtzjd1+LAptQA5o
VPLWIHxcjxI2MF3rOrcDDt6LUIvuqFh10GiuckzT5vv9KW18KW4Ym+SYe1nSYK4HU0O3SdxqsKR9
dXI0PCXH11Ivke1v9phGG0PhwkJZlvjL1bJGs0Vh53qDPTtBrgAo+lUYTon/Ra2iOJ30lKV2Eq2N
ZaQRCNSHygltwTVsrx9iJ7OQhw9s6tkXml+O8DWvy5/sSAWe3gllr1WxMUEWkayOiMH/10+a2iOD
su3aDeyqH8+dkvbnMMfNbBzEw4gi2c2SFAVkuKCIrWGenZ1btTqPDJV0eHyg0GYMJzRtsOGsqlzd
ifNbEwN2J2EplK8Z93qTIA1RDnNve4EeoqDTK82nxEny51bXdw7yxkBMTErScWXC/V/lAYkmIjsd
hjAooCgEU+IO1qkTrfhqdpGyZ6e3ORhIR/4CYAnq8XpWcMvyIsavEDUKuzb9JHT7v5Q2B80Bfvvn
w8cMDJ2sUnCJ8ShcTWyMIzUmHQ+DVLem41TV1bNwgMgqwj7eH+kmZeQJQ8nMkFQ66ba2ih6A+Zva
abQwsEWVfqesb71Bd107lc00H9u0W57qyIuf7w8ql+oqX5SDSq1ChPcpk6ybdEuZ29jtMmihGPo5
c+jfJqm7px9/e6KJH9JLRJXYKHCxqw+WEJ2GweIWW4q/qnH5BpwaAdVKOP6cNL/uT+l2dzCYK+vz
VLIhEqz2fBq5jdInROFIa8KT1ljlCwXh+tlY0ngHZna7enIoiQ4B+UhdWc77j7q8NXhdP4+KBc06
WdRTyL+cQhmTCff9OW0NBNoenUcWT7YcrgeqIzMWYZ87MMjN+TmPLeuZALNnYnK7A+mjUiiTlTle
Les4L2hOTZNbOLISkfvYYCLCX/+cdPXF6rz3kMa+3Z/Vb+/A690HzwMyMLBAYKqwqa6nVSiNnSTN
6ASJNrztU3FM6xkFe4hvwxtP7c+J2aJPRHm6Wry3TjlGh8Yx9ogucj/c/Ajy1N+GKgT/1QmHIkbI
gqYa2Gje4d6RN/lBpzr5XIgYOcwKIeZjFtezHzpD//H+CmzsVTDiMl+Qpl+8oK4XIM0U0+rCypF7
VfhgYJRnaPWouYlsz+5sayg+qlSNkNiemzNYiRgn3MUJUtDwF1fPbEpotADLMdR2ItnGbuVE/WY1
gni7iZlpXTqYxrCilcjEPwV8n3+F0zws/0g6RzThxgEuxeKt1o7HUWdXmHkF2RRn7ytnjN+KtFd2
kpHbuTAGloYkBpw8dDOvv1Ae1ktuZXP6BmlfA7YVM1IPZlyNe7KLGwORcMs4yUYEcrw64qB/m2EU
ZvoGSI2KJISSHxEA1P1HNxyVaQinDAKeDhuU6+kkykwWHlnpm25qpxOaCsuhH8z/I+28duTGgTX8
RAKUw63UYWZaM4479u6NYG9QzqLS05+PPhdnW90YYfYAvlhgYbNJkcVi1R+0Mx2N7j8MJZ8RgOwB
jt5wIIykXlCyq/MwKRwtf5ptJxoDmgqr8VC1UblHCr+9YwghmNGSEUi+2lalU5SI13Ir5yHKFrXt
r73RBEpnGS9xX4DYK0mD3h2U5YhSZIlcgyCmXq8lTgVJnrdTHrLMHTbz3nLMeEDt3NC35/Z6lE1R
Ncp16DHakIcgIDx0fe30AFty8Js2LXYmtDfUJhzXSlt3Kf4hoWo1Q+iunf7BaEX/cXEW8d7KNw0L
DLLxk7UktGvr31k5DY8wg6HmGMWyOJscvwePuxOI7u4JrhWZbLPhtyBOhSJrVg9qHo6ZqvhYWp7n
wUEcxH4W3dC8u/bAlHi20LeQreVtpMDizsr6xsjDiRw78MpxOUaRSJ/cbNr7UHfnZUsgBYnHLSiu
nuu5JGTlYWqsL0WRHaCpP4lEs4JujPZoyLf3I0VvWXzQYZ1KCML1NhfjUjoV5cOwXq3km9P3q+Hr
OJlofqb1k+GPlVTT8OZRzIe1cHaFD+/tSoRs5FyJ9kCbr8dvVAgDRlnkYdcqBvveHrogByc3BCNV
np0jcCcKyzYaWQnudBCi5f//V0Y34LhRdBlnekBB9YWEuz5TXI/Ob0fhu6MAZaZrjXszuNfrUezE
tWeB21mYTrOHQbeZPszDuFdlvLNwqCOT2UO6cKgIb64uY1F1aisaAbhG2SuNnBWR6chF6c7ZZaHd
G0siRiSGgcqmutkkSW2WRVwsRTi2i6cftbKJfzpR1K/+Mnr1HIim5t6sHBv+WYv87j8VbCQt0EpH
pUuPJOhzrVjrP6KrvJc6cz3F525XzXfn60C5ETsjFBB16FNdr/sqVE0oRZSHOSWuH4Ca2+M0KeLn
21/3zukE50T9kcon2MltcTWblTZF9TEPF8X+LTfSBxc852HF8zDO9b2PfG8rUQOi+Qs2ADzSZuHb
JCnXuquKMNHd+tSKWspGLIA9dm7zu+PIzUquKpmcm9epzUbVcrctwlaJikOCnLKfOKl5eHvp7m0j
9JzksoF5APB7/YHaZGrSQTRFmDbGy2wqCk4/3eqPS/z+FxWPejAOsnUO6mzLJqstr1Om0SxCZc2n
Q+k5y2kpk/n09nzurZr0KZe6LTJL2MynqJpkoP5ZhJXXl4dyKUbEWQ3zx38YheuF4Ci7I9uDzg1q
JOiGFCFAyfo0uXl3NAW4n//XKFu1NIq/aqPHShHC8E6DaezJUodlT1/j3orJpq70jOEO3dZ2nJgp
Jg2jDEjEBvWY60QCdLffnsudfcbzFnABf2hdbZuAk1Uppqjz5Wkp4w7bN5wPxmc1N8qvyxwbe/rO
d0eTQUe2p1QQKde72knS1LRRaX3qJ/jOvluZdhBpuXHoU1P9/f0zsyUQhIImT72tPkliFVFGF2R5
0lt3OIMazgtfZz1/14pk3LnG5O++fjnLPirvEdDXsgCyiT2NOi3V2FjrU5IB9QZSMORDOLqT2hxz
O0rNY64UrRq4+L3uJSW320T6rNieRKDQGdmGvbVYaxMUu/5k4pT+zZrQQMwsGA9vL+btKLCckFFl
r3iAgrfF2rybO9YTkw09tteTHi31o6qNzXshXoCOZS6Ax4qU9tjmwopWdWtsCowc0bz4WGO5/iiU
Rjuhkr53T99+MflWlgJ2v56BW+ZWjJ/iMjvSwa8oncBo7PKnrrTmB2HG7kFbFO1PezTeDdJjftj4
0WmkwUN9aZPt6JCtlzlnfvQx09W3hScO+sLnC8YUBL0zjmOyc77vzhP2J6VUJkp98/rEuU0EYVd6
gRvppPrx7CQQMjFv6DDMPFHTXfzMtr++e7OQW6B/i5qOYd40dUsRWXo3YUeRzvYUKtMgPnARv9uG
jDI+VDjAjrLMDtLmemYefTmnLFVGSRTw23aqPxiR2p7fnsuvMHF9tFFXwzOAC1LSK7b4Bc9NKzVW
EFAverOfvuSJUVSIdtdd/7UEQpc+ynbe5JdpPYx+BL1RTMGamai+Wa2KLDmZeRkFvbbIv9bTaX7x
UrC3FzVpnck3vKorjqZRDJ0Prt+zUB1MSxEA7M/3rq3b4MtM2Aiy1Q2rensFrwhR1abDTPrWwLgN
4wLzH3yU8THt87XeVWm/EzLkSwkQulRUQr90830iUXmJVSWX1Zpt9SgQNWsfPDVu3bMd9ZoWjhPK
2ZdRM4X3inJeFT/yC0sqMGtKdR9l3KoCk2wpbWAsGPCWvhUta4xAojJ91YUjlMBdjKh6TkWnDy9D
Hk1Z0PXqrP6R2mUZPdpmW09ICyDy/zoNtTe+u6UkBf94H1G41Gixb4K+tXRrq/Zqfsmbknf0sKSn
youLl54y2vHtXXibSHNpQlSi4A2SmsTmei3xOUHSJeuKy+CZM6yvtTh2nauCIWD3RPX6busaUPsQ
M0D/Uc+BuLc5W27j5Wqkr8VljLquPKxWVLiHAeuKz7qeWepOPvXLUOH6jMH2RDQegDSexMjIX08v
ouFIh4LhSkwwhspfRWuI7y4gPecgcgrdlY+2tedAuDGRAPP7rLfiYLJUt/mIZTsoh0wT6Q+jsxGv
pVPf26c8izUjTOYW9RjsMrzq1UszfT40saP/jQ9tVEKptio497GhJEd7oFb7W6HzGDspxgovY054
2r9Y1ej9Tb2pzXyd3+NdVrGo/blAwXnc+cY35wVdBXpeEprIRQvv9XoRIJlW2VJX2WWcB9NfHCU7
5F6xhxS8BdSB9GK/UpaRbF76r9fD9M2w5oYJ5a3DH+W4dBrCyVZlnbIuKv0xTnQfsxv8kCoLAR66
i+d+WdMdOMztVKH24gf9CwpDiWHzG5K+rkhvgeYjxqA/alPUf9GSpP/y9qG5iXeU1ZCYkghF3jfQ
ia9nKjxkHRCr6JAFjZrD4i5NkJWRfrbUZK9zcmdCMDO52UEqSmfWzeumro0e6wu7uzSF/mOwchMJ
Fzxi3p6P/EeuTgnz4dVJKRomtiywXc8nL5PGjde1u3AUcvPYrBzRQ2SmlnFQ2n6yHlUqB/ZxotTx
Fy2+fPH73lD2bhH5bba/Am0Thoefxkw3UQ9Brb51bOS2y7auX6x0zM5zVk5nbBktQLvCic/V7BZ/
55Ot7gCNbqIgr1SpywfVAFATjYjrBViooZodxmyXKBHfxtwUHyLRv1qtazypWVLsRCV53jYTlR7f
3Ji8wqTd/PVo6JlGppKmw0WpO/shUg1o501Wo6mf1mXUB8tUjbyXO3fdi4e384TGKfvsaOmBId5K
RKGdZ2FhhABK2aHQ+Tg5OdNtdS05je3YFE9dVLftTvS5/ayMKdshZMQSB7c9LCXObkMWzZd+Hcla
impS1Oeqw+MqPfRq6/bPYzQs9YemSfLXuu7X5fT27r49reQJvNjJ2xDFonh2vdxSsUObZlvqEGnW
t7zw1EdTXaFd4W63c3Hfnlak1Am1aC+TpdLmvR6KyKg3cYQcUKGn01dTZMuHBejQzmPmzorKYgeg
UCi/UNY2E6KHpXRqQRS1l9xSAkS+1MFXHFgsx6oel+6CdZQTfep4JI6+SqW13Imyt9uIxAskMTsY
IiDCNtfTFEIz+6KGsQqXVJGFkNzugzq2y/QZAhEinR2koT0Oxu1nlI8MnjaIyqJVsU0yPZQDwdv2
6yXOx/oQi8nzPRVYIHyP1/duGKIPRXBYT1gB3TjXx+ssUGHRoJCmlv2AKER/NFotPmvNbO68fm9D
AV6ZtO7YoJxIXtvXKwnOzazypdUuTmFF6HQJvYfMsuifSQ3Tz4Y2Vi+ToiU7R/LOUnIOkVaFgg+m
Yov+stBAWtYB0Kg39e4D4h/R4s9p231KavQT317M280KWonllHathLptyHGkCFrRWvplLSmk4xOh
JTzzEzSIT610Fw/iJBfig62V0+/xVGt7HcQ7c+VlIjny/wtN3BxJJ9JzyLtqfDGlxZe50InHQ2h+
rDCE3DmXgHv5XNeR/VedQZpN8jImx7j+nNo4LNUaz+UFCtJYfaiVMRN+3FvJqvn2gALbU9yNa3aI
Na3vHwmXqhPofWIqvxVVmsVfWwEF9WKCHvg69ggSNsFkrypaZpNZZf1hcKM1PTqe1KpNvWwsXu3I
pu86Fn5f8UBN2EWvPCu7QCa7wTrHpuMLU8lP6GOUTzmXu3vK57b/AgpCCXIbqeByjP9wzWT08xTh
B6y9nUJDwh1FCN8cWxHUhVUMfp93ZR2Uk+0cenv5q82t+plWppN/1MxUMzCdGrOXanDmB88qzMd+
sKLsEDXqyVG8tT9ik5fBMl+H3gOChxyub3cR1Vq1MbSs5cd37seuaMYuKL02nhLfAIHrBr3iOU8W
5p1QdoYlLA19WgIhFuWfbhjJ02PIyT+kN3kUzKnmvVTucEonUElIwbe+K7TiSzcYvO/cdVyNwOFC
9eO1Tc4GMpMi4D3r2j7yZj+qSDP8QUeQN7In6+iSMs7+2lTqAhwN540lMlYQTlZzSJ2YY+KiZORH
kT0HE64gIhhq+2QsBdqRZqUeXK5RJYAEB9S8yvCp/VPwF36YS4tRZ98tuekLT8+rwMiSJDvmnejF
k4uO1RQgoNg0/pivnvNQ6AOkcruMrOGcxmvZHYwcOZIjrh2x9kCVKfpuqnPSHfg4ghNcCTHzU5N1
Lf2kRxEi6E1VGR6FFlfLSV3Ktd+JXjdnC4glnCBKoKgOQoTdXESrsOYGs0eYCb2b0HoCd/BFz/rM
9CdH7b++HUhu7lbuU0hWYGRN1GyIJddny0saTZ9MYV4UqpZHKxPfiqrcU2K/yYShxkDwo4ZMGwZt
ok0OGttLpvJNXOJxim6jQWkmDlZz7ZnSWrif1MWto8A1x45v3Sh59VGpGjXZSRBv7lf5KzBb5QcA
Ebvh8ddubSg0L93LbLp0uGOVnp/X9c9Wk+FW7uEy+fbS3n5HElxUIzXckKis3ViZTGJAQlag3ab1
KIQ68Zz+mVSR1xwotLef3h7s9jsCcpZVAPrNUnBmE5DVdmjVhArOZdSrPHCglx3mqt7DU9+MAtxd
KrxKhxbwzVtyI7VkK44JGJe+znC8NNu4TwDzR5W3861u1g4RBF6CcHkdRuSdcL0tjboYo6isrYuC
GZcdFGYev46j0f09WHO6A36/MxZ4Zi4yCcVCeUL+/391zherHpMxdQ0se/p2DRBE6+3HJSt07YCT
564Wy69PcXWdAZGi1IG2H9ks6cLmNCiTrBuVgpJi3IyCkuLoRb6al2L64EUJlqdLVnqfgZik6YPe
6tS8rdUtxyertMbh0OFZYT/XMTnb04o1ZLqz8je5E7+Ofh9GA/LVysJcr4bbxXnHxQ+PgmLwEaem
5Lnr1Blkn1JT8Jmd5rnsYGvtPJZvDqd897OBJR4JhM1WK22mdxbj4GVfljlxzmXnFdP3eG4L5yya
aKyPvOXX9/bUoVTwbqMgCOzqdjO3eRr1mYhr4uyYR6fcdDAV61d32okDN7kauBo6qewstCkgLm1W
VJhV4o5RtlzKSouOKdx7P5vGv7wm9746xoKYQR2Zn+Jq2usV3p5WqdtK6Zi9zS/4VVr618Y2sjyH
p9sol3Ew7Us/TNkTwNV31x6p1ECbBU2MsBAIvU12JqzU7bQoA6mP3wv72BpeHdFGL6u3a8Vzuzcx
cMQyG1KAZN9skaBeKfqhclqPh2BefBbCcc9JNbin1p36gzOo0d92vqdLcbsxf7lb8OHopUnNsOvz
IIYhbRY6RACYE+OF11KBOdqkOcXB7RdlOSdKV3rv3TFUV2mKg/WQj3t2zvWYFc2KyrQm72JpWvNt
WGfnwUi7MgB+gzezHRfFQ5sX+c+mGrSd5OPOnmFo2kBSZx4Rwc1mLduJQuxoepcoj/Qj3tDG0ctn
47+MQkeNah8rCvH6eoIQstJe7S3vUlK49iclMv0eXZqdZbwN7NjpcVvRa5JVcXfTS5vVcchRYfYu
sx7VAYJT7qFrpi60a2rk77x++WIMwPOE6ij/udklTjN742oD6e3LTPtJbbF5rqoy+eftUW4iCaOg
1EpoBpUKOlnmWf860E5S18Pqyf1PDXz94eDk8cFY+2r6USyJ2weKQ/57MtEVQfNQ0cofbw9/b28Q
ZzkGMpMitFwPvzS1UGsRe1yUURr0JWYl6irmnQvoJllkkoQUuB2MAQ1Z/op/TbJYmnVCp8S9FOhj
mAc7cXqwc/maCF8Uqpf5Ka5YP41maFd6lTAdQQnk0x7K5s6vAJVikrpRdUeJY3MEycEhK/LMuvRi
dK2jLubqg1DXRfUTc/JCoxeJ5xeZvq4HFMIT/ZtZJlgRv3vBpTQvzVJKQnhrbvosmlITHUTvXbwl
rY5mFKEs5lXDzih3IhyhjSyLoheUtG2dWomcqdE7l8PojpWPh/nvdaSlvmbUv2uL8/6Lnh4c8HdC
pmwzbhPVJY30bEFNFI7cqL5A54gfAOkOL0aHmZpjRntEzTtBQJb6yVVl8xly4/V2avI4oeyWRZcR
4zukCCAnZVPq+U5nrzsFvF8rdZ3ZAQomMYYZguck8NbrseJZRVUEt86wn921P+TcmVLuBj9UP84r
49Ps5FFxshG2/WeskSP4YHuJm/pKj1ZqkejjGCQGuv6HUZua8Vtd5X37qq45mXaCQm7pV427OAc1
9mLrQ8Pyzh+0Gqf682o68w/SOqs8l2MlssOI+IcainJw60O+RLToZjzFxUHYmE48lGOLjrUx9ZhC
6CNn2R/bbniZBiU2A81ZM83PPRFnH01ROeBirM5Ozw3tjDnQYGIMhxHMpHsoysgwj1M/V38WDhr+
5zXujJFDao514Cma9X3EZbryJ28w24MKEwXknVJn7cNi2Gvtt54dC5TkZXDW8nVenqbKQZbXacjM
dvb4beTk9QmASb6PJEVhU1sdO1UARYda5cZqODmjHth9YVDk0VBez9Cb+SiBOc80sfcM3e/kLL+I
k8RNXhdAH673BMkuINGG0wXlejmivTFVtCbV/FmIVBxz11g/alHuxjv59J1YDY6Bpgu0GVkz22z7
fEIcc0oG5aJ2Xtq9qjiasAknXSl3sujblQWyReDgXW/JhvBmZaH+TYnWjXGYuFH7uWzHKD1Y07AU
D0MXuXni6/QsB9+q3Nb5NLqQBXdKoXdmyrMXGhKy4rS3tlQsXCed0Wlj2IdCZK/1oppHox7tnSrk
vVFgbErpchlMtnynObfxW+UoX6bFjI9pMqeBafbvbqqgvcHbnXoMuRddiE3G4nktD5YeUmM/dtXk
606xPqCzM8eB0lZ7dnK3O5MrnPkgcgqFDMzd9c7EgdGc2rqMwz6eRThi03QYZ/ZkURrJIwWo+jvu
WnuOsrfrCFcMTUra5uRJN7IA3Tp7RT26cajxngy8oYtJzNp3o3El/xoZRSpbUtNni/nN6TB0Y2LH
YdrF2qNZuv1vHr0NP9Enyq5vX9J3lpGMjGYyBHOKFVvhRgrPMUgjIw7NfA1qe/gTbRT8Werh0aaK
dXCVnQN3e6ExN5o2gD+ldMlWoy91Cy2JojwJvclVYz8u0iKgS2i+ei1p9Ntzu00NuMroGktrJioW
210f57Wyttjfhtbg0EJZ5+8oSv0V2erow8Lac0b6BSe9vj+pfGGtBoyadzmtjesdOTvIIjVdpFwm
t9WyQMhn88W2xljlskgV9fcoH4mcaHwneRADV0IyGlBZfR6RhFL9Pik086zlljUcB3ouvyNPTGNi
mPQaFad6cJXANpe6+evtRbrzQaSIE7+XrhPv302otVFbd4y+tRGVR1meDvtfGeCpp1QvdvLv21BL
xQiuAtEcjSqKM9fLs3hcj6OX25cByAIkSPpKn0kS5ilIFNf4gJWDuMxla39szaT/8+1J3jm3yPmC
lUDy+Vfh6nps1yxze54QGuDtm56ywVZ9qn7ezn67s5QIhrDhaPWAqtkCi1b6m2MLQ/qSpo79XC4q
TQsY2NN36CbRt/fPiFWEuMhjRuItr2fUzoVOUmA7VJyW6hhXVf/UGO5eRL+3bghdIITMEFRhNlu6
zeaqrebEvTSCXk0DCIF0w9xLb+6cU0qyNOLxhZMKfpu59AbYrx6lexxmpj+Udv00N1JokbeDb7SI
ab5/5diHBAbCLO+0zZWfZE1mrfHoXjDudR9EnRnHRrH2EA739gIiIbCn6Pujs7IZpRn1Em3MlqaB
5cy/LXSJXB68/oQsxD9vz+cWYwXCCiUoUMy/OBVbF06vnGK7VnT3YuJx0fiI/1TFwXPF8FhZjogP
RpdP3+uRd6ZP4p/VgNCGPg1UG3ms49u/5d5+4Wfg7iffv2Byr3flVLvVUIjVvSSKovHai5fAtGv3
4e1R7q0t9z7dGKqfHvIJ16P0XeLAt7GZ8JiNvmJPw7mIKuE767T3/rq3NYGG84aVagN0/q+HyiJj
bhqDxgSYyO630lWHiz6a4hvClrrv1rr36e2p3bmOpZsqzwaT7IYzdz2e0JfJKorGw01kWCdJwWgf
6lUDSZHUwxeas2WQiObdAvxSroG3s1QhoEOyRcilvVZr8yzFUdwMeaNIKM9TXdZH127j/xC3ZBOc
VgUPGrSHryc4wcyMkojTt460S2NtcIJ+bfYc6O7tQ3owAGbxEZGlz+tR2jROJqtjH2pzPz0pVZ4c
oeHvZYP3NocUtZPnDt7UthUSo3sbN+VMdBzZ7VOVjh/TpK6eZ0etHuK4av5+e3Pc2/e8i6XohUed
biv61uitx9uXg56RXD0ssWZ9XVSEEe3ENE5vD/XrO2ySGapHIBp/9QCZ4vUKJi4SStGqehfDmjGK
4+cUH4U3GJq/rpM5BKXjiPKl62ot8V3FQCdRb9tV8eNayT6i7me8DqNdaU9LnhdfPSsrXmPTWr43
SLB8r6J6+QhrJf49M4dMDepe+UYpVD+VUQbooPem5jxFrTU/mENTlMcGL2h09/NidY6cBe27WbiD
eujdbMBxJy2prWl5ae7g/36R3rZLILE+9DyQYiS+Xi+BE8PcFBHPGb1IXK/1i2JWhZ91BoBfxDIs
qky0LOf4h6sXtvFHgg26ezBqy4REmQJ2uKhowlbcYQA1Pk/FZLcBRmbxA7yMBvOjrlqbU9T3WfRY
qUOffDQLpfjn7c94u2MkiwaaItAs0vuttk0HV7ntaRKFjWGnX6fUjHw3X9cQv6VhJyjfSe9QnoDZ
JevvUnzgerX0xKlAQROUZ71cATPosYag5DQ/dPVS536TTu6jmJfxqOl19P56gUFhmQANppmS45Z9
paKPtTZUsS9uDdPFyxAeIMF+f55CfkL7BnAUaSxIu+sp5rkFMWmGaT7n80oNjlozWAxdDOUhq9KG
xFUU728lk0MgkIXEE3jUm6aR45TdWs0xTMae4pLdV+k5q1vFnxsszt7eLLfhDIQ2YQygA6htdUve
UfFmL1Xcm8OMZhFg/6U/gtEUj249G4c6L+adA3YbpAG8AsxWGRXzwi0wKo4j0+sXuZzFPB4TyqoH
7Nz2UpI7s6LXgAAdXWHqPNuPVmuLmi91UoRWni44dJrnpaBAN5fRSXFnZye5vDcaMDopQErYQJro
eotM5Mm1p9dgM7RcHFq1y056pSEAr7V/2KXVnd7+ZL/ostcxCjVoKCVQdmW1YKtomc88ttp0KkPD
GPTsTGkCZJUCga9/iEy3zMKir+vmaTbhLfjzCv3gMC2WZwaJmpk/8GB23eOk1n1xtNcOZJHTLd3L
BA8D9HGeTT9r1ag76qZl6lAJLefy50Ki0B3cSfQ/zIZqMWoEwvlqadxMh3KuvfS3BFDM+pEkZukO
cGJy9ajnyHkdayUWn0Vna63fTove+eVMdAqMdl7/itnoo7+Og/vRBrWKw6Tejl+FacJ3tni6ZWe7
hid82Fk+vsZm9Xil8eogU5dGrptLblYSfTVx2w7pYCSBZqzjoazL9fj2KPeCsATmyu4ydYGtlJkG
tKURVluFsWJZX3Vldl+jKaq/D2b6blY6HQKarvyhzkdOIo/cv7pPujcTlFpRhWqsWz76BtnRGtQ9
yZe7EyIloL9KT+JGti91hFcA06zCBZn8E1Kd6bECUXgqxe6D4t5QEFwlCQHpHF4V1xNSFDtF/amr
wiSN1rOCpwgCsW1+biBh7HymO+GIR6jsV0lsOnCa66GSyiuVRDGqEJFWcepsNzqZFIF3ttzdCf1r
lE0TlHpzndXlXIUKeuc/xQSEph8d7TzrS7YTX+8NRV1PAmyp7ty4pfRp1auof7MZ+uEzvpH49w1x
EszzuGfQdG/p/p1mbJL6fM4nIIakGXGs5xdwCGlQeIr39PY5ujsK+xr+JU+/G6JCbCRqq+ARHxoY
Zfu8NdXAVlL3/P5RGADwG20whI02eUw7jpk96kYdFoUdHRX8iY7dUO25U975NjBamAa5CsX/bdeS
kkGStpVWhSWtJp+G+PRQut3nNlKKdzcYkJABtApukQ4/T6LNttaoDw3C5bBW85jSINXixzgX7s7H
uT+h/xtmswWixB1cq1ercLSLv7TM0R94BEw+2l17DpH3RgIPQdULlqeBuOz1hNA6rLtFKFWYidQ9
QVFqhiAzYusjEMPM3bnP7wwGAZJHHpGOHb61OQP2lWZFZzeh7hbjOU2RUambtvi9aZ09iTCZGmwu
Izr2iFrJy4jdJ7f/v2K308de5rVJG0opDtSGZ+3DMCz2pV1yLdDL1AoLtzP3Eog7g0ptb6mNqlNm
3+Qrdd06sTsObYgtsDKeBjuOxCHpvfHL26fqFpCAjxqVGgmf/lUSu55cwatI7xa74uUxf5z7FrFN
9Ufe1FAps6esNlI/XpYvWHa/vj3unZghq2MSjYRWAmSf63HdXlnmLOrrkKpV+a1dRPoR353quDOK
DArX3448AvwMMnISI7eFOqT2OhUJJzpMl3TQP+vVasdBYxLoqS1WTXd21SgTn6bGSMxnYQEP9Adz
jIfA466ZQzyMs+RFX2liPA2lPnvP1RiP3adYF2n9vEZIkfnrvCY96vxifAUO2P7peVkWP9XmGpcX
myKtczYEHvLYh1oNaUzMJz96LQBM4HpQoC4qSGwtUKeeZ9Ek1OiPZDJL21fdJf7bGWe8krRmrNsv
k9Osn3SrLMbTWpjK54JSFWazfZb+47VNMh7sKNO/a80wJYfOmWyx8468PXEsJRgkDIwklnLbRVGQ
56UzXNThUkAbd4Q9BMKC25DnZr1zuG83x/VQmxOXFGs3pGZah4nh5EeMzodjC7333UeMUShqSzQX
t/C2ktLOM4KJXssbPIqVs5YZRtDgDvMfRqGqzc0FpxlPS/t6owtTJClGby1BYlmdh9FI5gZlicXO
dhZN/kPbrU7Yk5cKD1Jew9cDzWy1yOrY6lHeakHnzv2hnSfc4E2lE4+4E6/azum6tyOIwJK5S2mZ
JsH1iL1bpOPAozc0k8H9y3Ky9tWoh1r1LVoRO8v4q995Mz3QprjskAresD4dL8kNZeha9AJaC/s+
K++bT7PbJMuJ51P3XWiRaL66C0pTVKRsrTr0g7nMZyty029tWjaqDw9ZrQ5u1WYeBAF7Rb547ZLf
C+gXXuC23L0B5AzdoLnqWWOQD2sxfbXNsXD8YRws95Ss8Ap8MVSL95nAnS9nE7lWPYhFPEAopia2
+KabWuZ5iO1O+DVBVBxwaF6VIG40Z/Gx+tPrQ4UBWez6LhUK8ag685of9CrJ8ndf/RAoYR0itATm
jTbE9fdhEaRj0cr3SdPmSJFSOeZelvtcdHsiCHc2H11/CYThsUsjfpOj13Bw7KEx27Bb8Pgo+hFV
6N4Y6Uyt6nkt4veD61FcQFoe5S1p+buVFHNiPaF3OLehlVX5zxVhMeE3cdPRuFZSZQ+LfCceMTWp
DI0Qk+wgXi9kinKQ3aSMpqprH0AcywInibSdMs9tnsGcHMCxYEsldmJTxfIotHQ5qXQ406z5zCat
X3PRTgeiVO5PRrw+d4lX/P32DXnnDMt3tgNQ41dxZHMPG9Oaa2nKoFYx6/6oFoIz4P5lltN6+A8j
sQ3JZ9gkyLVcL2LltXNUC7cN42EBjoeORWt9SEsMko5mytWys/nvfTMSDL4XeugUyzcJFPWqLFPR
8glXdYqOBiZIHzRv3TOIvPfNaEBJp27JP9t2GrzMzCKrbLrQa9XV+tOCmjb5RZ/iFpo1bu2FWH2b
7lEhA9sDUdxmbgAMyZ/Y/ZCBeIVfr2eurTjOTk4XjvpY/ZFzP8+xr8AzVHwlrrXcT6p+QNgoy/LV
N2JH6fw0NxJ759q5t4EgOpAR0J6SogTXP6PTtToZ+6ILLa02T01n1p+iyWw/WGvaPb69g+59Uhos
PP2ob0g3oeuhhhSxeWxgurDNvTE6x1ai26c5QoHg+PZA96IZRo0SmSBpxds+Zic0xMUti68KefMp
LpQBXEg7tk+evqyvNnDLHfDNnQHRQaM9K0+/bOhfz8xW1hVyTN+GmTMC8jHSn15S5b4b5ykY5T3Q
2Z1PRpCmkkyTnflt68lWFE9ALrgXasVoPyV5K45p37ufhDnvJY13Ppm8D2j2SdFNEJLXE2syTLj0
ifACchBgc64W/lyN5vu/F+KIXD+gLkiytv23ski1ib4itw+3+BdqHSsdoLTWX6xptn9Dlm2P3n7b
U6H29X8DbrvPK5gIFJvsNhxqrSAXST7VRfFlBcwNovoZ7NY/rWftdKDvLSVPGV4ydB1Iwje3uUgr
ltBxmOSqaF2wLKtXBkgrae8vgRBMJNANRBCVkG3k1IworQbeP2HnQUuNmkHxo1argmlp9+q8d8In
Q4ERhJ8Fn2JrLqWki9JFc9mFojHopbvqtIRelKePZbPkT0umD8dSjfYgIPdG5eVJrQL4DNSwzaZ0
IsuJsjnpw2px4geR99opNqfhJHRThObYtw/2VO5lLPcHpYND3w9Fz225Zyrz2DOLqAsrOhyPXbuO
vi4iUyrbdYe04t4t6t3O0a3pNeuKrjmAGqImVZLNJaEtRgbErO7DcW3b7hQpefPostSf0BsHuWvX
fYUARVEdOtXIwVS7dh5CSMKLLbXgm78dVu/EHcATGiwP+IkSpnkdDLIY7ghXNj+msgFqtPNhAGQc
xFjG7sBq7yw2mn6IXcBSg+u8vRujcS26CcG7cOqn4kdqqPEfWDE2T7D0s4+eoXQkIXV8fnt6dw4o
fTM6rIgzc3a2kjhmO5JpmPUQ/g9n59UcN5Km678yMffYA29O7MwFClVFsqooQ/kbhKRWw5tEwiV+
/XnAnthoggzW0U7EtFpNkwWk+8xrNHsp7pe69u7gk9dXRnnMs58mQpQRkJxdKzao9m6fzQwmjDht
3qIr2m5fzUaJOH7nItaA8yherDms9XKJyiLr72hQqqjqSxWZZT0c+mpALQwR1ur3ZhZiOf4Ja4N5
bWVTztyE/3JxJzfvveGk+1RWrLitb/MlSE/OtPwm+3AdCuA52frqNMwfm6GyNgOg2mXzCVlILTQD
Iwn5bvfwW3P5OMrKlicE4D0j6/Z0qZbYWFveLOaTbpX6LnX07kDoo65E/FskA8OswniwVjiIaE5u
S4tQFIq+y7LlZEmqwOcyaNPuOHXK4yykTQDK3ZCyuWnt2qr2Lnal3zNNuiNmOOOAVgUtvD/cMl/q
d7WVLmkV9lnvfi3g81p7y669M46tRrMvIGl0e5no3m9ay6yfnyeAPUYfHMuSbQmFfqpvtMpRp3p2
qfzDxUj4DAOorMoqryz8R+udvy38dTD2NNA9riVW/lYJN6ASaut9bp1a14AvRoWsQz5YoUPCOqDP
76IbJ8v8JqdoZoalQX34gCWYLnaGmTdDhIuQ84fkMuo/TlXrZm8SvRiLyBZ1imyqlizHQKnRCwtD
Gz715iQK0q7S7cyw6lvf2sus74pPo7FoIrKdoTcOVopcCWOrvLnysJujkjaXjn4OFkSr1heo/U1z
oI1dSszYU53H0UdKYhj6sPfmr3Ixhyux0wsjrV0V5Pao4NDyWL/+t+p21UO99ytTnikdCW5g/Zst
OlpFiRa9vqU8ftFm+uDCrxUHam5wDTdXkQujN2/Lwj5ZAeIu8HnyPlo0PdmVZuy8G62s+tk43W+6
vKyLBknrFUZt8Xhkgk8fbxrQSNFa0zqRgRluaIOOPC6w/qrQlldJOZsb4HEwOgQQ7WFyUCRdX8Hf
3qVjSRkU+WKfkAyzOJXTJYJI3V1pHG2SBUZZPTa4Adh3ZELbR4Kvbwov8+yTQhrz1h7T5MEqbf/i
ZMZyg/3vdIV/9tJ4ADpXMh9bnMX49KmyMphR+UA0IctiNwS21NwZbpbfWkMC3qDurgn2bYLrx+fz
abjgIELNCkLf0/HiPpANOlHOiU+UfkXpbTq0tKtuG4iKYYM6zz39+eUgUa6/co1tw6W/hsae5ZF2
BPRyM4GyMX1IrngICi3rQrZleuzj+ZdEqet2ytLq3BlOFrWkZMciDmpcLgP8HhTv/fW98mxTrlJh
a787IPnEfX6zavsaGnZHDRG6dOkeKDzMuxjeSaS1zbUW8aaM8PjIq9Ibok+rWNc2qR5loDeLSJxT
R8QWVmWjR1nV1FE1NfqN2Q2nYWBg1Ve4/6VNcqVK88Jc0/6EswNWBgbA1l6zgvdSOr2JD2WzuDuR
meORLcSLdfIeIaA23cNjR3apGNSVc2+Lzl4f/MnQm2U2tJ10NZG6p06Iad8bCsmRQnfe2GbrHRYQ
9ruYab8bp3rYSTEkRzv5TaDV40fgjF81t+A9PyPi2rB9i9bP3VOWV+5BGMawS6W4qvW5XhZPT16a
X5DVuU0QS6Dbt9lQBPQNGqf6SRju7B3GLqbI0AtsEPdjlupN6CHw2YamzIw3thTjHI09nbNdF3hV
v1tcjM6u5LLPpx0CFT0RFMTJZs0to7U0kf7sS0s/ybQ9LVyt850lvQvxM77dnnOfo5dxJdZ6fjZT
iGCdr+8Z4MX2+gFjrRDntHkJlVPuNT01QowM5ysnyPPdxBFJgLrCLelRbOvSS1EKWnuxdVKDM+2G
dhhvJVjeqC7j5NAAiEbnfmm/o1NFQT4drynUvfCQ6/264pkswsptPi3UQukqq+xTYzQOmkdBdvYA
NFzZOi+OQiOcc4cU2t/iA2vDqbpSm+wTcbd+x1svPuRJ4V1xRHrE9WyWLQ06IiDuOUrU28pii5sw
knqtd9KboBxPIiuMBAk0AawNT8ZW1vem1krngnBjn1xU7gZzaKd18stfvDx+K9t20Dm5cruAnOdJ
NA7SHRpcza9a4Sh2o0Ej1J2w6mLvQwoGWO0QAs6+ZLqP5p1wHAGGVCsq3XsrjFJOYaYoPO1Qysh/
6lY6mre2N/QIFmiNO/+mkCwHA+c+BxTv7zE92JxNTgq8bk5y+zQLv74X6JvDpfaKr6/fMs8jMm4w
OjY0UlD8YCM+PRcopdotsgP2qU7i+aEqlv4h8Xvo8qOw9jSex0OnVWP0+qAvbH08H1Z8KZkVx/tm
UNtMPGkueOe2Rt/emG6lYWZoWTfEFTY+ckG27wI/36W9KK5JQLywbumMcqHSEaMmub3dzbLJMOXB
8Q9rsjFCOcyJiqG6Jhj78ijcZwg4U9zfHjR6zzoFi+6d5lGVezpT9h3+a9dK1I+ctc3uoJhEbEvZ
fWWabTKEzOiwREhhgOVIDOIKo4HHnAzcmeZOHoSbF1+XQrfezpOePQRM7XfuujQaOzl+R0JbvX19
Vl9YSmuqTG2e4jx15W2+LEqs36SGcSWQ1Tu6IhdZ4CXkQyJNh3i+DzQrP7w+5PMYiXrWyuqEdQGl
aRu4JEnSOlC00UGrtfjSD4G9zyZb3tT2rF851Z9PKbNJesRsUhFFcenpRskGJxHEgtqpBPHghmrw
WjOqPDc3r4T2z5+J6XTBw0Bt4oJ8Vq7z45nmmNROWjfPXyty/SL0RGd+jKfgmq7o8424Lh0uirVz
RSFpsxHp0el1sPiMFee1t9PL0a7DqvAbEQGESmWo210md4j2KAtB/dz8TfMpDjkH7BuJIH+C3t8G
AUGzLDIx6uSM3bQftlTUo3kWX353lTAIWq0k0XTLKIQ+nbo0q/reRmLy7MnWDSvb6z9AB1129ZC6
V5o4L00e4ItHcCKH95aWYhjMWYN3wblpKvOmw+rhIPrKuWvSxLiy3V4cCjdfoieMHEgDnz6VBYGR
lKiH7j7U77rMbm8oJX9cvFJcKaQ+X/nI1YCMXl1DACZtr4g26PM0kUFy7qWuXXp9rL4bqV1Hr0/S
89ODuw74GVpHjyI9m0ka4mwu0BOtzl7lrzazQ/2l66X40QaOvJ9l0r8VKARema7nj7beshxXqyQV
CmObdnulcAkr3Ay4og+WCcYQ/wrLzvvx+rO9MAyUS7YXET4Pue2AzfAcuLn7FtM5SV+jtLP7gSv5
+PujgBbkPmAfEeevb/hvlYeUECePBeiYuBz6XQsUc1dWxjUSxbNlR/BMUASOfVVDB7b5dBQ0ZFdC
jybPZjHGu9Ll7kyMskCY43eRy48mEKCj1+LXyt3fHg7g4Lq2AJB36se+f7AWp/02ttZvAjseRyFc
t4nVWQHPaNTkvqMi40eFLcmmh3pBGXbJ3P5KJPtsCQAeAZmFjwYKV4QF62v92+RIAhrOIbRa+tlo
orFNkyhYriogPZ8cEmnqTvyP3hZ41aej1AiiBEpAtUI2yjL22eIWx6AKrCkyW9xCXl9vLw1G54xe
DkKAK4T56WCujaeCtOLglE1L6t7WvjlTSa0rFYcmzNwrh/izCtTqtLneEhSFuC+292+rLW2jADOc
HFu4oVvKImycdK/N1ZdU1deEFV8aDcM9Mij2LN3WzV6aRw3J7WSJTyBZzG9zO2PmWbTabU9ml4RO
4vxm+5pVuHLrqW1T/6ClsU109GHQAw0I59kC0RSJsuv3g1MriR5z39ZH4snflONbR1z9uwBqwUKg
mr6pCGRl4vQTPtv4bY7OL1Q/tLcddeCH1xfJ83W/7il4y5yzkKEeq21/W/clbFuDVpQ4o+hkfgja
WHyGXiRu/jejEJpxUqx0is2z1JCQ0LwCYhDAtt/jSk2BTkzXNNOeXVHUh5mctX6yCm5uK3LYg+GF
4PbDOagX702hZ2I/4mNwZ+UYPRXupPZla/wmwJJpIgukOU70gqIEzIenu6y0O0dDJ3o4I1ZXHYym
yCO9GxCMhjkQvf4W12jvSTqxGWpztA8OLa+OnvDZrPzlwXJzO1Lpiv42rCzKyrl4G6i0vC20Ytq/
PvLzTIZNtvZ0SAnJzahBPn1KpP4ctLvN4TyPMr0tUtB1tls20eAXuPvEaH+PcgkbGXtHIbURwXP4
QBK+L5jJsPRldeUDPT/bCBjpZtFtMqAzbGUyeQnt0s3DdDZ83FTAbmpvvMyv9zMS1lfi/RdWFTg/
IMhrP3ftjD99dERUhdXb6XweZV4e4Uq6YdmPU2jMXYnPVaP2o0itKxvmxUFxb1+Z6hi4b6kF9Bam
UkN054w5Zn2XABM7FK09nin0i7ce0uU/cj+/1od5VhgzgT0gh8ydQd3vGRCIRCapuqYYz26qV/mb
XNROiGjZr3g1+VrQPN+V6HmHA4Ah4zg63lWR1xdmleBydW5AZmutqz991U6TjbLtkwnduXg4zJ7K
IjEmZDlDMt9eWdHrvtxsJoqaqxqVt1KStySiMaC2MCtrwngqkXVYJ53nhMmQle+MYlW3sfI5/l7z
lEs4GGaqRWVvI+e/jIIKU9zliXNld7/08GtHgTmAa0S77+nDtwNNbiRHcOGrsP/znDHY9ZN2DPSq
O1559jVs3j47SxlBT6Jq/tzsZnc1MnGHbD7Hop0dOiTtu7z8apa+A9m2zecvHi8cvkSG2XA4YlwS
Oth5XWlZGS89sIUOIuEJ9iOIYj99YB2ObVONbCxzlGDoiiAY9q2bBhfHrJxzlhjfWstEaSpr5uxL
XojbVPc/uImdFmHhy0NgVvauTVA5OGYCXcMr0dMLmwHGC9OAuBd7YZuUDgo+vlPoMxfjYDp3DmVi
Zyeoh3th6ajFDDOn+2CK2EwjG5miLKQ+n6grrZeXPgR3JgHOKkBA3ebpK8ow4gtGrZ/P3ELdHLk+
co6VK+JbI6cV4wfFsBOJ/mfndeW3ye/RTH19pTwPs4iGbRqZnPicRNuUBYHlTuglx1A2tHQxy/ne
xIhzVxGt3ohWXHnaF+431gFrgWSPxtrWjL5qMXvw8lyduyqVt7qIW3IXATUjtFVy7+tVGyIML88t
sd+1tGkrQLbe46g8wFnEBJGi5xYuGGd5Gndprc7URauDRK+AroqPjUuutW+1GAFMq3ew0BDCFj4C
CV3zEOgSJ5A8GKQZNTgYnq1lksekHKa92bnf62ZpdlbdXos41n2x2b1/YXmIdB6Z8k8Xha9N0sTx
AxQec3MYkNQI+9y2rxwSLyy9VXKY2Wd/0pjfxDVWOxptk2bqjNFdeq+ZJkCNOjGwFljs/TAVCp01
R7wfh6L7UXrZ8Pn1lfdoa/7sKZHWc3DUgdK0DX8rD3n0ljsH8MgwH5fJT/amnmoIR6DJ2zXx8GAl
QfEh4Ujd+Q7QPD/R2jAtM/uQzZoXecqzQpU4xi4v5Lz3Kape2Rwv3NGQxQESmKg1oqa4ObBlhlw+
tj/qjP/ncqontTzMARo9YWp1Ha1IM5ZfytK4kqhusWWPC5UzadVVAmJDGfLp9Heir/txVOo8aUG7
c4auCMd0mt/wOd+zdjF/bJt67zVxENne6nfd6uMH0Trz3UidEcS5d0374oV9C08QO3fwdDqIvk1c
KqdCU3GWLmeaFbSE9WkkAwy0AemGPp+Lo+g8ebBKGiSTrxUfX18oL80CBRX6Oi6L5BnljRLp0Jno
spylboy/lIUotWcR70uAuGFbBumlLIvgfzMJ1MJQxUCwGkrBZnegs1Za+ICps+8N+ln5Blt9kELX
j0Vt6igoO9weoZlmOk5w5Zx+1OBw1rcFCnoOov9FJ0OSLv9Tg3n8l9dfyAtnNpETIhp8OFBx5mY2
0MyLPQQq1BksK6IdeQ5lPTRSjz7H0iWX2Zp7eeWufOlEorNAyAYmwqKJ/XRJ4uyq15qDodAi8dLQ
5tJ9vwxLdaXO+Rz5wREN3H89nNf21Dbo7zOerY6FOjcmFfgo9v1gb6iEWFybGpnfBp4w39Witf90
wQz8qSF0lhw6qEbgPwbTuOaI8uJOBCzrclNBzEXV5uljz46NPrLWLefOyt15n7W6a4fthKbqTqK6
dNALZtjHAfJnYFd5j8SDqX+bvLm6uEOXIAmItcmPKfM6de1NvRBaEcdDhCI/4p/bOlMfTJYWp/1y
jifL/tSgL6EDq3KW/VjbxBGOoapzMATolKD/9KOw2+OCCtdtFiSUvAa4i58XpARCVMC8UCIocCWl
euxbPD3cIVChKYPJCyrtxDdP31ynz2Vg1JV+NqmzDndDEGsPI/W/5MYWNrUcevTFfc05aoSZFmQP
zlzXfzSl5lyEi5Fs16vpAz7MwbxfKcp8v+whzneGffI0FEaByAzxcCU6eb7In37m9et/q5Sg8u+6
XZPymRWKL7IMrB0iiMHt67v3+cwxike4Rd/1hf6nksmKI431swXOIj8XXI/T3q9bq3yjL62V714f
7nliz+WOEMCK1AXOiAbU06eCoRfkicca1hYPLKXVd1bLtZnhObP4xaHvu8vYy+mt5qmGYIiK4opD
16aHEl2ZBgexGQ3x1z/TOuSTxUEMTU5CjQ0aH6fKZnHMdrnksWktZ8AgUxOOdV3uJ5Aw2JpRVDhp
XjN6u86qCz0CJpINHww7bb+//hmeJyfrh6D9zIWyQs22xdNudjmx0WQ4Ny16pOGU49kVJlZ1KFJn
prRpa+NZc8ySHM2fdwViVrcIW/l7L6UEmvca9RFNlR9nlbVROqOQ/vrne7YY+Xh45kC0RefQp0u3
mbYcfc947PVzyb6tQivNSydE7MWao9cHena3rwM9ipJBP6RivVkfvq4VS4ag7rmZypJAo/qZzPNn
rdN+CaeJADYfXL0+vD7mc9gXTSyGpa4GfJB4fHOFuXGJnTRc6LMygKnv+kEbPjpNF4MUGWOBQec8
dG+IebUK0Ftu5eFSWW4VKriX+pXnf37p8Fls3jNHKR1fsB5P37Sy0pomjdLPnd0H4o2WEkDdGdyi
9yKvk+BQkffl0eDac7wHQ9Y6qP6D7yEUHMAdogtsf3797bww9UTE5Co0/NY+zyb+S5rBbGGKGGdp
9eIUB/rwLndUcC07X3fZZhdSeCL+ZnWx1LYqkMYgh7khDj2raXL/cPsaeH1aa2Mb1UXiVDstVSK7
0/E2MCJBVh7vFpwxvqV9oIJwHhQNjjCvzRbTDglV6Rqb4ZGL8+TzUXalfgO5kiyIRbKZF2pgGlHA
WFzyyiidfTsZSntrorUV29g6TviQG+Y4q7c1/w1RwSDHkO0Qe4SipwZscbHXPU2JfQm0HxJ+Uejd
jUjxfPw8iETNUdVW5fQps3J7OpjOpGkPZeyP4pevmkVegjjznD7MzUw0P4WV0yoKkaVxHBkleBFV
CzS6yaqjpJY43btqKeYfLviK5F7gdTGc676otCvH5vOjnBuf0hGhMNcqMiibhZG17myKOckufqFM
IIRI/vxhF671dV7yCXzmaAoDRLUTgHi2tdz6onIFw72zkryKzN5IqweoMcK6clStE/F0otYSG+jJ
tenFctocVTAq47zLSrzEvHR6I52+/0aXgb1suNoUvEm9Wbewr8GO8Ob1jfLs6KK+hTgLCRPQSpAa
mxWiK2pLSW2mlyGFx3wjpjbxjyUybFiK2aIEyRj0FyhUicBBHi3VK/PxbJ9SSAWMzf/pSUDi3Fxj
5dQQOLluehFlMIkQo9Hxg+k117gBz18vq59wmEt81U/fIs29hmtmdvT6UiNS7u+sIZi6d3qBdOtP
5af1nzGZynfcprBjeP31PotUuKJpBcDu4XQARbg+/9/ioVXYx2wyJFbaOfNvOy3Qjg12w0fbabQr
QdHzV7lGA1T6IY6CC9uqFgXjVPk0WZqLEq66MXFAPabog0evP9DzUZxV634dhoIXneCnD6SlpdmI
QTYXvSsd+ESzFzVW116JfZ+lZ7Aa12dAJoNt8azO1I9LHBRm31wGO2iOqCgOx8mv7Q/eOAZ709AI
u19/rGfh1EqjpJBjgN4G0bvFEJmB3wylNYgLsb6JpyhZKgZmFpjKg3IyN35DIJo17xNoh/MeDSNv
+iaDLu2uEamerxdgKlBiyZOgooO9ffp6xyWwBBJ77YXKbnOjC1PFBxjVrREOnnGVJvDCa147J6us
BvRCjMCejuaY9USZNhUXjSW1r7uqu6l9FdyMiWXmoQHS1LiyfF54vpXbTMWM4iUwnM3yyYvGVkBd
xSWZcxfPnBxgfJB78ovjafOfr8/pC0uVeGSFf4GKASi5GWvwZz1Tui4uRmaJfmdbCaafujlQqX99
oJdeI51hYOlrl/1ZdSU3MEgEeyRwSs30nYUN2ZnSlLg3h57OQDHN6sqAL75FpFT/0oOgAPl03nQ5
+n6mJnFpJhJ2sMX6HdqVy53rE2q+/mwvDgXyzF4PRoLozf3g4Vs/LI4QlykO3Gq3KN1qo84JkuA2
7b3py+ujUTTnoz+5CMEnEkb6K6RvZVJvNgBEwnKqsUW6IIiM63GwE5bRvEEHtzpjbN9EFkLPn31X
O2v69D2HRL+vlqA+KEFZXxFl7vylGO/nAaBDiDvp+MNehPtrUvVOzYW3S5PSuE2hbIW1JSa5wxCD
xMDMCkzSGiO0hjI9iqpEE7Svg+xzaqiz6C3vPhhcgyRf08KmXn16i6C8UNKeT7O0/TddlnZ7ot0R
l6TxPLY9XV0tLtVFFYPY66nro2/lofi3qPRzpgzR0DmTwz5JUmxyhiHiV40Hc9C+VjK/d+N6vml1
JNqmLB7KMBNelYZeIrsLQHIjiXLLr97XltOdED0pTsUc68fa6RQnhR6HSGa+qWO/3POp5ouPKfWh
HQrVDuktzcs5+ZxTxX9ABnD+YYgqLqJWBcVZrko+uzadpHvvQcvP3nsxyJu71l14WQGq2cFHB8+Y
PAIPyPSs3bkPUz0aY1g2pdneBMprfnTzlKZhp7f4ZzWYXBYHVbmUqMO0MktmZKmJ7Hjfdi0u0LyN
JbjLEs2rsSUS3k/fnvLsxp/HVV2hr8apSy89V7P64OpQ3W8wW7Hjz5D8MunuhhxlCWenD0Y/3The
0f45zg5QXT+dU/uAitncHHtjVTTTsyLNDgvofmI3uEhkxGytbh9rOAdElpJTdkBrTCx7mLLzSYMi
9N0cuhazzoZwb1w6NzmkxmTOu97r0UieejWbkZ7rfrNzOmC6YYBmM54q+iR1dJPHUtz0pUzr0xzg
7XTj9Jk5R2QIVf1hgi3YH+kfj2gXxiWVcNQqXAIEXC/0MwguxziWdV7hBdbmrQnNwtcS+bkv8077
YMXF9Gdvd5bzseY4ktXOpuNW7IxGl8EhDQpvPAK5J7IezRJiqbJ8KSi2cccecC4Y670xFQ1CZNPg
fzXtCg0GkEpDEXat2+I2RAWs2I+OCN63tdCLXdapuMJ+Lc6a0A6SqTy2U9EOH22I2MvXLJUqey/K
ofk2YiakboTIVB7VrZRu6DVOW72LpVdBy8lyD4KKm3YU02yVkwA4aLkkXZgXQ27usAo3UzJCWZbf
rDatRUhvYLSGcJzoKCBpng8PCCj59t1QJOWnaS4T4LwQvOTbFtSeVQKkMMyeYVblLEtWCkosqnPx
XSIxFbs4svXcdQfFfn/XO7ikXha7oSIqew9Poixzp+mA5rAq7+M8ToePmt/ofxKmd2mUOmRtbCD8
6fa+IVSB2YU+du9mS3X9gwz6tl/VNUt9umDBI6wQ7yF7DCuymeXOa3K93S2NQ+HbFf6qpIVdeiDj
EEWfsbj1l5mF5KN047ZUFBeL8nNfudqpQP3Lf9dMs5UqCAxJ6UUEZGPzhw1sJfiY5n2bRmJxW3en
9brSKaUPA5p8szfBYMaC+qgKx5/+iI2qKe+1nEFxCDETcZgm7OlNO/a54OHJ5rSI8zTPPyUAo6uD
ndvjGGJ7j7tQjKTC51QlogsdL0uHN9gPqzrUVTENJwTi6uKoEWtrERmCo+BMD7b3zlUIp+1Qd7S9
UPd6W+wV89aHwdJ1+Z1deNUQlWbVNuutVRB4O2WT7EvXHpejEn1ZnWMUyIIwzi1T3A6dY04XlZko
OAxOhZuTgXoVVJc672IYlGslI1ta3XzruCyKXRZXCa7PNo5rR11XbXVLxR0nsmGh9BC68Kg/oQlI
xcHVUmjdWqnbw1vMjywdfvpkBrtABrI6I3hgae8b3cy6d3wQqX2ZRtjrF8+I53Rfs8DdG68trSWi
ltKbEVPtW+HSFctnJ0F4r2F6UzvltKD0vfOkrZydh+z5xB6IY9PZYWUsnaiqDPSrWfTTsPemXPnH
Vs19GWm6aLO3sWtoNYdoPqjQB80+HYUN3SzsSEL7sO7lIt4qw4YdZczI/oW1kJx1kl/W3KhVdPC2
NnKnOjF3c3mzdBUV4Cloq0/JTCjLphIs1qLtuk9DngdV1Oi1cEKQ9PKbQCzoS+J7sb73etSQUEaE
eH9qacjgUJiYnPnZDNAPebk2rY6pgoYRkgNJKOdNDUdJK0dX3SIfl45s7qbBpKFpMj3sQWF+1UVn
y51woEve6HKe7WjimNTfN3FLv6KYG5WGWbl6Jfs1cpjhXGXlsp+V2znvCr9X+a0shh6m0jBq1kxv
VWko19lpPqQ7tx+D4kduD7a8tFqAJxeHVixC1PX8/uBYjXVuOqgRS5irWrWhP9cDoqtzvGgH2Vb2
8sPI/aI9uHPsfR0bp5ERHmIUe01dDHMoejuukabCR/aITkRqhobQa6gqCm/bUJqz/X6pl7o6OHzC
hwV2v/zaLgZiBpCrILHsODrK5qDD3/mc6UvVcAItS/026XH5oEoHiSeiSymTI+iwAuDGlKl2n/MW
1h1UJCrU5rYLdpgm0eZXYz9/7UDKzIfGQ+RkNzbGgkVmPQXmA0SFoXo3ourVdmBMq6zY1U02aFEC
O9o/Q1C3viyTY6NaLzx1XyH1CUCztKzxE94ms7zrl7EYvvSuSu1wSQZN3gKJ8uowM2bQHZ3vpHIP
ircoj8gi5Vm0tAKOB+3HYbmNS7lkX1Ste91B0lrNdqhQDctlssdhOui+7PxospNA3TtWG3z07Lzu
buLWMOXDTAXT3ZmtE3c3nbeaOrdNjIwLUFZ/fIfpSl4eCs1ftBOXifiCGjQ29EFTZPiGUiT5SRkp
TyPJy6ad7aCleFMki2juzdyrva+kf4QIVu9Z094dW224YHhn1sfEx49ut0h8D/az05QFR5LVJBdQ
DBV+EuxO7wYepF7umjmxzQOKbISCdDvGZb8QqazdZXpaO79qnTSUs2UvR7s1k/KNafUoV451Msrb
QHbKuAuW1MOmqTZAniuWPl0FJQp5SHWndiPdKNrxWPYL4YvIzeTT7LMs7lj9QOr0lMraHje1Up1w
1Ru7w2xABQ2HokmL97FlZZe+8ox258ZjzrERW6rE0dMYGl7OJGJo0GvfjVvPSiOzamKe1vfqt1OG
xushsxezOtoGQdghGYJmuGsF0e2+TFKhPeBrZvmRLWWqFSFiFCOBHtYsQbzsJjMt1fckkHmQhX2p
4cmkjUUjdnkp0NGAA96Ig9a1tFQ7H/fUndeLZIpmI9a0T/YSJz+SvDfNBy0V3WcjNtDyj3RHzfLG
hbaBy3eaNeoumzLjS6fZ4L7igWpdGEg3ng8E4a16E1Q2BjFdXXfve7MJgtsE87s6JMCT7R54vlsf
EEdNUY6znDLg4mqHTw51vzsjj938Fmp+D1+PN1Ic55KVj4Dg1E1RWTvVT2PSayea8362b5ph0T7q
BGBeyNJ15mhYDL/ezW5uaRdt1qvsYImmv2usvIwPpa5ZCiOI1Knh2mt1j8NLxzFQLjY2S4mjz9U+
5TgO7pBHaTnt42qob13WfR8uRjcjeWMV1VvNVK5PAEb4e5ksQ1hRSbanQreYEod/NrMLsrSnxaJk
Gnh3CZV6O9S00nzAC8DKb+y2qL1QU5w+p3ZRbhDaLQqNbBMC4SMzNcQRZZ3RODVVbKtTv0isoWbf
Ql0idsTMOvOWjCWD9iEnkZxFdeeaXtvcEnD0zS7Hehnni7iffhWL6U1HY7HT5BDTVF9Cd+7d7lCI
KrP2E/q/6Tv2Qj4exZDSACpwOPJJxqqlOddGMpfHalWxCbGoRGlqhx7p+M7KjCL/EaM0NUSG1PJ0
3lWtEG+bpBDfVJrbaAS6WdwKDgKr908NsNgkpIiqYfVLLpnHB/h0a3LYyEVPucfVmN0XejDQfp7o
jd4pk6TrSC0kiN8EBFTWIZj1IImKOl3kHAIdi7vLnFkNsRc4knyvK4jXN32DmyAoDkQJrcgxsyW9
jI0UIsqr3lt2bg5qcsd/ruT9aplmHQnhIAATM/rZHSQD7Fhds6dzm3uL/WAXYqovbj6JeW/mhChf
ILsLW9Eb0NzgV04nrb9YWepABp6GMgNQpVcJHHBwltrchSAo2oHuYxVIP0TYYix+ggxcxLvHHP3/
/Jz/b/KreftXMi7//d/8/WfTqg4nq37z139fsp9dI5s/+/9ef+x/vu3pD/37Tfurfui7X7/6y/d2
+51PfpDf/5/xo+/99yd/2ddcj+rd8KtT73/JoewfB+GTrt/5//vFf/x6/C0fVPvrX//82Qx1v/62
JGvqf/7nS7d//OufQEH+Vq5Yf/9/vnj/veLnPn8vean/+F7/8Y/D0A813dK/fu3//Oyv77L/1z/x
iHD/C9woGH7wBT4QYfOf/5h+/edL/n9hpfL/2DuT3saRtM9/lRd9Z4H7cpgLFy2WJdvylukLkWln
cicjuAXJTz8/VfVgqnqAGbz3aaCBRmVnWZbEiOf5r2RMQhr967/arh/z29+w/rgVvqKfJrsUA8VN
wzh0019/Zv8BQHfLHkSpAmPhGP/6X2/BPz6s//3h/Vc7NY8d2XbD//jXf3C2gIqIsUiowPEOpX1D
p/+JHWWKCunC0MfXcirbEmKjqS9LW3h65CzArIHSWctYIapkW835p5z6if4tfVDRaLnVaypHeakX
q7kaq77tB8T2yd/e1H+/4r+/wn8iQH++QALx4bRvofg2zo5/vkC18NK57MZXWY7sd+Z0V1agOnHV
yP9eysC/fxQwKzlfXF58Xv/8UePsqTRztvF11VakSarPkkzPy/+HJuL2wf4N07r9mFtiBYAWRAef
5H/KBxQIlNaPTf42d2raG65Ee5GrxwUXWlQPg+QQmkADxjGtXox69S+b1M5VX5/6POV8N7L2aEwV
k8aWO8+NzzuuGUEVl+ta7bz0SgCdOFVzKQ5lJoj+HvJ0n0/SiYM50Pf/9w/nPxSgf/0ufG3wzdn4
pfAc/vMtW1Pb6tdmyN88T8u/vKm1HlUukEGbXLFuIYKwmAzagBovnoB693O9Rdl6UyGMTtj2YtvX
Q9PjWn1BGFQmc5UVf/Eg//98+hdg9t8+rf/jfDqtfbYi4vnxj0Ptz7/018Hk638wozu3LGGYG9wL
IOZ/nUtu8AeGApQEeIJAfP7MXP/32WRzNN3sfqgWibf564/+fTRZwR+w3pj3MZ5CcN2iIP8bJxM0
C+fi3x6Uv4Jqb6Z7fp5/s5je/vxvbNlKjaIQWLYPQ9+3S+gV25YUaa3tUZebBwvioMU0Z2uXhd67
Q2X16uh5hZPc+soOYLzipPq5/qqFqT2AERW35vhnNze2HhmZJikbk8ZxrE2F1s2dxjOJwv1vyqGI
Pq16I42dtrZ/zTPf0NCZyXOYpsZ+qQjXFNEy5FhDsbX1+2ax3qS/ksPeibR49JBd1UwbBarOIG3t
b5kdpJ8GIeV3JZlnguubm51/oZY+gFMBI7vOljNgUk/VZQfdGPzdVNcXr8tXFXajY76LorR/kWad
7QeVtzudUf1oLsFylAsi9gjnSZlsg+c+NTn63aAwN2ZXb3jPsYYcHYI/vvmu+j0HAsCpmGtxgNq0
x7iyMmLjMenlL47X1nd6ZwHOjUp+Dk3jxv2tPtZa8geadjzAwNUs4mxrD/Y4/ix68KKsFlvMF5Ba
BosdwessmHK33E1eea9bKwtHTctaQc0WtoD3UfscZPPg+4sWsu1PHxqNPXE5ZS7rOHE8k8o+kIY7
l2I7G/Yh64Hpx1GPZGlc11R8CK/8JsbUizQT+NttBgBEc7u5T4zQRAIfcVEkWytZMLi5ws3rf4Jv
kNJAtBciR+DTrv6ObsEDmfG1Pc5V+BnOzhsYV2GA6t1ufGYdXN9swuurwElwnob4JQ9uY/EuqsTW
10Pt0o1CR8sdqVX2XdtmX0qN8cymE1VT6kSN/DDKkm65aj/UvnbPpUUZ/aqAvLutjWr/F8wMW0f/
NJEVdKDC5sckgsiQth+6QwDi0uDQsHCghlOzHiqVf0P59pY7blGHUuNrCHbuH1LdStxbUntZNupI
aCZeEJ6v6aDng5Yod/XCpfe2Naq20vwUXHg5DESwYoTQ+Qo8aaOrRagt9qU5TMcgKFA3ACbZ01jE
Xd1PcbMafVKaNV8IHDz5njBw/2XQ6yLZZtNjr6+um5nj3Rtm3jCpys86193QUXTj6LLUTkFvTjvN
Sb0sTPvCOilnuhauRbohKHQCszTvSlygZlg1+ZzAXpxVbz+7yly/0Xa97Be1IK1sQ2fthl3quPLo
pMV48U0esW1o0rcJYdn76FydfE33Xj+WmAjc4JkLZgpJA/RYlvyifxT8Cc1ySh4tu7JYg5qb+06b
+9fNXcJyBmKx9baNDBQxtNGI6a4vDeO3l87ZsdTTaNK96XBLP3jQc32JuzEXEQjOgH+gKp+wZ4o7
0+62yFeB9UPzypYsM2gg00Cm6bSHamiuCi95JL1gPaaDdM+BTmSSk4pDTedK5C39GYQhyMJy1F/b
ftLCspHDDycrQ/RpUV1BGqLTiE1rirYpuPT6CoUwewctTWMZZJdq1TKekpb23Ir7dqkf8PP9HrQc
VimTG99+h9PGH8NMV6/luugRmxFHznrklS5nFXTvBTAjgoTyoS7l98zi12n6+Q4i5NmYeCOz2YxL
MUd1u9zlq39spzap6/vNS58QNF7qdbkbyC6ysvxtpXgnlI1KL6uxRDBLH8UCa0fxc4fAVLwV5Rxb
bn03uu0v9nunDLGqVOdg2bZDvUogJw7ngIVbBvp3lzbgE6VL5dWCF5uVwePujVpk9GU8EtuQNqVx
PwetSawI0Nx4Ayeqbp9ukxU3Oo0GPK1845uQxbM5j5ugEbCIV9KVIgiAZq/ZRqz8yot1CjFC028P
Te0gndNFqG9LftD1F43i6oMx6RunQXFn9RuFsiCdaJEmiMG+DYfV+abj5HDBv1evFjGjbMMHVnP6
6Xms2VVx0lpCRKEZvldy+L5qo0TqbK5x7WSX0jdVaBGKFFkFGS9KZVerWdfDZJPrv3kZuqsqyfO+
jTLCsV5EMbw3ZSXuPQfOQf+mdbcDMZ32wwhDRLXOHWjcPu0AqXz/rJVNZPUa10zgPpSzcFivTVAQ
B00gP2SHn628gMGNd43kEQqqDxNTFs+cTHoxrzHJwuPHajY15R/Gb1Am62PRDHCnzjm60qkimOdv
gUG2WVk5H36TJ76WAutOrf5NkD9nD9rD4jYrX+BcXGGyVNDeuePvIViGN54ODsLCXS+LR3VIX6p2
X5XD0RucbO8Map/pFAe5ubygHXjcbkxSI9LXLrBePcIoj8MNbjFpS4nL2fLeU12dtqECdiiy91xp
J8KrEqZTRYyhnONUTvNdxVgNrgs8PHSF89r0i/2ITbV53Hpj79ulE6ZaOiT2uO7wc1dRX43fpJ5W
ZsidZ+/z1DuiZ05yux5vH96Zvt4q6gK13pZ6ZUfZ1hdhVw0HKFrjAM1ITfhA9wolXjF1grSh65Ta
G1lThUPn7X0h3uvAVPdtWV8tVbB9rdbJNYdxP6zdz0rID4RJuDnX7IYnViiuqm2XZ/2lpTwJ0c/D
SvpQnFX1uhvTfI9uwo46x/g9Vv7RuuHmubiF/7mzzc/y49KFPR7TxojTyniSsmui1iBeSZbyVRjl
wchGCKlBeudOeOYzAbHmDnyziPK+nuKuR9BqcNqCYxiRtrTmNdPpmEzVgpt6HMt4SN32sC26eJOW
RG2UT4kr1hBv6himuXcwG6DnzVwTMU8Be0m5o6g4yTq/SDBW2jHccvBQEcrYNWrXimC+c+0mgdfs
MMZU26Ezmr1JQWNSK2dHOkNI/08X1jeK2ZWGCqvZXvdDlu6Xvt1VWQdkVW1DbI/6u3CAfgxT7s3O
D6vVMnaLy81k+uJi28VLOoGaMsKdNZiqqMsmGSFO82FFNKDHbhTJ7CI94KymOzwdDy29NyNRIpGr
j09FXhsheQYdt3gd21VPAU5b73I7rZPOeEgpO0imkvnBC9Ij6dVpZA2cxjW9AWu6VZE96M+9ttzj
nASUM4yLmXUwW60M7kWWMmZV+jtt6bCaCzWlvaHXB2WtbZIxj5wzl6lp8i4Fvai4Jg4ELWVHTzEs
qGm9hQ/NL2nLldWo5mNm2j9iNIcwm/NrnZuJt032KXOKXIaaNzZ4bzL9KPD0kSfnB4T7DcZ7BuNH
OVz/xjNzQGATz01txkavyl+l7oy7Ii+8gwOxELsr0EBemD8nr+uuWy6fBvJDIrtSXjIwYWHNKrl/
OXw9lJ+YFwKhIgophnDDkA/6um+z/HeHB+pJayD9lrk9j7U8kjgeKhvJfCqGP8eeOtJHbd3pDUHI
xuLPO9UuRy1vfrnbRMREHhzMbfpoRtM/pRAHycK+sCOdN/+hiJ3dTbNr7NoaZgGVhzsfyJGHShT6
9jGYhY1td0n3RWaNpwLoD40/A9uo+Fptfmu8BtL9tFJz2Et6TkFlC48Jsi2istcXviJaNj7rfUqd
MYzo+iDn/rsjm0XFoqqND2R+AMUFbdS+XYnHwvCXQ+mSzxwUx9GQz5633hd0ByTswvK5Kew5uVn3
vqYy76Ie+O9eq4ItmjOjhBnLumQQCDEl9MrBIay1DUdp/hrLhjzZNeiHO8ft7tbZ+I3D6BO3Ff3A
IjsNBNukqfxwii597EQtEngtb0+iSneond+W4tbIbevR99f3MdP9aKOj7OB03Vtz203cFu68Qp4c
8mbPu9o2f+ZDcwiyZTszJO5vCJAHkc+aX0xhWrmnVtONBAltk8haliGE0xwBuLoEkMLUW78IeWdo
H4fDYlOtovua/ahNDrbExzmw8rMmGpGMXl0+ldVoR5ALB+WsV7+wXibe7jMJSPxXfPj6D8zXoe1N
XyjgjUcyzbpQVuvbVg4/e7+8Dpl1MWQGY+cZy2PqyTYEsOPyEn0Ru7SJh9JWbZSuWZvBX5vLaTUc
dWcxxTxu8FgPGbHjiUGl6cnJAutQesz2wiNXrPcb/TIpYyeV/J0GRD8b7bnZChjFXCQ3y2Msuc+z
aVOx3efT7WdYSVbn3VlNqfpmoeogVlmbX9gbbe7XIohYZKffNN+mL2mXGVdnbtWXVeDuJchDXUxY
7onDwK1/Zn1q3uepNYmkdac0QWI+MXnNggyZSe5vtpDPwpn7U23RPp2XjC9QXU+iHs3jVlS7rq8D
CJ4ynCzx2yV7nijxIawcPoLKrN9yXSv21QyV08ziOxqdaNLSLaYRiLuuh3dFtJfGczA5Wkhk+9FC
MEzCxhbS4ayQhK9FhD1+N65VffAnc76vSnGc5rKMeOqmy6xnYmcrV8QZvQmonkH/08k4eMXwOdrQ
OpRZx8QekCjgTqEmy9eNUhTAR0vguhqUft5m4wKDekSIMOyF1rh3JL5A0aZZZAYDo0kwJ1i0xhj9
BjRwAMlXbztfmREZQmsis+17uw1DGTqaKx9o6QjubFclAhfYu6/KZ5SSzdGeKpQnvjKOqll/NpBe
QUgEwleV9s8wIjtPWlzWpRdm/NUgowRR0yr7UpRPLAbHcjpA2kRddXS1+ly04rji4v0BMeskTm68
571/IHrzwoq6RVQ8/OqbYLcMnJSjeVssAQLazQgX1LVZYKyJMrzsvvJS99R1mYmUaJTx1PZW1FZD
kncw38iXnJPdQI1QkboMENb+zpmaqF7FQze2u5p381m4ACiN6R4m326jbkMf4TYnnbI9auTwvqa5
5kS9pqfv9LFpyG+Wbog82RhJZzlwYuNoPS6rb0XGnJEYM5L6yeAcnMuJTbPqLEnI9PoEJqy+hrZ0
Y+lhf1lEYDwHLZkYo7rtCG42rcVOmV2fZMJYQkM16XMQiFaP0hoDJujVfL9IU7w04zTe6xhW+sjK
EGlVjZdfzVS6Cd4EtWOb7PaKkOWjX9vqUHVbGk+z4aehX6rpc8i3hBYnc6+L6ketSSeN8Y3x7ELn
zmE6zs+i3/xTZrj90dFHhhSr3pl53iUZITInwNV3y5kfR0Ggaj2txrkx5v5ZeuL+ZhoIR57hEHkX
C8eiVzRjeQqmkmqlecoUwWXOdkTLIPYgy3ME1F/u9IWgiAxz61u6snGbXaftJ1efv+ySmSYRtR96
i/WRWdyqsub9ZghgczVy891FJGJHEOwixq2LxqxoP1B97IPUDltfILaDI/ZcWuMcWFJW9onm4kHr
dtiL00jSCXDXLEsQZ0hI9trW+G+rXN/zhUGNEuLuoJjEYsfi4Q4mjaQobppGmC/dOp5Gs2r3Uw8w
s/ZoaNa0O5sbTyZRMHfYb7S4XcqSlV/jeSKhfrdSSPA6cKiRimByrbb1ecq+ZtfiMspQoNGc1h71
ki534YGSGJX5qk/Cjvle12HmO0sIhLkedSM4q4GLILcWMyL4vub/SxYMZulgb6QEZ/mrTZO20X0b
8mzeQQOigsonQkEgSPfbSqEu141ZBnPY2o3JaRJcOldvoqFofi613uxayKZEz24F8151pw2wjsU0
tbQgFWehtM8sbZ9Sbfg11TeXavbiiTJ/6wOnig1aoiPHbVDwbYX5pC/ZY005+5s/u1z3qlY3FAyr
lWY6cbfk2ldnaOUe/ueV4nkj7BrPSjrd22VISS0Cs7fVCGIm+jVe7erU1Lc+pKJk1iHJypjNh6Zb
zphD8mQajCtzah4Kw9FPwvXfJHa/3VKwFlvZfYoOo8lsco6E/+h57jc5LFcCXI7c/JdpHJJlcHeO
7GJh2ocBfigyV0KzfeQzW3XwXPWS1n2JUs5d5M4w9asnIVIdBQLmtuUQzlwUPOI5+6zFiJYtGfEK
Wf4jxY6aMhIv5a6oi+x7lk9rrIYcYzV61d1gDcxkY8NkQZM7nu6rMWTaj7Qu8zOSsjjnf9xJpXtx
nmpvBvjoL8S4G5a25s4Z+Rs9okCEwFa+S6svqs2PrIFGnA0rG9i8gzEl7GCqETLNBwCZ9pedEwEC
tSOjTquzXd3au3bU2peiz+ZoKX3vNnwWSRFM3CIoNC4LPgZC20nsabzlRTRglO3Qz+/8it2xs+xv
YLy8ujYDZ/CcOsJK3e5Tmut3Zu/n5DCrawsIEVU3XYI3a7vbOxJLAANUQQAKiGlelACo0nvWgWry
5ribFqKYZ6BNUfAekYT1YPF5g1CtV9NyAQbzYd5bRoBZvv8CickTuCEPAfQ4J1jMZeQg8Eo2Vc0f
kuMw5LR5cXr76A7ttfTEUz2v4rCtnnwyKz7lYLXfm3UhpQOsZr4pgXJlpft+0VU8UdR7nZrCvBbq
dny2xd5W6fdOZOeJ7y/6Ru06pbl58oYtf/I2VJSeEyCEWo9qa2eyrbQoIIYyKtH9rkOhgXk1bZIb
810/j4nDY/2qZbn3UyhnAKSqwfkswFZ7Cu5dhBYPqmVqRxx8EJr4OW0pWiWIsm4ivz7l/jSDO1Vv
Wyia4gP8+LW1lt8c8UTKBqm8dO0c+x4VJ8KmvA/uE+u2WJ5as4aMylIZ5cqT3F5kVEUFOAp8ebAc
bhKtgwYWXATE1NVqVY+y6U5IE8Z4yVTDJqHGY4BU8ajUXVMVd07uzKGNlQipJgJlw9uYijjswywF
bKrS+9y3qthzysjRhi2eDfmhyVYmjbMcGWm1CPGYfcdvOF9StmdnAK3uiVhnFVI+BS1bxqbSXdH+
jOGiWo0JXapXUlWmExGzd9mcVqfOb7ILg+IAvFy95goYMXfMOQ4wjbwMiMFI+tbuq2pEeLX5h2IO
PjZVZ4+m5exT6VxkYM8RwQyntTJ/5N74SEjK74Apdym2IGkbahYRdZF/AYzhAj//blPjaeiN0wik
Gegij5wx3ckms0Jr+G1PXhAj4pER+/oQW4N+HW3zoduUvlsDArjJW6wTUolAzNHn6kOfnmxd1g+e
o9XxIK32q/FhMcz1OmZZRJ7XGgclfGe4jmII0VJVcaHbZ1ehcF8zUyK24niyq9ZPOkmvmyfsvVON
HHBK44QYOtKHUvOQZXrkpd32ULW87Vyqxa5TOrqn76PXiftWqjQqO4VFdtnVZKAgyyz7Zxc542OW
a1YiUxaYBtf/A87Hk064OEAXm0zZ3lAvMw2zZnquTe+SMmouHSA5c9QEB1NTwtahB0yHu5YIA+5z
kLuKk0mfnjz3ITfcLDEGPdu1npRh0JUEvWfWoyb75oQVdoNBBQGRLbnwzMWmRiaLqcztzkZJGMFq
uDuNf388koxtW9N5CLQjO+pN4Lf+aq3yl9UjFKrN6on7sqZ7LtuLjlK22pMHOtgjZb35uan/Bler
WBv8KmH5K375GA9SxqCwl4Z97HNXj4aUCodhZmKoij0pa08ayta9VcrjWBlrKLa53s/COy4koHne
wZq6e98d3BgxIjy2btDc6bFAGEW7F3mZxaNRnPutbh84xTPYNsQzpjOn9w7g34Ho5EKns6gfAJ2+
taje7iZAHL6Gi/WKdNsmLKY8kT2+RbXcdqUv4SHGEfH6ZH66tfWcobwJeVufZ9cnGfzZaPO4ykoR
Im0Zr9gWZ0TeGQKvVRCI0fdRTs1vrBhs8k4xUk1l+qMZVzdZxbwkMuCLZiIoPxhBwSmnFjSyC9oQ
DhJbPuvrNL3Ak96LEk30WHi/WC+vstmM8zSqork4ckSA4zl5+aMwnWPH6LTc2My1y+7bzE2vq+hc
ShMwiayps3FILS3y4WLt9+mNKsB/ol3njAi7Qf+0a7LXl7JpAPvnA0wBXn9pP4u0PwFPbhyf094J
Rg5UNKA/NFu/eKkZ6ca93+qxjSPwuMia7aRvIYAwVgTsSctPyqa3JF22b+bWrvuxb66As5wFExhu
MYOF5fJqmBbOkaZ5DOruYFVgpcryIn/09aQS1iGoXukuiEHGrpyJWjTIdY6GLHtpTZ6dpVzqqDLm
OTH98avw05Fdz6reHNdmYZ3LHZFIsT4SQzqYzRNrH2lxxgLFi6BNauVjVTpTLLT5ea5s7ABTloi0
2S20MRMWH0R6MD+s7ECsvmaEXFNFpCHAemTbp8/YRtPppzH22Y5z0BERKQyQJ7q4rEOl7TWt0S7r
6OzmrTjTNR4cbIJRyCfrsi4ELJvCcpr9Y9VrFk3026VA7r/vFpt/TmxBWKQB/Z8MUSEJdLvGkZfU
H951HeDOWB0n0gb/ZergH1eyH0OvLNYn7CrVnoJgDAdB79zl2xKRwhG86ZbMkpwLLaqsGQ3vo5j6
u7kzn0YYXxLMCzMZgPdCVL1+RFa7wf7fnOnruQjffMBaZEb5XMbIS1hestgekPHhmKAwV98OhrLG
GONgG1KTMkSbCUS10ftN14SlhVAn1nOqm268jMEdmWw87B6SRFsv4so28DY5YZ927sFlh+G8mSY6
XFfj3mqt381AeIiODF+vWzgRN9ilU4ehPPC3/Eh4OX4hb5LDblZTvu8YEu2wQP6+6/3KPgT9YtDh
zqAD/YRocGWox+Xc1NXjWAot9hG9vkLAnrLKRIZtRINXPnJlHgbf8/mSNMs9lWlrBVzidXijgoHH
HzHenl2EX9duk6bVxXfTmcxnJ2u+zWJTjwgtSZhobH9Iqg61XDRmhrMvsMyGcqa3JvHJUAhLmh6e
tLJ4yE1q11rbHONysc3HVIn1o8dw+2MQqX7yteYNxFbEjKhalGtecUKUl8M9Ybadt/xa2UsZL276
w9Tsi8FwotpvfLLRrbFcOW2elGpueAkwtMX0WnK1KRNFobeCyDTOgUnzfpM3SmC601wHHgideDq0
4KMEWIm0vq5IXq9y0gE0GtalccFPBAhROwgOULbr5XeXe4kc/EdS6R6CtaoQUo6LRG6cfU7WD1JC
oJWLisgjKyhhNz8dG8scI5Lj7aheefLJk+jK0rpr+mA7BMZQhLmczz4id1HcFZW3y63h7JTitExN
0qzeGBcgXNeiM78wySiUsGUV//mSq/Ur2Op4toe4JvArpOGeE2lSj2la5xzlNKtvIpy1/FOo7j1z
D+06740s5fZnc8XW8z0NaGsVgTpumAgY+QwV7GreBuiHlj0PM4QdzBAUujZGla0dA/Ss+9biGMto
Ao1RHdA/oK69FIlGPmO9LB+NbYNjo6QhmvuuGNtEbd21VKl/Z6cT4tjNukUZ8mmtFOAQonLYOvkg
NqjGP6HWRviglYHzaEsHuomoz6TVHS32iKaNAx0jWRoUVtgU/vRGqnMQuwo/bNik7RslFmOUOloe
mQYdE854Xqb24Lv1p3KsJzGWW0SiqHZqHR9uqvLZ7IeeH0ZIQ6TcAlU+YKIne9SeecvA6bG8YlSK
tDI7QDCMid93LNyy81C5Nmai64NvhF5bANZp9fbVVjmWkz7rdxYihZdN5Q2Smr4LjoNEs4yRTfnH
opfWu20uKClWd872mWFq5/lPNqJ2areMem/lQ5sImf9eUrf2vkwbffV55156G5HHvjAkX6QGcXdd
eE9r6rXncgBS3JUuq/ViWXxriae60PSZ32eTqz0Gszl8r0vPeei7JfhCvi78cFtUdQ/YoO/SzYey
WOVEtauoOl6XzJsj5GOaOF5unYYixYHTLqn9MsxOtzfmxYP79arEWwWyHafeIElWd7/qTvVlu5uK
rFsAWCjNod13GCpZS4Nc7WnZU5fJqpe9ztduR2aw+1CL1sJocONtdSUunmMz2Xi987ksxf1iGfMn
oG0VrWmO4Ht8anRxkItxcTpZ3vNuifux7awPHb3k4zaPlJcaVpeQ4spYg2cJ7W4TpbOJe6mqMEGt
4xg6cnWulj8ZXw2+9cRouzLEHLMy7A173715P1huich33wNnfEMxYEKjpjvq5+VO2rP9U9jd0dPP
erCcVxsP3+gZ5UfprEwR3qOzNM+ttrzPjWmGi5N7+0Uw9Ae2uBGs7jWtgRxL/lOF41zrv1tqJx7a
EjtnNC/pfdDP1WXVifGpg5s9b0FtsyOun8Fafx2Ej7R/WLSiCGVRRoi2hkhp9HStpZxhSajwOkij
RGXisomQNHHCP31CPJlhEhkCRN24AzuuLkvLk6JTt8dqgPNFu/Vlm7KO2P3Rx5gIDbgI4hKu8qPA
OhvPy6zY44YxMavSevJX8Iai35qoGMvDVGQz6Bzhh5CG7hG43k+QOlAs4NLo8ZIjyyYZR/CiOY9h
A8xiKGHj/OJXLofxYR0MfJxKdKDcbV8C3Pw1VjvxUOf299lZZlQhAu7AsT/nxou8xmkO/g1qybc5
u3M9rY0h19iHdb++UyNEGCkr2X0z5orKTqkd52r132U/T0nrSGhqb9XuqsprnojO2HCvN9p66Ree
cNiA9oYZE7M7MDFnm7tGxcqOE05j3+IKmMz2M6tEk1C7OZ88NWw7YRY1tlLLPhliLhJ/WPX3bXO+
uJY+PCs4ykI596APXPPS0twfa5H5p75uWy60tT0D7rnwm3Vxry0ZPVWzXJ474Gg+3kADabCNV00R
8xoDzuJ/nkT3hTh1OOA7bSz2AZf267Y/ZdvEadNqJXEYlteEc5pOX+WYV8+OO03fCGZxyIkV07pF
gJvg9aba0jnOBMVWi+mqQzH1xQG4qoy9bLy2NSEeKKaNk+TBPy7G2h1HjuVT66lb472N2Mhx8CDj
CF3OFel7X/mAVquvpuynjoXlUJgCN8mmLxbXL3VH4arS5UqLqoxVueH8qYclfaAmxNw1WgU1Ufl1
qI8D1xhyERat+sEgBMwcxdlkeE5Yrj16VbPbFOgVR0V/UtK4qXjqhUTB4qJ3sT1pPK9Gkx+dsRmh
qNhvQjpnxQM5+cVhwliLLgzja2ha2Q+i2MEsjBa1XKXE0Snt+h39nYxsct14zdTA0u8YOUKKM+ku
/cnQrPzVJlzVi4n6LP4ne+exJDeWZdtfaXvjRD9oMYVrD4XQQU5gDEYQ8kLrr+8F5utKEkWPsPLx
m2RaMVlwOBxXnbP32mzEwhuEWfK89xtzep1W0B2yoOlfrTYrHhRklld5PvarAG5IX/B7KzLoKJyo
3uRE3Zcgr/IfMh5X5HZGKvZaqbZXGuIdCg1y2L1EtZ1hdJAcTMhKSEk5a3+Exthe++kkbyjiDpu4
QjBnCDO+AyTcuSAuEYkMXXzbpSD2UFUJkm5bhfM+McD+rdozFdXArDFYZ/CbUk5qk43lDGcJOxgQ
KwetbbRiFQUpv1g92HwDJ/giNdZ4lTkWsjBqJG5lVtGBXLxpGzWkbZBo325BeLUXdl9JbAiJkAo7
n++d1nhEJGu4LSK/e5LKSNxypeSCk535aph9BeFPivTYTSuhPKISiKk6Ct24CW3TC636GZon2VCo
bdepGUZscGxnH7aKfSdTLat2oPaSm3ByuisRj9PXRrS0fJNJfHG6OKFVqDnXZoKOwlKmZl3XyHwq
M5a3WlKJ6yLPTUphVbDqZJP6n9UAk+Nc4eaaCIiOy32UcknozdmTSJAKAOQ+UCMzwvrn+9Kw6wMR
b2Mlo4Mw5dY18W/RBb5LZ4MZrNnEtbYaWB5WLSSqy1qxea8GAM7xYCdHJaXH5jqJHtyUUdF/DYyB
quBYlp1b1Y3z2vmDfy8CtXrsgy5d52XpfA8iw/iRpGk326N9MEYDgZR0vtI9HQUoALztzp7a/7wZ
su30FgtfGJG8WqRvYuqiJ4kG3QZXEGpCp0qugeM/xVCnV1KSWt9iHP2r+UCz8avSDta+kg+XmlIK
St4TFVIjLW5wHycr9OX8GfDubY/D/+AokvowGR3+UxBLeuW2g6moqHBRWnGmLeyraMpxdqkEjARa
1/zIdEXfjnLObJJTo2MK5BasMCj2Iouim7YbzHUWiXrtqykFUgXhXoro9obDaxjtJapQlYs007oL
FGavWqjNNm6IDdhkI1u5KKei2IV5Vhw7gGEUQWtN4fifN28N7Cy8ySozWoENb9VRBT9MkgkfIkCe
NwRStaKTMLlaZhhHMy2abTNUwWF0pvZS7/wY5WtrdDTrGn0j9YX84hfOuKFrRuutvtWqgEI+R1iJ
t2cdRMNtad8roxbcGGT9PoymUV/WYZ9iXDb0WYeXidsx1dFtdplyEdNp2OBcoowpUZuPlJS8u6Cv
L5SuD70s0rS147Ox64jJpJ6WlfskxfKHO9kILoRBaZ52Mj7Ohs5P1ub9c6QOplv0DsSUoEfxFMnZ
G4hQ+3YcLfF9KFCCr6x0nmp1Cim1kN9iAwbDNhX2uGObW22lLPsx9i28gDoG98t2ysm/q50prQ3a
s2vd1NCoGF36Ukdl5o1GW75y+Ecpg5wwKNSDHH3Pe3OVa2iioIPEPxQMXetc6gB3lGZZu7nplLcW
0sD5neoTV8HXfD0nMkZBTz1WK+6dwEdySHdYfoxpKvPTNJLzQFcPbW0hi83YI6IxTd+QXdbL6F1o
as3eXTGme1xd4SoZxfBWaIgSFCuWX6n9hne0figMT3mGyiqXniP4K27qjyHiEsxjg1qz18Q9c52I
gHYAaTnvcq+qj4Ho221QpvblKFo2FWY+XRioCzBZ13TQ8golj0xTB+spUwht8IiCSpwntxLf8Igu
Q3W1RGo8BXctoCPb3AJKhNKLA495oBLFWpXg+Qe21m7SsWcnJPxh06NYM2m8Nby43aCzrEgVZ6D4
dhi0taTJ5d0YsQlGJhTzlZHWrScoCatKRyt+0QdVSOHbKjyf469bNalSrzMNp7XOGxK6lALbezWi
JurmfW3c2hKNM0y0EBrUxnzUoybZdVNBf9YIG2oJQ5FOLvnze5Ts9RGPY/a91dl6mlAVODPW7S5T
p4RloXQeK9Gab5LPLhhY7k7KQ2VDpFWzDtqhvmB/h7xfqpUAVABlIU4J4Z2cGNImEBRkQiviYTkj
bzI5Xy9ol4JLDiP5nZJO8DKCeN5wDmA4IFc5t4GdSLc5CL1NbyHPC+Cl3MlN+dWukdqCxr5mIyil
Gwa/s8r9fKCV0kSX8aRY97k+tzYreW7kE/uGTAsNPGep2NhqaR+/BDUO1j6vsAWa8aVRSOaXriji
dZc00TsCrwHULlulwzhY431cKRJK4kZR6bxTAfXiDM0TQgHpMk39lEK5Vsf7KGry67xDzOIaziQQ
G5iATt2achg75lr9ojdm+D30Y54AgJ7XmS3rJQ3HKLDi/ta2ERnpDLXqqKuUNCn19sGLVqKIMjJb
XNm5XR0iv5QZcpYW7o000Oq9I1GNHzjuub0QnJDM0LwpcwUEl58mSLVGWV9NoS0jaQN0n5My89hP
Q/EVVotxBxWvujBnp7JIjBE1K1Y78D1su0jhsx+UgjKTRMzkZcV/xSjgOOlNjEWd1jlBHo82hesH
aCn9QINGsbpj24tMpX7WaOu6x6EbjzqCvTLAIK9FDXVNBAs0WWJIGo9tEHzBGluV28kxhi/IYinr
5DHH78mgAbvKSKFZJ/mo7IWVVBhQzdC45GV3nox6aL1BFApfnrOmK+WCc4jdAHQKzNhGkey39qZR
K/3YdWb96PPVLzDEtC5YvuaFYnKCuqtFaKyh0Vxn5UD5Fb/KvUbMkmvbiHQBgML5Lq1oV/bi3lab
G9WQ/Iu2x4k72P50YVmyeC4mwyelNOcfFoVC8hGtNb5iGRVBAxyIFsq3Ni7bfNWM9tzDV+N9JRv1
RhmieAv2Pt0n1H0eUmgPq9YwprVvhsV6kHzjRmkkMBSIhi/GiEuP4ahuMVBj0qgtUJhWyNlwQsQq
KCtJA5j6prgoFJz1otbUR90pdAwUkvACu/Qv28LJ78fSEG95hxvJFXIXXemGQqu3RkG00W3s87Sg
II+EUyB/1ZAo3QBwG5F4sGIQcWzcxorerqjky1/juu8udV2wCI6tfGMHRrDiHRc3mtNkXlkN8bMW
B822RlxDVJKIbnr2Fkfa91SdVVKDXY0TG2sHXfXAlqMNBQJ7kyWGdeNAr8acpwYPJRur56Kggj1q
pn/ZBcW4jYEzv6WREX/R0Ry/95nduQEKnJU5wcJUfV1snRTPkZsGwryGTmR9Nat0dAcd/OaqHCMn
Rt+Sh3s7tsLHKBCTRKWWurDUo9AdjTpb0XXQDlSE/S+yE6e3gWYPu6KKoxeS1MQ6y63pNSg1OBSJ
3lzEUm/t62wWW+lTMFJa7mS3lSgkyhE3LhlS/F0gV30w7LSFbaVUwDy04hhlE7sAjdVQIkkA+42i
r/FxDEjls2LF8a9578MhvujBdn3vuzTYDEmFCEg3DDgrUxsxp9cOiNFJAxHrtmjyXgXGev6GquAL
cKgYFqxp35TUid6qKLljAzjs6x6kqKAl8R1Ren0BPyg5wBk1a6R9jFNWWVsu3cbpwm92mXe70GEi
wxCdbynRNUebctKK6ZQOtY+hAFSQssoaZI2JOWiHHpfKV7by4buDqvFxToYJd5JwjKNsByxQTkmn
YfYkEW4ziuAhiHv6940iOXvQUQDILD5Rs3SbxmBPHkNa5VeDitlmqMAvra3WxFhjWjnHIeMgjUml
slpNzYaDiHWvlDE9PKxmgdYr32rV0Z8KxWz2Q6toq8CMwgcFSMUGKb1BmTKhOFPmIYqzIiAEx2n1
wZul3gz4Dlso26HBbSNjKt2Mt3cHg67n/OAfmehV+uiqfxMhfvwh2SVVErCmKd3GHqMRDCfebWWY
mnEl7C58i4xM32t5Z29VpND0Y5xsr2A0XRkMITbbjjkcsfDTYA9bkRyq+YxFYWU8GlXZffcd1X8M
4B9A/HXo2A2WXb5V+mRtDYJqtupQ8TDkUbmb0oFaiTrXg6uhuvkr7+ivjuXk7BqNmKXe6rQehJs8
wdHtnQerBWcTUvreUzt/U0NFEyuLiYz6CvhGzffDzPVlIpk2k9SJvQqvg2+ILAX9X+mXRxYg9Vaz
Q/6boUT6o1m26Qv7F6JLZLta/0XP2qlyOQzII3WqvSi05kc8ob5B18xEKfI5Yhaiwzv79HajygpC
rdafNm05ZCuqKtIuC4P6UCPTXhe1mlPbmt4r2vvXppMh1+xFTzunzUx2g7ai0VbVRfrQ0gdNNwnd
CFyCGR1i0eh4a0vaPqoL6Vy9lI023Y+JpF9W/XyOTpL+mAZjto8bLeKoHdB8sa0hep6sgt4lbyEd
K7ZFt+wkrojEbl8h7Q/wmKNqM0pS+BA1iJI3hUWnHVKE5cZa2V4KkgFcGxHZussYIHUTRPdikF4I
LFRXTZWqR7jL4TGPqvpxmMIBx4bQgbOM9jGr9Hxtyc0AI2UMb//Smo4zuW5F+3pSkpVWSs62wGa8
hXcfuRGZSkmsPLI+0Y1vZpsDSeSIuCpj4rQhlc33IPCjdaokuCW0YqZeBBlvmGWp1Vdmh2zD0WXa
wjHQ1u1I5I77l25ENkZFzcEW0xZb1i7lVqNjeakaoX0VSn73jOq/eAwQyqz/wguPxkfuzR2gp3gX
hyFikJqD8V9NHZo2mKhwPyDJ82If/bFkjslG0eN+F3GQ2bU4i/5GO/5/9/L/UbAH/9f//V+D8L+5
l69nFMJ/XeTV+29chZ//r7/tyziZ/5vktTnbRWYF+xm99rd9WVH12YlMlIUFDp02C0yBf+zLMlkB
+AtVpmv4rtwEa/ZMVtCs/zbxQpPdBKpBtvjnf2Jf/p02KqmKzrw+B9387lnuu4jqCE3OO8eikMUu
UdmF9iR/Qho/dfUlftP06eD4pXSbxcYXwSvpjmiZf3nOfwAunLr2DGL4xW1dKy0ObEoBd8wsAHQw
DNVEJ5958QXFQaNSUAq182+zNP5aAMug6ohL7bw7n7/RL3eudTUFF1hvd3XPRpCC8AUuNe3vkfgb
5uRXDsXv1IZ/ftAFktoxJp0qRxrcUefwN20v5d/STEYJQ7vkP0I2//MRC597zydI08RHKGM7XOQ9
GIdU9v+jWOh/Lr4gNNgFEzzCUv92SrFW+br+NDQyY+5fQ/MPr8ypZ7OAh5CmEE9jFDm3gGzYa1Xs
SFk+ga6G8ifvze9c8n/dvTKDmn/5aZt8GKbMpBEfWMV0lfZFsa+MWqH6HDUsd7PeWWlfJdlKPiFb
nBgFS/JzCpQd6J6wb+O2vZ6QJlJrgbnz8fM6dfHF8AU1mGWZYVq3cmDif+/gh1XG88fX/vlI/kHm
/vOoFuM3gS3QWnXb3dalsgGROHexYX4d1ObJnh7zCicwG/HkJinjDY5UdJf7tP3u+wer2fLP3PmO
3OiTL6rOH/qnm1mMdw7rtT7RuLhtwe312C6n4ELCCh1fmRxUDe2VmrI7ULvs1ENnv1gc9TOGbFqy
F5MvBTiT//evsjPmvyNoEYadRd9l3Ej5j9kf/8ljO3Wni8mD7Z0vhrDrbmkwHjTtdaTsbfJEtOEC
G6HS45nHrymBqJuglrXFCnSCa6XDCjYiHbly9fF9sMr8+Ykt5hlE3rFUqSMNPhIzm95BsAyoUDQA
YnhCmL5UziNUcG+RhFHqZjt7mY8rC/hijILN1313aJComYck2WL5cdk1fXxn1olR/hPT8csYRM+R
oA8uottSdNi3KuvQYz22Sx2dEqK6JpVXfZWruE2Le6DkrZvWHVJ5I36Cd0HEWPkDDsxlVIgXR4vu
1FG6ap3oBazho1TDecKBjw/k2LOXrMLxwlakK4uoJ9yu9aHxtUd6Lq+JkNc9hQQMq8NX1CqbMIXu
FYYXrUS30/f3lR0jpJquzWa4Z19wRIC1a1vrQgoDNDnycX5iEUgPag7XddfuJl25jaX6awR5mLRB
Gf1xuXdQdoWEmUamQ+NTwjGTYhdPQcxK/Zao4E1lxFTDaaqr6XA0ouKIc3lXd+UF1ctrTcnu0rTY
Bl0CXbr1PYrGZ86Cizlc6UWA3TApPbVjgQsH+Baz2XLXwk69kutMp6Ok1XDw4k9+81MT1XJiHyhX
GSOHeZrgW7inlCk+SyM+cWl5MaPHPR5Lh525p/e8EFNjYsIsvnz8qp669mLzpeeAUc1CK70Sv5Ab
mv41YPS7j699YhQsM206qcboZhmlBxgH+sOIUIIA2GqO/DU/TWo59QUWczhyutHSg7H2xt65bfX0
GMuJ9/H9n7r0Yka2qlpx8HaXqIul1p3S/K5F4bb++OKnHs78ob9MEVB1bcJRghrHpt2vJCOhZgB0
c5cgXdx8/BGn7n8xPw6G7RSlqVQe1l+P7Go0Q2ZWnfe+L0lDLSnCwDimyqOwYLiOEVT7HiLieXsK
eTF8aUnHta2ntZcO6Vwedk0zeD/vqSwGqnDCMZLDtvIUVPtUoSaP8L3ikzXpz4+cOJHff1XLlubQ
bqad1Ff0lcOdrzJhnTVW/y2YEEBmls81IC8ZnO9TSnUCJPAne6FTN77YZ6VqNcZ6HjWeqO1dVqHp
rmkMfzIZn7r4v43RsS4Tm4urDiTwWgV46tfj+pzfU1/S7nxjqHCa2swyZRXusckZ69iH8fTx1ecf
7t93ZQC+fv9BRUdHpEfo6FEfbF3IR+RsJvdlEl/QqfrR69Exa5CJGlRgPwn/PPWwFqO2NgHwysn8
sIrkB+8T2b5oOT/+Nqeurf7+bZzcCpIe5YunVgWzvQNVINf1/ccXP7EfI7H096tjvLUDcuwLr2us
7FsmDOnLZE1EkHa+vZnKQd4mvGYwcUr12rYcYAIlZshVYih3bBnKG2LQyWqxaE4Ok6ldpzAHyQkH
NiOZiuEi7Okv6Vy+JXSqaJUq5pkv0GJCQD5DaIEkg0q07fdgwHrRds0n1/7zYUy3F/OB3wq/cpAp
eaqVSHthVBaecetJBlNg9ml12WKR2aSFXB8+/g1O/MDL1N6p6YWTUfTz8Ge6SiXTcW+AfZx38cUc
YanYryo41t44mv5KqqzGrW3m5o+v/ucFkZDd398eRcNUhUu48XBnRojyIK/rfSPWdasoZy3oJD7/
/hFtbNDjNJPKC6WcE8Ng6qBeUF99/AVOPfv5z39Z0f1SK5posGvPakZCHI36zYT9/8nFF0GB/3tW
pVD2+9VhwI0iok3qOYqjH+Qmx1HWR98tIvxcrSymDQG8eJnsMLkaaX3QhdSInQtptJz37RZTR26l
zLJmVXmweO/yorpoM+fHeZdezBu5FOtVJZrGyy39eyHrb/Q73z6+tDnf3h/mb3sxuFEjaq0/U83i
fGgPSjmaFOgzh/OqhKcnwM66LvAorJPYejbDEJR+qZRuwmR1lEAkQlPCouFMuL1wp7f3lsikK2Tp
8JAxFXC6GSVgUj6MddGwHPtJtZtUM91khezs0tB4KDtfrJWpL9dg1NRNJ9FPCu3QQIEEbaFTGjEH
ndRrZOPa1oblBUemLNHeGsUBJjjVfEA/15JDt4QGaL0W6mS/JHT7Ofkhl9ZwId7nhB68EGwyHpXS
KNZ0AsbNaMvf27GOV3JvxesxqYmO6YnwtC0Tt4TpvFidQHuCtwi4XwdicehehwgfIpTpM1cbazEg
6l5Kx3HISw8ZRbIGB4CcoxGfzHQnFmZrMR7okNt6l3SFB25JrGjqWrP+6R3zKjUHaEL4gAs/BKnB
yWPKw+CTjemJWcpaTOhdFep1IJuFx1ROHJCf4XhyRHkY1O6TTzgxjViLExlhv2lC/iKKnsq/lARK
jFyt/rPArX/NItZiCk/UPvc77JgepfgWzWWFRs6xAPGH0ngg2jL55Nc59SUWk/kwJaIgZq/26qK8
aSv/q5zlDx8P6VO/wGISH6IE+VrZlx7OC+2LXWkkOckTYB8TRu7HH3Hq7hdz3TiV0N4JjvAAGF7i
XXqLE/v540ufuvvFXFcVoxr3AXskYpzUi6ZFYT0idrsyOByft5Baiymv1dTEgnhoemokA8QCX0Vv
vSpWxYjQ9+NvceIBLeN6Ccq1xmpUTc+kwY6wYnyMnf6TdPFT1168/5NlllFXcG0pBb7axtVVUZ9X
2dfN5euP1jEw6X55cbqqjB1pBuc9j8XrbiW2NM5hCF7aNQfh9N8CzTlvz2IuXnd1GMyyqmXTs8il
x5MdJG7cA+8478bnH+GXPUtFIoI/2hixylDBeYVJczUq4Sf47lO/5GKK1vqhA1srTM+QclLP0uba
H6X8kzuff7I/LOw/F/xf73woG7VF0echhCuue59GSuBgbiCcENiNo2NMtLC+fPyYTozaJeYcA0ll
1Z1mePZQoi6M0XXbdiVdI9j8LJX61MNajFrJcRLU9Yrh9QX5aGb5JKnO+8d3f+LSxmLNCiJkUkU1
8iOXJI8Ecg3Lz0CFdd7VF+PVNrGfAIXlxke/c8nyuO9C5bxlxFiOV+KpSoSZlZfF5F0pyLDDQn/5
+L7V+cn+4Q2aowt+ffdNNBRhTBa5N8QkJVs72U4wOm/V7MEPIR0VV0NkrGVlN4h3VXtNtWdZny40
E58YcnX+V3mMpgS8xifz3s9+2Z/uZzHS9ZDgpiQWlmfjczaHYWVDQFGQBY0OSmv/kkaF3t5YZXwg
n5GcFqSuzI+lvgM1E5dzE6M0s09G16lXZv7zX0ZXH8f5ZJpp7rE52OapoeHtitszL76YFzK9iQqO
krnn28YVMLhjr0qfzcQn2mi6of5+5yH4PCyitvBsWALfQQi0M8XhG8X5aIumhRpoCRwJN/Nr6HcP
ulI8wc2y74ZxAvxvAI4CXQPLDao+BEv6VnmnRGutUPubTtGDW/JPNOQ8NlmKefElqlHhikH9SrPh
SivL9MwntNglDDT/jdavMg+L0A9Vxbnp2OgJP37x5/f7T+/ZYqYhNMsssToJrxzSKwBVKCI42IG3
IbQx6M8bufpizunpIGEE7VPPCoZvLXYxs3/6+PZPvJr6Yr5B7QomDUma5w/ORjgxuqLis+e+CJz4
1/54GfceNeFUQhdIvZae5SEEbH9faHl8pUogZQrITPBs6qJYOXZZrRtCY65RgKd3kIvgnPZFuu3R
ja9h4JmvRC51l7aWydsgonTYcBJEC6E8GOqgbuegn6HSADD0GCjWArvFloSx3XmPaDGzBSnE1Tbr
ePhEK1ZquONEcd5svwzORT6daWkVJB6jaAcB8slo0k8m5FM/7GLOIWWEk2vaJF5iZ+9O4bwo5idT
66krLyYcuR8US27z2AsqI9jotVnhkarPfNiLCcewKjJYpj7y8IyIjRKUyhqI5GeDdVZZ/Wm0/vzz
X2ZijfxFAvAGLm9tOwAh7Goojt1m7YGWu5hdMTGkgvybNi/tEbJbCFw69jT8zJTmEmUCDmasMclS
P3iy9XBrQDwg2wvjFmJ65Z5xijHgIcHibBfPCBvYI7uJpt77XbmpqU7ySY390vOnoGv//lglsFbn
vamLuaiXJRVFeZp6wyS/wj9c1bPM9Kxra4spiG60EmuEtXpVl9MrJ+MvUs/7zbXFHIQCNDClJEs8
vwwuc7W+Kdrz5k1tsePByBWDrBbzvEnJxwbdTKLX43kPZDEtpEwwIV5C4Rnmwde98sz1XFtsXHKR
ZkpvDomnITnGwyaCAwJea3veXS+mhcQnaoIDJ1fPS/jh7Qt1uefzLr2YF7K8FImooJnLUwImpE2A
TeIcWJ939cXEEBq5bQ6dmuADRqNd58m17qvOmRdf7BCKXDVhr7axN6bBs2LOwaUzf+S8O1+MSrL8
bA13UOaNRZZsSRm2NSs/7+dUF6My0WX0b+xqPSV26k3Xg2IUDsSxs+58qSWdqDoFphIJwCI62P/s
FZDuZ61AxZyH9x92TupicPpBkSStmUWerEo7JuJLhr1hPjHXGqV9kFPCEcWhJmSGORr9/yZsngGy
bdRRXY3BBJqSI7aQSO8jKLvVdhWEy75+05IHrpBSGNZS41LlKoSwMlu3e2q/LlkiB025xKZC+gwv
af5MEKxrMrdrCQzVBubY5DGBF5mxz9tDJ2/nqbq2ereQ4x1/MvFaSL18YP0otRBe7dchz61V1Vzx
H9VEZ4MAYcAeX23/TbYfSY90df2Gw+4li4E22W/VcCD7Yc3sL/Fj2Riqy5gQ3/aQt3NMgb7j00ur
ARZUugNfJCruYnFI+D5S+O6TESuc73ULDYnP4ZIKtWCsTW4XX/HXbFkHaHowwNjaghKu+Psx1lAC
Km3X6OxfYP/hchId4ONt7L+3XbHlgbCadXJx9FN93UaEY5EImlXlsZG3jh/wP7fzGjdiERBdepMr
cLmG8tl3UFoWz6pxIPjxsuVYo4jZeGQ+cw8B9ZUAh75KSGaNAzczvuCbvPAz2AtlBrgeK0SAraC5
Us1LiwZSCIPJpILa1ukqgHc3TOoM2N/Pj1AhNIRDWStv28rENrptmi/A71y5Hy/wc63TEPlgsU4K
fAuk8bQvdmLC0negAcvr8syiws9D0i+bh7Cn3evAU/TqOCDuxje+4nf8ZOmeX/o/DYbFrB8A18Qi
zjHCavoHqMs9HShY8hrMXTeqwgakBk7484b1Yg2wc2AEHZoQj2DTS/A0j3pgXpx36cUaUCYlBr22
TjyzDfUD3kvQpmRynnnjizWgaAfHBKfGOVrKX4ivvkoa8UkNVpnv8E8/wGIJKGlaG0avRV7Gux8O
4YqEgSMDLGwNHOvbecdTJ7cg1pou3IeTcq00Tx8/s1M//WJ9SIcmS4fYjz1bS3/Q85I836mLB2Ha
yQ8tMpxrGyfJJ2vRqa+51DNXBOaZBenQnq075UXvYELMah9WETYXt22l4Sqz42gV4LDEfgoCkjGp
OIeCyAjID0p7wGOrfLK8nPjiS6mzZWrEz6Yi82TszVf4IdJrSIXpSyTrQK/0MSC2Iq3Pe3d+Bgn+
MnjxPINZGuMM2lD/DVf6ixiDbx//gCcWMmW5E2y0SVSIWDwlAEsoHCuAU4EJbvZAHeSkcvaSk45r
EI75eUewn6Gav3wZXJ+jbw9J6qlZ3K0QuNBtTM9sNCrL6cEyVABVY+olff6FdPlvQla/fvyk5kv8
YZD9fCt/uW8trGrJ1tvUm2MRFLP7Sr3zk5fp1KUXc8PYSkkT62rsNZb85Ncx7CLjszLYqWsv5oY8
rqtGxv4NFkx+hs+/Tcvmkw2cemLeURajX/HtvE0dPfIqSxXHYZRxWhvE/NVgJzZhrEaBK2FUH8CH
lerMBb61CCmFjGaIeB0SPrfL81Al+UASa2ksuw2QfFDSgVOuKSoo+woAt6t3gblN+BLrXlWyBK51
6X/yBU4dqZd62qoeCcYqnNBrwbUnBl5PZhKQAGQB2O6Q3bKfGRFU8C+ZHMOko5/AVqs3nw3gCbHh
zTuqCSMRq3o9eWoC7voYk9GXxsAU5C2H6sYUm8QSJPUQVKBv5q1DZ/urebcVaV9FctfWhHrp9ORr
fd90b3L70rWfrAsnfnp5HvO/vLGmsOTCiPl2bHyjcad8NshU66dq6Q+DYSnorZy86qmOxl6qFOH9
GBXtluLp9Kibvb3voFRsSMGsNokiQK4BTd5lEsSLGe2j7RRbxqAIJ5YdDtlcDhRkdYXMQjwlaki9
Qqp1Ik1qRayjuq+u+yqi6J2bpttZRF1D9CcPzOm76yE3EqA1SMPKwiBXqFNzzO9mo2xBgiUXfZPV
qyoQ6lGuCnYicE26bYjmkF9Ilx7t3LmTU3ltDMpN2JDaoA1QPYFfGG4zjSm4lKJyrbCYcaqZlbtZ
1kFojSLtUgodjZ38iOm7Fdqj3uvTdlQzAMCpFP2Q2j7+ZgPyeO/yrngPi7i+mbC7w4h0ko0D4nuL
hBsya6u0z6T7BRtGiOWSRplRXAYfH8WDfOkj4t+axZAetFiy17kGhE0xXuNQGzc+rv4VIKAKo2o4
HNHZWSVwhJj0GyfYJWX5LbKrDhxMp1/ZunjXNTV4Cqfwi0NgzTN5NMYFeYX+rodAvzXkQqxkQeIJ
weF9d5PJabPrm6Hdj2ZrrlMEKqs5qOdIWr22RlvBTrWH1Sny6Anja3EdSzAypNQvnzgTWYQe2IX5
TQd+fBM31S3L9aqRQn0/lnqw4dqZq8hEhCVjq/AX6ErDi+1JkcmTTWpZwY2f1NFNRH4Eh/BGwnYd
f+0H+GtjwjQyChCanRjVdSUp3SqR6/peii3GaaH/QDhEVJcaZDdcFqVHJT22KYLqJBhQCXawSI5R
F42HcYp8XPmEgr+CElLXWtaSn1JHzV5TSskNJq3dRsJS13UQdvsgyZRDrCv8Ovirgdk1Y3CQs9Ta
mZoYvsigJtdOqRNTkg3yrnHQYBH1Bo+NGJqNDETck+w2e51x95h/EQRtMdLGR9+MAxd9N7syaxwf
0iyFuixLIfV9WCiwAlLTrt2KuRX5GPCetnFQIMGKgguh4H13oQX26Qo+7HTpsIbeVo0evDemn2OA
T7VXPdArwbnQJwoNqObWkWC1E8Un73JftdejI8F6tweIg5OsPQuj1rCfS37zLU4165D1RbCpx3Rc
xaFMZoDadvUPWTd4Q3M5Odr47b4B1e5W+sjpsp3hDaMiJbu2BErRmUEMzAAKCxVcrM9GQZ5f1w7N
foK7cqjA0X/zDdi9RW8BK8jTYmBENPqxt4A5VR0H3pYjlVYSDKa+GABuHDU8VBVEWDGY/b6MrAmr
jOMAVAqzY+ZM2pdajrQrZWrn9MDRiY4tA5OtZwrPCazJbVgXziZgNdnJvV2Xm7ixxJPSZdqlIekA
ieFH0jEjEcB1rFR7NxJbmKtYk9stApP6omop11A4jZTrMHQSf98pcwRLIQ/JxaQZQCPw8igHCNrZ
jV3KibNRHRXtqGGIpz4z4p3AUfPY1DO41dDKHC95aA8ED4gEwElJgji6JAxUU6hyNoNfPt2DoTJX
Q9lPb7Ux4VjBhT2a68YY5HELEgUTgm0LBfGrLbH8qHoOksosgvZ/ODqv5kaRKIz+IqrI4VWgLMs5
vlAezxiaTEM34dfv0T7u1s6sLUGHe797DjnwefwpDPhI/EWeelNRSVGrlNNvB3UGFKW6iVC07ajH
cB38rbbtet1WUTXgmO4naMY9AO0ZOyTeyZXRwVR1196u9X4dW2frdYrpKjcY6mTN7OZU4MulZ8Fv
0+SYf+XgoBZBC7mVaIwuNYLbcz9YxrZuJUXMNsQNs4K4xhg1Z9uomdSjSYEwmQvf3A4jqbZST1Es
GgfhH0AjkDdB+68Yx/V7IBu38ZY1hRUtYtX3cdoy9b42lw7/TYt0h1BZwwM/o58ygkMxKDsJDACa
ix/BDBDe5G5SjbMK9pKZ/wl1zyTTZHoPTmb564alwk2YLWCWrhsxnnmgoQD8AQy3kXIpT4EB81EO
VVa+xjh7OL8OYBW7fMRWCRxBJm4xjP7VGlr7xnMYv8ZpVO8T2qpLRhT30AdqxsWVhuUzdKL0MR+F
pmoiYbN7+GoSZUc5tJaUqayN25gzbih6NogWwANGFfAv4VvfzuKNfxYoZDGs+v46AnPhqJ7VJ3dG
5eHkMxUEq8G/0fIeDV7fwetw/Ht/EcO8Kf2W481CX75J4cLnUmONtLW7NaO6eQWc3xxyJv6vHUzF
3yL3GdOb5/twSDm3iMG557dy4DXM0780XZZHTcg5HlEN/qkLN9ytizbeXQAeRwzszqfCCcvTBXsQ
nCZrG8D9TVaYX5Yofsw6uM8LXL3FYDmPVeuuG3fRWDgsNWE9SZ8nmw2gdgGJhkOD/iHyigTPdceT
Nyusy9736i7uxoZtE4f2XKEloYcR5saKCQF+CzG58X6op2EzrBwrtXZgHjp4CoUF/b1ybJAzjE5s
ujxHd+JwtutLAwxORUQTMLkXqwA1KKfWzVLz7zPnu2sKqBR1jE22jpGvdY+cZ37MBmtT4d0gunVk
3DE5L4816dik6ryQQ+tM1sXeRX11XHIp9rW8/UbZmO1kbmHNzJCCmWbY4M8cg6sEp7CLys58mvzK
2tK4K7elmzqkes3S2QvobPz/JaS9Biz3C5JHx9m1g1VxzlIGME8nsPMEV6d5TFezIci5yJ1S/hRj
7vF3ixN+Sq1+WsRvoHHtdFvBHd37nN23Ti2MpIKSy8M/1yfQ9rwRvKPp1rbncReUCsB+2rrjtrW9
aKeb7B8CQuCNgahcgGaNFrGoIdAyOSnki7+EgM65CSS5hYcUfGC5H6J22bMYUcND2riXDb7N4jab
KaDwnRxLgyTvJqZGO5lFR131zoXs2pMrUDm5wus3q2ug1GaAmaRD/+92sr0yqKs2MPoBj+LfyDzM
gNwkWjuD/phLfIkmKj3hdd7ecKCadk0OKhYayrZWBcwRdpJT3doQwQH6nysj+sjXwj82wjUudTe9
ZqYG/0/a96h7y/n0I+QLhVv+ygWDcDm2b0GHk9nlIEfptCQfIlfPeHVhLn5TATVj2XnNruE4hywG
vpMnIxC7yy73QvU58APGg2s1V2F41iFs+/TVV7BWV7bP5DbfiQLxmcVkSkZj1q/9auY/IVhj7Gfz
erT7rN+BqhwS3th2Awpm5uUYIrF3qiHaNzD+YobsDbjos2Nfmkm3u74JAAc5mknhSI4I3KxnEFgc
FCNmY7sh8C/IlLJzV/gl9cfGORWcTdAiyiYEXSTnfxHyyiCehgU7ctoADdgYLkwUiwVi07nVFHCi
ibhDGeESq8mrrj3Cnovfz5x+M0srRIBz+NJKCRo3s4Xzgz/D2vlaZmfIc/ecGe2XQus3vDFpPBH7
h+iWmQnqp/qpKFtOGuRFIL470b1MpfpnYsc8ZZH49aPO3DqdsPFSgxzcMNqOhyuzrUMODZZkfxHc
VS34V2QkVN7BUC2XtOdKETdV3t/27H7TKr1sWCtTPhgAw+bUmwa06KD5LBuUQ7EP+R3RtyhZC8HX
5kWEal4M16XPgjM4dfEFJbDYM+Tsb9a6rpJA5MthDutfavjcb9SQn0vW3bNiwmQ3j+DN07T5V3nB
CMkMfR8fWH5dHIwPqcWJr7O1JHVqLTtZeCu+MidiAKKUGxdv4cFyHJZFN3fp2k6YaZVa4citCxSt
sJjjxRCR2JbojViwI1vuImm6Y5y7qGloeEN9yruP2kzDC1xYToccYhjNLX/aXgM4XlqcHThgeaJM
oMEb7a5MljcmpwsZ2ecpz+pNEeITy26zvW2wzFtDlP9cyC+PjiOXraJAu5vxsoxYBo36BfhYzQhE
TWWdn/uv6moNty7D1m0XwW6Wnb+HFFEf+yqIOO+qZgeplJj7OHWfvQ/wuxMIZZ1gRWtHdRxGlwBW
VPZDYuhJ7VGwDJcJ+MwBZn9zp2arPchRg9FNF0RbZOLjwsf+rbTjvkqMtBdvlBDeiAJsopFHKmOg
AtskyxsswYrLAHqwtmW7KYwFEZNuEYUDMmefT8OYrkNw9J2ueQvRUHFu8M2LyY8A6kb4xM85EfsL
eLq5qeTVyrORGyy9s96Fpu3ObZ6A9UFKF6jyuVj4CaicB0dGaHLBd2dEMInB123wt37Ww+g627DN
wrd+DMZiMy/gvUMEe3cyndb7isNHXHWB+7tSV1hhMoEg5h6bDi96wWgQmrP/N8NXDJA1kHHpQ/4L
5wD4bZbPO+H5H62awlib8CfcyPh1HdPcAYRxYEml8L+YCgNSx9T0S5Sx60FYr8+Zq/zz0ppW0rUR
RLIKoj+/3roDj3trEo3+yWwsYi1dY/9pIb/JhpEvyY2B601h3U8rop2N5zbQE8VwQ45+e6WnW3DR
Vb6FUfV3SnOxrZFebyrbUodhYMceOxCSphrMKzfhlRg8I5Wl7L3dUrJChWpY7rVidVs6uLZTkS1P
XKWip8U2EM0U+bxVxiSSxuQLYuoB5CxwULpQKyKNNGACww3bu+Z2J/FsFW0Rc5pHwwz9rQMR+tSG
wbrBHOk9VyFXelYhLnmLoZs45Ol76oY236YMOJD40QFvgu88N04P+Y0rJ/ws2TKxZtdGHBLK240W
QFyNtDDGy9m/FfNMboOFHEm1+M2yZYz1iK06n0IrYUqp2lmR3eyLRul9q31rOxVMBjf2jNpYz91V
21LAhB+637xNxQeG5OzMRhm8tv1YHg3Pvl3XexfaKgK0NUtTiLOS2+Oq2iOEsOXaRhVO5Wp19w6q
wGvK37qfTY0wugz6xAqJQaY3flmn8J4xajQ90qPlw29z4zBoe/279I6fQF2kedtF64NYaP/opv4B
i2U8+pU2tp1s/ddwrdNDx/H73FP93YQrl4m5hiYZziunDicUO7dgRophWe+l7oABr5WbPmrZyER7
zD/UHE845Ve5wKNmOU84hYD0k286Zv0qGQf09CszzdwquGkctavl1u+nj8n1GasDakgXMQhpVAbD
YWSDwu0l1DmlpbARSxAg1KXDqvomvBtM1VzGGRvF6EcL2sM604fFInLQ1O7Ac9E0ewttLPJNLT7s
mo+pCTyEM2XgwjZQX6kAm8g2UH/iCB12DUYgqd17Wy/Rfl5yQJyjKK4D43iboJ3sBzTtD7jITB84
9uyezDZXA2xIE+/NHBj5buzDN78NLPCO4iMEHmmbxYjwZ/3HDeyjytPPcqjqX0jdIpYqSEQwm4ma
FVI4H6wdMpX5y0zRzoeMgW9LsIexA0oTDSwaP7rRGKUo5OwG0ZXbNp81Q0FaXBbPYAzJ4FXO/LHf
8rJ/L3ZebqhZeLxT0b8UbhilMgSN1sg9VjmDOFHoeixJ4d0gfc0WuQk6Leiy86biVLRVOSiLSlXe
i7SlfWobViu3mQ7L3Ksna52NXSX+QPpdWfOwfZbu8sD1KDhw8dZxcMMTqap9L/Ls3q01T7IcJm5n
/vw+DmbwF62yzVuhuvCppPN8tgvDfspdwXylo+o3hCnuQzpKpJYQVDcaiOMWHTwp9xL7JoUTCxcc
F+TWBKc5mNHHoNark7vn1KWPDzu1xRpto0Fq/eWc5qVIJjAtrzXlhjuTo+nfQqFwQkBRHPS4RJsR
X27ZFq98ZjDX3O5vNVo95aRIbacaC/TSjm/LGD5zIHuAJcC12bK/RVS9jHVTHAnzBjGqlQa7qodQ
Y03ZauaJKsTiXLmrjBteljtsqXE6FQ3mwrU6ghJv8ZOYQXGnhDFcDGZ6qDc0wAyrcPlC3XY7ZEgr
HhEp4WuTSd96qFuiS6QKd1M2RoD0JlX8GciRq1rwFPiQ5yFxU+yOVP5mRTkk+fAyVrazHUf/w/e8
V9f15jeHx/UgrFZe/Dr3Xyj1C5DS+bj3R/C+sk5Dvk4vSZXat0NY/1WZQoEsgwkUqmO2p9yvQIw3
o3lwW8ePuQygd118+MBTQ/xk49VEsqfOebwJl8wmDLdOIwDCA0g5Gc4AcYD7fNLWAkMl3MfEzCP3
UKMKQJJUezt4pviA+zrfVpyDEt8wAtia7hJb/Vy/93nkn5RNv1flWCiKpriu9rBsAmB7R2IkJ7O7
2dSGnH3UmnZgWpcLrEzjEYp+8eoUfOp809E5tDEUqmjkFGDY90FocVP0PF6vEHDt0HCD5DTw442A
sUXrDvFNcs66hduXzfOuX92zSttLYAkLXUZPuKLREqkTbMLUWb5BUeZx3XFI8QIk4O1cV3vDLTUn
gPXHv1WhSPs9B1JFMe6bYBOEUKrpKwlwG/LHkv2Hkd9iiaa46pmoH+2OlSqp9ThX9dl2UvgEmfO2
1gHYli7C5hJc+olhIXtQFyklphoekw3868vQgvDHDI0BSls/DltbP3eAzmtMJKY2uBuoL001xeEM
as3po+tFXNrXejmYtRTvCDyMm5knv++4UBynpbXPQOW8eAxCP/aj6EZrz0/Bap/8gZ6ube17lIsW
Vc/A6l/z3g4fkLe0LC1meELUAy/S5p43o82ly6DZlkMzKX1f4UyMjiJv522O5GQTlDePgge+nYBp
8WMpdEed+coTwRZoCIFMaAw2lm0ephFKFswaznoHX1eX1cy+BwehY9VesXQVm9qYAQg/DqsPoHHe
i1z0tCcm0h6ekSWh58ud69qH3saZEhjRZu2b27nvg3gwUOEmSvTCSr/UT3pNT2FoYIzNgfr3HDMf
q3Ld9k50HtngxjHcLWSDs2bV0F0b5FG1vC8gMEqjAR1Zq1eapw+wdc5WOj8OA99+4yJ0skrPjetq
nQ5aTw8ZUShQykIliyeah7KM2t00r/o5zHwq4mL9yBq72wnjW3bF9+pQ13ehHcQ+MF1+KHirdPTE
LgwkHod6PbWL1occcPVGFDwqOcc0JG5R1b0pVbxU9LzkGLxWbpP0A0j/2Wg+g7L/lw0VSWo2i7Sp
rNtU5kWw0WP9su6MJnuixRKv9fpoS7M+2jbmgdGmmbb2EO3DOn+bDfVbaOfg+KRfu2jmAiSfKBeU
+8KfwiRcm3yTzfrCne5STeaIUM86zORg47JM8zgYovIun03jGuT8+Na0bt3CPPckmVl66hIJbB49
r6OZkyPiM4O4TCEUbsc6ulXc994WtNGzp5YmViIFGxXVSSSpJE15dxBlRjrWrpHdlk21aSo1vve4
YbZunkI3GPJL2ZsH6PAfTFWZ28nimMQZTwHEHKJYVynVp2W+6zrCu9b8R7rjgYOkAS29RlBT/Pgy
0qd1zBV1MHkI52bfdOKz6MWF+/nZW9j70zHvXlLLOffBX8+z31tTnhwzS+R8z9EgKQXFED8qxbko
RlLBlOa510zmhHOkGcR74zc/AwpLjrrlTjriY0rH4OzOoT6FIzU/O+udu9pun6jlehsi6y8lFfaN
nNbTMMqRhCpj0IY1GbEdTJ/CZnXpnfGu7GiHeuODu7Snoc0+qX22qOa+o6alAAa+mth8v4HKejF7
rtRSWNYxl/ZNsImeT2aJFgy3aGXfAwgF6CsteVubimOvmNWI1vc6MhEETN1+IdjSwLWKFb20OHC7
nufMdk8rMljkz0BNULo8gHjvNnP4xXJ/lzr/pgEZNrFqTntqHe/mADy0W83/MjdSGC1ZIhbX+C0d
42DZfn9kRuXIlac5kvQqaLWo6s+UtpVx0tYSenvGYwoK2WsWyIRcWEVHG/k4B3lHbbimv3ZGtLCv
hE7GkhnMEVm2QH4NNo53g9YUXU7nMbf1K/JpvmjIzDQRAq5vVudyWDE0yZ4uokCr0R+UDLAbvbou
kit63XOC4LpfvlDf/2dURncwmCrtQdwnVdmh1eb6i05wUwrGNHPT9LaO9j8pjfuJ3Vm/QxU9+cQH
rQY4XJZXY0xRs986aVvv+/SPgIC8GKpNjFkOlB/L98USYexWNZqYC/lxMzbxU5YD7yx+qmwTIN3C
o7bRVfdPcf4zbRhnQWr1nGQbMnKLSefHdHcGkXVsM1jrPP9cYVpvMy5XqNQqRnTqs+Yj0guWNlOA
pzYRMPGfMt2LvbMyn2/bmd3PZ2XK5n725ydGZba5M+4DV70HkQg2TTBGfyF97k2fDS/lIkRP/Cer
LbDs0/KvKIeNiU/jxwxxnciBgbUFFJpRPYQyezJ7rtyd0wQ0JTFr+elOh22xXdLiAK4Yr3Ld5Hee
sIt9ZI9v0yCDePGbO3qcyNdn2iSOBmyScqCmOvOnrQjDKfbW9WaXylDSCqv4pNRFbczPS8h4NNqU
6pPBQP/QYnf3/Xxh7amfjbl8MT2Hz2e4Oh4BibT7Gnk+46EfX0IEBtu8USvTputXb0V/UPl82dHw
hx7jujVCu4utZm4SNhgft137rFb7Uph/LVcGlEm94uCSqr6oqaw2azbiW2oi93XmsL51hvxkQcdL
mpCmRmE4/RPQeC/pxvZQi5GrU44asLGpi6cIEDaG1Vd/xSy9uKvM904bY2IUFB36pa5jbyWc1jts
UIHddE8q5+KUwf/mLrnId26BTykUqT10YSKewVyyKi3uIUwNGYtAd7HpWuXBV/rNa43haqYi3a6h
RRTVaxAQzuX8XLl9+YbFk8Kwmw/PYUApLs+z6Y7On7815tB/DpQOHrtWffa5u3D+CFEEcEBYH+Z2
TO+42rjPtSHMF3YC5ynIMAVH6Iywrc4QfySQbVtxRPHz4MNcdb8P6qHhs2YtT83Jeeq7Ztr+f1SF
bo7fnEkfdenYAi/Ie0kTDkv74iytu/W84qkNkTIaAGk33EqaZLVU9Dj5a3i2+4aVBBLVRrjim1HW
Zl9zSAZqP4EysGhjkUCw93QWMDz3OH/Xvn7B3jqycjv6sZIerva5KTeRgteXtxS/0QQbozHcaY4G
Z78LBBog/JCtkZZJaSnURwjnD+vU7laLp3fJC2PrSyf7YMVGbKmGL9zkHrYI3DeMhxmAxr0WI6Kf
9Wer7NyjMdv2FlXSEgNiOFe1PcQgtqNrlUU2lcBUMXTC6NxLbrnNxbZXAZ8EKmVQLo/YfUgBlCYD
d45VQGn0CjbKFGZeVTj3BBPmx7w3bukb89cZ+b7KxnNeXKepEs8YaTxKtSZzbbz3M72Baawktwma
9FOUPge+S9lOs3B2Ma+H0/MKFktCfcF4hZpBYWlmxpkHCBN2MHgop23VHyxNzYDqou8lIgzX85zz
IerFk8csxakRE5PJ7AQz2E0y5YqXphyWU+sZXVJN3vQwBbeSgzsFmJ+rhoOUId4mBRlzXYYIJ9f0
QnUBLDdtdJf1PFUHfE3RdV7D7GKP2FXSuSJPME1yr0WPQRRtNaIED05W54j0bh7n4ujPwvnuhbsm
K1z4i0D0LDHR0slCkcCm4OX5fhRcRUp6bHu6vg7fWVe7Z+GmgjJsGm76ya//poMLGkjXFgdEciQ2
CfHVTP/gtCqPfuTZx7Ef1uNkK/cCThp7Tu4X9c/Ea3XPf9y5cd6b65uvR+hN1Yj4zB/Mp6Adqy+3
tJ0T7nVup3navbvh5PyhSeaTgUE/XNDJi4l3sVdQMXUTsS75HZXPLJ6zzL42oYw2nmPWVJB9iqmC
CdiL3cxouBTW104EjM+Vw3CUqqKct+hwTxfaeZe1aT1ovpSjPTbjWXK6eSk5yT9FfSH/Ztpe8AlC
H0/M2hxvzTby+BYRFzESnbGm3khWQ+UPM0WzX9fI6721Um5FoddOOkYaT+G7SqMmaYuyAhfTG1Ty
R1TBAn3THfFqDGGKWMLGQlt8WnVZXNFBrn+dtRl5RyQ0T92pb2n23C/aJjqUi8nKiPRjD5vd/cdT
jxciw1tBfjF8WvU4xCHmVYj/8KEW6tGe95mhu76TMmx2pV654lstuN0NHVqXMa12nPP9EuT8DFPu
DwkiPHmZnDl/GJvMugRDZiS1CNptgbYVvS0tO4qh4b7n9ySb4wTk3/o5/FauXx+sgcK1UOqGG8DJ
bVCgtu0v359xUYVNu/xLK7KhdAtplmZN9q2NYDqaphO8BH1VDCBm3Cmx7WGmX8PCS0OaGh/VAN9E
hOVGlAHbsP8teHKtohmuRcCXSSzODb89eq2PNEWbb1v4028b6XBTFCkFNjv0HkYZsND3c/Y7+275
JMY6SALl0PZL0+mEezSI0UXQybGcYle7HHMztvtL5Q5M4CzTufIdeax8l+jEXPr9+9qy+UTVnzwL
suFWuakOht1P8dRL8KyRmx5K9KcTKXdE30tLVclgbqCdQibdw/xKX+yt7Ng5MbzxlJjpcxUV3esq
F+yFGVWNdlsPtf/jZhOlJYO/PZvm6hTZrMMFWu2dbZXWBYGrGWPsG4meEeNJqXZ/m0aUXbtA02Yq
cRPS9g3uleOCOOkllj7ZSxybq2BNzFfvH9oDzXgbdZaiQA8ahQhjEevUdzhHx3LT0TV5aInl7VAP
5c/D0BEREAZhAQwfVOgalvpbcHs3oFvaOZofx1BZe+yYV03y0LO3RtlzVQ9a59yEaf5dlDQhzbx6
z9rG2DSsBEYMFMwTSW81/VeQ+e37xGeyDbyZ3YH5YsBqRIAWTaxmI4ym3Pf58D2VSPkGV36JMJj3
zE4PD2U/DQi0I/tgQ668Vq7vvAXlOBxcsdR04RxKU3PHSX/wFu430tqZLRK+QFckPbxqiuu1I62G
mYkfhcNs3y5ftrfcnLVTuqOLE3J1DoNtUOA6aAqrJI1Pv3jF8bCLQoN+8RSNd8Na+jRM6A1lKQhm
a3LGTU/j5i/GeE0pGseUIvizERUzLSuqk72TzhS6zKy8ywIPL/ToONnedlweStF4iT/gKhIhbwL7
c/WZO1Let3P444+mvNhTxqIw3FTzyDBfWfP1NvepeY4vJhCoZ3fpKBXI1jmmCreDmwfleaFGdmls
uuZjow2cHvK3rv0aENVYX6ap6DneFjA5p2l8nshn0lf3pjdvTgsanCb9DRDhDCSXFGqcph3uVrtc
EitFegrPqNz5FRg+GzLVvefKTx7/4IghbE64sdWHuR7MzzJM9WnJJ9rJAdkl7BbmayENkpxl98Rx
rMOTjX89S3PjfvIGnLhBGCQk1CwuflVJm5EwrEhHsQFoyb06G/j1CyKdeE2+VDatBIJ8h9dCNtsg
b9vtGErua10XXQn9F7sx4DRt0N2OU7/6m4dduNcRRas8NxFsYjU6sBkPZ59tqKXTNtln3U7YaHGR
Pwl7wXTazuneMdKPNB3t/Zwjo5pzZX+nveQf+3G5lIH2jjlj2nuE7vmxxJa371qdPZUzdYGNnjzj
Kno9xa529M+ImbLld3OfIxys8Ib1Sr4mF90+SFfa+FL/IH0jRMxt/wHDyNLRWQ6ti5cFRbx4dKR6
x3JPLmEfLOuDkt9lm858hYp7BI7gn1JZzRnhlv8Ap5Ngfml84HCvLmNPW9J27XrbpxScjECPmHac
aU/Vb7muhaGSrG6aeFzH9cPJ8iDJ68CJHXcZnlGTy5d+quVuko57BMmJqoy94VNMzY7EG9r7VlM6
yWNXkLIwTPVEIZ0y+OC4GyR1/X06W+VW2L6dbWho83e3rYzHOmc5tGw81PQh6ddtXS30rst7ksD1
kUZ4MoVLjitpaE6oy/m0JlO/6Grpt4ZexItYCY0Fma1+QmpUFN1WeeqXztsGS8o/ZoIOBGeIduPN
7ht/dDh57LmIX+2fnBQln+eo934qqu8VLt7r5JbjjoUhvUil83ND/BPghBNt/ZWxh8Uqx2+LXMWX
4Q6hz5szpEmtzTfFb7Xn03WfUhSuz5Ef9vmmk0ps+3btk3RGHDwb/XZBZ3O2NKgxe7SXZwYlFxhy
rpMES9U8SqsjClV2ZOLtPizusyj0DuDQOHtLS50ILsxP601yXMzLmGi7j+4GmlLvXJW5YeZYYX6M
GS14nHbcg7oioLSt7PFSWHq55wb9Gjj1sgemip3cylR/yazptVu519r92sfaCb+18OyzhId9EyZv
FhqPJa1IUpFMGz7B0PnyivYnTLOCUoCgvgqsgbKF302/pr3S+inxrbKoNmPCXRX5cM4dA1qf+ccO
Umdft15xdLuoY7SNlmG6sbPMwbg72LMEA8+/xoJqHBYvKw+h4wcoSZsvY1rIgK4w6g5+JDCyioVc
VMikY9Ah0JNN19B/9ZDO+OLBSls6XIGQj8uwzi8iAFLX0a1j5I6OeV6X074sjK9qDouYJJZ38Dpa
J+WNHbmHmpidqxApMk1RJ3EyFgego7q/kl9+XQxE59LtqmMDNzPW6Cdx1HufHtGVs6i18+GFxFGK
XOe7aE7f/Gr+I4D3JWVdu1sCEQwDtjxSMnXSp7YMD6Z3nTBN575ArOfX4tqHsnnypM9GiROJ8Iq1
CoO5wXyFUU/qPaN3sfEr436tOpTorvOnY0GO2d1/C/SRo7fP+kfTGcarjUn16jOduCo/26bItbZh
lkd3ZrX8Qa3dJFanKfYORcjepRp2W+p2VR1wxUFMGf5EPSQ2JOakqfIVeeXimMNuFj1cPuoU29Ej
BDpEpPGYtPrQQ4ujz1ZAd8w0MBJCv/4zjnt5jzozf+hJQHwWol1/7aVtXmyTIEYwKuuJYEfJQqQa
6u1GgMZRF++eMTD2Se4P3SUhx4TQPSlNwz6kyuhORsQNEF+3XT2O1UyWiJptT9svDfo/kc18LHGd
btsRwjpYtGDJaQtg2aiYiAdXVkwOlu1jat39wmwqLS6je8gpzR3nyBaHBRckzR1ruMAF50iJkCAd
pvpcVZONxVCltN2zbHpWBO/2hL3YsaYqxUG96JfebKuEU/1y6NIiiy1q7ZdcmFlMbIKKj+aC49NP
2fwPqU0NyhJZVEaUaJ0/4ZhSaAssgzJiuRrR/TRzEJ+yItpHhO3+9vRYuY6vBJ1sXW4HLZq33ndb
8oeSWkiscM4lnt/be6YIzPCchyXtu4q7xV25DAggGLgUpG1871EEI3sljIeR28TvQBn/qtxCIGf1
dfgbNCERNUVuJ6Ujuk/r1b8iTqT0I0TzPN3c9czLUZUci+VPRDL11BqME3Yl5UPtMY6TFrp41QSn
KEjp6TzKjiBEGrX+DqnitLGQA/GLkAA2lkjeDSRXKcUXxA2yKngKzJpIiaHtTTGT5uOkYu47u/+g
+IjDrUWSu2ZEyNdc/4UpUv+JzHm8cgdPX2vqWvuoX9tTu5Yz+5ngUtLxgErhLwduRHZsObU8RaoR
ieJi9LaKFX3DoEf2IQSoUe5jjG/L4aTlxDBAUJDlmG1P70OUr9cmbaJvranqSX9It0E9y0Necppp
dTsjr6DDcVonbR8Y2dAcXn3OMxFXtHwhQzmX2VpQHg77T+m563ZmLdz4hZgvgWBQkRORj5OT4wPC
BLqbjoW1FH3b+G+0jVnE7tC2H5Sr66d5IPbRCnSSPfijbeDQ610tPGFjo6bLrAhTAhVlZqbmTnKT
gNEDq/6j7syW21a2NP0qHeceO5BAAkhEdPUFR5GUSI225RuELcuY5xlP3x/offpYtMvqU1E3FbEv
ti3bBIFE5lr/+gf73hHBQ6CX3lbPIuZxqXiGSNNGy5jDUJmVdwVjNt9mvSd2TeHA4JK+GS1y35YP
JiFz1yOMOdZ+FS9L3iOwHcIEezL9UFjZIPkakcI9FsIfecmjoychn9Ikpx8aF8eBhdHbI/iNqoO1
25r9icR6/7PPz5eR6uiKIw7PvPCw8RjDdi9SFa1rLILXhesTftvT5ycWqIaPMxuOVuy54PUPFtT2
Ff6ZzBH9sPxaE5lBPxD1Vz7E7aXQxvbQCfLuyrCPd5mr6k04ucN3x/J4F1xO0C3HT7EkIjRmuNqT
pqHVHZqUOpr8NXIc9uU6TIBq/PEjMYbOEnz4ZdLbdt2ZMCt10x+DJb7t2pW0y89E1zO2hGC0hrhD
JAKklB6NCPkb4KRIPJxy+NZbExmjMePP1umCVdSHwbbkDTzq0YTaqNWbT4yMk3UeowidaFZ3+qjs
fVKoCCaBl32O4+S5EzpAZ8AeIh1EHV4+PmtaPiGNkRbc8FpbFvB572MUDEjoE17l0XKsGPYIYTW2
3/I6SKIHzzLHfys87TFP+e9/z3/nJS9GxEhBcw4d+9evtq/58Uv6Wl/+oTd/p/4/5x/7r/kcVfbm
F+sMFGq8I6pkvH+t2+THv//3n/z//eH/ej3/K49j8fof/4DAnDXzv+aHefaPv3+0+/Yf/xAmwrj/
l8z0S2jaw5xk9rvQNP7Wv0LTXEMn54yYCpMUen7yr9A0JtRSSejawH86Mtq/Q9NM9RcR6CZYmemY
MCdmhe0/Q9PMvwzQEOARy0RB5GKe+c9It9sfIjtu3H+asXXhFsfQiEtzuTrpmC5KBP1CjWnBY/HJ
dvBvyWYZbwOLdN3OSquF1fbakczEnFkj+2KlyJcmdLtgWl40yRWpQM21XScB+VaJVAtU3P1NweJf
US4T4eS5DsGdBj7T7+m45wv6l3jwfMGkoknp6JZuO/plNk5VBATUNZV/i4hEu4NCAtBmxO0mqQx/
abfpp3KQIL2Zi+pJA0zYlnjtvCP2f6vfnq8Bxr7BHeM/Ht/ZEvAnjWQDQaqRDrZDWmTLkzc5xpe0
E+UOoi9zylqP65Usm+DjTyvr72f3cx7aWeT89qvzgAxX8M3n/5lX0s/SzCAcatJ/6/w2qLPQPjVI
oZ6t1DaOo5GHW1yknOupKPxHLG5n8USXC2PhFpNSEN29ONykQ6bujKb3SGCP/WwNv1O8E5P3VhE+
3xkMw4UyHN0mSgGs5e0lpp5Zj22RJbeNO2bXvUSsErg1GZs2TLbySi8dsUMoaB3NLhjec2o6P/uL
G+QqxzFsybvmSHeWHP/0XGq9ikzHrbPbIKyOkV4Ej2T2UtNgV3ejMfbe40kILEqWABGiUlS7GsrE
yk3CaB+PgVj9+Xnxjr5dqXyWzvtuOLAFeL8vrias0Ju2nqZOhHtCDEyLItzq1HYH3Umbp1gCI//5
A3/9/nyiEjaPwEQzaDjzuv3p+3d13UVF6munEXMfFCsV/deAi+83YYz6aSxyea/lMyTgK/cGgtw8
YuXiFn3ZVHs7tN0Pf76g84vw5oHMF2RJWK8CJpppXKxYgodUABGeBoXu+M7xAvelmsS00aEib5q6
/p50nbslH5nWbRqQlPX+Hfy24jsGrFD3eQtaxqMFZElNj9ZDXXkHPUMduwhD9STbrLhq+zbc/vmq
L/LcWMQmtjFCd4SpeMtdebEn6h3NQaMM80QpRTxyXTRXWhl8Y+YBzlb2uFGzA936WQQTFcS7W3tZ
pl07RJov29wPmG5P8I1jCl8s1UgfqPQGrpkP9JZVnTgqTuO7dy55vpFvbzSXTCKB7lqK2JjLoIhc
xhlFYWCdnNhJ0MDU5qYLZLwNee02laqtQ0MC8U75o/U8MI7fxH7/jAqaNN6qCbeDTRZwPI7BO3YN
4pedcr6VFmM5h92aq7vYD9hIC7rXSp76oI4+YBzkbSMZtk+1wygEHo9xlw7RKqpQK+ae7RJrW47o
WKNGuxHtZO/RPYmjOUXdyjPt+qVlf1mhVc3W79y/2dDg8v5Zhm5zjaZFkT+/yz+9OWmbaNhqh8Yp
jhr2zroe8l04xlh0upTrXBlAKYLBnVklX7IwirEVmMatlpvWO0fLr5uG4kbN7wpL0HQuz2NN70TF
AMo44TskjjpI4DcXgAc1mZ8evbp57/Nmv6zLL24ry3KFwzZlqgunBwBjjtEuMU5m7kU6occvWM1k
27yI5C3NjwVZH3kalL5u0ZD38t66nV1+Lj9e8dkcZ7rrSvviVQsBU6Yk41UbPIHmobF7WCC2OrZu
wkiz6faOnOJrlcoQal1TwD8syzsrIP4rz1LtZciLRwU2dTdQRr3zJM62H2+vTXckD8NxHNswWcZv
18QUOcBSTR7eAvFQEXWF2b9MsuWpuEOdbgLNR1EIhPCUu6UBIQFxNTtWMV773EH/Js6MFFJYNzZP
+vsH7dkm4+3VCQYYrqkbdGSOrS62VlLhrRDDJHUqCz1nsptPR9Ub9bMQXbg9T0JVyygE/WJzSKJI
2+cij9854c4Vx9uLINrPtgn+nQ9d49LYOogafAyYC90OMOq2ttUWT4K+cNfDlb2rM5JJF5bbIAiO
g6Zcsj/FDG26ADq12+S3YxAAmmhR4uCY6ycfRikf6CKHRWEFNdnbLaYD2rzkAbX6F68Xzt0gidQk
ZgllYjw8lkPbo/gh9wNhBLQ4L8LhRxfFtGrxkAgXvZ+lHzJvpA4a5wel61ODKG6cDvR+zcJvoJAH
k5s/ox7hUgmTxz2yiEaxmuLQuKrycDy5fta//Hm3+c07R8nN5Bt3aNaVfvHo0o4MGTk00a0Me/va
yvQYCe3QfQqkIaBfYs8c5IFAG1uk0D/q7B3DmN99PHucwao2bHa7i73Od5OJ4VIf3tZaoO2ZKscr
gbEjZUlVXRV9DhkXMle5wZf0pcDK8/bP3/7s3ft20bg6HFraG9NQunkZMjR2nss8xU9u9bFiVXQB
XPTSZU/E4mXqX4SSCLjmRY03jDiiccq+i0ohVcrKxCXOAl/+uwISCa4EUHJXDYqmalG0tQD+wZdo
MRJ4yajLCyCCg5eUOy0cxLEp9XDrw3FPFgLZXktGPe/Mgp2xevC0Yfw4YQePQh77BwEXl5i3VWgN
XJSWZuIY5biQLPpw8PtFNjXAH+l8lBNNoQ/LjN7yyXL5tSbc/gWbCuvAuCL9FOhd+dRAXdjbYNaH
4FyX25Xu3GH6WTynYcG//+e7+7uHqwzukW1gaP5L0dlZtZn1lRXfanRo6FBM3bkthOnvDCsUWMtN
41f8qgGLzTFYa6Mv31lcv55f7EiGMoXlsrjNy/MrRbPENMGrT4yPi+fRTeY3an6YMAKKZ5lRifz5
C4tfj25z3gJpYMkkl3zlt9t044j59Lb6E+0pL3FMKsk+IfcLjTABpznBuysrDJEM606HDEuVqwF9
pIbA673y+9cizKT/mcsw4SBCdS/Kbw8KBNEcajgFOj5zjardTdEi6e08PzAXlaWHNxAcvHUfp/F1
k7GaqGPhUna5A20JCepEofNJhe9Fwf3SlJkgBbZFzDrAAY9n/vnPxU0/+gU9q35y7D7ciqGr9tIw
A+aouf0scnj70h3Fws+n8J3V8GvLykfblklhyhkhjMtTSlitr1CASwwBCuep6LoEyDDLs0VF4scL
AytxlKBttyaE3qWPG+NiIsuyB4KDjhEHerEas76/GoIxv1K+0wz/9uvCkmEjEqZt6/Mb8/bWlHoN
8aM05Ek3++apbUzgvbJtPwNFV9fBHHntTHHQoTUTFizMxP76zuqdC+C3m6E53xvTEfAPTJCgtxeg
23hrQ4sFRchd7WM9pgy/SDtdCcPHcXiuzZ1ShDd+pQWQ6qPR/9D5XoR9HTvNE4ZK/15mzdz7vL2e
i3oQxlnaxX0gT1ACPiHi2Qs3+v7Od/616OMz+CQwHKrOXxaFEl1UKV+hdqnGUF+qqWnJw6biztDo
Xrd+4l9HMcEBmY5HPtNP68qHN7lzuizeBRBt26WQovmWI1hfC7d131m0v74utO0zhqFsXmb70rPN
B0FNpCS8wB8841rGsiHrMERcCoKqhwkzGxcmipNJtSeYynxnP/t1A3UF3RZcezSlrnEZQGA3CTl2
gBVU3wSKLZLAbp5UovSjgzfJ0mlMMLc/P48LJzaeOWor07SVMwM2lHMX+0MQY0SYqja6s8KkWraB
L03Q7xwlX54jyJu3UeCsAvst0dwkTlMtE8KRb6us1dZOkRbPU+ZCqq4cEhprF33MAD0+cKb85twy
UPsNhx59n+eH04cz6ERvrD/++Vuc0/d+fpOkJR0HNI7uiWr0l1rUgZsPlXtsT9gyFdduZZQHS5ZI
amr5MDYJx5AvYtwKOlS8cJXilzYunyoxcUr5pY+UjkpzZ4cyWsFvgiACgyJYdb0NXctNb/Io+xTh
bKgWnYinz/rQ5ltmNxWNmSofVWD2rzFy39tzBZBHdr5z7XC6H6hDv6GWxZ5fn/X68WANn9PJMD7G
YP/QwTyq2xBhuq4qrlCV5pUxlugGGGRuyr7D27+HTgHj3z15qBBg2OP334yWWne2VggWpptu8x7L
V+WO4RcsHWSFmVTSoNpGRLgNh4hPiPT+Vjmwxqep+KCxy13TYVfrzmrbh1RSeE3WyZBTxGR/chcQ
v7UvKdTruxpW4dpOJ+ugmka027jSA8RLAWoCo4m/B66WPTnSzHd+Uxjwl4Yuf4KnrR8iGALXTRtN
LyowxHOYes5OSavEXZdiLSstI3xnFV++N6AM0hFgjrAABBmGFxup5fbZGIlKP0GEphAbWpoFa67c
pJWu3S4a3inif7eJcaDpdGH0h/rlS0M+4uR2NmRjjtLmqeqrcjviPZMu0opmdP3nxf0bSMqEieqy
qvlPQet/e0xoVjMYmUIQjGKZiios6u4Ds9fgoNJ6eElpsjD6wuljYWowJWg6u7UkcuiaOvpJQTrA
fd/n7vs446xgeBIAJfwKgxndr7ez8cSVPgbde+kvZ9Tk51eSwwTgDxyDLe03PepkuVZvGbU4lW0x
09Bh/SwrKvdrGGRcUubaSNKLymwODtqVR0fKb+5cErcwj783vd3vDTYKTK/jbGHXWvLY8ZI+vXNr
zV9PYAYfLL65KXG52re3dlKTAB3nIutS7zCwgpx3zJw420iRtFs/Kdzd6LreYzIDMhDue6jb4SrN
MWq1uvDVIoz1PY/E39449jPKZ4tTSFzCUXwmevwSElQ9WdahrkXzNAgUql6YOw9k64QHkm+HXWJE
E0rBJP/cNR21rwajWemR+aA1rXkd5Q1tCQPsFxkE/6Xbdp5emQDcXOnFoYGpmInmIBGMIXpxhCmV
3FqR99HtC7Q14GdLwtuTKzy/8oPu6ijuCuq9yVY72vPmpAGT/vk5/oo08uKbXBFEznkKMRdaPxW5
PmI+jEp7cXKL3jrILCyeO69gg04CuOqjY1QMsLmZf/7U38AwfKwiWAukyHbl5UzGbUWbzKrKk5+5
/lejxWjEartkSbFZrzVj6u8iRBCHyi2cO9OYMFA4N4H/hatQpmW7XIyUZKe//fJu3A++NuCUEaPc
SXCkUTWkWjtYR7bwF3A/vurl5H1B1o1/0vz7Wdu8F2Dym1vBPFIwMJ1nmq64xBWcFh8BczCmE8hD
cMhzzn8xKfkSh1IcHa/PYVAmx6lPwlVvWWBntVTbP9+IcyvzdsfhGiSnv6Skp3i7aAadXhTwv6V+
Gmg8MIuwddrs+cX1IZAkCw8BEgaPcWxvsnEKjjIoxcOQlflr3obBtLKlVTyTkQcsgYsoQxpULDut
k8adg13owZrbVz/s8l0l7BqiSQ/RORnhsqClTMIN6m3doMEJKROUQ9N7HrOR7vJum89tnZ/pxVfl
a/LEBUvPtC+HkEnWIRdqQYrPe0QCf+EoHUZMkLqdO9wpxKEi/GWV++WXCO7vPae6upOMlQ/EYdAY
+5bchroxXleZ8eCHtlwPGt5luYtnZmJZE442sn/FLsE8wvL4VJkdqMYw9agYCRnDK6D+wME4exzB
ifgBkQ6DaZ7KCX7mqnOxGEBfUEJkCSQ2eMYw3mNUVGKJaGA9FE2YhYkZTR1ii4HkGUqngolxJ+ng
TkzaoWuict/WiPrduLHWsd5nn8rUB89gqLTGXCPHA7+K7yw5+Cx8wdqKEac0whWIqrj7Go9qZyMU
3mM7Vj6ObtF+nxpMhWE4wqXtDP8m4NzZuokxwV/X8ObqNO0rtBmdpLi57DX5NR0rqmIQptzq8GfK
zG2ECu3GS9SwpWdjqdCVqbuuz/KdYix8V7q4NqUFc5cp9vbSdz7quJrg7iO3vu5ja6UVbfiS23gi
nAvnbmLGEYlC7bF5jPZEBYZbC0R5SKNgE0OM3eOhMWCHY5Rbw+uGw9QbcA5nGCxqux7Ofjm+Zk4Q
H8MI7DfNPOrMNOkPpVnWRJVJ7aPK+tdsit0jUX5RAd/KwxzTwzc2MNMvady6e3oybdM2MVZzkQhO
ykXdl8LIhLHZhiMGC9atSBjDQDy7DmMNr9S+FfkOxVDzlJZmd4/xICcQZIIPjkhKWJO1GAgZxtBq
cf5DUk9wXQwq66ESMcZQLXJvJyJxTvbYz1SDm/w4q/CvNVC4gfpWDdpcDfnCcxCV1i6lqL4lV03f
mhb0zEVpIbIDUW7ThTs3j2Fg5PjogRmXbcltOD80hAHG0oNg8TWKY3kDGuNssxqWVtu5GdQySv+r
scclpa8PTeHnn02vu0k64cCSV+hZrcxbcsDZdBEWPDjc2VeJ7vlbS47NY4HJJlImy7oOrVrtqzgZ
lg3GNYvYKGvIhjKND+fTCF+GEI1VOYFhapn5SHtZ3IgxJl1DKm1fJHmyRs8kj6ER5ssRLPhrn5f5
bcYsZudbWrcKB7hqXcbodAz7YuV0frNFU+HgnsZoCiu+2r0pM/e+wxzvOnPL4aqCuLwKtUHfeKxk
Br0+fPdCBuIZWQwCfX3ECatNYVCvGvT3Syn1ADqwA7YwhlqwElDplkZRyY91GUKXgnKlEbuHvbsL
p9Au8NGBdbhETvtB1I7BVup9Sf0kvm8Gx/nSt8Enr/bFWmUy3fpY394m0M+WRYV1y3lXDHjNnjiG
NoxRuLAwa1foW9IlL+OXic35WOrspUy0PzPGhjs2ZHn3wiQThdnccEQNthBoGjv8KprO/IKGrn6i
7G2e5Iyv/oDyhzJhETI4Rec65sGXuGL30yJog3xPhjWdo7aiREc7eTRQ41j51x56361NG/RUYtS/
dhFLbIbZOKZu9fo26rHiG2Xjn7S08XfQxHBTsrL0oAmYKsibNAyPlISHt2BwNa7hGUYE4Kjyo4p0
7+gVdgBo47C9hJE1rJ1mvCfThwRD3S6eobizETYDYwmiBOMWgxYb/oRpccrUVVQ+ByW0xcUZKTnf
vWS0bdzEkS5GU/rilWEOZ5rIwi0WDpiq0//d4HicvEBRsD6ZVt1/S/0hvxm0UJ3sNNce0C2O+7o3
rE011OZOd+p+J+QEfd5r6vUUpsUG7yMsOEl2xmQ0KvCZqsqlHSXNk6NGoPBkomSeAnCa81Y2Dkbz
hM4Cywk8GI2rIGXsb0Sooct2sPYcOcYHO2VXd8380Qj1m2nglJ0ysgoXhdZYCyPE46HNsejWxLRP
xzLf4j0UX9cKI73QH/m0cRTFB6kheh5gXPd8zxzb5bbBRWZwP6WNLF6LxmMW5xSISLCH0J9zO7zP
eoOBbc9UEUL2QTFPvbLjRG6qZFI3janMnRSGdaXwkl0aHUz+2QY6D4vmYTSwsnArZa0NKIk3aZDe
2nYfHbq2se7UXG26rcOTOyPcJKWIYklF6GxRsvZ92j0YugmYMLlritLpFTfs6aYbk/wH5BjNxVEU
ahLJReQsQx7VNulMAD7T1/oleh28FXwUbrYW6NdAYAnsQrfGKD5nIl1GPmebFnzC5vTa1qwIRzW/
P+g9HPy0z/XHFJrNVjXl+JJR961AZnxnFU24ZS4m1dRPSLthDrVuGa4KT0BxGOqPMi80BHcRWg3T
E8YS22eguToa94YrSf2unBRha8VMzSvjmyrEqHdC6o/vdHwUQ2tioBATXcOoZIuhGXKNtH/NCSS9
EfCX9zEjqbVZ0qMnjgwfjFi3cQZpZzf0ztsgFfTuE21oDobT5KckG4H4pFfOLp289ag39CcwmuSE
VxR5QcEous9YG9YYRP6gMTA6wrD2rjTj9HXyTNhYc9RpVsf+otZse5Vb0luomB5P9FzOwogQGsix
dE4O9KFFJqGFN24/fkhGTdtPRVbP9PLqSPhbuD3TAhw9k0tTLxUSdW4krkuUmivDrIF8eME/ei02
xExN3ZvufEKW0USokyyJFDGzigmEgWdL3Ua85VPrcprlE/7tZtEjW57fZYOizS9z876d5+2ZiyEH
bp1rMKXOX8UJd6pVCog8ogU0ec2U+zCavX1osQHZUgaJJ13DjzSGZcqysxTjhdCBvNdF6i7z87kq
nslfvW/bn/Vk0Pj6caDuBkPwzriJbjwXlBU0EVXF2V2iYY0w2anZeXB443f6vqSjnOtI7GWKZ4RT
/AjLk4g3wFbtfVTzu9PMc/Kdsf7k1z4r0FUYaOAPK/cgOME+jIT94uISe6zcmDgEBct3B4W2PiAh
MWDgTnX5VcqSj0uYzQK5TgigYUg++oXSTioP7U1pTgO2PWLKdvl5xGtoDqbsHTZlSEM7e5S3Eh2Y
th5LPGCOkQdDOwzj4b7PwlPsmeW07LpZsRJaTvfAgKn+prda96lhUnaNETv2S3ZJNaH0YXJ2Z5QH
J1PjG+kx2iedqhd1Q2nWd2ZblK95ZTCJxgIywfe9oB/HzqRFx1U3IZZvRohExNig5pvwnCuHZ3Ye
zE862wLQxqEOGydFSlpV6J8RT/kmLhFBfxgm46lWhbxH3XE7RtaTk9ju02gOasc+2qHu6rl4oWtU
XRlvWc5s1GO2blBorEc70lasdQQO1Cu+trRTgq2L3EDJiwHJwnSKe8vT4x1zG0hANe4siWZbz4FT
9NciVnITmF2/MR3PPkx5sJeRlVFEhJjJOcEX6HdUbgGmfKcRZefSQJ2EngkuZtyM5VYG2KImBDg5
KIbN6mVQxeza5tsTAg7oQF+R6ZQIXZLGO2ZkEGWrZjDlN9ae5+4w+GujmzyIVbW083G4clI8BTK7
sI5IM4vvmVvY/UYbw4BYAldGH5NRn08AkE8k1INZfVJdUGvXJA50WNdGRlpeO0j9P2M74awKUbv+
YhjGbVInaukhHl8g4D2lytyPfdruDdUPx97G4NSIkvIm8vTXMqxph6IoTO6STHF4cw7EX9gRzRFr
lMFNl3bIZra2W8u4HrFYdxd94Tpf6o5aHie9Oqj3cZbJD4lPQA55CO1w6urabW8xrwhKF2VLUsZb
woj1DwLZF/+eGkD9HYiw6NmncIvLfbZOsHe7w9DLW6KtlUwLEzqASTcza3kePv+oHxK7rNWCnC7v
VIRmezrPqc8YbanhXcDkO9+VNn2sMQ5U0amn8X4bacerY6Q5r875j0W6CMcVfpD5TvcjeiAzEPBI
z7VHMW+1UUqXcv6jtUe9lcwzbx+0XK1cfPY2ssIyPbDN5pYgN7XCm0kcOTSZPtqAUmkals9hVPUv
7Oc9IjpaOY5hPtGbu2Y/LSgKyNr4qGOwQYSLjW3CkuDY4hlmPQF37hDa37FbstiN5r0syeaGIPPb
6GDauXWw7TZeJfiLRaiXwvxDMze8ftqDy8JBgUoSKvY6OQr6dBxfGLO0eO6yN8/YXxNLtp2hsJuC
l6pwGzQaTYxWXA13OGHUJ006zZNpoSu3XZ/XMPCMH5eRFzX/oOYX511Sctf6mduA+hW3ZfQ9ao9R
Fapj9HxH5HW5h6AqAxcVWjAjaHzzwMeoI1Bluandabga0+B72ym0KSXkPY6D277EOK0TVbZLA9e7
YndwnvyeELkgbDmk+IoLyl3/Sou9ZK91boSvFbWVphL/oc5T44Z3lnQy1+2GZSQbcZ83bfPEY+f+
UW1iwT8E/rqJcf3EbTm9S6U3TUtzMvV9EWibvrUwEGxqXJozjf/xky9nJET0Fs14jTrO0GNvBWfO
XCgR+99cTU03oyoFRl++HnzNQuSwixofFgYp881x1LzEsrq7BQs2D4Nm4ss+Inr58WCR/z6JQQAd
OrF9lXKi050k3QoMyrqPixRbTh7tFOk6HUyse8k6k/T2fd2kXx0K7wfyGvJ12KcftSSgXUWwhb9e
JNK1FJH9mOqx2NH/4TY46YAfMQEDOaz2IxEWKAypEB60sOGwZR9kffheiDFJTNeQ9sxAzis4igH1
fFytIK6RwrI4HxQ/TlQTm8VlyeR9V86IRYB50w6kfMTgIn8KtPCrY0rrFJU4dHECynGlDFpylEPt
dV9jLCiYod61Y1W94Cag7uugjE22Bm6YLF3ttXZAWJdJD5sH6yDIUb2Mi6M/omnX7CkYF1OEXTZe
Qzq6srohEGCeXhZpOXwVGAmDa+mUiWPrJRu0pViBESx5JYNE3ynNSda9GuLTVEWVjwlv+PkM0PgJ
FrkLQhmhF0+lM374QZxybOTjXpeYT8BYH2UyOyPHKFo+a3WMiWFjQqY5U4wgHmffksHzbs/LvfSJ
NMipLXzKXd7uOIndJWiIedcMyWM849e6nZPHaIgSUTukLXaRmRFa9hq7kRkCwpW2hqxUM3HS/7Ed
CQMTEAdh8JL3sXEWfRNO+SKB+WXPuPFWj4xq9uYg2A4XGhCQrLoL5UgBb2l9RX5IkjCmmGi7UzTr
DcbRlY+4bvBKih0dl9BNQzo5K90z0s/YJnfY+5vB6by7SdgUV4ZlPYRVqI5dTcm3OaOE5xYJpKMM
cS5JxK1nFtZTNbNMz+0d5xFgIWQ6mlJ4M3c4S+HkwynpXZOdou56mAhP03kjrnS+dOYFh6jJMWQM
BlhOLWyAvcTx/YAtYXEcDOwq8S/ht/DgLvHn/mpVtrc2w1K/1fUq2GA+Fj9b4VjtwkGuCZyxjoBj
2j1JhjQvM9JXmFCxGpHhCclaS296q6ieE1mhqILqh1NGO9yfkW0X/8ODnfY0NUO66UtL7hqs4U5n
qjPuaMSfzIAk9Lv8YyKJHrJrH3ehftSWVeH5ay2fIaK6y+v7GBfNYwKv5q5zO2JXhrY7trBFtgoX
PrUoHOuLaTjJQZ8PPlSw7TFwcSuY9AixcRfpwCKIWPVqkBvLRD6/wHvFw16HCnpIdRJNcGK8Spsx
YAZhui/ONILZIA3oMqclH0MnR3TMj8KcBMYgDQlHru5RFQm10Wr4jE4E0XlhlVTlnRoL/OOkFRyt
kAmyHGqWSONjeFVj3UMX3yTh2mKTGlcgZBj+x27SfhM4mch9O2IDz4kT9S+txWg1PtMOz+c82SGc
Uc40AwFOqbPWbCfhOcwDoNwNvWXuWs4sgPLviNAYtqBHDuAFkQfntYT4Q2xyVwIa4AW2xzar2mZg
sDuY8upKlVaxKwlp2bllvy4yT78Wehc8dnHxBb1dcE1BQ1FmRfE1PsFX2JIYX+tCNk/JzMNQhSMR
3eHMhDlqcCPoDjCIHsbH2HCHR5y/46PrUhjY2DJvrYhonrTrjE0u1dGhqb52c834xnoKnztotYfz
iv8z+P8bshFzKEcpS7HNoGa6GAHjvKZyHHIZNzpN8gh4/k1NIQaCPZLzTljZvsp1te1TvJXDoPvY
dR1jUENT5jJ0M+/1B4O3hKe1Tezee4f2+CurhOGQ0uEhz5QS53JE0w44TiVFPJ0IT0JuCbsmPtMM
pAwMxON5HB1aXIoIEShKz32Ph/8rzQimpS4paGwFG8u8mI55iZXZvVMSzOuHaLoRQBbP5x0ZlIqw
tTAub/RA/9BnSUQX0RTmrVnkwWusJzmMjzTc/PlRXQ7rUVgIZpvch5kehoX823lVlQe5pfe1fQoT
aFdnhsmZqMDEoXjGM7V+Z8j7G1Ykeg6HqeCsxWE++PbzRnZOCVfHOhF7FV1ZBFKxIML8IU1ycMDU
RCxZkdWTwHbeW9JyFn/+umfK0NtZDX23gPQ0KzT48hcrU6sE4SiFsk6xZrU7KM7+VaaS7KWcswZE
ZK3EOHPQmBF86CaV3RijeqxdEkmjuLevfPKt3tFp/eZd4YosunRbwDIS9sUTMFErFmZh2yeaPvup
inIfFogZ+ZuCiTSVsO18lxJAKqgQH3ijdtWWcbMVQZARM2AgqhdEW33tdb9/GaZ5XvbnO/abB8Zd
4lbDyoOifCkcKnCu0HzTUSf8+2bQpJJgoG3av0Qzyh+LeHg577ZnLcgwTGBbf76A30wzES5BJ7UE
bE766YtJYjPk0g3Jwj2pLhrva39ODopiZMJjfMitpjmkPoZHguCEq3AYkm1s0/e/s25+o59SDOrg
IEtDknJ4OWSHMpvbE4KZW9dq93ASMwDdodni/wuerk3TJzX0eLJV9A2g2XLYGOFdbMftwcwDEmGS
Ksbdy6i/tD4WD/g6hBiOi/Zka9TjJTnt5As69Jh/vnW/TuLpTLliW/K6MIS9WFqYBVGK4CZ9W8/6
EVoe5641DGbyhT0fazNu3Fr/lED9d0uPb8KXKq/z782l9viNXPl/kEB5Xpj/uT558UoH1tY/K5rn
v/BDmmwaf6EBmKmYkPHNWZv8T2myYf4FedwEz4XcxB5tcpr9LU22bH5kCPQD8AVxI5jH/H9Lky3x
F2Y9Z6aPiUh1nr5fSJH/JE021Hla/9O2ieTGZtu2kE/DfkJIeMEx6QbTj0PPYHv0yD5dh1XibsRQ
OltQUOfKrwu1mGxnSzSSWFWtBi6W+KeuL0MTbGpKDmXyfzk6r+VIlSyKfhERQGJfMeVVKrlWSy+E
1NIl8SQevn5WzevciZBaQOYxe++Vse6z6k/iBp3A8DdCI/h2WdhqR/rrkv2W2UUm/xDSH3SmoyP5
EF5TvriagSQbbwsjPNKDCtCbHmFIWHs7lzU5KXVlPzJfW9P+5NXdHonc8pZ4SLjlBnkrIUOP/5cT
+nOGWi8BruMDXSSUO7tbDAaiGirXYD7o2tXTspEQMKGiBHEFOS9HdAhPHLEkNXS5/UENbUUdc72L
YRIcpLQVnMLsyViH1e2ptt07okVevrLBROnA6sj30x1jXgTdil0A4Tg/s6y9uHHr17S8xweX84NJ
y33LJ41ZXZq6u9romlOd1uIo5Ch2NWRHonWQ7vCOkAWtI2KvVKkdiqTPDpiNNVLl5HheSB4nHZgB
CmaRmpT+OSExvROgPn12duHUqfyP4ZFWyvx2ey2hJ50zrU0Q6RMLbPrecpxASZO9vl1IBxr/G0bv
MPjoJut0OlkO14qsINB2ZF3RJtOENeYFQcR6yiskWyRMKRmnszvEU+H9KvY9hGjfY1/Hpl0YzNTL
myrQlBGDd2aE3VC6dg5D/aQ9sI/5srXtse7TKRTETsIn09iMb4V6lHWnk/zK0IatIkizDezIYHQ3
qAts1Nzm09L9wwIWiddAkLrJlmqI8De6NImuf8i28ShK8qcTDVAW0/c5aovCRl9ftowDsnPWGZ8+
8aRxq2VRY7GAMDafdcoMHxFLzivlynDLCSP6NPQS40KqygMq9eScUsHn94k4MzNv2uuD85UbVmSN
xPUb2iUtDWLgVFQUDDVZxOyIgbiQMxQqw7lQcZ2wQ707GnnG7QfPAkubtR3yzngjQI70DKZpwA60
YCUgkICsw4TS6LGqwT4YnbEdElEpgnnK+rFeMrY8zdjZfBYsOvg8rf4PLbvNOM1t9FOZzepMtH73
xo4sLEmSSvi09sVAWht//XMHGSByN4MFisqRBZp7glb4C7ZE8ijLO/Q1G8qeuKV/uYYCQRNmHvbp
2MeWPrY7S2eAE0h1zz8xtYEmZhEnsIW0PX6n3LgxgPpU+hLd409snRRGgCG5AYyWb6IXU8ZQVzhP
5dAzbCPr5WcuVuIYh3jMe7CeZJ7WNH1R65lTpJMrG5kJaOISb9GbhYkuqJq0+4tYIL9h6VaBZ9rr
aWamxwQEPNssxmVfbKObB+MIz2dDunnj5SZF0xxfNnJKCWrWmj72+/yvmfR9SPDNYcjHU8ltSi7n
muwtPHRMeT22MBPkk9OYGCSlcl2Lcp73Ml1Yi+gpvdqUDyfhfrmOcs/TdM+Kz4osNNduIetzHHin
uKl3pKTUOOI6wn3R1TxlwBmCYco5iaRZs8GH2Ec0zhvJ0R9wqUnUNb07dC850o3GRc1oy/FI+m6M
iWgpF4yvD9R1sSt3RwQXB2y+pJesh9VCLp9/UgmyO1YShn0ly0V7NiXHhczt5Na08upiN+WhNKGX
ORpjNv+/ll1B1RJFPxFBzZxCPNy3iSvnx4PuzvahJ3ifnzvZF81LMhGSGM8qarnHm07j+DhVTnNh
OTEc5JLV4aSqaz5MWuT7vboSQFm+Ge7khXTxeOEJp4cr0M6nzndbrM+i3QvRG5fNtN29zn0DUruw
iniqhhGwh0XCmywtEv8FAttpRZlD5GCDwr2bGFMm/RecKSY20Lql8Vj51ce6jke5ER/LPZF27mmB
MZfXDE18BLmjyxUGHpdI7Rw6UrVIOFoOaEKn/3ZcAloSl187uyRkm7ImvJJJdoNUd7IJ+VbsBnnz
npJcQ0JlaiR0GJAFW4PKb5ygUQ0jfjLtcZjeZ0u+2KUfkhP4ZI3d8K9ZUVyVJFQGjJ0ClDa3FDa1
MS9wnepw5nAK19H60fP2mBvf7AkfVhN7pC2HbeE7y+STK4X+6DeNuKDz7EO6QvIKhUmW8bpUjJOX
Bi2xM/uvber9NNUChEG335J2mVEy+RO/LIvwgBX8sl9tNZ0nWKhBPs2MmnX5H2+Yd4DWWZiRrZiN
a5qOnWCZMV4P1kqI9rBo7xbkhwgFfvJolBMDTxZbc0/GYSWUcV7r4cEkgUig4p/TAwzh7MFUa1kE
JL9We7nCAXZn5T23jZd+aU5h/HG8jLtK5e6wh3qc6WgD3exhEYiTGAaoB0bext8hF4cFes63dNc0
TPvc+e4KiN89Qed74c/UDGLR3LhnaXjQnJHTGZmaf2w7bT2gjlWvZEj6V4ht7WPf55wWsiB1Dg8G
EFUmsbxz9/+NrEA2iHMF4sA5wmJhHjp40rkVuf3XxE93rNgUBpwHJ+nY5kcz9ha6voWIMin5OBnG
PXUdyHmIxsBbtO3ftsEk4GTqqnCRY3VBzJZ9zhz9u0Z4L6xLJUy84Tup0wEYruwJCCpWOojNOKZe
q3YuwjqGyE71PU3Sf+DF+qRhTwIeEVt3VPj6UWVlCYzH9p5lNbrXkiYzJGHPOUywYhJPflSJORwX
ot5quzqUy9DxQYwkWHerHc5rob/OQC6PxIgSoL3WMC/JzXuvCAQMy7sJwR6keiCkEydGmQHs2sbZ
I2VT92Ot5Upr3U7bZes8BLxBKdOsYbsQh9ft503WfFHtY+7Tqg5Fiv9uHGcHj1vKt5fZoFfbjhDF
pnwnfycobJ93CLWWu35lU9J81H6GaQQb3ykZnBbwVr+CuZY+GE/Rp4fRt8vYFN5TMbhy1/UVBGub
QCvKLgibZZ3tRwNNVGWYU0ibWAfTXHlxRqp/1Ku22vsdwQc6usaCyLOUnYOisIxmy37QBsKx2AW8
uTrxj6b9oprqU8nppST5E/fibhimW9mz05ROAmmESG4eoo2K0kKuhdEklvr6um2F/Y7YJgQfCjuV
Acc/jwgceMtjfeprOd1gKT06awNIsbABJCGJ/c63ZL5uvYHiBP90GZOBWIelTG9DNxXvrmbZb6Jq
jEenvTMPaXqpnHVSgbK0Adzi2xeyzQf8sroKGjY1d9c7ybhEkMNH8SfKS6mh0kqWnyLxgKd4GtA/
i1G7LNExJNW/VCzBYBIobPvtzi1mZAFmRGZiwFQ9JMz50Hi8pHbbPrtwTK1i/UvE/NEZhaQasOLe
8cA/WyeTJHia8XeG1XvGeNfZtSnuFkbJDgDTguiQwFvZEqejv4dHOh2qRP7JHTteNwV2Qo1PkJep
2yoyQTM0kaseecmcRDMJpPttG5/B1APILHf9rMWq/qcDTuulDqJzRdIqZPdZad7n2CRHWbY8ea95
m2B5egDOkxx8V83XWs/eVbT5HG699lAzwxXecGJEE8uGsK+6ecnBDyJhRSu3GSz0zWectNXvNBNZ
3rBBOqlxtC9tMepEpDv5GRN3c+3nFfKhZ0U5mIdgykuKptSlSHJl/0AKEgQg3Xl0U/1D67l/F7L7
EPyZPC3OOn6lrDw0qfUOHUsFvcEpRuI1dynD08Jo9tWm9KC211u5kIW/lEdkxnGt1z51fI8mJV/L
B3fwxGFqM+PWko9xqN22uC2b3BHHe9Vm+yJS3/gwyNz9HGzrmi5LFuTzYpIqSEZNl9XzvsSl/FxV
s/41r12524rcj3N9/BWSmNR6gQPRy3SMjG6E2Ja48+Na+GvMAqAOsS8JDIvWlXxEyFQD6RBtbnzB
GW53FFDyN8/genDc5N9Ixq4LmrAjM2I7mKZ3vc7rN99odzPOL6eWe6OGfodKl0uBXNrCIP+vaJcr
yL4fpzbgW4huuNYbN6nQMdzUxYSS1XZ+pdFQb02NH+qtzSJEuA9rU3rwUFuFdNxMxCmrm18iut0I
5qr5QHTiW2925wzwbJiN/Xeer8MJM7OIDXLV9hkJ0+aQp19+7rUyGGYS6cLG6hJ4h4jRUP9VX56u
92d76rIdws+4ENkcU3qa4VSU8nHp3d3sVo6GdtmrDmtnHXq7eSCRf35B7PjkeHgF3Fo9NTahgKn8
65bDg9NhssWp923LApxayiZW8w/oxE5cb1hM9DE7QaS2HpiLtUeOo+wsRQpPsx+cSMflFix5eUl6
Kjdf1dvemgyOv9wT70kHYpBgdeerhvHz0VkG+7Ui2oQW5ZPv0sFDilZrKFv7T1UNbOwpjK1ZHEpb
4rHv/EPH/bNHmz7d89Uxc3vN2ZrTt0kp7bR4UCFAATpWQn4o5DdUnO0XGViEVNq/nl18DTP54O0i
XAKyTH1n25TRfctRlPjoqMaGiy2rlgvSHgd8FeFenJMJ4gaSecXB0L4gIweVNu2YbzmHzGxZKmk3
5url17AgGOzQi+Bxm6lmNb6/NAV98f9kYXQK4tV2eYENGxoIoogz1D1eLhcNjGoNIB3C/Ddm3VFA
mztj4s6v1lYusQ9CO4Ti6Z1n3Ct+QVuDs94PGrf99OaEuNDJcw6FjyawGvySm8TgbIWnKbTqzQZD
HE/ojCFVThH/nhPrvz+jdU/D1abuwHSDmN+Mpu68pQ6tFTV+HRE8rUKDz5NhcMcqwNMriuXKemNO
Wr65vdFTfpnaEQlAz6LXrS+aa6uow8ONmKEanoZxVW1kbVtCbrPEM4ug04pKw4btUZnylrVpGuBo
bqJZUnIMdj1dGq75X38FgrgOeh44erZeKqbSCnntQeBN/Qa02L0WmmMCe83q364Szmmy1nrnLqic
wZJXYSVIW/GTkaUtXDrOHFHsGqcu/gIV8D9aUY1fputNOO7t39wc9WPhkfG+Na4iCwB4qu4xNpGV
p6FL0JtDD99m7y7cOg2kLkJE12ZHAjlxUNW2fRcSrZ3SgN3bazvD64Gd9MyjmSKYSPCmkkyG+uqg
TxtHdWcPTu6LNbKrzB1LPs14a58xYWZk+moLGoZpoZUal5onA+OVqfh4E5Nqb3Tj3qWpkcjoPlit
RYPtU65FGSI3IBgrX4xALT0FCGabSJNtGtfwA3al64BKyTT9dfLwjielSSa15hYPOa7LtTKG0Evy
/pQnKaG3nVZNf9XEYxgWfz1aeqNjC2SDXap9NvK2EP837UC+tXw7hCIHeIjm84jjCcMvF/Y0s0Ee
3Bxzqb4OtM34P74t7DJ7ShjcA4YuD8Tf5LB7iBDX71yBUV11wiwJki94M1Py+2e2dj8qIRWMbQjX
v2NbyC0gX9f0+EtfvixkJ7eFtoV+pdKXshcAl1fXNyI/TT4MzWzIJUyYIZj01veeXu2Rq1RxBW+C
GWHPCGZJZve6Aook/Tz9MDMvodx2JzOiwXnwNZc4GIJ1QY82ufmBQq4/pDC4OaFa/m5W9mEhSgqy
RP9OWBLfdcrqTL2JJ9zasq+hLV9kQgLn3F38JDEYHE1VpCazh9O0ntD8b5Hek5w+jZOBwkel22mF
JXCY3Fx/9wpNkMGwAM4NOs1ajmoGgRPg3ENxlUNhM3qDGPCVycUw6d7BacbyXYyGPNRZBT0wN7Zz
x8t9BuaGtDG1lmeWfOLdK/XHTrUW0tc24WBWdyim14MyHtI6izUbBDaAB/MywyXiLdzWq+0W5Bws
tXxqGlWd9E0k6PaAugIP4k60fZifzTz8MqVJos1YNjQG8v9hzF2Ua/MZQ6y215VpPK6Ve/UoQ6Hj
7oQoyPdaluSVfOr/Gso0oJ7UCWE+A3zrfGnvcbfAel1T6HnFOFOr9RomKxrf/0+ncX+SCm7CCwF2
kLTx6hs0kgsgrhn9MqgTYp2zwZsv5OIRjQ6PnclgmAv+zbpLvY3QG2AF2rtKa0E+GUl66TH370Yt
SY+bWc67lj7kw8n7uBzERoS47M4VMeMBpe/NIYamkG752trIaLY2Y3zSzt7RsUsKT9y+D4mjxNm0
Eq7PpddPwwCVL0MA+diATvRpQs292Q5kgZvoqgqrO4zkD63B3Lg7O4GdaVTTF3l+PyhrPoAVU+HW
GJR09WGUQORadoecRZUONNFgLtEnvbNHLKzCskAZLiz5STpxaCavmpFFyXYiwoAEZsPquYs348lC
ZrJA5Nk1xUKSsvL9vTDgIveGevKzgbH08Eha7YO+tY+zTyWMLTjG8U9JxKjFVxpGGacdMYKPf3il
6R2l/VRN8GQTX4dOCahipgh37YjjBuS0lzX/McOIel97qSs3pW5V6U/i8CA8Mo1raaE+3xCQzxzh
76xGT8NkPet2i+rdwlUOKDhm5l7/ATgPAEuvVeRsBsnrAuUSqXu7ZC6ea+RKcVcm87vTmcV1MJFL
hPhzXLhEaeQY8qNlnDIjn9U8MqIqwqnzs67xh/RL/z9lNjtmIxCtEF/rI+KiTfZn1xEdbX07XZ3B
IDZGd6sTuI1w8+yLJzH2+FiYQzWuL2ADh3hN179WRzo8ncV/BqF6Dd6gfdaSwFeucAm0GbUB4+hD
ltfqvLS1Fk8wSld3HR/WviIXeJScKWNanwvf/XARHfyYTDln3CcGs+3X1CnRxmSAL85z1X/Tmhtk
4zEn6OFsIwDPjJ2yV0Qhm11DksisW5f4/OeONKs2EkDO1gu+laJjeJu3/2iDtQYp25A96iRe+0G3
GqJ/GNDP7tCqgq0uiQ9kEAcuAjJBO8nq2/EAVYVNRQASvoxRgD4iB9rhh0NmYyA9pUuYTdm2x2Sl
0RXMiZ2EmyrbH2fwrWuTpxpuLy/PxzjxMu/DmERPCDgDzX+LT5xCpMwu+x7yejmZPYyBSUOWwPDa
pKcv6uHPaq9VaG3L55CiW+BdedfdZjQCmgx58jTxbBPiRJ0EKlPvmbWhfrzotCYvtQswwlqEvi+0
QudbHfxrmvYVSJNCspXMCKrQfJsQJInEdEruiVCaxfamxhywG5vVvfkGbZ6np/Kss87ct07uHH1h
RFhsvDTQMutpxKZou9ZnK20imL3ttJFyF7TC3a/uz2DxKS1Gwyxs/R2zvHofGSnjM8CBoGkU42Ks
3V0Lxy1w1lrt/dVk7UPie7h1nGe+bL1wbVM4hP38Ofv204BJD5YKxMx0ndNnX2MDxYYL3RrHkIa/
7y1JcooRLLC7hC2ZSQXG6Trn+80Gu+sigCms8jQVdHoG9IFRYegDd4RPKSnz/WKy5ygrJtz5kHiR
natnZHfM3OSTsej+v2nql69+1fJrtnH/BflmT8G65U3s1Hxy5jxsiDrBtj2BfLhBSOTYEPdipXCu
69DNsdXMfMVzU87UcuZeZJs8Qnp9o7954yU1w44s+EboH9IkVt1LX0dcAV3tP9VyFv8x9FI8MtvQ
I13xBQGSKOMRdDaCRLt79dbFPQpd/0nBSAclHrciwMt/aCxA1GXClntx22u+QDwinZM92igeO1Y8
FrmnzEB1BtAJELMqWHmjR8/ePpm617Gx1AAyRDFGDdVI0JtaHTmjZGVTGPZh7JqocTC7S2tzALw2
z502HJM+YVfk0zRz3N+dF0SEtou08Mm4OdI3jFX4KjznNlTzGFZJNe7wdqQfTMGL0Fu6YmctrvMX
8x+ghVRP/huLEkdOX+E76FZYmybX+RoYmFGfCzWWf1m7wQKkoKVFrh/6Jftva7uQhd0/A9dqLLw6
+9DL/JPR/AiGpv7xeLu51lE03Em5zrEkqRX1a92oA/BO6zpsyt/T+r/6BtN/q6P0aTLvh+uvjLM2
CSuDrFYvqR9yYa9npu/YU/W+e7Gcwny4P8HBTWVow4UJBlU+6zphfCOs6mBGG+dBSTCDlNiCUCON
O/CS7ZGwgHrf9gQfuZOTxVs6HXtS8YOmKv5NaJydpT7NRMChWzykAiRpiY8eqaaHdrXq/nhsh+KC
PzYlc652wk/YzSrt5lponvkgrOrRxMVHq50d7Kpf8WYK9LGdN3/2s+6+GGJA/JTnWN0G5UYmDcIz
cF+fYqSw7qPzPLYAqF1YNcpnteYddMzMe0K7Ml4AqLtRM/kH1TT+rl4AMpWZrjHt2dryleh4FVUo
uqIFjh0GYT9/Gby83/HejUMg8nUJyftYd5VbtUg0wIzos1OcU0cNEYXtP25Lc0+cPfd7xzIz8FrG
H36T7AeVvQhPc84CVrnmdAXuWuyCcyupZ8v+T7rdp29mG/WO+oXHdDTQwO6Q5rZQDLG86b2IQKmF
iz1Ac9WiJunwGppfo+MIZOBeVGFlu5qp3vyr7dEOMPfDYB3LMqpx+L4Nd706L2N99ZzMPicrF36L
g8qq0ueEX/x0RxSvxX2H1felGaELJ7p1q62zX3aSSzpHn5u/DwqvYKnD3rXg/jaLZp2Uo+ZDCwcH
G1j9SlvYh9ZsvsKizILWxhVr9E3sZawHUr+3Q5duKhhXtlVyI/avW7jiRMJstxpjWqQampeZ0CNp
yz9nNLMBS+CQPCErJmcSd/G+Y+ZbONoP2LKKfxrQkgZzFuA45T+Ydac25ugmji9LLQ/AqWwO6/kP
ltnfYYaP1tT06H1JSwCYwUtxFtN36LFZiv4mtyVcOnnykzkeyH2bekNGFSPjsFHmq5JVCEPyrBQQ
G4r4eXsCDeFcufSbeDM7EZJgHQGWuKge7D3gV97krs+DoSLNDw5o5OIJDArU1XQNTLlB2h+HqaQ3
G598MiZPmJsu2aSud/vxQ0YGK1vRe5RKq5h6YE28g22tt4llySGdtfwRE6wWuSi+aaaKjqkoUs7T
gMRz82mPlmz9qFhZpHyhR/5Cj95sGWAtMe9MOhJKs/IxYt8jK1nSHBCwW8jF8vFnRah86HG1Phf+
1lKzTvYa5w3p36OJVN2uG+gas5EThre5nzYDwbPR34OPBmfX1xbGX+vMYFtgcaD68JrOevEambO9
XtqDNTQAJ9K6PntyzK8qMwYqpB5HL4HRjMBr9MCK2e9gbOmhrYwbJunuPK7cV5Ks+8jPyo2HCCcl
IjZi+LaNwjr4ufOBg6CMMVGkgeOOLCwc9o0Via5HqymhbRDPdk7c7oT7TNsDsYvrwvsgKHrjt5Lc
rBCKhyIZY5VxyharJh7mreT8l4dUdj+96fIXWcNhUft8KJ9dZwyK6cyALZTm+ioUn3jGutdwiHxp
/xo8oGzDB5qXD7ZXmmFr/C2xEgeeeiEtDyoe2CqB1j6wmf4OBCvgWN3NJtNVZe6HpgwcsimHxZt3
DdyS0PTndz5XXMfDy+aNKlhb81j0DgO1KdbXKaoACed8R7UqYoKe9sus3z9/lsEl0SFDse6KSjBJ
4B7rW07pbUROVplHjL9hphnfbm6EJl9K7rEcxPYRdNjsSNCLyRrlWOQ3l4Pab3NGWwkKGO8t7QDj
Be0kCYxj/1wx22dBmJR7g0LzuDWW8WhW48A7UzXZW+MuRTBqQxZDh9IJeixuE83yHi7GcpVDEptz
Ox5ym+0QYyX+hrr+ts0aaO6lvhHzPITGCFCpJZ380RzBZ7U+lCG0N6DRhhGqFCLpQ8FY8cGYzU/X
zRCGNEZx5NuwikuWVuomEDOEQ5YnsE5HKv+G20zv++/FsbU9R+PjVmdmpLEU5d623gaPxQm+oPIv
twUigbrZYN0m/l52xQd6tXs6gCzjUie7FiPqr1db62OGgzkk9H+kecQbZRkjHLXJdd432Mu7uWSv
xyxdrfreaVoMuzh7NfEhaFHIbYMv3QUm/UXtMYAQhAaMymWvDv2m4FiM7cY4gEmKLMfhz+FlP/Qt
MWLPvStW/5Bm/cloXRV7xUISSDZOG21nbjKqxN0KGbT/S2TkUWQmm+k5ypuRDspr/ajEc2d1xa3J
7udi/rsqf0cQOa4WsD3E+20hjrUHd66ZQVEQ9b18QYVi701l1hs19fTgOMj3dSb7jQmtRjOeero6
uhvvuSi9v5pVzGG5MJVN4ArZBuua3KZk7TL/xpPQHlsahQ9h9DTaQ9J5+9GqUdxYfWZeZ+Y99y0M
S/kRhX+vt/8J2jpWiNXiHaZJ70NtBe9X5Ho42pLJ/wJe7L4AfmMTfu5TlvimwbWWixVmeAl619fK
F39OqvOY2Cq0HXJ3GM7QmyXYorcUQLAo8cEi88mTUM+dGwjeRzdTz5uW/Wm1ab/06d7rnFtmuc9m
VolgY+gXQqXLotTwX1ITbFw6TE5s5H7Fhk1u59pS6Jx0nlew2FL/zzW8fMJE5nbvRiOrWDek8ENb
ePlbTdRtvp8A7+Y7FtGjf608pt6bEledRR9Davep6dMQGfKuIpUkzA1uPV/nIc65vQH0aWBnBZIc
fu/sgr2wEMz7cu9NfJERgSSb8+p3K2hb2ZMoMqX624KQO4/o820/4ofzOdvk9D7bxBojGnPanT1s
zVPhVemJShLpmS/uMyydc2kyjPQXVAVyPexha7dFIIHNI01pGU2KJDr3PtgEiechw6Ug0qzpavdu
Gfa68eg2HYdoy6cKKyBq4DgXrXM/YvE09JaZHl2Zdg8StWPsZv7KHCl/Rxsno9IZ3pGP0RIIeOhN
R5r4Sg5FDfYtzF2iiZvhV+9VROoKqQYablnRK4b8GyZ9cuHb2HNyrPh9q+8rw34lZ+KGrfq6DEQ/
8cKFMunuCR9XfSHwsmiw643Y+1wDF5dn+KGY9XIH/TbBzwv/rsd5/LYuSxe5i3btCpNDwWHEMLLJ
Y4HePSMzY50JOIpxe9CU6c5Kt0ePXO0NY028TJuIGkM8G9pK5k7jorXBSQUzYa/bzQvs7o0tsevH
rmYD2xOKERcte8cdzsCsUr12xTQFukX6IzHQvCxQGdfvinCpqHVXP1QkuoZCMlnDwH6ZXOrVWm1F
nPZoEGd3bZ6pJ52zO+ojtw9YBIP0wD1BZfdPakJebilMITVMtNFfXojsY7GlM2n2FuIwEl0RP0mc
2mQyqSeFgB34ZPl8UqTclMaoh5A7AWZvwiQHZTlRl6hz2zbavsMsduEv4kICLquPdJRkZW6tdyFc
Ef5qO/9tHTEfcktv4Zz2TYRwHZng1m17tnXeNevV78QyIajbdI6nJctu2kRsis35HLN/j3s/+QdY
jJpOplGNbOugEXF0D2akcrWoyhjQJBdfnz9ZvPYHNJ1cn64mIk1MflTXenqYN4fZPDz2Gy4rtCxE
aEXFyL4laSz9ipgOv7PZLq89VcuJn/WWicyOMPJpj8XqNVyntUpum2Z1sZ1zPnRmp+MPmopXKv0l
XBkdByZjnVsH/uRJNURe4lJiwa8S6zvt9Plsg2R88NsFSpwzYlDyvcQ+Wk5LaeSP5T43gFrZbZU/
wXY0z9AcYPqg0hTBgr7FYXfuDpHnqC5k8rU+VX0x/MyV3dI/54n3ak/mjTJy86J6mIqGgnFgSarj
GWz/rrJbhrhA2FZGpFPqkcZSmHUFO9BI47ePJgh5wSq6+r+mNaX6bBMPhxh53/Z/5qRsDjWkXIH0
VzR8LeA0GUq5GOee2AXqo7Z/6AY5Yc1b76qP8h47HGSNSG+F2WxPrQkOiAQJh2IM7wVkoFRJDFwE
EKKmFbja2QVsle7dj2i0q0BHW9G6O77nLhr97V9rr8PehjUXdJWLZsPKqNosmfcH20mjcfNuZl3u
pEu/ko2b/zQ6YOQQvupni8gZEKZZPYkjJmXDp5tED0IuSxf5xXJOhPnaNn75KGfKoXUqgOb47ZOB
CXSXl+NXg2fHwnsZ5BZb4soz1akqKu2wJKypq8ak1iPx406z8TmN3I+h2YwHY4DWrhFQkHjGTcAG
PUxQcAUxLLXH6N0lap6aNvHHWPjLrh/wDfJ0slx9NX76nnessKXsIyYBl8Txj8tYxrrJXI/aMG7z
xRnIV9CKHVCzpgeOIdKTSkewi4ud0eSs2nnrUxXlA4lXVEFe7JSzOKe5zc9EwXvfGU2fZr/u2gbo
JzZbd2fcw9odYudJ3Bn007Sk9rOSLECDRibGF1bXEV1Dm0x/gNK6D3Od5F9DkdMfrQMJ2p3A+dsJ
aDEDxa1EMtIlF6Nsh78UYE/CUyMj4CX1DlraT4RkIPzMqwYAHk3DL6TNgqC89rkR1kILvD5KU/9t
bNKxWjhz+XTR82bHS4pHe7rnwqHisy5aQ258bX+TSsoVXVv0jR1uiJ30kjvJTmvfHJPd8D0i51rk
WR+aquiQ6lY53nk7bqeFSxuRvWNGI5x676vsXBYDYhBkZG61+Oq0rvpYBio7mWYW+eEYPGjyyqOY
a6JozBoud208jnM3zpHPBPLizIyeA5r79ENu97e0bJw/xUwOSAE5+p482FCDCuph7kR3Hh4rqZtv
VVFS2MsMsY8a5dmVvsVywUh2QtNMXPryWWcXdHJBVTIXm7Sf6n/MnceS7LbWpZ+IN0iCAMlp+izv
3YRxTB16A3rw6fuj1N1xVH1/KTTrkaSoUmUmkwQ29l7rWwOhnJsircPnsuE2yWtTXriE050AroYE
DorlLUkhvZXMjD9RUNTXXmmyJ3BC4DmkZZ0rV3M9GufbKN0fTUj1G6RVdutG1ftQDN41xxXzaoOC
OSGhbu+JS++OHSqW78DBrDO8DX1r2413h7qeaHGVZVcdF/eWVZnZRVsQYZbzTeZtNZ2B3ubf+zZE
EYwyI5ydjO+ALp8w7UAINgxAoszKfVy2O6NiIh1bJzzVfWi/ZrP/HVRQfzlO9JtVgap75oLfZNKE
O7KD77G/59Mp14X4iGGKwYark0ee1y1T0oqTpcJIHaqrvJx+Abk4L33cXxobGDwPQGZOxdC04x54
3edUoQBLCzIDPdcc6mhod4CMf65pzHtYxvV9ODRI+nNYIsPiFPc+UVo2A2vnQA5mSMdaGwUVlD88
ITrYYtfsdq6fvyLVlB89EVhmh5UYHzbpoSDXuDMWBMgcpXm8aPLTpOoWpzkSjOzeNBOFqyOy73Vs
MUiYgFyrpPvsCvK2TzSgykNtDf4jJzB3T3TceKhxFDFUbz6ykRHjRIbONgkCm/BJ80we6BqxmBJy
L+UZp2V9Qz/IuxScfJAW8OybbHn3EwSZDI9hygVu9eg7OVtBVyhz6ib1kQxheFWuY45grqrnslAw
4mNMA8vIl1qBf9j4fsz6nY5QhoTZjm75QuuUJvBS2e6Bzh5SrMGgHBFEhu8qYS2HqbNR3ZdJ4Z/6
WtJ+mUUHi4Ch7UmMo2SgDhJgIlDtnbMHE+NenR0xXPbaRWfVRN5wUrYktzkHFub3Vg58LoQEETnR
2ZRetsVkNR50mF3iLQtu3LoP6E805Taf/GNXBf62sWnryDzPNypLgjtAew4yE9868kQsjKCW6Mkt
KDmqIOwvyL5QJ8qF4rQspBRPPqJrwL3JNzSAKCFder0+XXXqPsdcafRSe9km7IKx8zpGiqRmN0TN
O9FlZN224w96JhRGqrUfS4b329iKw22nVPdQdOEF9sV6W6Xzde0nP/A2D3AVquyKYWi4dfJJ7DPU
Es2GfoiGotaqU5COJHQii9iOc/5DFtNLk3IOHuIcmZwezp0M51NvecN+XiT25M48gTg2LzPp7iiw
aUj74fOQutUmq23MwZj1I2oD8hpW8bAOz6qqbqrCewTe26FngmDMDthtR0xA9NblM1TU+FhhZ96P
un5w2abvpy7vjqXlRXsnwfApLIXjM0AK9QcYcUVU36M2kNuMDiKq2XUCa+jG2pkJAXrnYBKRPenC
e9J/3BxVJR8Eqo1N2pllXydUaq5LByrM6DRu+iCwtovppp3d2lvL5viatmpHwikIB8fuz2g40xO1
NsuOWoIXnFgee5mmnVdb+qSnNNiGKq/QGqb4SCxLnmSbyauk554MYuwFKG57wsT8VlQ/0M/4pzT3
3uOy48hU59fQGeybYbCcbaK9iOsC6Kxk7zmENhaLWlLRIAvhWN4PrDdIcGdBbnO8YKsagJ3NqrM3
SeY0d5OrxW0XoLQn05TRvdXPwwuy8enUjs1M9CsEIW+2fixjsvaGHAFivLltOkCCjslK+kprrRWX
85EAtIl4yMz8aVv9Vya/2+azeuzbz8/++lvzty6+/9Hrt77e/00j/f8lZxQb5f/s47v8tnxDTNl/
+xJOyv/0p5cv8P9DA40kJlzVPhbdNRvwz5hRT/0HSqwLFlcFwMP9lS3+f7x88j+oPG3+J5x20nPX
xJL/7eXz7P/QrcDLh/cvxMmJi/NfePm+WEIdwmBc9Ab2agyFD+yuP/8NzswMg+YdApMD1pmEg8Qc
5Z9OI5FdN57lXvaylDeEIaXpP1hRvzBy/3zd9c0zuadzuCas/v666eqamiIbuquKxg0lQ3RovQVE
B2rai9++j7s/XYm/p3N+sbT/8VIhRyIX1ys+f+cLRpzWbrYMTHoPYzP5F4UYXsKeeYu7LBgfXOvf
0QT+fDVyIkLs/C5hsHzbv3+wCQ2HndGaP1AkkNznow8awWLsNAiGQzNNtF1TTZiUqh//9cdUJCww
scM0ygn1C2k6nRxB3jJbaB3gIUk6Zf8aVGk4PCzOHlFgffr3rxeuJvA1Kcp1/wDj/3bntKhckygH
esdmXc7Eg1u0OeN2Ge8VsfLhwStXue/fv+ZqUP7NdsrFJUERxr7LDcuD89X63akeNu8k28OYM/aH
UYvmvXb+iVX99VUUAATb813b48FFo//lhkEAMCtOh9OBlr7aB02fnDQTyH8w0n99AngVdHYh1AMa
uQAgxF9vlMTrrAr0w0yyQ1lBcirm9DVrGp9wNMQO57+/cP/txQjFJTuT4+b/m/bYJ3BVKDjmgx0B
olbJ/By7JG/TJX7/+xf6L9fO92wP3ZRQtDf/oBv8dlc0Iquq1C/ngxX6twTEtEcOi/M/3Hr/9UU8
ua5bADNYtv566bijYY10/XyIhPcDi+h8GS9R8A/Lxn+7ZHBBuFqsijZxcH99EZHgLYwDPokTqPHY
LMtDyjZ6VcQQDv/+mrHM/35X46FeOQ/oXxSxybjyv6zByjUTe3kBPmcPye8fHpkvf1xIe91ZbMgr
IBP47r/88SlBPOiUZU4PBKz7ZkntqH0QKnP6+7osMA3TQWrIVlqijBFGU4/NCwyiaH74+8/4ZZ9Z
3wYkgT8ip/iEjv31mbI6ESyzkx96G2XhW1BHmvBjDI8I7Oc8aE5+lYiPGRWW+ne3/h+vzLLvkqLt
+BCIvyzIcjGiaJehOMCWK44G1OPBZIHZttxcT//+Q7JssMuTDeE6f+Tr/XbzA1esBFjQ/KATy3+m
o9H+gCExnIECLseFMRmikGD4B2DIf7uy6yOtWIfxf3pfrPiMfmya2fgy6tSpqv3g93TNw7w5V6qn
WT3HLg0aPdbi819+WNZfFdocaQK+T4qIvz4fkWszYbeb8hCHcf9oKR+YUVJV710x6ePUDcgB3MJ7
/fsX/fLko3JwBIGkUoGKQVIm1p//foU5KvlV6JQHbZzgfkJYWuzElIrxH56aLw//n69DlQXGnyef
Uuuvr5OkqPW6zioP9hBH1zIfvbvG9SVsK9Tmf/+Rvn5/JMljDaRL6nEtuUO/VEJg3RTY18E5J/22
/0hv//6vu+IrqkSE1I+sLA6UZOU5frh+1t+umRg8J8XH4B3HPpE+Y+SluhiTHEfiRAZgidlsREUE
OyrUOx+NNYDGKphAKvSzwwzCiZnMFZ1FSQgUz3r2G5Miv+GA9ubhGAJ6mHSMwAFqki01BjKOaS+1
MUtNrf13ErvwT9OIYjbBJOHTWXD17ga83i8NyXKct62qPGVT5ZM/mrfigs5/J6/h/luEk0IIhYye
wq0qLTW9+rGP7jilDf1Q5SGcpk5a79FsvBsn6+UP30j/pz3a1T0xXQNOPSBz72kuY5QHttDhNudo
1QIUbEJ0YV28eNsGQH66U31tTn1SdxK4Azj8PQwI9chDHN0MXbt0u04GSO3TKq/uW7UIqFDVOv3A
sh6fZd9JlFx0dsmWd6J8PqkUjxNCjdAnmqYb3P0c6FkxEo25/JwRZu9U8YAyBwkt8x0En/uWrLiC
DeMF5oeE6uDs9xgwXmQs7WZPAC9oDDXATjhYGEORXiOseIvTqCv3kWUX99pXDQxdDn6XsdSAKwtm
hPToehUL3KnT0iO7RuOCtovD+SmXukImCbqn3Y2c25+inFA1dFOO2IWGKIlN0doQDWWusvkU8QPy
h8M+PBZi0SX1SYnTLEZevtOKHgsD76D5GZFLdQtzbe3smFb0ZytviusmtdB+5W083cFPnfAHxetA
aEiXCnnqPCFfwlRWVScvGJyfS6rw34uqKt5n44oP10lRCgQJScLbmHvQZxqGKXYbk5HV7HQUO9AN
56Ior3O5msJ6H8YIwzEx1gcF3e1hzHMcWKhUq18hrqgARENQ4aynfnxH3l27Z7+Om+wOpvZ8qb0i
tOjJ0InbunIu3yn6HHGsnRRVGFR2qzsVsaenLablkngEpO8f7ixoO48dXqkTHW5n2A2dMaDlV3eJ
6JdE7utcoTRra23BrkilC9+z1MMPYUUYjCZylpHOi9G9bJSboDp1htzBVDXY97wddG/I91CfoA+E
hTV12vG3vlroLeIfaHA+Tw1wI0SJE7oGiExbl07bB6bPhpETBg7sQ1g1uqs8Mn1ztFKdyb01W/aR
fBG/2zFHQbIVZ01ZHgQQ3IhhbNH3G9dhUHBvYZj0dgai0AVXwoARoEq9jOY2rBmNIUWmzbDa+CPU
ushcO7u6iBzDLbfisyUWHrLM9j5ubJYUgVGbuSPDnE2C4mbcWDDw8EH2nQb7C1sZ1VfsCSLBvA7Y
HlkLTdwgSejj7207ThKpXiG9A8mvOCTp7E7JsWTeUT2FXj2A0m7yPth7y4hk2O4DB2hF25a0Twp/
eiOAzF+YuyfDqwMZXD5jQ/Vf0pTQj0Muchq6YS+RSXh27527xSyYL4KZCcoiUFuAtWE+knW1eo9K
QAXn2C4ALda+al8L1rd8NxKK+TONZIX0BucBuqI0VwMrl7Gsra8HaDX+0ETTISiW5ZWhpHVVaQSj
SKzcJMCgDP17Q9Efe4fJLut+WyldHFtjrGQvR5wKG/6oFx+YJQy/pnGmoeQAzL4BwEMQgOyK5bPR
Fb/muYN8aZzSGeghV9wCTSesfucjjvw2hkn9MPopKkiniELil2qilC9ztYZ+1ljsDbMS1U44KDCE
oKlORnmOo9AawZKnKyRgWVijlBMxzl8a4gUvUNfpE7oFJ9qDvEJPCIQQrX/uqurcT3/cal2pIQ0u
kFHjfMDT42aR524d+vXDrkhwou/dxIvulNcVP8Z8TtC8+/yaZriDnn/JEZiA4O+ZsuW9/BxsZflX
sZTc+WmchFjOtYQRVNA6GPd8F/jPU1Ph8QraUdBwnwY0q4TNgCNw2AfUCRVFLo8wuB1sHDVwXFJU
uhatrWE9wtrIrdhZhmYkcm2XsVnEmKiq3ppWtiTBkuGwlUNvIfcIIX6Nffq99MRPzgq4XBiS39K2
hZhKEMhRLEWebGoqjD25ag9gH5mJYUNIhh2lC4y/tcmyrYrIijY+h1quLBGN1x2lAu/JzAS1mHRs
jmHZ0U1FInuBU8C5GijHWBjq/SDDb5VFxpAsw31Vlj/JLyEipgYww1f+Uw7d8ojL+xewqAPDpJNI
g8dCD/UhN/YbeRo7wrfeetRUXuM+yLhGJKW7DnpNll0LOJfwkuSzFwBqWOBR45zUVzppzaXJWenq
lEfLsMttfWkRGTv1Fx5ufz6CfwT/WCMlLNurdvTbF9H3yc7LyztCYeI9NFtsNl1LrsiYYpSTcDlb
v0TWyKDmAsktatYqPljNYs4ONMvbpPTHKzzUC93ghIUP5VJbtTtb8sxXQa0/gUzgaOjKYd5nQVs/
tSQ7X5Q+5jLUXUEIWL0wx045pB3IUP7oFiazfHbutY2Otfu4MD558PAoHmLEJ0+pgxRqdRLhguaD
HOnD2kcnZAaGZ2B58ToAQXnkX4k6Gm9nnqB4S38lfYtRJ9BUhh14q4OIaXYINSJl4NR7P7UqaZA4
5RDZTy0RRNiZvVyFz9NovkVSnCMjH9SAQjEfYclastskiYsWGRZL3s3uA5HJEg1mZPQZt7z/4Ker
6H7s1I6sDLO3YRwIJ7V3y8yuRARejWHCcVKHkZndfo8oZYH0uF3EoCZfSfDLCEVJ5oIEnYp/WDtw
yO6H6IR9BbYHHxmm9/KkweLEWMq6u0A57s43vb6BXiy+Z9B+0dmWhpED8ZH0r6OhLjImJ6QdLW43
X5h5YUrrD/t6svrriA4AUQelfEWFlP7EfCU/uzHod7rOKSyGpH6ZHeXdzwHtkPUR4XbLbCIGxxgr
Ggw9QfCBPQ5nvEz2ryBOP+awEvcIKiriQ82J8qjYI0ezfll5OVwhMNLIm523JNDtK+GCIyqV/sLR
CEs2OfkbLFPx0t5MeXVGSRxsyULQ97qfUvTEaNKoUMLyBKvz1zgzm9CG4UAErH6f9z4gDz/rdgB5
iXEZyC15ykOv2eVEguxhtU3HFNTpFpmX+STdMrgLmsVCQcVAIZ+c6kGl04nW/21gLQU8ksDxL7Ss
WwD9kVKfXWJQDljkYhNpRZbutykqCigJbT3tqUrtjWpLZOJqDPcT0qRd6ooDCiF8WG7q7jEfFXvD
6CTdBSQjnxlCigQJ+dxcRAuyhNpp5oMeUHWMA2CoHFkcws7OdklziOChJfNLNKj8sak7tOpxE5oL
bTONDyMsZ/PEABirhfPUhxC/gnUaY/JZ3WUDoUmVH6UPwJvHjp0iiPBF9c6Yr9XtbbpgjQdbyk1V
BlN+5bGnMS1phoumc5EdCm/CQTYMm9kIlhTZ88iZDP+GZUWXuUUUVTCOZstnTg7zQgh1WnSorbI+
34adX8K/qgwGhhKCBnO37pYiEJtuyRAqaqTii8Njf0lxbXWAdAp5l3nl+OI13Sw2Ik81Ch9VJMeo
IfkBFjWuajOaZl8WbOiHZXHjW7q5S7gdBaZJhkpoYTYu0J7HpcdSNPEtoZMFoYFWrEWoLwwokJEq
cNNWhaBQXtykQHu4art8wOScQ6bYvUf+uvQn8s3kDzw9Y3pZlhFKW6HYTq+jmhVzRV6MeCbLQBFv
QKItFYtTiT3tX93tAwhhMc8yW15aW86Tl1jVsQwobDcaLV28zT00ytvAsZfysKTa4++VkgEpCxtK
QT7DkClk4gOrfrs3parsM+7CYU0fyLkVgjZ5UsDRh3ttew0B4dZn09i4T412kNiF9rZDaIB3tC55
G3H/jNhr+NR1OJRHTRLHQ0xVt6/Tzr4F3fA+CHzmLcjylGggAhkSh02asmzrx0Hrb5EKcNhsgwbg
Blj2gTiHBI9tPFBwYfkJ5/cFLVaPS1dU6J1NfpjZZAtUVdizxqBhH9ecX6sU09VYrQstam2UGY5/
rhLnulqyV+ao3kUSA+6qRLZXFD8XBQbGa9/W8dVoVcMjev2gOmKOx/VTlGjBI/jgIzoFsBoKgBjQ
6LS7I1GwuUoHMFQ8PO4d2XOB2qtGacKKMKNR/ih+7nXqRs5Os7NkexotSrsli+0FE1KM6kllDby5
FokTl/hkzevc2p6K7DYrrde26eqj8I3zQzuleZECQ5z2XE5HWPj6TVk2JP+wPvk7+kDNgSvwwqzB
1jsRE728qZhw1IcFQhh+nkBIlNMFAfJ7noXqTGnoH0WrvWxTyzo+Mt6+AiTww13i8MzR5dqrDJac
GZ0wUvA6HUGWWa+VIfEhdazxJgAQc0dsVLXvYKCDbZ+/q1mXt40jS8zM9fyTO+uFThtBFcZhDuk3
fnI1TqG6IIbuSDrH+MB05OyjY0i3po65tjBI7LNTgf8BwPEOK3XdN+356BQBAUGJ4yz3cPs4v7ti
Ibo4DsKTiAeFI4UKogJb8ErxkD71xVBZmxYkDVQsq4+bfdZGxXQMMTc8BaUKAaqZMb4p4gg55lrZ
f7AzJrwoSRIBaymVVEmBgSMUMWN8O9tVdEb7q9+mRtuITbG7POOKsrmsLviLAZ/KYxx541UX4Gi2
Q+SNat846XyVCIkdd8ytZ6cyNlIXBLP4NktULNNgv61JCI+If9p5OxXjN9M5z3SYvEOcr5KLCLO8
FIQZphVRfJuJOvIQ4FmFfqQp0VeBCp4MUC9EYLH/qNLGe6OnT2yeGEXK5rWTGEm3gRVZGTO1kY00
90GcV9Qcn03YsrAL2A5I8sq5mZ/tti1+JnjND/SBq/fYb73XPl7N2GidUiBsSfDdn020r1rV8meW
3sbEQSlsDvFoa77hqrRvI8GavMNZ/KlwxG/gnlmATKygvMA6Z91D+uTsgGjOvAfSLanGKSJuojKM
xiN9tQoUwGTkc5pYsO/YLdoPO4jB5ZSm+HQRD11r9IYvuPbtR4HufTPQMJr2sELBaqg6LWKyGerx
aFsOhuslq4Lb1mTghJpeXEaJGKJDkixtyHt1fdQmAdP6JlusHZ5fYvQAj4IDtLgczPy73hBcN3du
SBgJ3z4AJju4zETvzgdPIm3d5eOI28QMqn8ZsBRhIq0bddF1vnr1ktWgmwxajazYwdDu8fcil5Ex
4hjsVQRT+sSVxAdukAJZWFGW167KyQjCx1Hl25ac028D4IV0m5JUeBeZAIiFKFxclbBSUEeVsGnG
3eQs9o+0Y1EHw9TAD3Im2iiIvobyKQvtgiK0sd2BCDZ7IjYVmj/6AmkR+OfroHuYYMCgkegQQm39
BkXONgh855cFTgQDfdeTjyc7X2PPn6MkJo+rgPtRzSNWr4ZywN5p7dVHWgo5vB2oa/a+8P3mV8Sc
eNpFYwlIM6bfdA1dPrjKjOEYnGVoBHcBEYB3oVhyZ4em3UHEG2IskiGq4s2kW44S1HJzfxXO8dye
Kg5Hy5ZeL6dCN+NwkkSj9zQWOUcU8h4WsW2JFdA74w3LGw2bsd91U9eTqYJ1F8OcnEdoVWRQ8nsy
vsVoZJZjPdt8wSimAfDUcAZxksEkY/QxVA7tJR9qWkDcBLqaznCb8GgJVhXPxNWZ/CFSg5eMNgzV
oyOvamD1IX0of7iP2aosGjEzBzyPpXZGXuwXkPuQ71mXujB+tvfbvsEIktTtU1F0at6o2aJT5c9F
+B1xvYcxycMCuaH1N9LRFgX64rCGlWYDWtKrH48VSYlVkKdTuhU7AGFeQok1lh+pGGDzpDNm1u08
DvKXaGL5pkMvxuDXhBmqsUJCgVFWjbZUCNtce2GLYd0D3XCLlArJVo6DBcFkon7VSCxB7o1d/C7d
PvjViXkhc6+sZmSHJRq6jLBlczRhDs2tNR2iL0giHoAlhIXNvlYTPVucRb3YdsQ+pwci+MQb8bGE
ZzXKsuVJ6QqbYWosRXif7dF3yO3BXMleO/3aBKO7ETX4TPd0tsZb9MwzHuogBF2YhpaFL72tgT2E
EmvIrqUq4rGvLOwxQ+eE+lwNOpZ0/ArvPslVKs5g1otlE49JdZRRhvdsmTWsX6e2cv/OlxmqTovm
VrHHDcdMisA9ngRaccqGIavMajJalUxe+JgGBo+edkWstnMatu1FNYx8rID3+IeJOfcu9VTmxH/j
QXqzdcKpvucY+zbCvSRuKILRvHPnQT0GmYu+X8dIK4CTOr0hpTobseCF7vCS2i0JJyrsK++7CRBQ
3AQWwXfXVL0CAws+0c/ZGZwUDtm4quFs+NFXfUOLHCmrrAOksrS+vJ2GgNYdIyyNl6TxCV4C8Rxp
rcvsiV9UqWCUtjZxlx2i82j2HX0X54q05Muwc/qSPdP3w6neY3mJMJWDrYD9hMCJy6q2JIfUVnyq
a7CzLFDYKMx2ykkPuAvYjGGe03bnNN3kHNlBGmvE5Qx1cE2HC55/sJKoPioUfWZX2QJrVdPaYjx4
NdjOV4KzsP7UDufzY5zr0d/iSCiiHSPDztkq+nrNZkL0OsLT1QMVN4s1n7wn+wyvFb77i44MAQet
aQXSCLyzn0WXZU75uo90Ec9vSLwckIB9HuAOwPpCs3D26VC71pQl+9JaxgGFZdS04c7zRnVMxCTq
197LJuqPlKM1t39WuSTE2XXy3kr8z+S7OIixdYOv+xv7yAB1hCC6n6MTA9I1Qco5zUwWQxdawggY
RId9d4vfqRMA6rugQrqci/iV3kEb3eRDUFLs1iac95Ww9YoTYByF6Zk5Pm2CMdafuQci6+i3AZrj
Zi5FuCoiGaTmGqQknRUPf23OJ0ouVJUNr1lGewRjDshZyqchShH6Zz35qMYs4mIsIw+VJxim0dwu
ScnzHMQwDOldSe9JyIZkp9XD99mP0n5ovFbVmzE1RBFHRTS/wrXtvctpHOz0GGHMD6+8jMYNi1ri
X1hSzPBVx9FHoz1C2LwbwCA/0Pcl5maTzJ1lHWxgNzV7ZRCj8cVUUu3jpA7dzeggmXmLMA7FcKhH
b7gDVWBBEPMji6xYGDAIZStlvgnZBUTnisZWtMxQCOy9OPN/ZdPg0HGmtxEStwtikJPmMCpvB4lv
ZT220BjutfIBqkVdTok94ez0t3afwYesRRUQUhgL6LVFFMODangk+0M0l011IrRj/kXZnXrsMdEQ
3qfTLOaPtIqbaB83sI936Dqqep/jlsYJrPGskj5f4jv7CX2gMBQ6RoR7epmItu0ygbZL4hv+O+bn
yWOwUD6BbTEk8yH0g3WSCN0kn+iLAG/iO+gewygh+8AzvvO4eGR9b/ya6NglJrXtWFeKILFeYnk5
ukvpwzPz5z7bOTWpcZtF6iw9K2zSu6gi5vayc5bF23RQhe5Kr/Ee0fL6+daxy+FnGCNiulyYnMGy
zrDuN2Kc2H/LUj16HIa/STeps2uTLPEvAU/LAs0XN9ZDFATqwapyHNKm78Lw3SDJnO9op06PJnS1
umgCpZfL0POxuYDw1cPVYOFIPBS9XQPCEf6AJcHgy0H8TfqJvNV5CnAq9kfn0Aljk9PokssRri0h
DtNQA8MsGn7SI+MEvrTJEhznlgYJOcuDU91EyYCcFqvCyv8sFq88JNUivW3H3X27dFF7Qx0G4LXs
grY66qaCVJfCCpuuoMeyw6MVku84f6yGkytHWdgcmtNnwFGWZ1Jn0Q9Kl+ESNXsLrJhcN3MRtG0y
HuYY7m+sQ3bmsLKpH62+pEuuLa/edQvV6b7Scf6suyxNYH0sLUXKYFt0fasEyqnvkPueo2372cRz
Z7ZxYkfpViIBg9XmqciqLllTc/eGUzFTEZtWbc+D7kAZ7+fylx2HdrIL+pWOGjf4Fw6ta8PA6pj9
Omccp0VxkENTNluFXaeJN/x6OZ7ACfNWcSD5C6rTCm39AXqzPxOUQjQRvHdNBrqfprp+rAanmPYt
UmnmHyYSA9ybqV22GEfjt7KCU8NMkyE1ll/fGS/rquSY7dOB8Da5K+GQaHrwxTbtZPYRzktDZABm
8I+yHKhd7LzH2ty3zEsoz0hFL3joonS6iclrowYm4cu+7HME4BvMR+pTLrZstjX/neEubof+Ou+H
GevyIrS9txPAQb1hZroTtpi/e+WSXTLIW01RXW5flpnX8MhPs34n38znAD3St6YsnJJnhzSr6gb4
C2OenO3kyFfC9CbipsUESucQRjQQzxMOJIy7fVSjjE/0Elr7oYS1dNXyQaiuxepJoxgG6Mk4AeqQ
nqUoj0sdgXrPDDGMx5nwSRAtC/AprOBApi469kRw0mRifrhTyQSY2Qdtdro99FEYcVr2yiNfnuuk
0PYFLLBguvAiDqDnJfCpDmOSg8D8SmsI9h3a4OxinX8j+sxoj3qqptuHc5eUObsjonqf9HbD6Mmb
OgduTGqfpmKq8Fq6qBlXIzjeAZ3gkgmbZiaLXGf1CWE4FXLbmPkq4vwcU+ANfGMjIab1SRJmRitV
UmQfama3HU+qpgCPMFPj4ivC0NqyyNlvkY6gBsm8WmKMdnH/3YTxnO8J16ppaHX9Wn/RhSlhnTjK
uU7ZHJsDClaSsVv23gdXTVVAwDKVGxZvXSkSykQSgm9mMWf3b8R0V4wNd6Q9Ztp5Z1brPrUD25Gw
I2iaapGAdzvsThY71iJBBGV52T8gsyZ+2IlK63MxqvJORFLJc1Fp94WiBDJbwbZe7mZg6qDoXYOK
W1rrgXRBmE8EQEo8cy8iz2Dbdk10GmYgibsinZ3yTJe+plkIoSvp8LZL/9Vn+m42WUcTaY+oA+h6
bxfk3ZWFk+SPqe8TRYfO352ILFVyaQ/LBPHs29SrqL+X2gZUnnISuRoIe8J+KtDTbGCFpfMlDST5
UeWz0+/WYjI6rxA6s9fUkOPB9ZCkP0pcZreDixVsX7he90AkM/wpvykactSKBqU588ZGMLlW01Pu
2Abuvd1LeYHLMYhOFurAkEyiibdIeWMgCgjyXg8Eqglz9p1lam5znWa86ZiT/M1YlGbGcDeRl8aA
RGTbNBrKZj9Ys0PL1cigJvKv8q+yImr9oz9EHR5Enduu2pYVHYl9BkWNNGMyij/mZPSHLdeRgX3m
12sWIt766zzKvB9kbmQwmGE/EoxhXMu7kopndu90PvjBIsbdgOmwpqMbDBliGXgXwzEd6QSe65wT
PpN9SQdoL8w01Wx/tv9dB14O9aMhunszzyj7KdOy+ltseahtKxQ/cFaKZvV5s5PqC7ewaIsvGlnk
BQ50z/6InATGvZXIASvBFETC33qN0d2Lv7g0ia8QGM/zzmuiMn7xk5JKZBNO8QxtIQvGDj8TxonV
+J2W02WyGDgf41wALRp8pbtzg6VvvJhzjnl7f1iS6aTY08YSoY3nfkaShRLWp8AzIsfCyc5dTztu
S+xw9kMUEwPSpo0lUuVZtepyolj7mcupaHepLhg1FrolPXBY0kU++t004WlVay41Y4H8c0QiIRhH
cA67ANTjfvatJX4y4KQH0xJTvZor4mFl5+l2ILZ+8dU2lRKi6dy6w8PkjvM7oz9ch4EnIoB444gx
zdiJ96vLc8u64ZEqnrt5tJ8TqaYPv0/lXc/Zi7J2HJrviJlIvZ6wwcDNlrK8HwX1wE55emI+gP8Y
6nxDewLeGaOzTeo68y/Vwt088h373TmLpTvBNmYufp1xXucX6yJij+od74MyjH5DLZm6XtHqpHBC
bkN+JA9z+eYai3+1OPUhvW4D4Ihkps6YfqJWY5POMVyne+d/MXcmu5EjadZ9IiaMg3HY/AufXe6u
eYwNoZBCnEcjjaQ9fR+vqkZ3FdD9o3aNzEUCqVC45E6zb7j3XH7h/nkJrDzcNajCAI5feQc0tS7w
PXIWmY26c0ZKH4JoKABdNSrOv64w3Q49Xz7uLeLSy23L1P+9m10HiRKYcfChk5vka99y3JqaOuAY
BkSPLUUkSUE/KwnHXmVpN2PcQndmb5KiLu0DRXP8zqBBURUUFgQpH0Hhty8ri33p5De0xj0mHhdz
D7mHyLo+VWV3y31K5FYHMa0WIMKwBnV456LRMSeV4okDFDZQTgBAaliSLsD/zovjAOYsvWByTqaM
PSb2U9uAVGqzaiM8WIORBe51XXlRjd8RPuzaShPu7SKehu+sUCTGNzY17WqGYNyCc4pImg2YVuOk
yRgPQryjCl+bsoPFxslN/xca3qdT7tnUvbWTxUjxR/40YRA6l3urZpm5Lp2xvfMHsojwsePK4NsX
RLaA/tHEr0xFF6ytPmSfH4mwI7glIupBhGX6FQZqriinx+ItUMuV91OqGKxBzlZzDa7HuSTEyXwl
/NJe0EZg+Iy9ovyxiXdQu6ELGdRNs+QtU3JZbslwi5w7JLjMoXlZ2Z6EW5yAKAKIt3CAyd3PmgoQ
03oz/RoZR0DdoXJ6hHlZSuDD4OQZrLtOu5asW4mGpuG510nt3w7sLl/5GKOLmfKpoRFMID+uOlaz
DBCq3n32vL6xWRPzkeRoHyZabL+p74nXmBlcleG1pMFuT96FL/R7TPffQOlrE3Xdl6q7VI/DjD6M
hBvscmW3y3xv+RLSkQ+BW7gfnSxZ1+Q4/GFkMWO9K8zcetskqT+ZaAbHYhrn5U2nofycfC/5EzAD
rQFUDBidRzHiWixL51HMAfTsuu0sRocjD9cmZ+D2RYRg4W56MiVpOZPK/5IVFP17XL+Y9wobNdTB
y2P/J6xy4nAtt1K7EoUUIiijgUtXi5OBB80Y1CuOhogG0rLjmzEbi+6Xr8Atr0Sc415P2oKItLxR
bM4rqFlwgDpS1R86mEbB3Ux0PV+jeI1w7+KoQmCChuDM4iQwG7tQliZuqO55Vj3dFdTxrbyEhfQE
ChXipleoiikyejNkPw6PMJFVNItqg0pmaHfoukLAq43j8x6rjPEMSUA6JFZoEYec9luv24rJ1kWS
YYynoM6itZMHzjnNc3AIS5Q6901li5/ILoaIA3XBNeckqrlIzyNXNTGz+ZFVUbzAxOV4J1NdfXOd
jagpLCwMq8GbJrMdpIG9h9ox759HDAfAJ5VM3O/eK/PubK4T6J8sy0X21YUd7u0Kiny/HrxmLtZl
FWW/WY+SzDJOYzMfm4QKeBXAnYLJGc3L5TqjGTbVOOWXDvFTjsxUQBVyRj+lOlCpNPuAjAnnC3WB
HrcZ8znzxndcYJeKmTYnbgKmnixGdLk2eNEngDsA1huIbtWuzsCFbqyyHCBXDsDmvAM/B7NATapC
c6yiYGbyD8WWjZVMaDWACfcdaCsUzmjUoEPmpOL2KQ8E8z32b2xt0nEtBbN7ZAqx/0aOXiU/ojAr
zFkVxjBs1IHcBjk6n5WUNcEuNcHl2dGRqK+elFMPJxVrchkKuEKMjNsRRZUYrTw5sPaTxUYEgBAO
hs8ZKa4EN5UbjFwIVz38itlKClfHq0UmoqTor8kBx2QqKzo1eLbpelqYT7eMfBmlkZebUPD96srA
mAMOXdG/atE2zh0VDj6snJus+sqNJ5ubqgevcLHKmSzty4KfnA2oXTQzbAwWfQBZZKIT9ptF2Trb
kJ49xAcMUPSAUK8BPJ6EA6MUqZYmht9pDc3FhqCCr3doQ8w0rS8AwUwRAM9w5VL4jUhh0zrhkiyk
vsKn2NPlWOoH3J7AzuhwG0QWPm/ZV+p1JCuRgaxUu1LzVEyrpJ/rL2oR3e/6WeYf3ZzjMxhbwx5h
5gPyXGmkIkTzjBhlE2vuP4Wpk/LeRhkTgHRNrOoUWSmkibKZJqb/vjdDmmmmfnrPMluAhK2dZjyg
94PMUU8mRmk6Z41w9oSlyPc8SdwfYDcUVh3h8/MmaZzyupTUQ4PIA1kknHHuQzjMsQVzseVRzNcO
qlrY14aMzbPg0n7j4zv3+5gly58S8AEeZvAPV6Coqhn9ljR8R6IqiIjmZ4QqygPfVGCaPa+4kq4j
67MCo+AB7cccs04RQKeCS0Sw9Leqlvsj03xObj14NuD5dDy8IWRD+ObmBetwD6VtcoidKmQsa/Hu
cnfk1fhbQkUA7lqZ1kdLkfr1ddBR65uarXeYrHG2XZEqTistKmCd1QEZVuSRgJn33K+YuW++FfAx
BPMdiNgrRhnEFsRprVDBirqQSEhLVF3tJhdovHZeoAMIBS4SBXLkQKUBDwD9wgy81TckJ9XLzk+a
oNkNjEqqm4RAjPoQe/w4mxZaApe9VeTTxp4XFTGgG3NiICD/YSWO5GKBjR8wDJyQFbZinZpBwu0A
8IpAyBlZXQ5JP0X7OEJe9UGaJxUM/c/SHxwSqFOSjOwaJvnSBQRHqMwkoBnkNdrB4bihK2DiiW+d
Rv1uFIPvrkuGQwKh19Cri+cA+1nzVov8NDvTAPMaiSzHDD7P6YmnobCfhTNfF5REnGNV7kkDi522
9c+2FQvvTvemw4cacpkdO6u/Yg+40YEMmhAnlDyh2dBXaFtNYM577PdJd2roThngdJVVgFmJl4xO
Dj7ntnFaq3pTyjCnR/+eqE8rZ0t4X7Rxo177BoHoOXLyBfNi1M7k2NuAWsPvrDfsiFZ5ykDcph6r
GFM7kzez7yNJqX5QU2OPb2PiBk6N/cOz0OUQhjqYrQ3nQH34jBUp8ljak+qMK7bMa2AHhgASMdl2
8D6hOvEpAtsGGiWAiXZ85vMvNPBXUUaDXhXR7FS3Hu6Fcq+XEkGQlY5LgmiI8SO03Mzq+2NOdlNy
s5TAD/dL2/bMKNjjk3yVhU32Bh1TQKnw6cMezNDDGlx38TUgzEz2OKEQUWb8aIbCdi6tyK5AFpMF
nbnKxVHJU8Mm7IDLIjfDcmoSPymKk9ckCuK+jkrigVHGw7rfwPtNi33rkTZxy5Stb86sLGX25gfI
aE6wKNRyN4GTEpu6iproevU558qIIgPIqaJjRlJ3B8wyAmuVR3kOwpGM7wMNMIvDjCoOJQhUtQVX
A2rBlaAr+iqHFt0ggeEdwzZmv6do9GiCoU4O7WkUNFhWcKA0TAIUTBJpAJjSOU28eR+TXjK2T1Ge
MXo65mNey/rAIsSpekJMsoYnsihRLS4nINdYA2AL9+ODFmKEH4P6tAyGV82shbxJXQF+Wb6wv9P9
7TjafDHceLNOu3A3zQNjMi4w6SUb1zaZV+4wxINkXOJsUeVWV8Sm5Ku2jQGdMziT6AGUCpOO09Nh
H8htnPS+hQo3rRYQOGTYsIdMB00Q23YSrvIf4zi+4idZcYYQNxGIyfm+dB3BVaF5bdGT62cxnnkW
K6DzwFAzFy3rql9NkwrBMbr5a1eAXyLTKREPEwGYPxmumHElobz+4VrTHiVpF74Fpo5/RYh0x1WL
rPg5H8NoPwvb9IfKsYpfdt/Jt9qS0Xt6DXbCEFMpSDV9Smmw0gN8yy1OIhsXS9Z0a3K+Yv13d+m/
5cf/H132/91k///+V9f+/0k/Pg63/9mPf/5s1H8P1bWvCbl/d+KTWPuX714/dXYoEF5fTed/d+Lj
mv5LEJTCTeQ5OOkCPFL/cOI7zl8SS3WIgzyyEVtEWM7+4cS33b8idvPY0IK/m/vDf8eJ/8/WNgu7
YHD9x/4Xq1nbWFnk+VV09Mwdwhcl/j/+MpykV6vqf9mm/+tb/4v1sUiTGgYRYKJ2rrE0OCMiRoNy
DEtPYaAypc4jgCt5aysRXew8x++f1c438B2KgQqwKQMPpr1g2tgYgONqbYwspneXXRA09a5FHmdW
YpbezYJb9g+94nKv7JKxioIM9DbEUbgVbqTvzDC094AFpxeXqItf1eT3H3mXNa8dueVPYRcOfwxe
gM2ErSBh2e+2D+SLRk/hYJZHJarpHb3lfMcdC1rVjPFHx67xiGmW8dvMqQw5g3zNH2WZ7pH0Snfd
KNt9knLsfkcMTTdNRkYTCiphr7OInQ6pFYpcSod0lRtTsYvf56BDjhUiXfp9ZmhbI+N4TThOX8A0
Ccq3QaATEgpH0GYpqmg32xMDJ8QTv2sIbduIW3rXjGPWHXOiHsg9WwBbB3haFJ3992wqotfiOaOK
4O7woob5rmL5dMBI7R86S3VYIAhNUXbvXSonz0+RqWWyKWc3+YOPdPoEJlilax0R/1cXwXx7xUaw
3EaSQqqmG6+LCjIv2mFnGw1dfEEgBPE5C9w7v2OziS1omb8m5sYfY+axAR9yc18T1bulx5SPyOeD
DW8f+602c54C0j9H1jeS8MdFx/TqbOgXLmHYPl2QHEcLCuicWQV5m3VH42mH1ZEXJFdB7Njrmd/t
DZJhaCioYMMVug7141gLIVW9UvYzgpPwRWDt6lZOqRgI8Q4mT+Mo4z1p0v5BFw6zKuGB+IKhp3cV
D8gzuh6/WS+Vdu8hU4yXDOAUn2aXYxWIunoqsuCKkAsB8rZZfurdQpxHWsZyY2RZeeuxZWdECou4
kzmoUlqtEE45sLv4B/0Ggc2NLfaeZkG2y1RYHMYwZS4ewopE5NlvQNPJDZMUQh2nUIl13pbxi2mW
DmIsjSsWzxo47ey9Zt2S3DfgrH8R/pJepPLCO2caryF5WhWHuRyJnMPwzSQIafmL78/h70kpMGgD
ZfEG9FB7SZYi/dEyI0uyz9mHzK0R+LO6JrgnjMg6LgO7/XiE5LZkNjG1ONW/K+WlD2NfZ3dtWmV7
ppPRHvt695uUVu8EGojwBx6IFZq/7kFHvHAS8XI8M8WQrpzIAiZKKGy/CxB/HGw6R1oAfr7v0OvV
sbJYbq+wAQ7dqncCsoRYECEXqKlFV9YSkDonTa7zDdY9VJ1VmW8Wk02/Fsrkd4H16UzFQc58Zzcv
mWA9yfq+ustDnDQNysu3wam9l0gtyW2emRH4mFvYtAy+2vn8Zm60ScST5PN43zna/XR1UFnslzJc
Rt0V8+mF7k3DmmfbRUI8JS3XdFDP9p23kEF6asER8aLCoXu08DbtZDlaF+R7EVWBqDT1V63h/iy5
bPAN0dLeAwEOTnwU6KNani9/cecHBzkPnpIicj/sKkA3h2bD4W/QCEdLGY9HviOPFJusD3+xyBy3
6DdmIoefxzbgzWNmvC50OcNyHs18FaKQ8J0tBElkYrzVCnNgVxTuu7Cm5T3xCnuf9bOqVrrv5XFk
LrWb/RSrWVCpkzeT8CvbSSJ4TMubICeHD5Pi9B6hqdjYbFB3zBFsf6UNyT8LNT1HYz7qxwGX/7kF
gMopBzTgycxCPC+uz5QJ8kuHpt6mikRiGhzLlEHDKhTBTBq53Z5V2vNq2GoBgiVp4seNw3nYlODL
tlbsF2QRzLO9T4gLeJgzgzhTmLB/RJwiN13mJHud5Oouty31gC9WH0kjGw71aOpv3o3sDn+TvGjf
RDvf0voNhSSYWZO0y4NrJ+CzDR5G3IAEYQj0hYz1KPhVHO9Y0Xk9tMW4X5dJ27SrUDb5p7QdTRBA
ESOXnK3xDiog6uiqzgEvV8yM/pBu4KP6T5Z2b7Kipacu8/7BRHN/7GZPPs35rA8apOy5F+VyL9Bg
v3mdXrJ1MVfly1QIfTYoUX4tVml2rJ6AvNuLe8cMilXBpBNzjjgIHga3vOoViS3lrUVSSToOxcev
LFtcomeLBa4IFkOEtVr++FY+7zDfFjs7r6LnuPbhCHg5oSX810n4CJYhV3HMtLrPv9o2nY4DE8Bd
POTVR0pD9OJMvrpJRqys2xxpw3NaFNN92qXqqKFj/UauaW1I5osuBJqhF0aKQMQDEmw0JHqeTjYr
zb3nujMHcBbxsCYGhdrc76I+zN5sCicwXn33NMkg+p06DocJH6f0pSKjfWN3FsNzDrPkPCwNYMau
Mn+0p4JoJZLYXIhcjjYjuuCNmGL90cykUeXo2T+scFi2E/JT7J8ZoS1WzvINjMjEokgKdFhYrCrE
5/V0x4TrGos1tdHt38Dcka/F+aoAPGpaAr4QQ4SjtMvsJ7dvXTHlJ4vEsQ/kj7htIsL01lEXc/mL
BYuUhy912M6uAYrVVeFDG2YZl1jBgrUd02M49c7RtfryaSKZ8OJ7jXfDOhVsb7V0TAC4ePCFpQOy
A0wa2yCp7XjduDHWzspP3xWpPZDJAraKS4zlmUOmLk52PYElM2MbPcrBzR+IYKyfOZu7PXIBhOVz
B47SZtMGCdImdWbFkqIINrJpxClmp3WRIiBRHVPmOVhYS8cWG2XqIRTG8TBEF/h3yHozyLarALgz
3EaZ30iVD19oPlAmhNm20zZr+boscPVEo/+WQrv8WmDwXmLleWcTyBArWEnDXWnbNdRA8XxAasFO
zKn+oMpmWxKPamsVBd0Tf+QxKnKdrJl+N0wyiCPHxJ5fe3O5LVqgEPimK3ByVXCzqLDDGiPZcuK9
9X95xCadx3lgATVVBF4WjJQAAqj+raj8HI6RD6WV2fm+TvKMCm1JbwZgez9QlCGoyiaClWMHcYCM
DmSk9gP8aj4qgg+C8HLIA00IqBWrZJMsyaUsg/gQlGzd2T64l9mOyGRItSKYIgnydcR0m8W/v+Tk
/mIeuCHMkqjycUQYjsAdLoHX268LeKKz29vzI7kfYGNb5b1B9HPQEzvtA1ojojUbrNN72QrrjTnt
QMlhjWaP1AqiPGfH/YwF7bGKymKHnESnoIPj7kmmwGobsLVrrlW8ZLLtvARzXl6SMuAN3Wb29ecw
2YA8Kn3bU2LsOcGIXkatDMbeQDdFmmAfOaLjt9kW0+vIePFZqCh5nuIpO9cMXn8x+e2217yEIzJm
fLlguP/EoaYo8dQblICtaTFvNcxbNm1WxnJNoRk8ZsqRe80H9SbMBiaaaGqi2yknczpG/3cbSh6H
beJojngFiRZ/xviSGyAGa5VW03MNzukhg03/JYmo/kRf0iH7MUXMmNgxD1hNq+2ElPcWwmT0U5iq
I+6G6S5A/LJioif9IVw5rsWsLpi47cHOVv7NECOmW8FzYCzg19OyQ2avXx0dNK+iQYeZpw5Celo6
fM6QGduv3vLjS9kthCH2vc9+Q8XOcnCYSdybuqvOImSdh3yabV4zKFIWCGMkvhZT7aHOWJ4AT12w
O6LmPJgRDOhY5+EtK8XpxDoeSGaEJGxPOpINLTzGlB2zn3CZvKf+M1Eu+tTWMjy1/fUnIko0WNsL
7Q4y9eQ3cqv+3ru2get59r9BC3tP6Ryrw1yxGlwVbtpYW5U01QPohOy28EywRtDAxwnWxuuywKBn
iF4Hz9RV2P7w5Vzq1IFtVqKJPE8jW7ZaA0W82lSg2vslLHO2Koi8XUrirROyPeVvUeIbekW47izd
iVUAWmu3TKY6t2yB9xbRuzfkctX+uo6Nv4WgaJ7tKEuOKmine7mglIoyp3noqwkYRxQy3JvEROJn
3A97W3dMePWouhugLsHBSofs1BB7AsjCaaxD3JNnVBoL0yRt2rqR+RXfjxPT0ZbzE4yZ2sMP7d6z
VqIeG+BxtEXsfLesJh87r5a3U5ISrcGxCQOS7JHqHBTk22PuGt/SMJ25qvsEt54T3Pejap9ws2So
SQfowJMr503h5d4952LyTVql++oYO4ebszgLmW5iTnddqAP6JCQR6yAEqVOjKxpWLAGjreqldbEV
C0Ty4x19QtftXsZcRXsPjMIaxzhpzcoQYDrmkhbUFfZ1PT+477YNrbv2ZAUi1EM8rZIAF1msiw/2
sM0rW3/S6HNPuCvbwwjX+BLdIUWdxF0E7zdC0/kHufa8D1tBWmyT1rcmucZN6kDwLs9I8XNnYiSN
heMZNSKGFPpWuTew2X5alD7kxlyVhhFLgzcHf+fIOrdnt7zI+rmHoH4cozh6iRuHJG3wKsu6C1Ee
cTxcVQJIAIkAH+TIphJvBAon375f4HV+sVK+Ri/bGMclle4tLACsTRP55CSks+dNsOlNSJQXIlHI
G8GNVQ2vbpWFvxPWXv1pWBIHwxSaMobaif/p5MU1p8F27sOUDzm5POwvEL6Gm4JXcbXmcqQrE4/n
zCkKxBoDhQVQfN6QwSQXx0rTI62jPMsxoJDmLicWO8puIUL5HyAJ8k+7KXHGFtJ/BI2VbKYq6h02
XIk8uios75tOk1THDuo7tCt31zqUGauw1u8jKzCIyiOj6X5wR274BY5W5sQvUZN0F994wQXFnrht
mQzu1GSCO0dafCqKPvLuFhdcP2R4IqcbYb+YsO73M/tpYDGjeiK4QJBXms6ozpu8I45rji6T09c3
ToAM2dN0zlNB6FYO98m5Zg8eZYOlQ/Zz9CdAz/gLnz7CZ6NMgt5Tu89xpNRRJFXxBEwFb4CM8LZI
W+8Mu6lXF8f9D1gctR+SIL0lxA45aNChhw5l9WvyECoi3yPqzFJtdfK54WGimowcn7I8s+PKIR+k
E+okE8kTb4uBtRMFnzNNAEm77cKwGmtRcXJ4KXtvFuMuyiL3lRkTeW0k8RwonJ/ZQpinsO48wDUk
t9S67i4159/1Uh93fU+9yO0TtEdQtAvSAVy1i3H1OkEAdYuUm6sQqAY+lrz/CCRgiK3XO+NHylx2
lUFfeWfaQLtaD9fPfjgDYuiC+n1U8VMzBhp/lL1cqozgrZQ7DwI54u2D8i0cdVYdMEPxhyVl3Whb
5ncQFC9KFMRwuLOd7gZ/tB4At1iXplHtm3Zt9Se3au87La4vutMKzxVI9Z3griK/0arXAv8Cw+5r
8Fe7GJqT6Ga2VYoOlCODquD6c3uVbk/XDRV3QVQecFNZF4lSwFsldQRHwSABXZzG/8VuJkZ/gDNw
SumWKt1X+4ZN5y6ZreZ26HwiBPJxvKhKl7eaifa8Id0Cj2YsGrMzeLrUCg0Zq+5QdO29YgWKbqkK
oeinvn1DP07BhVO6ehpcMnrTomHA0xHCy0NVP5Y6iL4D3B1sNRG0njHPsEDsiTv7zVTOndHHlyF/
vqP9Cth237EhdPbUeIgVCpJsRGu/JVeloOzbGv3WoE9uQ77XVWkxJ7uZERS5vWJxbuzFo2QqGpz5
FMhN9+hWrdzjJcHaryj65BqUNokrM/bDXce+21lVxMMtO7oczkLH4zrcDFOQH1QOGgEq17wXdcDB
nNOgAz5IHK7mATbefIVHXM85FRNX4IX3dK7RKerTGlGLqNsdI/7+1h0s/zywfBCUXu60hZ4xbiia
CLXVyEx8MuEyyHNuPfvVDXgG+6cl8fYNHgrWliwpCGrtoTj98QN2t5C12+4yQZy/d0eV2Zs5HSrz
HcRmudd54DcER/VoIqEV08/obCL21CVprF7nmUwex8BmhuMYme0VrJGa2WDjvXplOx1rlGBXgTOM
DDKFhjfylCoqZys4kapV3QDBSnfcobhh2i7StwQeEVKUeZZeDSaTeldzfyBLQ8T4lmk0GiiS2qvL
S9bDjuQLaa8iVfsvrscRcR+zwidvBUwyE4eg2g4ue+4KHexDodn6jv6kvj2jphOSt6uhVfWCmoi4
8Z3v6+lllqQk0UZ6L5NF9hsM63jvs8m7+JVdFSsKsOEZBQVKUK9q7oYgnj5qvL3gUwRpuIRKATq2
Pf0gLZ3cgC6nEgF9UmN7isJ57dWefuySJvtTOZjZCxMUzsohwxa2jiGtoLBYs2fgfD8RScMiagIW
gPg4GnybMf4ZXOXmiYCKAalBliJlqy3rp+OAg+7fRfWNnINiF1U8+VXB1ntYKGhxw9EFOhkmoUY0
1m2BPuEIDKBBpqlYCy8JkZbkufDcBQz7UDnDd4etl/A0RSMij4WwTXBS8RPbs+ZjBPfwhxFl8O57
OjkMZd1/m9HyLgKh7i8A7N608tt4H4jpXdoGmazO3e5cK+n9ash2eGQlAFQsGCv3puyt8g3gEYkw
qPTZoaNdy3LXputuVaJe4rxjk12XXXOHWr//8nzko+gcneEOS0e5ETE16cqQbws9iiCLoHPCV/y4
QMyKwLtMliO3WhQgGJbsUKjkLkaEsZpIDarj9GCzmRjS+N0Zsuw7b0JvF0yhforRPu0xDhH93mjB
kIvshGybKRRooi3DN2bnicfJVbE7DEPUzigPmvC96R3zoyd7flmIaLnxZ9myJezrYZ9EDR9fyaV2
44hpzNfM+8zn2CccOV6FzjMK2KyuUf2WF+ak8ivjwdSrZpziDR5GrPO2HeMDDqJ97s+m29uoT5d1
xc9BAs2QN+uEuNAt3R7yWUtABFoFZi7hSCzg5S1cGZyuOOl2ROYkH5ARq48+SMyTwxjmMeLTxnCi
Ti6Q6pHeMBraT4NFVBmdDxFaNj0BnRPNDFkCEbSUOS1Xxg/G5zEQOV4ky79R1I2My8BloNZHsLVg
xH2WhtMvSXxcdQSL7jNPL6SYKf9OdfPwsGCoXzsCSWOgu2xd97XDsjgPCGR1pwcQCVA2UmMdpsRz
d+iB6H0I4iXhpG5uJ6aib7kYRurh0apJ5UJxSJGavuLkd+8I4wv63dDY/c5H5UUgxdJ4n2gxugNc
5IWsmaH9iFKXINtU9Rg8/ubSq238pN6Ydxt+YdXBNhrHmRfjupyyklT6GOViMqKEdzyf7Mu+PyRq
yrZcCN4ZpSyZ9GIRr6UULIPDhJ1ujCxo17M6OZVzVT2UzYCNIS0SemEXPw0x2zn8HCv8XS50o2ub
hLBuDwU73xNRM/xBlhtehnQM8g0qrQQDM2fc55SWeiKwKyfnz9bhc91DcrmpGzbKpFw2vlj7ZZAh
MRah/7oEwXSucOsd7XTSZ0t5pbX2kEV576omVGbTaUg2O9tppvrIWEm/GG2JC0pF9awFaXgwuAuH
Iq512XNp1DnplureJ+uGZ/QTB+34yqQShl+2xOccXMVb7sfy0msvZRKNl2IrQAowpyedgN2MG2Kf
XNI8CHdDaJVXD24/RLjLsvKA1Z6SmWvHUpsIP+tTPtpgYTx7iK2Nr4bpGSSmfUuYgPWr9lyUJ91g
GDT6nTcRJ5a5zYFTeRw5303/1s+VnHA0OHwFSkPb26Njh09DsH3x3Hh9bK89TtqvIV60WA0oxlMa
F9VI0IQAWDi/XGhFmn0fJwk+6Go9+/BioFrHZA4DMit3S9O7+sBZFu+bsoiSE1/bTp+LZ1cxWZXL
oA9KIb1GsWIZOlw+WZHS6wyrFMd26ff91q+up7U3yeozm4zb36aWTNN9GpE7/zikA3sOU/uB4qok
2BTLaT7/sXoLYxEdnGq3Muxp0ryIZKcjetuM1NzC6pDPtmqaj0MWVu66azhfAjvI0l2Iz++xCilT
t3zrpkMhEnhMOcOkt/eNcfLdKNgjrZPasvdC8JAYC2SW71dLesjR+c47OOw9GC7tlqQBD9Vjk0f9
Oi5T6yXLHOvOLvBRkImum7c6CHNDNvnQPvZtmX8bTC57rLD9fZcnLavMpNrnJHIxOwjov/GmBvNJ
Wk6PRKfJzU+VWw30CAQ8TIrHFKcM4YOGkJqGukz4ikapxCD1IhNy5Lf9bALSTnhwOYbMS2BgPa66
vA0wgeN/OAQTji42Vtl4Kp1ZP2duLdep6P2jgM8idyrRJO6WFFeLkNTf6TDsw2YYL+gsnDPn3PiG
5qbf5Q5AQAx65Hfg0enecEKZI89tfdsSa3wApVQ+sHBNbtKoYyiD3t17bsva+xlFVX0Mk4aOlhDa
xm6LkdR6LCLVcaJ0DiiGDudHSUIexgan/zNwSpbgCSLkYoutnjLbybd4roiDNBIyeCmHpwrbA56g
0bNW8D/GJ3Las0dQR8uasS95F3+LwSLJe9uGaXVJ/K5aE3Sin0vAC5CrCv+sXGc5ztKwoJs18Y+F
IXEuxVyj21b+SBwRt1FSL+w6jMv+LUtYVRDj1b0uIEagd3fFjRauA0dgYb4zFH23zop6eh2yKiS/
Xnf5EdHSFRpR+5+oBgO0dKWydzNsg/uMtDx/y5NivZGIirw5JmUI7ltCdowrACARJZgz95i812To
x2KjwObdwaVIL6FzZRSJKXFZIPrdLfAIOghcCta2DogGY86eJmS7upKdvgjnOww/43kZ0U0HNcLd
sIJUskLNRjLINJo1UoR0cxVgf+DoRjitmlL/yuOlCLesf8Ibm2/XIwkcSzb90l78O/SkNtQLq7O/
e7IUN8CuzDPaX21t/6Ye+beENM9Nxb//a6LF/k9z+1n9Uf/6Rf8XBTQS6cn/LKC5NNAmy+zzn0Q0
1z/yDxGNHf2FPM9Bui8EPHEX7vPfRTQEXQQQ8wP+r+2gl/GRm/xnnIXzl+1FMgpsP/iHvOY/0yzs
v2QosFRI140QQAI//zfSLCi8/oXczN8uiJXxfOQGvApg3P9MO44Hi3mICKpL6pE0yFANjh5Zzw6O
204Uaroo2I6Zu/HbjqLtdXYiZ96wBEw57lToWO1LjntV/PFTOwzvkLmCHxsJlv5Nv1AFn0UUN+JA
V+/5n9TIk71qOpf4jBztoLlBqtuO97iBihr1pNdvFAblEpJIGTOOzAVhiQtNXULj39sMzAoXbC+D
Gl8xerb+g7oz2ZEcObvsqzT+dVPgYDQzLnrj8xzuER4ZEbkhIifO88yn7+NSo7sq/0IJWjagjSBl
ejqdNH7DvedGd2KhCJd2gUjcmwZXx1WyGc9OhifSZ9picqsUUdowdPKkuWEiFl/w78TGYfLcuKCt
jB3ik5lsNA9+msvTmxgZxWeHtJ10vnxosuhsBTUMDkkVRvHoYe2rWEqP8GTHLg5eYMRzki4GvCk/
ZMkC1I4tjOQYKjsHKkjXH1M/HMAO91aKmIDEbmLtsZwVx7F3CweJN406gnWsV/JIhW6iM4qLrH2n
WrbVBWZnFO7t2i2aHepdu/nBQr0M9uiVYRca3ZB+DeaS4juJjOHJKpzIhGQaqugVgE6xykwXc6+t
ERlKMTTbzm2ARWUtpvk5tsWd3GRVbRAasWYUaUq+T8DrRAduiWSb1WpuL2N/MAAjuMi+fxKOheme
90M+rnL4ou2C6B6spNDTbBpoGWmXrlzT2W0eHLtL0HbMMjMHRdiJXjVGnEqmdGSuS0Q+I1N0cDfI
hiLOSR/tdY0ivcgx9q5ovd3mxuq59A8CTSalbWUbOzXGeu0MhXrmTia5AwUz3a2txkRUZHxbRveS
Mb+dtp0mGZVEqoGq5+rqMmCo42bicbO0PQrEFWYFMN8Mc7MZ3lijm6G9EGdoJW+Vw4Qc65gPNEYL
Ymp2OpShZyKb7rT+gb8xEdDfiCJ0N+yCymnRDxDzWULzZmMbn7lqhVykHZ6zVren2eoH8WFxJzhv
A5NnKtK8ztC09CMrJbnATefmLBwS23ll2mImB2AtpDt5voJr6va5n+0ZSg3hFS24A5c6SWoDnlOf
uWxV88AavwqHoT1FL3Dol7bLzGI35Rq2oCcDP4AxJNiUDOY8qp3nRxTGbPugt4yuHTX4ZIkV3bGf
LAdCr9hLolqba8N6r3WHBA5QpRdUj4xpPa3GFDoOP7mdivhsqpr5DGjkQE/ZirQejNmSDZ2B8aWk
MQxXgkC4moSTHHwUgNOka4SD/X7kKFiEReN6b15veshk2PJH008VjoX7rVVioLoCk5KY1iKuE4yF
C7Pq3UeoY1G6X0pN9QjfZvJ0MhPQLn11DlkzGxoWDEyMTZk9NgmHqHvgRA6doSR51R0tjfsiZ8JZ
t+M01M7X0pmwOzge86+lAioi7z4WPXOJ9goCS5t5ffraMwaCkZA7DfHcrPqwC86t/+ybcDcWwvZF
xobYZCLrO8xWjh4MF1DZkxslB0hIyrsGBc4jIkWhfUMiQNvXTsKgrw+NjCEvsqplg/a5gr8kxD0z
iLRkSxLFKKoi02Whp5rIeZe6mDgY3aiutt2EwOQdRJxRwNYyBfNLv5zeJaTAaFuNSIXuVTFNCvaI
w+gVfK14zwoISdVojXuRhETG+wnQz2ZsQFA4eG5OYF6ZqsUVhtQ8iAJ3KwsAO8mCEAPy9Twr6p/x
iRXvVRDMF6eIcvyWlXd0U9E/NV7BUO3RIzwJZtPIkJuRgApC1+Sys0gNC0sERLQTxkcwG+1H0lTO
Ho+I4xH4WytnNwyIzU3gADV7SnaYJhPBlaBzPMjB6ve6ZPOordJ/ggtAS8Y8NvhCeGvAMiO15A4y
VrWOxjm5DdaQ/QSmOb/7VsRyAX7CVG5YJ4wsMeaavsDnJiYUrLJLmm9COlEwTdRay6yr3TNCyeJb
YiTmezIyLsQ7VbELIWljerEZE5wlZdUCNddU7qeczoh1goAL5TcdlJIlECrdooBowvyALcCQZyjz
XfEk26h7KSzPTvcFQX38Va7zPDlVuPFt5todVq9xrfMSds1UoGJcm3jgr+ZMznHScUkmgy1l0Fqa
xuKfblUEqrBeMQmSk1obDaE0Bv5XSbXYvk3VkHwJHmLzNd/BJBQVss8yCER5rkpr+sjyqdoPkFue
AlNzLgRMirLACp/HNjUO8NCCE80X5w9GmSNrwtp/EaI3jhPwV+wTBhckgGkyYK7t0/3gWzZRlkaM
oTXJXXg+k2N8MJuoUREK7wpChDlL2urzMITToU5ocMIGbCMET/GumUOyapuq+og4cOYbNM1rj1Zv
IevJOGucGkt7cO2jFO1Lw1aCm8xO0IVP2lpNYHsK2mmgN1FXm9zL1LoDqLwf0ih3EYGlrHGC5Far
Jn5J2LzvwIG1e5pwj5Ogpr9ns6DfGY6kH/ZESW9qwb2DweDgT2XwYc70botuHi72mE5Hf+hLtH9D
uhcpL5BBBdFBK0aOEZxOIIQ2639TpV2BuBAaOANY9SwBY+JZkRWthJrloqk7cDqKQckiEWP8KWIt
0MTABAFkUxvwFsqOOzQ1vRcWDDG6KFpOfMr6OMRztetIl95m7Zy8Rgbp4n7my02iYu8iB/RSGAus
T59x0WIAE/MCVNME3Nsn3rsN0mfBO926KNaCe4z07VK05GpDd/AucIb1Z4C6K0khhpR+q24IpMQW
UlZ3LDPb2oXK9G616SXPPnntS7xuJqYF23CeelimlzSqQriA6bWKCGSkkgVnAmpkhZTPX5QWWuEu
Vx7qqDA/chjDe2WCuKVLMjes4bGjsZY8Aq8lKQPCvz56RRjtRtWre2MFMNYYvp1GkambEfvZm03P
dfC4LTku6yWXKbmKHOBDSY7CRhZCvAVzixzZxMQMcBVWrWlb96KYL9MoUh6b2SFYErrKWXqUpC0q
k9gq4ZpU4sNt++8h+I9tIB1/o9KYhYeF7gKzPYZYM/jeIgC+65r1X8RrdRdnccp5O9nrpkSdQ2t9
SNvIPJVtvek8J7tOuPLY9TfAE6P4ohxAYJXhsLvUfrltyLg8oTx6bNlCplZWVQXRlXvCQWwZOV66
Vb4lnWsRJ/WFjNfgp1Be/NUpuuIZcmYFULQtdr0Mp1PsjyUAId4WI4edRpiToff4kc9W/aUSSCZN
V3hcfPOa4/3hG4/Ni7Yf7m9OmhV0po3Uc7gDkINHM0sJpJwHBSfCy746szM8FNLMX7Dxi/gagCoG
29aK9lZSE54IyHKPxdwhJuESbeIaMI9bpYRRskPu9bIMa+/IkGLe5wxzAYfJV+re+No2OHmSvkvD
nTOi8V6gvZ4gbRD8Ybc9EbuMRBhDcccCrJLU4X7VOziyRx9aAzh0DG05Jqrwl2HIdjvjjXnEOkzu
Sxs3IVbu3jA+O2FaRz9tukvt4H/DPlZ2G96v81Jh6f8eTl2yFIjocJ3V1Su3tV7Wo5ZUpBgx88ny
VhmTdtqhhl38qOxLI2N4huMj5H0MinPhUru5lEPbIsZ9bYf0AFHixazxbAinDl3LNmSMsaAfoiqE
vbcIQrQsddixOgojfWzKJHrr4UBQYXv+BsFGfh555urRFiuVi2ZvkKeyYbbYsER2WECZM9oLJos+
HQiNxcKwpfs16CufPVfSHSfBGTP2vf3B8qnfm03Ou0Pm2YodXf4LQg3hzQI/IC+Wc5an5HMq8PS2
6LKNrprxaM3VUyss67l0mUCJNFH7zJv1O6G5r3mII4lJHBOtMA1HJEKmv6qM/FRQeu0Dh8hw0/Ty
LSinHLmGjyJn1iFo+6Z/sUT13iUZ2lubyr5rasRuWceBM+Yxz2Odr5oQvDS9Vv0cBHG6c+HmL3Po
YktUps2lQmzIRRr8aVWDtVkOzIDxA0PStAOvP7BfNxYtQRPv3dB+rbwwPbpJJDGnZZKHPP9oWTxR
Fc7m1gMkmy40eJVhBWLNXLXOXG5i2esT4CfrGEaMo3qLEB9MdXJvJdzEdmy/JJ4u73nE7DFgwPzO
8fs1Z1++DaKMDZmktjEsMIsV7AzEV8gpZfPJDTbtTKrDtZxE8TwVpQLVzrUm4DtHmuwnV8vDoNBB
dD2LLhQrigEwA2P5IpAUMmkX08FtQVSa9aP/zYT4lTq492YLhc00q2ZpTjmU8B7kEImp4bMajfee
ehgnKgfYIqjc+JinKTErsTPvpnmc1s3EkmTh2BkMJHZXl2HI8X0jTvA3GibDwcKUFz/yfhBDoVAB
HqtqeNwtMjQ1lmddDsk+b+SwdlKveqHLBwNKmfG4rYeM1ggG8RgiQY7L4BYU2njBIia2M5PrY2tC
rMI5/ZDNcJaiiaxfGyP0Pr1uKG9RQZ9Ih0qLjFCnWOqJoCLWegmCRIWT3GzDl1L5yZKhePeCyfR7
Izx22HaJ3SEOKvzkRYQb0sVbycUCB/SEjTC58X8an6HvYAbUTrwH1Je/0uz2H5OezKuPy/CYiNJZ
Y+HNnppQxgeUruMifWDfOR2ybZOP3UWhbyfpeXwT9AVvXhGFX7WNXscaLbXm0VRM3kfYDLJJD9iJ
xa0ounvBUtyqEwjIfTwePXOsPhPZzwdeM93OMkvxEXXEjz2IHE9BX4xfSh6Wt7InngqmM1VdGHbA
0WrjSwXNdh25TXpmyAyDmj76U4YUBHpiI8NI79wr0W8LUr+Pch4h6TxcoLkOk4OjFPKJzL1lYyw2
o9cCA89I5ganxxDZKeQ7Hcp4HnsLPiHQv3rbcg4fSkh77HLq++y18JBcm7MzwMQRjezuvDY8jsSr
nFrUP/suKZl2PBJlABt2qzJw/JVHtnhvNf46VPNr6eTVus0Dm1OKcUJUt08c2MPPuSaMhvV0yaot
cPQecd0jAQYhvBCutVdjexVpZ22VLfovEW7ztVU+XirSG/GFw0uPdFdtiYIs7oUnb1CHSQ3O7WAP
KBSqdQ2r09GkVEQlOmz0b9bZQ4KwKAb6esM0u2utFN7POHYjWrTJy5ahVUum20FVw9tMib7znIsq
oAPUADfX0jI/K9MPdoGOoNvwSyzsuCfNuo7qHWtxZ5VWOMXYN+Z73ufdkU3edJvR3N58ndRH9N70
npZTU2iE7oEvnx+yhoQl1ykrCk/7zv7VWXtmd4isRDHSNbs7CsJ0qYfIuKPwzJ5NExEOWBXYCEEl
vg7JNC/zEo9ZlPsowYXdKBwIMtpVOgiemhRkNPKfH6hdwiOCrAmODkRom3b3J5xr5yEJSZClMSA8
pFlNclRE0bYqoKStGVpi2uJZPD60B1SbnXi39Vx+pnOlvI1m0rhibtOQPiCra12X8YVjt8cNrxJg
2pyWwU4FLHyh6clvJlC8ZToa7hqzrKS8QQojo4EZejXVPbID21ySJxavwAd6S1rX/MDqtXvL4vqB
YxjktQkra5taiL5M5fpfeCWToePI5DN2/Gbtz6hVCqUA1rGmPDJBxw5DKvvKiJjrV9pBzmF26A+o
gGkY3Tw94Wzqj2KQmJiwviznbjYOgxWfSzak6xwy2JNXz8ODgJMDnA+IDELrbgKb9rm+DUhYsDjB
QzkdbBqsPOvUYmIHRdvLrtEYWTGbZxTdcYNEUDruZx2W5EAM8H2rsaSHLmaHWb3HcxvFVf5OhsN0
Nssu2dm1SURcXLVXl3X3eZrIX2zGnDVVPuWsplHdNEhGvk4iJFTCKhRq31ZPTyMIrDcw5Gxb4Uve
BZxae4Eboz6nCnOaDyH5qZqcacsLBG1K12c/JF5fQr+zzAF9Oycf0DvH5ybWP3xlz6dsnIe9HTKW
WZRwd7YqC/QmguiPBDYiEoH2/izrSmN0g4VGKt2wloGha+Y5Q8Vq2s/1OnYM48bMlDkYusebG0/R
SwhxaMHU2d2arZjRe+cyIuHLhGkrHbxbgF5v0BDbo2Gb+jnE/HPyEgm7SLHSGVCgLUqvR9BnwNnc
tDlvQy8eUN/Rt2/GsgeGJAtExTgPv9YtlpsmZrtuo6AGl1Y5vPlsp37Q4KyE/hQQAtP5bpvodni1
2AWx73IchDG+7oB3dKF/Q9A2rY02nJFXeI8xZwJKkncSq/AfhcH595jtMptgoMN6ju1WuCJlBO1p
V3T10kHrtOrdhwwVK9sLY/ix2jV6jMYVjy+4rthMt3ZAW0veJVFZcRjQHIX12s7IfNtMqm++yUw+
6uexsz6Npg3vEE4IJeBNM7yGkNsYRRV6i1+R1ZtlUvm5JVx8wY7xAR9i+OOPLiR+zCPxMqimzyFI
7Us3UG/ak6CiNPT4ortHih/0sZ8FUo4fZmQJ/hnK+hpELfFcTJhvQpbeCUOWYdG4s4HVMnS/BAWd
OowDrDyV6s9s14O9lAbj8U4wMLZMOKCg+p0teA3UdY2sIfI3N50WaiO4O+lTXfDLEiyO9O2vmYTU
WUYUHUTf5G9NP7LFQwCyzCqg1m01n1AJ0Z/gMGDMCCANIvmO0vanjrqTEWN5Ymr0XdfdBaJMgu5D
1dZ1dkpBOJGFezIZ5k0YQ/bC7pOsmDrbB4DL6C64Hx9Zf+hHgNU/CAqMFvQXMXKgj7xcqVnKm4iK
Qxk9XhSpcbMR2SwoXu+9zNEAj9+CwPhoCowkRJa5H1lc/QjwEzGs0BYVSAyQSNjZ0wSfF+oBV5wy
oiLDzGEmMTntC2o5vAReodPl4Cc2UqCYWKeipeWVCX2VzMpfbWqlb3Mc7WyXQ1OyjF6F+Nb2fRZG
5OBEEW1/7tSAk13rc6o4LmjM3S3H9ssomEc4ENtWDNPOc1tRB5oNcAconreoZ/eboL3hTjbf6zwY
v1Sh065qE3A1A/MQhjSTjtqYo2s9hOUjUMw/S+3IdWWJZ2bor1VgWZvSMF7diR2sr6uzO+CB5XmK
IE2M+gom64jcY7wwttHcafSiY9efE1Iwv7eCA7FT5Qj4h4kCK3LaIJbf+zKgIwUQZ2KWG/p1C6vv
WceJ/mpZUE4G26NyQ0C6H5Ox+er0NoGavm3TaoPxRYycvzgJJL55SlDy1tWwETR7O38ujIc7wd6w
MvGuMrDSo1SZv4AVqZ5y13sgv/rm2URYt/DLeHguBA/lMGvS90TQfvHjJFnQCqVvQ/I4ZEWCEyaz
BqZrbmY5S3A3kCkig4e4su1mZ05gGmABDdu4xFe26B64mCgUX7XFgJW0Oj6wJaqnsnLjW8NI4Ibt
i/gLAC18DGO0wiybayCyedsEU3zWvjvcA4voxYf+4dIQKMEUbZLOBjv3P89z8lgqL74OOuzWKBpq
8kIn984iqtiWDOwOraOiXetJFsKN6+4zi2GwXySnQTbBdtRMpEWBDg/9on+q02E+dOSfHnK+1s9Z
q18sb/DhpD5KDzZNOMytwINUYcTPYxFyrsWd3GCA9V9R5jKpjauG34CYxKU118NdEaRYIWdxvWOT
Oi29RM+TgOhlRPtgcR77wj33qTuRoekPHbixOSZgbiT8kQpZOgsRl5LaDietzbLmzBKMoQvY3Eua
uHawLlG+wW9tPlTrYLBAOuqgj0zRlvJWWYuRKZLZj4y5m05dTUdzOEhNb+cHXgxupTxDHGMWh8lU
2MmLjy3s6ja+dWQg4UOsRUayA9oWXZjrEihQddG9LfFD17iFOMQMGF6OrlBHd0zXF04e3aO+fen8
NHsqcISgZrSojxpSAbdtOuJxhZxYcKKmBW/9qdj2UUeIVJsW54emYYeeiQ6ePdVZ91l+9VotPu3Q
YOLJyGN8jkkuApChiUbIh35HRIc6sXUhjUx3MFESL/xmTN1nnlR4z20nrL8wmIqDpefI8KmVEYpk
HICHsuRVCJ0Wh0lSIJ9GhUneIWi31WzakOJsXK4pw1/SXoYY31ZfwAmiEtrpyr6hox++Vxls0qn3
DKZn9btn04wsTLeCIN813wgNGfa0dxPDSIok5ZHAKtn7lm5xtl2q/TlRhF0AmiH9wpmncW1D3xxu
PR/E8KauwbcQJjHM3oqBBsAQXn5+Wd5YKmfPcRVQ/3uJcO409lLgJyzk2xQj04mWVdDnxbLhtWkt
q2h0o6VtA1f4nrUdExXDHtjBaDdWyPoVdv73vOpIE0M6IyoCp9KSBgsfW7N2u8j+jp7WY0nb2n5/
FRi8SE3y7We8sjb+poyM2c1YWETQjC62qKUXua35EPqCZbJTslOCwXaem7ZKi00D4+u1qHnDM6ks
sKuNU06ebJRvilEGB4M1WLCPqjxql/De5bSCSqm/IpyBWMpunf+ed0BVefcA7OWHfuvaAB3bbOgD
07HuxpHJfMGClbAwEO7CjqrSF2Nqwu/K9W44tdW3ieUQWZJ4dOpck+cqmEPigUtXDbuO5yiTyLN9
059OVjGX7MKtxrkbtg2Gkej4dl+mtehObuoXP4tcDDezd3nqezq2YW/4yr3VSSDeo3BA6t3FZUyI
V5MmDH0GxK4y1YCgZ6/oLwJP33wwGTB590RogvbItzTcT0dAS1gO0GtJZPWIHAF6ylqB85f2FcoD
F7Fjghby6hZJeWnC1mAiheLlBQCRK6HZCrN/Db2mNvZpK4Lwe2sIMo5Tg7vHxTNAi9IUv7DhiXgn
Bdd1duz+qZ+CCPMKpdnO6pv8Y+LltcHjGtNFt24K7TRH9pcPXQSqLIp6JqcG8ixpuBsuGDwQw6xX
SYj9Qqb2DzFwoD+ORLcGKUjfV+00AZwXl1ZhP7ZD942SF8KtUz+2zE26Ap3ZrlA+C5rupMYDw7S4
mAdzh8mDjJgIyFtti2xp9s70y+NF8JLZuG+Idmrlq3aVuCUU1d9NvDT3eRj0mwkfGthGpCQqYja5
AKTDUweB64Dl1/9euCV+CgBlnFwdcXxTxaqW1buLoLlJq5MkKoOpFwmNnPKMms8KlP2PvqmyXV+x
nEqG5k30HYepUx3cooJN0WRNdW9H0ltQ9AL8D1Nz1TSP8mqw7Y+iGD8DQruOkbRI0Ynddh8mur9O
fsicJwqodjmhwb6GFJt23DISrgd5MP1eb6ucR3boqXoz7qIlBK/iRtiJvQsNWZxxXnMLGyA7kZ+3
+UpayBZsKoNzxFO5J6H6LR1D+2slbetbLLl/EqMI7yPUhItXg2AuPXYpVQ7vFNQ01tc5Tu4q6ec9
u5kXym7MsnCyBsT1IKsS0IhnJJlssbp+0kfkcXrH3a9eOhjLrzJgJakL7MJFDhB/EeVOseqMEg1p
0KNhgAIPyCBW5gXVjLOo2dG+6bJJ7gG0xLOJ5G+F7KE4Qxp45USy722FobADBocHqqVntUGssjN0
Hqj4+JH7YLcDgg3G07N0i9fE6w7moNQLsYjucurnZ78yf0B+ATLdRgwdLKath9ycO1o012O9SPql
W0w+mZhUMDy7OaoQBnEVW7eFaZkEHlg50EWld40pw32CcJiO26nkZubwWo4cul+SwZ83rSq+z4HN
kcHhCGCul/YzFOBiCTy6uGN8VJhs+rl7lDaPhy5JL1WBGEDKsMRv5fB4BQ7FfjAQVFPVYXiurcpe
M1j6RqYWtkXkMdYy1fVImhCJu90kWOtkbrPj8bJ3rKpdXFYU8Sk3IlzuWT9PGuchJoRbIKRzS5yu
+xKmafSrLUYLA6cDu9frR/vcllXxbSQs6WXgCFgYjmfd+7ztf6FTGH9VXqF2mRGT9MFKXDgdpAzT
H0+GzWMGMvU5sK1rrDqyuTx/zVsBQIXtpPvE974FBUG72q7KY8S/IdrmRl0+sYpCvE2U7MIxnGTh
D7P9HMdTfR3T8TtEk88emqkJa9fLd4Tj3iXc+U2PCPHK3BJVNTih6O7Dww40atW1AKZ59Maxw3km
CmfzmMIuDMWKNeL9uavtHKForxq2wSO7gHEkUNAU2MESpwiPSRC/6zAMAf4kcfslQVC4NEXi3rk1
MLBUIgFuIeWOqIoWXX7FP6mf1alDP8bQz7WBysxijfrFW5vYN+pFn2HqWlQevnmbrvxMIJBzrbJ4
q9umXk3QBj656w3wSHP7Ehd9sm49FCchsF1iC6CO4c/zVlbXis+RncFOOkQ/sACyUG+yMn8JjCR8
YVU03F1m9PuIuNbnuu2pEKoEUquLDXDA9JPbbwWrBGBw3rvZ+PKgfE8c6wLkiZEE4U+mH8xjQ6B/
hIiHPP6LipTj8EdBZjt2ryib85PuBfS3pN4XFs/saeZiPI1GMDcnVDiSHNyCkMUGp88jTDZeGuxZ
V9xlrKuauXp5OHI+MIITWhK2ofNUd7JlnCdsFvcGfmc6HyLm0VCrvfVASCSGkDsy3wiIdeL2JGXU
RV8yrHQHcw4eONPa3SZwhNeNZ7tnwi/rc25BX9/WrFsmYONmbh3AIIcCPG85BNjCEgH1lIVpTI6L
bRrjYa5QbmzYkADhkWo+AdnGVGThgOs37Syd6CM2mWaHnFljNGxbWNHtr0x3EqqlhbppMUxpFd9I
XLHbs2wq964KVHkrEc6dxa9EU2N+EQDa9c1S0IpOBop1OnWWu3209jITJzpjK4hwhyIYXeM+OJGr
z12C6ugoMgcQiWOktl7XSZi139rJFsYTWrI0uLHKHRCEV0K03yfh9QkyMKIss/fZqPwYd6TGhI77
g7m8Sd4lEGUVfnqlaSW/QmMw/DVLX/awaTLvXCrYQ+dWMyrskrEGlGFipIikuOT2OC9NHY8YhT35
wjxm7pcW0sIjVObpgnNK70Ld1OGetFuvWrUW6pnRK4O1VYGa8TtItH1kQvAwhf/S2vaOqF5miuhw
cJCdYlblv5gl1V8VrJxP13BTxfCMeLtVHk/jTyYU04+5HKxDa3rys7ecVh2GrChx1040W5uc4Btx
GIuKe25qXLzd5AEuy8Iz1wplFCsbHzoGUjWC63EWTL9kSLs0klzLcT2Br8Yd0XvuGoxM4+LtdK1N
q+mJsqArdy7vknGdFbXLq7Bj3fDcmr79S8NU2BOzSPszQngDeFxPPiMKhJgkdhLSoW4uDNkWOrmN
unvJUsKdntyoLIIVudmxDVp5HCL7vaswO+NZs5Ix+oHok3xTLGVx3fV3I5FF+gRIwwwQxREP21XX
EqO7ES/jVKQouVJdderSRjgRDtrzEm8TlOQ+xhut2+5Z2CWJCMgLTTedluhEAkb+YQe9gQsTRmTl
BmP6pmq70au27MaGqHd/uDDSJsWcFoq4h+fQqVvyvQgOgXT6kRekYeGkeYSNOB5TpGkFQoNF87qY
RBa8cTimyVvT0HyZpmjSHVhmPAGgUn0yPnoPvgFtvWqRaaRFwDvTcJygXfe6qPunmHSA5I6GyGmJ
Min93rj+10OJ/B+Jsc/RdwLeil/t71Lr/7+phhIh89+Isj/TH1H/889kw8cf+ZcoWzn/kK4CW2iy
tnGYvv5fsqGy/yE9FDJoQzzFAv0Pomz1D3SqjiAhx5EM66TiD/0fVbZh/kOZ+Fj5k67gDxL47f0n
umyQi38AECpBUBzgIOlpGBNae+Ih2v7++RyxZftf/2X9z2gapwgTkbmi0vDkc0E9hl2hShdWmjpL
VdfR0fJOf7hA13/hDf9H3mVXJHotf82feYp8prYcFOCMuzXdvy0eUMQ/fKbvjWGO2pOteIW10SKY
YDnldrv++09Rf/kxwnVNS1Fpy9/xjZZfZg7ed3MFBmhhK2ft+LuGs6lZ43QU0UeRvCXprkQamR6q
eV15y6hcmgk7O7B3++qVtENDHWR6IT/aL5bgAWDW8x+TAotoRXsJOoOGtyEogLExwlOKRWuNRkCf
rMuolqpYD/3xIdutF9JakPmN1Cj+TH44n16xdeelQYaSDSFhE2er6fv0vRrQaK+YxoqwJ+dwFc1H
5Z1ypN/Y+8eBugu8xlr1DE1W/r+opDx5wc/iL36T/3Yf8JtwWJo4TSTHpc0d98ffZKh5m1s990Fl
s4sygVCGA9atOO6fE1jzS3cOxuU0y9vf/0h/9RsJZXkoExXcT+e3j03z0iVvmI/F8j5u6BLo/72m
vPz9pzge//r/h9n81x2nbJsv5kj5MB/8+dv1jQ0RVrClC9W+r1eVWol8GzbnwStwsmKeXZRgBWT9
meVfmvRiuU9ZgZ+Is57bf0LBvhyJG91baF7BYlxr7y0h3Sk3nxTOd0XZ+xQRBQR/fD8OH5PzKjPG
ZP1H0F3G5Fuf/5vn5y+/jsanKLh09uMp+vPXqadQwZmLzVWgcUc+ofZYIsTYhMFpmMxlgd2Nynrr
ynSp+nE1AjJ2h2vs8l+5kxEp6i2hGpm5CatjOn+60S8j3PeVWKUKIkBDT3lK62aNPT2p1mG3UvHF
EyvXwQ1bP5ZJN9khTuMt1u3//nd6OEB+/5m0VCZnITchKNg/fy+MGj4SbYLVyR2gV6nmDQN9KDD6
ARbpep4WUk7//iMtTDH/7TM9tmaeyyGNQ/W3a+m4wDtz24U6LOyzF32mUeJfQlegVi55h1ZorKKk
2xUex2FXOuFWz2r19/+Gx03+29cWSkgpXVcSzPD7QQWarFR1LscVyAbmMfbJwXybgc6H9Whu//PP
0oppPSYgHnfvt68rQPqbKJ7mlY6QOY3dwtRKIbgqkEkNZr/5+097/G2/fzOPtTsvKhyllvl4/P9w
0k+lg3sSy+fKbp0TtBS01yjDFpntVow46i8AGZZx0rCb1P/mkf+Lg4X3p4LMKl1esu5v77VxJCem
al2+IsA99mBtvJ16Gfybd8xffAovdk/yHFqmhV3qz98PHRx4TL7jKoRQv+gIC1z7wpn+zf1hPf6a
3y4j+DjP412Gi8v855vuD5cxwcObOx17a7wCa6JuGZEja3M6i/BsRvIwZp5yI0ENObJvNgCj/v2v
+BfvBhdjlhAcnIJy5fG//+HjZ29gromiaEWP+lgjf1Yt0hhz6pGUE9N2CNxoxR38bz71Lw4D16I6
IIzL5FN/r0yYkSFPI/wL5d6YAPCymGB7CNejT8kanCGtXy7+/nv+5SdyqirTZuFvmo+j4g/fM7Gq
JBgguq7igs2IYM9GR/e/2TuvJceRs03fy57jD3hzSgI05at99QmiXcF7j6vfJ2v0h4ogl4ie4w0p
RiNNqJOZSPOZ1/h44c2Zsi0lWm24qAQrH/fC4YdgZ5mGYMfxL/Gj3g2KgRg0nH6c3Ex5NGrkKAJz
MuD1FK+Tra1s14tjgeAV557DaIp//m4sXx9CxAEZi5bGDgcPyStGdOMw+SphACgrR/DSaIwkOwYx
LrfNYjn9Fgv4lA3iJt3nflIHetAFXREkQYAW6ivLeOkksoZEeib/5iI9nZomByPdPnImNQLoqsJj
wkkUBMv1HXI+JVXWEAKHDIm+F13f01G6YB4C2WEUP+l1z0i/933yczJoMqpatPIynd2dDmgdXXd0
29BNndfpdKyocrRuaMCOOrjbbKD2DIeuE9YxifxlahDvrHFKbtAiaczw5vo0FREPnVw4jG1SN1Qt
xIG4uBe3J+5hJUV6VQQY0a+5zj83MSzNEdiki4MAeHmUV4Ckd4Axdz0i2G49N5+BAKwdjrMTye9w
ZMNSES7F7f5sw47AipuhxpJmbn+rnA6vlPX95Cf7RAVSF0l0a/7F1AlHCQRwDof1uvjEcWXPGV7t
sqsl1NUENmeonGcTEgglRh1Rjkh9jrpiwBGusikt669ollAlmpK1XyJGWnwEsOMG2Z+DQpPuLB4X
FDsVJN5BsIMwwVEpawUjTrqR4wqkJp67osJAlUKzd1g7faLKKnnoz90YTvgg6X24EnSePQIknCSJ
NEk1Wec+XjwCMnCVCPk9oTaOEHwShuI23lZQ4KuhNiGnhDdZGb5e/xr62bF2qAw7KlqiJAdku4uN
qAbmiGOPPbmyUkCWfe1JEILgW1H+4czguGhsYFH4uSeFXmPunPlLZj7oyYPcfE/7L113VKXvofMQ
CVnYcvMcPRo36XAI0MVABNPK90IhzvgDDH7kCNtHK/3ohzBLvFLFAetLPL30IcXI5yG5xxft+tSU
t/vv9PsS6YrAD842wbOx2GmzZCox7Buem/qgyzcS2adl/J7sp4z+bt28VDlwXxNa/6civfVtstZP
dnJL1zcLSWGMh3r4ooBMDqpnHexC1H4zu31rfcNoPCetLfbQdidnV1V7cBfYr2Nxlm6hA5bSNvAq
8ykYvLo9Fs0O0QQ/PqYaMn3PefcsIbaY3vfqrVb+KPJ7fdi9jMlBo6xlup2J6jPqV672bXxJ1V3X
fu3Dj2n6ABTG6O5QuTJxu/tphN/G6FuPeb1EW+7jrB+1eEeR2BFsOYiE3vRBALpndAqAELegiJ7a
+hZbNaX6XDjU49lXn4ZfMRyT6EPue1Gwx4vYR+/lM8KyufwUzg+E43CJ6Ao1s+eULkhR0mxDuwUQ
biM2liMFQ515+Gz5H6tua1t3SGwSvkj2UYSiAAwq6xYIoY0B0gvUvhFGBqioFosot/+l3KGXanaP
srrLkiNW3iUMNukGHlQMv1l5Cv1kF7XHuf+ZhT/H3JusDXAOdHx1ZNozlFCR8VbQBLK1H7J5Xx0T
oJOwP3vPH2+r9qAYrq8fRwGdXnnhzy9M9pTFmae0JMukvKePhs3rlOUoGLlhodF7UzA1qoPYw0jr
K77qiMhxr6+8iZeOqEn8a9iUdHRbWWQU4J2Luh5FjM/fbLOefoedwndZOS5vVaHlcSEyk1EO4GVS
5MVVIDAVOM9Zkzv0j8Cv4FOa6jOazVAT5l8NoBv5e1l/mroPo/5b0/+gmkNX5GBDb1PlY9i4kC1y
ms9Q9noXr2UIfC3a+M5+EMjvcKs0rml/i+FL553X99/CZ9Ep+yDdZghb09PwwmeSFl3doPs137Z3
wY2FHcQmNHfhbXvfGrj2ItO/mZFq3wOQeKg+qhbujFtzQnnSRXCueKakUDjwfvcB3rp3ZXdAtBJJ
jSN2djmicL/69pMdfcwdbIlf0S6XMR93saGEgcuhp+S+mSra0lh/yMbXcv4FM8vwbxtji+S6PT1E
8HgaWDzf6vqhDA+qArLaHfuPVARsa9PS9Rr33ez2w70Wo57DEdmE1U63b5rmhc5t++zPX4v0c6aP
G51T1ivfbfjTbTbctKg0IkVFE+kHuHO9fNQaymGgEevqqc9uhAEbzc7p9/UvfhZrkTNSyKbGwRUp
/vN0K7dFm1oVfC13MJGeMqL+l1EbpDeGfjv79I//fjRF4Y1BHsMm51jsLrRQ9b4BN+SiA76Ndap4
Q6WmGws8lpvDFL4+2nlGR8mXWpSNsyhYcWC8p5Ork0ZU56cJmh5mbVMGGD7QQA+DJYWjw84zE2uE
LZVsabt+BDVgrDw/YvUWp4kwmVjWUNCWAQJx+gNiqyzCLmG+IxK4eN9GINJUp1k5tZdGoTdCfZlg
mZB5MUotN7Od2BWwlAKfMmBkG+jua0n4hY3CH66pJnh88eUW76iaOr2mg1d08UvZpXONHyX6pFRq
0TC07Fld+XbngZAYi2IRHFSDwsYiLIurwsm6voIjhov1AYkPR6aMRrazQSnR9XMA2ZYdlisX+3KS
KHLhlaFS9qfqD1JjebGX/lwZcO7w8RheShwQaRreq/PPCl2wlQkuEw+GYhiVuFsj7IYFtNga/ZgH
wMApaysOwqQznBaQI2blfBY9ZNW/6aPatbRo2l0/FMu3S3QFbKZGb0AjvnxLSt5lp4i3airg1QbS
DTctkkXxBpkMk2YZJHRrcLFUs1aGPDuHtsJr6RhkO4TZpP6LDaqFMooTvUVh3Sjp0Er1PYwm1xom
QPVS4s3gBNDQU/ddVx2RzFVWzsf5V0V5h4Gp6xDdkuidLnWUSsDaE6dwHag1VjyB7S8Im+qJWkM7
Ox+uL/By5zJZziKPNMUqYullcEB5yfTRJS5deXxsBiiSMmBUG6MnyCRWuEO14Hubv14f8+yjqiSx
wvuA76nStlrMEFJqOxPI5i5MmRqQD9bGFkhXt4LnsK3L7jXJimhlA7+Vht5fbraKl6FK0YEkAGEj
Y3FYYLBJStH5mVvYT3O0o3eL3N6dXX+2Ku2xq7GtK4kYQSjVgI+caVuCB8ru+C+0Refhe5Ls0FcM
0aeXv4f9Z9r4NJ93EbgFA1cEbHnLu6mIvcEh5cXOoUZgGrXu8qlTPvNnQBvhDzCEUihmxon4v0oo
DSv+3Vx8vr64Z9uHeWJwphF4UZmjFXi6fVCTo/FtJ7k7lfVHf6ilbVXqcNvGot8YKPWt7Nazi4Ea
DjtHtFEch8qE+NbvDug4lJM5YmEECIE0EIwYAYQD7BOr2TRNX2f08LeNHD31uf50faIXR1YYnuBW
E+Wy05FnBRBfW1SRi0vAH8TbEO4bDGNb9aG0d2SiqGZGHxksr7My8PkKM2UKglTMCQ7wWj0dGLOo
pNHQX6RLKe8nWYhNRhbJ1tQ6W/wsVy75s2aEzdqyrrjdUXuh5ro4LakxgFRu5xECL9Yw+FHjiGAe
smY8GoM54a0y7nKnzx9olAWumTaFC/1u5fS8lcZPTw8NM/qhVJv5LTRjTueslZYxZvWIEDVwiQyp
Jlxyg/6z0hONqhJ0m8iTQUYeZCX41Et0T+mwRkc9bPZ5emTDz0W38+UEhKo3JUCvEMlC4zWA2gI0
jQOSfwzpTNntTjafnOpIYk8eCgEXWUuAJUBc0E6tftB8UYWPlfgrh1BBjaKmwIEi1Zx+wVC1hQpG
xINVAoPd+fzRyHchKbKy5y99EkN8fe4RmpT0Ek5Xo48VNEuhwVGGfoiUEZyhkbW3KYkIvCAFjzF5
g1qC4daB8Vy0iBaqKFWufJKzi1s0y4ERUEhFPw11s9PfIPtGBCOJVEDpU2kzI2s12tKm7L9YoxVA
dMVpJpB214/c+c7nJTZsQ33rC3OPno6Z2sCu2rrq3Lmd3a7rQN7EYEIDnbKILm+uD0YTgz/uZNNp
lLooFgORYFheqdPhhryDAykNrSs/a7+KD9wt8hc0UExEaYNn2BD+5PFfpV85ZBHambVb4CtD0QcT
Jyz0kk2jb+TP821wHHNXydwMHR/jN3/txq+d8whEJ672trKT1JYLG1ag9kPQrdlC0lY1KLEescCD
a5ji4Yf14vQy6ocknDbQTQp6otI2k7ckRvwVuClcJei7McZa1RbLhRj3p4qCDNUHz8Avu3Lt3LW6
g2AEOsDzDhK635Qywh0U+crY+/EWwoSIuvEGRGb7SXucn1polwhcfrK+Ku0GBEKID550UPKDHu8d
fa8Hv3Mb0uGe2vP84JDS9Vv6HxS11I/CoMY8QF9NnYfS2NWYbcfbFlFG+VjiM6vscxlS/kOJ2BTw
Sgdqz57/EYEGZBRmdT+1RzTxjGBrDrv4exM/asGN8oI5tRxuwzv1Yfw2vGIs8F3dY6D0B8G1PjG8
wHhEYWaY7gqtBZe8S7TP/vQLgYsy+RVlzxnEUn2jPAFTC5Qb0GlS5KLA6/wO7+eVG/rsaRAbR+gG
OjJhK124040jpSjPZ/7MxmkmtoFTwsa2KOrglARtXgtxkUTzPcKByEVlyjyubNyL+5buBptXVMuX
RdrIwNhQ7ZTWRXrewxNwA9/fHaZ+L0Fv5WthskaPQAb3DBd16LNs5ck4O6ZM3wQKQM3H0m2K9afT
V5gw1uMBW01qbjLkWUGldh+hTlMVyceVwc7uIeJyCj0Gb5MsrqPFnWBHodVaDXy9GNuWQzP59z4u
ACUkwI02pT+Cls0QT1W/cjuoIoNbXA6MC1jI5l20aQWcTjJLoqoGnN+6WQz6VOkxPtFzUK0oLOp7
bu3sNjI0gYHA4XJIxsc2NQ1P6iNlS490djPCNK9Iw9sZDwY379Q/YG3tG+I2FdtMo8clIpKoL0at
v22xM/vb21sjhGBzighflwFZnf56eE245ThD5fZSdVsbHaQu0J4DMSPKwYLEXHwd4pX0XnyJ0xVj
TBV5LgGlMBx78WrB4bQbFOewoeyqeY+cy940u5u+Um9p5Ehcq9ka3Op8I4KhoJbtqIqlkqUuZolt
vUMJBUgUhY/2JpV+pqhj2QM+VMNUfbp+6s73oegFASMT21Bx5MU+jIqib9DyLlyJt2hfyVTj0CTh
npE8YPFuHjjODWFxvrs+7PmisvdkhRdYtU1Kncbph3QiQWTMC4iial9BrGs84DbyPsWvClI+gm4x
Mu/XhzwPPzQ2jKh50gqn9WiLo/Eu5s4NfB/x7UFGd+y1DT2ghFuEmqaJt9wxV8Eft2Y6oAWXYQnR
qRXSQwNmtEry19csGrACpUWu6ujqMo+DAYUEQqVhA48tw9hCRsX3BFnEKNv61YD2F1t4NJEKNubn
60twvrFOR16sOly8zkLrhpEt1xpt3+sxqIGgaVheEK8s9/ljcjrW4tiU1J8trjNslCrpO+YOCH10
GjBIVKnbh7m909W42ikGbcDrc9TPjivjcq1yFVAlA/F5+pWzCDIw1oYUAZFe3XZTAztRyoOVWPbS
ShLWk2LwUICKXBzRYMa+SwrV3IU8nG8jGcNkDXeWOohgJoZrYIMLW9fByBvkJVnqm+bv6aRi4OLO
XMCrjsf0V2QmrxATYAgp/v3Ay1H4lVcQU4epZR3pPAYHWqHH68uqnr/O4icYXIAaIscgG09/QlDT
rORxRGmk/16GopyeWyF9+zi/g28tHPN6/M5Q3Nu0uvJDnyR42DQCUBLDwweo/R3KkfaWIWoPE2RU
dWNiTiTDy20oAdNGhfGvX1h+MEIzbDRSL5bt9Ad3mhFrCrBYN4ylx7JHEDXQy52J13VqTjvKVcMG
eU5l5YU62xg6/WVKQoBxKbkb5iKGsiUfBlYTJ67g6e7QMPwuDSPGi9ZXLUvsfzMYYhSoVJPJU6M5
nWLh2xDOGgxznagOeL3xeh4S5aUrkaujb3t9B5zPDHwk8tYkb4hOn0GNwS3JQx3S8EC58WddNXi0
2s4eCq2bK+gx/v1gAnFGLIorPW2q05n5TQc3FMIp7oHQL01zb/g6dmDEp5sxMl+vD3b2GEHbsegi
EI/x3urLwA8jY0Bt8GhdRDIpOsUmCjeO/UMQLJUMG98sHMyVW0pZG3PxGElIg1l9RDXE9sE+oOWw
L0r89pK8kzHrUjwqF7SxK2WXKLi2KCFOIKHq3CSE7ljVfJ1nkjNzlPRby7fRtNCsFdzKWVzAmgAW
oE5Dw8iUl0C1cYKUTjkSIYjSxlA31dJHtf1ZFfgUFR1a/Un4ZKdDuXLLiM96EmsB7tFFXZ5hRQ67
jE5HE7qgirE2OmT+McWDDL7+Wv3/rY3631FsqkGaiVKSIBOIjbxEU9lgjwJVRfMyScNyJ0cFwF5s
yRGhHJ7hT5U/IeY+w4FTDpOEWlfnKL+bpPs26fNtGKLeJA1zKUR2fnDxlsdBFmI7ivaxqWGxXN+Z
p4/oP78UvjdBAuU6tvniNkEJuB58KcRovDTvNSfD5cxHdaMJ4mNJjutoL2EU3EXmpK98fuX0SzCy
SgmdirqQrIcguiynh3mgd7SDOBNRe4jht2+gNxzqKn0zJVH3MqjoxgBR7CsBBjVj6EXIQRbH3Kjr
78Ewf7m+EIvuwtvvMR3qJ+JZBztpLB7cMZYGS0ZZ2kUcxXS1SgNkgomOVXtOg7dqUBT7uXW+gbyR
NxnKlivn9fS4/md4ikY67A6i5CWCMvI7ue9jhu8xKXUhMH/CYBcygfwEKQ/+dC+NKyOeHsD/HZEs
zaBpi+vS4iiUI0p9NBWE2iL22LIxW3hZbOfCRjAvnLRD1aOWAmf/nx33/8lH/8fim/6/uUe7KE9/
5L/f+0GI/8M/zCNN+DcApgcFTeUS+Xh23z92EKr8P4ahahoIV0u2HVu01v9jB2HJUI9UInxK3YBI
LHEN/Yd5ZDj/A/4KG2WSWN5tSqJ/wzsyTi9NgQiFgE2aCBidrrsuHu53eY0G+zp0ciNErApp5Y2R
2uAMzCDEoVNrj+8W5emfS/I93+h0V0KXAulOIdNREIJnHZb4+tgI8ALDycyTSdB/dl0GWiTNTN0d
MsVqt4aEcMc8W4hYIdeW3P+LwQW2n2VGSlcTd9a7icroSMSI5wNV0qXoFph2ua+dCn363i/cGlHB
bWv7GSLk8dphfAsB/vtk/GfeNqV8gNuAfZflGo0DXkmFBrKfZi0JhcKdh+j1Hnn74YFujgXLaNRz
DHuqcD+hlLpB6Ew9qkWCpnpG2r5yOywzgn8+BOm6QgGJS8JST9dCUpDLVAI79LDW7u9SvaA6hzDD
gS0572hwF6+Zo9Y2UJ4Og7iINppqJM4zQoPKCppx8VS8rQ3YBx4MkOWiZrHYf7Ov1BlWQJHXQvm8
j/McNcCIdtbRlMMONSQpzJ6kobHDnaRXxYuTdvMrmncBJOo64PK05Km+w4mE2mbsYLO6tlSLzOWt
mAgd763aIE6c+Ofvtg28VwWhpSn2cP+OPugyWHscvqatWduGV+c0W9JmqhE9pqFCssqThxDRCoD7
0veyHEUBDavbPCFLqIMthUbo+zZWQ2i84RRU6i6eDelD1DUSYEloVJOBJA50uTq5S8IEaNSIg/cP
C9kV9/oxOr8vKK6SM1BhAv5FlH26HqDdOkj7QeLlTaz+rlMdfdHYajHFrf399aHEp18cm/dDGYul
x37BDyqsFTxVrhrc+yypu8HjEe+ybJqeulRZQyGIK2AxoFhdrmqB9bWWYWuEO6iUlk3sabh/bOk3
wkzXc23lFjyNBt52PAeF7FJEkaJgfLqCuYGckdzK7Kih9EGraSWXngETMrVA0trGDyvRrZWv9gYU
P5sajWkwvFxBirZYyxhCdTQGY+yZWZqhnZVMT3HDZUgRsv2u42q1M1Bn3nEAnG2H6CcCqQGHCYy7
9QQyQN0rbUwYp3aOgQXfiNfb9W99vq0EyF08g8TXEJUWi8I9lVaguVMhdK7u86q0MR9Bh0CDLbgy
1Pm2smXSNINSBP+BoN3p+hdcdPjC4vyjhUa/lcoootZgyZ8CNLbd2bKClRLwpamBLtbxvBFlqyUD
KhuLuYFvhtOQ3oaYwZp0njp5PJql7Hh/v4rglyEpsLNYyMUqdrhsT1IRwE3qHcvTsbVztThMd+MA
Dfb6UMsclIvRJqvQATzQKMT6UWzzdxdjolP5lcOK05k4IwIsujTdFP0womWc+jbq3SXGSWRL2gNw
1OmuQ3X5PgBs4vo4FL5WmdJ9RffMwUlgGr6ljYobu4TNoadnnbaSj5yfOA6cQPCr/GpwMIvnzhoo
Tci+n3h+qWAR3CJzrXRBuuN601zZbGVERdVhZYEuD8oCAdxCCX1Z5JuTDEBuPiXYshYNdUsKOM8G
h+qAqGL+Wk54iCeaJv28/lkubTbaUP876pIIV9nqTGWpS7zQafXbyO6f0zBFXGQe7ZVjdH5Zsqgq
NSoQRfDjlymGjSQp9pfMT4NKyCPo6PexPtu31+dz4eI6HWbx3kD+pMxm14mX+FV6E1boJwZaEB2U
QFY8FL67dltZBcR1u5O+loZvYLEwjlm3sfC+uZHDpHqWxhwHiaEr79DFsJ6u/8BLtwkpNg+VaZPu
LtuevQUpog+LxOsJbg9ah+1M2drmxw6r2q/DoPqH6+NdCJhYEMq41HJBG50BEFGGxK4IKVtvNirr
J2oh8p8J4Jy67ekGmNuhcYZvbR8iLjcY9rPd6t14xIELtmfqJPDLQtWXf6CpZcobk3S4WXlpLq0H
VTdVnB2wUPriChoCh60W9plndO3wEbEeSrnIhElfuGyT29ycir9+Tm3CWIGiY0EELuP0HsICQLMG
aNheHChxhion70ekWsnX1uLv2tgB7hb3ubPSDRH77vRBhfUD4ksB6Sq4kYt9mYSKMtC8y7yETbex
pcn3qhEzKrm2i0dDiWzMDxSU9rVg3BSBpaxsgwvnnOHJJd6uNZQcTmetVkDQG7jxnmrnoWs6aNBl
ZZlsU0yuVi6yS0NRsGXHwbdjwy3eS6MAB5O2A0+zhaFLQ8vvNm4ba5OVAw6X13f3hUtT0QRUkH1N
8WLZ3bI6nwKhiYa4gzfxxs4VG8c33XBnMgdXiXyQ891g/P0EDTJf0HSUaHiJFzsIhMLs99jfeSHq
zx8a3/JdzG6n2y6R6931+YnPstg1ojRJ+i5AAmcw18Q2AmVQA9jJXawdR0UfNn4KngioUosyKyXr
aGwzXAuS178f2BADEvdQml1WwNiug89VLrmqGYzfUiVsvuWhGu41gqBN02HEEtt28llEv2sp1IUb
gUiBHgrwSOgDy2p8quu1XkQgUCTdCR/TKnidm8jcYU6DCVCB5uT1mV4ajtEoanAbEMovqp6k2eQo
viLhk+CE94EyWV+TeS7RN87TD4qPrNG/GI/CuQwJkGdgmaVUplRpKjJTbjm2zV3OYwUGiugy6OfQ
w/V1JRc830GgpDkeNKeEUMcyX44tAHwh4rze7AO6I/ttb1qEG705lbs9AsRPSSh/zEOjWlnWN17h
6dZlYMugW0nVG1C6dnrjRPiaj50jA/VSYhUtfxwtH5OxNMe9FY/Oc6GNeFvgsWYbWM5LQvqikabk
trTM8WjFhIDbxpDDW/yuA/p3OBv/TnF1glKjxc4XK9acRyrriLSA9x8QyA5aNOhQZ5MRq0oM+Wka
nAbrFSXNJTcKNPk7qtYxUn7hhKh+6eDtdv2zXgg8aFeZCDTALgCEucQb1npnqDnSuV7VyukWYcvS
UyyUX9JxjFHCACPZzy2+ATJmYP0Ua/xvQI2lQk/Rfq2QrEmy6TaUFNOTsGxbubIuVAT4bexxEFfA
cXQhTPQ++oZcHUeDE0ZeOePh2hoICRZKh4omACkAofADFAS2Nm3q6NiqDd0epzUsoBLTWSmrnb8O
kGKp9csWkBMHwsDpD0HyD1uCyMCEW8FGKhizfNsWc3DM+lJfefMufRJ62CJlJuA0zlgsDRrJrdIr
gddMPdp6yqTVNz0wWYi5EdAnR23jz0Yzys4GO47+lyQhaY6I/mC7pjnbN2bVVtt0Rm+lB1KFiQyI
95Vdc/5+UeClmgqTRzdIZxeHBNgNHaA2CL005rMUaGm6fRjVd7AabE+VsIxKsnotFrg4qFgVonFa
1tpi0KCx8YUc/MBD3Uy4UEiwzhLZiRJ8ffLk22BzGOfMWvvy5wmAKGb/d9jFs2lK8jBKIfameIBC
W7U1cFRI5e2un8NLk9N0hdhO4cUkUTvdX4jBFOh4cu1EhWYejTmp8SRHGR59WmNbxzmKdqO8JkCx
aBiJGo0gvAuuFK1/TtjyeM14CONaGHpKjkp3ig76Vgu61DUNaf7g9BG5owjtk1znLiho4Qk9p7Xt
Lr7b4sblR4hmo0WLAFmK06k7pU/iIn5EEWXao66Pwl8lrR9M3E5ROc/7rxba/DcGN82xjYLsWKRG
cTckuXQjqM73hjHRl7z+Oc7DXtFgleECkvuBD168ropJhllbFI4IxEuvGev8VnKsQegDWeg0le1d
G2Oi1EYDPGnKsu714S+U0hlfo5oL/pr0Z5ledAC/e8ln/MasGuzX2W8Zei13Dn5U21lSx9tiGkZ5
i8R//LMBPXafz41Vu7Mf6hQYSm3lOb50/ek8ivwgAS5cdoMVp616MJGh1waREJDuhh3+uF/wU167
Wi6uPLvyrTIJbGOxG8jwMm2SRas0SYzDVOv6S08lbV86+DnhrgKIWcbiA6iyEj74iNu+XF/6C4EH
XSKHpjdyDELt6nQ3KlpUmmFK4JHqVP+myv+j5Xn3aawHaKdlGB9VEyXUoa6DH9cHvnTPgFGhd4Iw
nkLKczpwNqMhOswscSqXwz7PnRTYAhXw66OI5VseNnpxQnWGLp295GSZ2NpR6EDksStz2Ytk7HfC
Bng7EsDBJ61GB/T6eJfuNViSBMT4GYIcFv/8XflMmhsl6jPGmyMV27e5lrVNjmRzvCkrR/pMbIPB
Hp6T9coBvjQuKhYQ7dBiovy8WM0xiWc5xoLSU4op2oPg/RlKk/xoDtGrJkXKoTK11+szvbRxeCVg
TVIuZNzFDR5KgEwCQn4EkmUQITM+RyD6gYf2dIO+KiCdaHKlzhP61KuH5tLxNEXATE1Uoxm+eBoj
dIMTy0ki1JKwReyyQnOLosaFEjXGlZvg0gZ6P9TiOcxzDKf7LotQNgACapuYYvaa4mxbtMl3DdKI
Kxv24ocklYEBRsQBPeh0A1FkkSJHqSI8ZImDa/jL96Wvoo02Vi1KabIvHCaG/fVveWk9BU0a6R3y
OQqNp4PqDbKnPr673qwHdDJrYK84uWk7cvRhZaNeOvZcq9ypgHpgEy/WM+niBHeKksYgJbadGtCZ
nEokFK5P6K2nszz3AsBM2MblRh3gdEZJizqZzhJ6VhbVN5Na+zs61zTQwE+Vh9QO7no5rl8Uyy4/
WHqh7JyqbF9hAXV7tamqA0Eg1pI9joKJpNCfEsggHblLD/h1uXIFX/rk9AHp1AM3o4692M3WnCVJ
Cx3Im21syaQqN9yyhuxSy5G97cti3uuYOHxcWSERwS9WCGiAivgNFS/O0SLCn0aryBP0Rz2MB/I7
Ve2+am00f5l8CTDTxA5Xuio91HjpCLP0Y2+qw0qT+MK8aVUDGgBRJiPBvnh6sPJIwY7SP8eZDdVz
eZxdjOajg6NJugtrMNqjPz6uLPalFIsiDQwLgOYAylTxq97d0HglGkFYk22UvV3vw5I2mNtbobWl
/NrSneph2Cl6dq+0bf8gKTleJzO23LuIVu2atseFc8dvgY5FVZW7bFll7jCSGrNAD7zcDOSdzt39
aPWB5mra1K+0q8SGX35u5JYoMYOYIg5eHPEAqzAnndBwxxFe0W8yvw1ftMzMFK+ix7LP8bj6E2tW
sw9B92fw7ur6eH3HXfrcguXHSyx6dEu41KiXQTt2CCHSetJv867QjoOJN1QaKK8VfuqbPsRh9/qY
F25vqmJMm4BbFRS/04+tjKTHMe5dXoQl3F6Lg/4o4Qd2tGQzPQC6D79cH+/CowhWVIZQIF5GqMOn
41mj7pcYIzIe+AUvQMAXWxNF2oZu86sr9fEumeV85cW4sIl4KzhAlMUIope0YceQxnjMaaXwGE/b
Sh+MfarJ0U4bjeT5+vTOlpOERebBf8NJggVdLGdFn20mi0+8GAsWkaE1e7ngtsx1SXIlH9my6+Od
H1a2Kg8TugXUbwXp/HQ9FTlVswqNcTfUu+ZILcLwfMnBgb6Uk+pjlCjTsQUujGNrDyq2w5cijJ3M
q7IsXTk/F6ZOI1tgqmkL0XBcXFbNYFS93FKlKuS5BLLe5F6V7gaaVUWd7a5P++yNFLMWmmw8xpSC
lkSYuOLWwjVPcjPsUmSUjrLJ3E4l6qgrj/HFSYFfehsISKf45+/uwqBNKPTIGD/EiWRTnPOrrZQb
/Zs1wCaczFXNtbPzQYbDVmWTQvQBV714dApZabuJnq2rd3W5N2q7dGu0ke9BxoV/qoYOLuZc+u0o
j+MLuLH2UQ9H/SWT4V0GTa9C/nfGTYl5yqGq7FxIeNV3SSEVf/q+7lY2+8XfSkBEO5xO0LlAJvJv
jl8i/+FHY36j4vDwc+7l7kVJgmDelmBaX3DYKj27ho55fQOcHWmxTBpcNnFbkyQttr2RVT3mejQs
5Ladjn1cqZ8ayYF76sRr7+GFvQbakIhMRaGX/t5iCyBPk5iDjuVSMUzBTZfilECVPfpyfUKXRqGb
9dbLg2RlLF6f2R8KEDexBLJdLY4kC90thIS13vyFUWgy0YBRYVqwu8Qb+G4744OkIXaNdtGY6dpt
VeXORu2NtQLOpVHeqlZk7VDGlrWKyAFBY1sD7shBa+PnJCFj3ef1St5xYQsIQRrAxUKnnorc6Vyk
TuqoYbWiZxVlxyBstV1vYOpVl52ycgucDUU5HPyi6HIArycbPx3KLC07oyZkuME01t6oa9HXJETB
qo6z4Nf1fXB2piAOUPPjGiXVoGW2GGrQS7lJg4Gh6li5qRUdf53ECAnIFXPbhE34OPnGp2xo11SF
LszRMGwSHNJ9kC1Lun3ddkkbA4tEXtuOHtPcD1y9RKYsnlV7Jc65MJRJgIW4rsDxEtefLmcZyIEd
NIoDZRn3oxj3p1Kgs63bzomTyfvrBaW/R+MP6J6QuVncFL1pVoGBlLxrj3mLAExsj7e1D4ZnIzWN
9aPLm/KrESTxttNRi/3ba0qoXJPK2USIdI6WMWWCCXyJhBD2uq39PfIpWmZBNnHGwaf8/TQxZKCw
xyOMLrtY83cne9ZifeCCAgw6qma3aVpEdinShR/0bkakPRtD/Qbrt/xrAO/s5frYl74ncn+AQCgG
kqwsxo6MXoqd3nTcNCMByGrL8rQeQTpNCdfwfGdXCwsqqGkmnX368kv9Wx/gqZanvuM2g6MIQaQe
zSSzWZnQ2asvWkzATuHxkHcgznS6mFhqB0MG2MMl0M8xYJiC7Thp+QNoLfUQ4FL499sExROmBikS
nPgSmWeAKKiLWrXdLEIFwsLp2KNbLh2cojRW3plLUwNxD0qOLvE5Ui7BlSaUJTzsJWrNN20RZ4eY
Zm26KYTwIa58bR8drm+PN3j7SWbFcjrEB3w2nlD+/nQ5u5zimAAJulZLOWjTT0U2b9IJr4piCvoP
mWIioxqnE5o+lWbXGz/D3FFyIL8mWqJ7jllonomuz+frv+vCtuVnOUK/gI9MEHP6s3qpRkYwzmwe
9jD/LvPE99Bf+2k/2eOaSMSFscAAiHWnlgwTfxHWGYXuT6iaOXTsCnAHhWZh3YcRb6hl6u76tMTP
Xqz2G+qPiBBUqQpL4uQmqEPLD7LWt9266TMsoBWcnoHk4Bsh58k21Or+i93Nz42TFX+uj3xxknxL
sBbgn7hrT0fuCjUu7YlJzjEuJVXvV4cS0O/GSPpqbU+dFWeowaHE8GbZQYNsOcsktvEQCUyOaAbI
stIb5Vjr2bBPBl05mnaV7Sat9/fINyKygLDZLnD0/O/fMZu0WWAguJXsJcA1npWQpqdiw2wC9oRb
o36T5oriGnmvf7u+tJc+KvAZ6nTkeSZg7dOlRTB4aKcIB3qIedJjH032tqP7vPP1GFmRODbIbVWc
6PFr/muEMiuNEhT0HQSoAAqJG+Xdy1KrLUAzp7ZdPyvRrbCGfYCD2Y5Gy7xS7rq0fwQpF7gw4ANK
oKcjVbpTTUHX2gQeDobmJo3GPil+msPgrHy581sQFIDwhKA2Tii8tGMZAOaNNMpsN0Y7DL8S5OGM
oRa6sYV51059ujLe+cwYD00rcdUQ8CxRa51ZJCikSZbbDs2fGu7poe+iRxxhxv31fXJpIAoroOzB
cEArWVy1Bfme0ZZw/RSQMAc54E7NQWpgOLP2kFwcidzr7bBD2V5si3xytHFIFRNAjIIKbWQYOHFn
o6iLSf9iUrxZpPwIXzpo7JzuC+Tv4klJa9MN+5RkDxA/8MY+2yKHsaa+fmlWBKTiQeA9BgNzOhSk
rP/L2XnsyG20a/iKCDCHLZsdZjQajW3JtrQhJFtmzplXf57SDxwMOYUmJMPWRoCrq1jhC28QddEa
rmSIqlLWmfEJt+8OMIN+RNaWDCUo76AoCYZph4kj/+pc1UpD2XnN7cBq6Cf4wxBqt1ovqw8DNunf
7m8LyX4XRTc6+mJaQNK2Yw0IeHVwhOygHp2/gc7OH8ZIQ1lLGUsa2oZ1cDu/jdJAh4L1Y16idbkX
EcidMmpKbbIDD/nac6qiT586efKzBScqpXyq/yGzOFm7SXmksAslaJvyA03LogsF5qTtHsIUYWLg
gPQy7q+iKN5tX9btgLstDyWm4zuyD7VsgeRuKu6ZIkeD4clqPif4Op47r6wP1lKc2P2gQCAc2Dmq
ONG7yGGdw3DGUhnp87Kw33verJx7c8lv7hwnl5xi6qlZZ+cBFpL5UJTL9Of9Oct2DkRN6h6EEhig
7+5k0sAB9UHTDpR5DU+Thgx6ZfbFpeCr3sD8aj8Lq+KjCu0C+h1UQ8ietjt1qkZOnrFwANXW+pzi
uYqvdzNZj27hVkfVPdkRZEkhPQkxCEKW7WANCWpmdExuLnNBUI/mh9ypFpyu0S2/v46yvcOZgIUN
xlcQXLdDlc4wFfHa2MGkJj3sIwMj43XqAhV73995wNOXHF3fg2dH9vGg34iHh3eHcul20D5Sxs5N
OSHN0mU3ekV94M1Rxx+tdhr7VP3pPAbhSIZB7sSiLLOPck2Xu1lPmGTdF/VltB3k6SxTefDUKj7I
d98Wvtko1LJQRoRgTndudxhLo8mpi7JRbLypZwSHBlTW2nENH00gzc+O0yif5pbACKvK6jZrbX9u
ExvvDjKMg2nLrjs2Dz/nh03Knt5LvpqF42gw7XpJ6dhaU1A5sXEQHcl2ENoLP3CPpC17rVWl6WLQ
EqOFSVrkBmRUGYYBxuib5TJebCEQ2SWlc/D0vo07BcaR7jCtGoLPPYbBbNwWmL9NLl/PxdVMdRDq
04wTdkrPpl/qKYiycXzwYvSC7x8Y2d4VmYQD0g5U4r7nuxS8jW1jWIGF3M2HLMUWnswxoW5Dl3ns
fZsqY3YwpuxDkqLS9CVXQzdid9lV6O8UnYH7EYij6LLolYKkW68esLJkt87rUXa3TggyO2mTlRJf
qQ7nRekQzhq99YQl/BG4RzYU5XmABAQaOv297QUwGY3qrgluD2pvgAVTw/UU0xs443qYnO9/r7fQ
QdYLRjNZJ/cb1BSxf1/FM+uc55HbqwiR2jHuNfOc6a4fWaH7d2YkZfqQZrF+LQbNQ+jOpBoc2hPI
jcmN5uD+L5F9RRph8O2FUAAhwvaHYEA/VJpGCdUyoEyMfe+8jwt3/ev+KLJ3WYSINE+BSROabkdp
izCMPDWyg6qvddPPRyzJodlNsT/1kxKfzCYecOZo8vKUrmH3iGUysd393yDG2McGxAWC1A/FHr+N
7W/gXcxrBPvtIPeUMij7eb3Yzji1AcArxIx0LfnPskvcHe4PKzua4IT+J2kAHnm3wEZqVX2EqDnf
eFW5c9sBqR2voXI1GvOl1sNDWQ/ZiEDTwBWrvJ9AQLYTLSsd/aJksIOyQrO3U9EnnSruceRWwjPa
idURH0e2hwSsGBaZxeXzY7O/2syKMoZDm/S4Qs96elrMqHqevDn8cn8hZcfTFTcNlQwoY3tbvSaP
TGcxeC8BNeImY0buecyL4uRWmffx/lCyFRSiUIDWoQwRx25X0NCrwhgnLnI7DmHkWooOD1dJfexJ
jKCdi+XgTXwLWOU6eD3gLpCr9FhbYJ9hS9Jk4zvNbbzAGMziZA9ufmoazG5Nb8ouqta575s6++Ji
4nS2vRAZ2H5IrvdnL/s1vM8U4kHSUI3c67DZrdKWnk2yhRZ88yUBJduelLbGpC1RrOJ7NRlrfo7t
KINylWmFwi5OiidkKxQKEaVSzwjY9t1Po1to8IDuIQQVMSjyTduPUnWog7ozsf0CtfE899RC+9Z+
WubKObidJft5M9LuADWpqYc2CqaBpmh/1W1WXmfsnw5SFcl2ZhBCFNEOZkK710ZbwlU18pmErLVy
nIgWws08nIIuSo5CLulQ4Bt1SMZk0bqY76vzuVplNQ4DAoJrmQr9r7p4rLPm42rM9UHYJTk4XPC0
VhyRqpMmbEeaUq+COU9FwGnN/pJPunNRgb3dXLc0z6jlpQfjSe504Di0OLjnaK3v7d+GVHFro+Dm
mRxIN0nnGKdFQ0A5Tt0mPuVVln1y1Bjk/f0TIp0mzDGXEguUg33tVpu83plLwmmrWt0n4C3LC+UJ
kstsDZ/N1loPTqTk+aTdSOteVHRg5u0+YNosbWlGK6mXlk7UWKr1bLUDQjyciPLkYu59baPFfT8l
ZneKUT85GF+6zK/GFxvs1QZKx6GvVy7EYDLN9aZneG10ue4+9i2gfgMs+cla0iMSgSSapq0Lq4Lo
hLbDPmZAY3IuzTl38Pfs6lvsOPopq1TwBI0X37qwyx8MLatP1VDqB+dfNl1iIuJ4rhoeAPH3r6a7
pHWLt3KFbDHGeVdeotA3BpSxkqVqn9dsaG5Dgejj/T0lO6SEJxTM6H/ysXfXGwCOjEeaQ5q6FAZJ
Foqgz8v0iYv0SMFEPhS8MIMtrJPOb+dXLG1ujAt1z9VGFnwdrf60oN9zGekiHCyl7KRQjfn/oXa3
HCa+2mjlDoHfylK6Tardci3U/KU2Dd8iELrcX8W37C8BA2CxfjynVEF3N5ATxUpH7Y70MgyV781k
m49e1npnpwmFKd0q1EDVtnOQbF3G8V1lKPC+siWJgjGd2rOSmO1fWYRbhTGk6x/GpDh/3/+FkseF
bSWU80XBBp7idvFdY2ly5BecAJ+C4YnI+J8papqDWobkC/Os8IT/qEJRs98OYqrNUDvTgBA/dlx+
aCnpdc7q0a8TXKvuz+et1ACF0tdj7eommGvM3hCiLmQvrVOdvHZ1tECxy+UfPfa670kz99oHSANO
cQZjn322p86MTnXUZArGlDZIMYf2goOF9uBi0qDY7U+/tEKHiGYQdWoewP1F4niKOoSgYgI7VfrH
SWnnU94m2jmeGvcgW337cckueJGgPFHVIebfrrsyrJnqpjkq8oqlP0+pvT7U3tofPD9vb0aqzEQN
ItsXgcouPFXs3ohXJSVRJUi7uHNdPRCNUdfJ8nmB9liXH7tpMgKdjsPP4ohIn8jgCL9ozdJK3B2v
toenQicPR8Sel6DT9Bptoma+LH2e/fSFyFA0y7j+ydpILrZrGTZhbqR5Y2EWWebvszhVb2s4FCcy
mD/vb+G3p4WRyCgEZUnYaOziPYHHntFfET7OSg94GhdZ2NKEtbN2ZMrz9mnh/098RMxAxPKGSKBW
FTDyPDQDJyzTW9Qln7nP+oszpykRfzb5eZMdsRfEHbtNfDdj/rBqfPWcYcOIpkfHmJOljDg7ISAN
/L45JXMdX5JsOjJ/lB2CV3Pcb8919vqJXg7joWd3Xh1kzqPY8A5OtXRWvNKi0k7euVenW1tnNcrQ
Ato/Ttlp8hoX+vWIcWO2zjfFdqPr/U0iHY9aDdw24loYdtvtOE25jU8dMoSxmiIRsHTuxdXRMWoK
KpiR1R3VDaSHnLYkNRliTNDY2/GGvsgT6qTslMwtLqrVIUAVLzNmmnN80vXBPSmKnV91FGEPHg/Z
TAV9k5iLDtibzMRuu3TqUs8MrKyPbm06k4cqfXlrZ7V90Bbl8/2FldTC4K7SMufJ5kYhGdrOtGlH
vQFibgV6jCIvcJvqMcRWyU9TDKwNKx/OIZqH+LrHyjfXKP/WMvWo9CebMqBVQZixhfrZ7t7mJV1a
zZnJv2snOzdWioZ84irWQ4cAxcOCmfzB7pVdOTTUhRo0xWf87LZzHmpviuloW8HQcfJXF853b9fL
uQ2rr/eXVzo1FphqkJAf2qdITZ7YQ1NTy0BYrD7jl1f6I0ZEp8Ge83eVpkcHu0fSa2A08nScELi6
0bvYTs3QWzwykFHh3hbQrGhUL0Vhp9RSB93XvaRGdDmyT9oymR8QPOuuhRerJ/wKvIMHRAy0v/d4
qegYw4UCoCXuqVf3ng44tKfbaBFROyEpaMQfvaoFYyMAPg2s7hvsHaU/GFa+n0VxF/8JEYzuNlOe
DXkW6QPftu09Csltp/8+WUb+0FMm+ccYFOVfa0FnIXcS80V3wuGKGfh4VJST7jDQDYIah+LCnolr
J50xr1FN3dHL8K6tsvhzmA9/RPmqXe7vMOlIoryAfJordM636wxDlWpASDhS9K7xe7gM3tNgKt3D
SoHjYG1lQxHUixNKuZFu+XaoRrWjRVEZSl/M5ZYgJ3ByhrS9LAkG0z8/K4IBriNg02Ju26GiWjG7
KeFWSsnCTjHM6r/XDHXm0B6Tf+4PJTbifqMKAArDCSHuvTRDnvduu1qaGcCVar/qQ8L7YsZHVFDJ
RYCsDmhX4KACo7Rbu3bVem2gJx+kmNmc7aF1PmPyOD4ptv57P0TLwaQknwo5KIHkFf5g3Kzb9dPz
aR41xTSDfKkhhGW2E3AM3a9KNaDccn8BpWNBAgHQy5BvBKEgnE5mUSZsC3ggcJZ157G3zG+Gt2af
7o8keZV5j0nfSNAFMnEXKvYl/UPHIZbKh9owL4NlRL/ZWpQB0RzW1kCj2E2ALXrKI9ze6WD3y24W
E3i2qMryGWnmbte0szK97hZigkl10suEr9P7LunNQHGV/mOe5UgqOGmX4oOmWY9lOtZniOnZX/eX
QLbY4lCwi9BNQmRl+yPmKlzcdiZa7hWzVzEJTerH1IVkAgoBB7P7g8k2rdBa/V91jzrpdjAa0/qk
hgWpTuYRZqX0FvzJmvpLO2DUFVhroyy/sJleDym2wKtnY46X0e1xQ8FmbuwfOq2Yz70Wux9CLTmS
x5TuJhh+SOXidED4sx3KmCs1zhvSxbkqEVMl3WquMzyls5W5juJT6M4+hbPT/qnYk3YQdsnGRslA
mJAZ4sHeTZMOx1Q1XBhBVSTak+ehlhLpWnHy8Ec4U9uczkNUfE2iOj/4pLL9w+bhaaLPSnXN2056
xqFwpD5rBmXrqFcniXN/zA3zWs3Ler6/e2RDQSyHGvaDkrz3NihNVE9Wm3K0XfX/lk5mvRTYcF4h
vlgHk5LtUywlVCDbsO0JnreTUqhto4BX2UHB5RqM3Wi+jHMLixEXUhR3nG/3JyYLstClpdEPz5vW
7b7AMwMdTrGNswO3CeOvOdfeQ9yk1rs51MtvHsXajwssPczoIZwlymT9Viy0jrMq6Q66qpLyD+xb
rkNR8heT310HiTfqg90SX7pkC77SKstTXQFfX1tsCWscxibHTt41WNA9lCGgTk/FlpEuX02NM0Mh
LMppiAo/uPsrJC6G3ZvKFQkbARIS4Lo9ES2sLGsIJ57vTEFtRbi9BaoaGX4XETOMM+Q0JCiPJLgl
D/lm0N1tVefIHobUeAVXZzxVjt5dQ5DnB8+AbK8JFA/O23x9KlrbvVaEXphMU2IHSa3/OTiJdV17
cAKWmj5poVr+dn8hxXHcLyT1ClEJZ0DKO9vRFkWfoMhpdqCGlearSaT7bWFPuKuOxS1S6xlfr0n1
jZja3xQWycv94WVH2LLYAGCG4HrswcCWl44O+BlQWQkSlmGXdP7Q6tHJSuLy+itDAYMAMk7css8X
VpS+OlOAdOsqnm+IqZdnMv7mQ6qZR8G59BPCKqHihF0clcLtolohDnBojtLLnhIaOmWkf2iGSQsQ
6kM+qq6OsDrSVXw13m5jIt9YdxMK9VjtKPllhX1yIoVbz57iHrVtpFOjcy5kl+g47rMf112SuaOg
F0SIgLyjTpHPftrUeeTnZTO+x+/np6VH0TqgmAYTj2sIyoyY/KsH2y4o2MU9JX+43c6pGBLdb0J7
9b00/Gkq9W6o3XdrOi8ZmBJIh3Wy/UQbBrznyvGgiiw7chSY6L5TRaYqsjvgXTdqbcqBCgzF64TM
vDvgSKp5j7keqVe83wg/ay98VyVr/VX35m49CIGkP4BbHQw0Kwu7YLuiXRguHeL2doCQiDv5aQbg
whhH73tRmZg2lpx32xiVi6JEeaC5yZEwgGy7YsFBM4ynFE2e3ZtSmegiE+CJG24oF8za62Ly3dg1
/pjXJA0PngrpbAXTiNVGzWJ/GKGO5qUVMpreaTN+99PwYUVaM4h7RKvsJCmQalSiJ6fW7PerNR/1
amSBGJ0CSt30rSgI7fYU7UCtHCyuc3yoitRXp/LzoKbKH5oV9hd94uNmY92f2qLrDi48aT4h5P6p
fJE8gT/ffufZ6Qa1xQUo8LRh/Wc05/5CIb66udXo3RpU1J4cpWp9UeoAmwrlg2pKfdTNkD2awuSA
L803x/5v+yMMpYMYv9Bcpob1oclD9DGj8NjORHYv0YdE81WIWkAv3Q6Tp2iFpCp4dEvt/jPzTrvE
Nc6cc272ZyoVR5x76ax+PCTAI+nV7LdwmbtJ2IOO7Ez8ndeZzpO9LkelF9nWFREAtTaI3QSD20kp
Uedl80Di2+jRjOF23y7v2xydy8uCGFrid50e1WcOOnqrpMhaFAxOPv8CmpHnGbw7TRokgJD02P4M
RIGxPdGotIXaGv2t8tL44zSVj0rl5EEVzQ5GIwM2aG5l+GaRVzejHsIDLLzs+77+DftLU02bJOtA
byYLnWZljdsnrSv0WzZoma8CiL/djxZkH5gbyoHSBk/pDVvZHmbTdiJKxmZVTbfK6vWbh0nBH/dH
kd2ElBrQ8oVmwzi7EzrFVC1pOFrBhNvGP2Hf4E7oFvmY+N4Yjke4FtlV5Ao3SyAIEMD3QCFtcPql
XIlfFSNtYZlanv5YJ1Men9zYwIap1xJoBaXdp5HfIyB9VLGVzpa4AXlSLgM0DLf7yGynMVe6ltKC
NbmXuuiW2wpmCTrDPB3kLWLh9mEt21LQiYi/QJRth8qmxS5XejfBaqnY12tZ750cZSmDHiznOUGZ
NciW4ohDIR31R2dYWHe+2TRNiWhRITq3mZ1XD5WdfaxgnV1VRBneKRPygWXESf35LUQRjkIwj4u4
/7YzrUyS0R/Fsbiah/dtpK6ftBHHPRinh55RskMhAlrK7oZGHW7/AXVobpGD4ljephXWpGr2ftKq
6ODoybapyNjAQglx2f2Mxrw1BwSFrSCudOM/q+wwAW8Rn78uSWkG8AqTxx7tNeBC+XTATJHtUK5a
QPb8x8HbPdbmEOmxBfEtmId4fOjiXPdDVuMxaqMj+RH5UFAYiIDQ2NqLTXlaA24vogyMllxxXpz+
azeH4xlhhP4gAJKMRD6JbRTa/bzE+0umnWY8pTLwns6QmCe0YsLHcXKt3Dftwbj+9G5Ed53uN0xg
iof7K6aLtHHGC8QO+iVKgt7UFERa3eU9ptlHQiSSF4GhwDixReiz7bm4tgkhykipkUTVoHxPcXvw
DV2Pvwxt4wCqLY4AqpLHmHaXuD/RvCWsEtv2VR7iaFOGSzNXila5pfJhKhT1Yx0ik+bnU1dPj2lS
5+5ldlsT1uLq5D6msMvf95dXcgB/WCNRCQcdQga2/Q1uHhkEy1R+BtNOP43esJ47aJrf748i2zAU
9qF3UlihpbB779uV7BUNRIIbLcQlr5+Sf5pBqfyQMOQgF5INZRIWIl8B0gVM8nZCeeV1mA/OZuB6
GNQabmO/lBGRja0eqrtJh+JFcFHPpYu1r2QtKtXlGYJY4Iz1eo68MH7IBqjcgxMlB8GK5DOJPgUG
7eIggJ7azsq22wE6Kb5Co5HMlzjJnWviUNW4/5kkB4BgjKufDpZQ/dmlcebgAikRrw0pcn/W9KH+
yx2n4h9P6b65etIfFCUl6yc0Obj30cJnUrtP1bpOHlaUVlE26eoPeCWhw+sN01nXpqNARbZ+SI6I
VhaeWdoehsTj01vaSnMpaXXt5jbjcG6izDxYP/koJsxcj5iEfHT7lcIm62tauCaRQFXeCEn0Jxfm
3O3+V5IuG10/IB5QDkgDt6NkXo/bWkM/JcJl7aIk40p2P6rvRyf9+vMjQXzhkud5Rhx/N59Sbase
1Rkq751pPqvlot/mJU5OmU2H8/5QkrsQLR9YuPSFoR3uvQiLsqSX0xFJllqu+UZUG76Gy/BNiZ2/
DSWPTR8/FfXWDjPywlZHPHt/fNmioi4IwZK7WLSmt4tKjAXxqiQ6hwesXqFwfqrMitJlbKzLn/eH
ku0SxsCCFaIQ1cNdgVQNy6wokAwIzKbthNj8grRE4+n5wZRkS/p6HH07pazWpwYiHKd56YbPDvaW
D+viNjAc0/zSOGt/HYvaOsdKFfrz1B1Ze0hXVOQ6IJSpO+8vkz6t7anvuPPXqcyfdHws/nDUdfGt
UPt4f0FlI2GhKcJIuCdv5OrmdaVrkug04IYsu2GF6/0ed2TpiOYeeaRL4nHmg0wIsaSA/olv++rJ
nr3ZrfKOXh+KE/m/3mCqj1avZl8jAA2PqJsVz9ZsjL9w4GlK0L/FKhpG/i5I7oBJ5ClymsGSZoaP
Cb0TjGXY3zyQBsH9pRRX7i7LEe+LqKwg/MgW3c3P0Op2NWBKNv1MMpOFQ39Nqip/FxtOeGl7q35B
MV75z1Ozo7KO7PHhdaMxBKgK6vFu6FbX61GJY3qbmQ6VsaLhUzpr5vNGGOdOLduDwFI2VcI8ahmC
hAa7eDtVJbH7xSY4B7SvWw8jyj6+PodtUBpRJ3qLul/1ZXtO4n44319k2QUAuZEuiNBpQ393O/II
H6FZOXoB4zUnb57jwle9sjm4vWXDEMuKWh0FtzdqXk1hpklRi757VphfK/wVrnWuLQeRiexEEDII
TVa6E8xoO5k2hkgSheiRrWbzUhWZda27Qrk6tVKC1rbqUxoq1cGBkM6M54h9iljPG2utvjY63UyY
GV3BPJh02Ofj6v17/yvJJsZjhN4bGu/U4/ZfqVJij04SqjK6Ssulmnofkc7uRHze+Ule1P5QJcPB
nS2ZmXj8BNoX4v0bAV+Er9VKXRToD9YwjL6TqvW7dk7mA1S2fBgBJybkB1G4m1sSR1hH59TrXa1T
vteLlX/Saueomy4dha4xuG+uEzAL260RFwZNiQzmvlPbys2OlCX1m2EwD3ag+LG7Owsdb+HWR1UN
ONluMmYxVmo60IaznNR8LjXlW4iWL7L1xmMOIutD345f1Bl/B310j+ozkqcHTUd6SUK2HinC3RS1
GlBEEUZCfC3y3pVdg6Ksmdmz32qz6RxsDulgyPEKXhdv0L6z2qBW3ZqJaPMUi/eihr1z1q2CdrE6
1NV8vr/9pYOxmnw9mLpEgNuPN3ZRtICxdIKqqb9zOTZ/4D2K2cGaHLGLZNsENivzIaAFKLQbyeyU
EmmEkH5G0bQXNEmm1V/w7DrqaUqU8gxuQpQzRPFbKC5sp5RPKrW7ho+ltihW1oseP4112Z2TxRlv
eQV/L8in1QgaO8FjcR4j/WVEoP+SUJuPTu2UN5AhbVS8g/tLLd3AYIkppGD1Qklh+7s0FP+VdYDh
o/O0fsnaeHgkRa4Hv5mH8MJ6uB7SNGjR+Y2hZsnJzoq6OYi/ZZ+bEiMoG1HJhe6+/Q1V2kB3z1rg
FiQC76H2D09pa8+XdtIPY23JzQoOH90UcJnUxfaxtpZY4WBQ0KBqG7sPVV8p18Ua2pPNlvsLtcD5
pEdJ9wv7mRxdgNCI5N9obaip3TlKAagw6+zlT33CudbT8uFLQULzC+eUejQVOBfvNqBS27VsATnn
qEdzKeioc/uhHjr/ZXpelNehaVXzcn/3yI4PAr0QWoWBDmCE7WgjlhlpFLF7YsDZ2Uvu1qhVm42z
/AJNg4QTLQYARGyQ/Y0wIP+ikEHBEVvrD06ruf80yPv8d3824tfuL3O0DwS/+Uf9eTebqLe9Ngy5
41Rqwe+QstdeQuiApzjRB4zD5+QoS5JtfJO6oqg/UKvZ61zh3xx5gAYRP/Ba+2IUwOjSrB8uQxke
yY9Lh6KEQ2BNA5T6wPZL0ZoeNZw0YHArmI51vZHd2rEZz5UbH6GZZFcKDer/H2p3nI3WdKq28RB1
M+An9DZ9CnvuP/e4aaLoPHv+tGrrOTbb3i9Spz7olci2JGA9tNDAA3Lh7pLpqk8t3aLdFZidaf2W
wTi5FFPRH0SBsuUkFyNUonTJJxTXzOtcLCeHnlKwFdkStbclXLBdB6L4hJz4dLm/K6VPB6RiQaL7
kdLuPl0aVWDmmwhUUaOF1kObk8WedHVsPV9BlBPZ1Sbifp4jysfP9hrhnIK1RtX49mJrn0H0z1e9
bKZ/p95UqoMfJ1ttOO2AAeA1kUHtvnUHiSnXDFH3N4v601KB8QDk+wugGUzmKaEBdRL5obFd7Siu
QzfTYM4PrRaeHbP7WqmNcou09VeuT0GJJHAEgUR5fDsSEflsTTrQSPSHsbKwixaBg1zVMCbNqCEd
KAJIdxGlOk1DWIusTPz9q12kj+Vca5mQnbOa+ItHmfCW5qr+MQtz+6A0LXv3hNwJlQMECLBc2Q6l
wquI+0KgZGCSnnUy3qB0J+rT+hL5kzPNj4odK5/ub13xP91fqELmCUcQYfa3r0lqSxmbEGk4i20f
P81W7fhcrXXpN16nBnU3HqHipAMSjZA4/YCI7BY0xGDBLaoZTTvM1BEA0bxvjQOxZ+yM+K+4Mo4a
RNJV/aF8zM4Q425XFYEcxVtUOmwRBobPudFbnzSlGC7jauRonjSJeuoRvTuKJqWn7tWwuxvBgtna
49nEDTup+qlN8ppGWH1E6pMvJm8TcBeaGvu6f2HYih4LIYeSRIOM09Lwr7XQmD5BbcHijNwQ/fP7
O0Z2IoRatvYjZ+NG2S5o1mbdCMqHlmVs2s/dUhjnaDKd95nrJgdRp2wRwYJCCyBQoje7GypSMRiZ
aT8F1pBksV+o4Lh8tBIO8zTZJqGuhekS8StkoN1AC92mUivgt3djhctHZffrJdSmpj7PeonReu65
Z29o+r/vL6XsGXbAwDqAE7Ac2TOdBjA9UUZuFcRQWa6p2/df1zYFixEnxjvLUOyLDW7ihKZ8C+/V
9A4uHBnqm64zdxu8TOolbzLwKtemFQQOHcYGWTsINtWLFWPV5+OyrrVBu47TU2/WuKKbwwTwcgIa
P/n14JrIhLhNddSjln0HQOhcRyLIw2Zuu7dQyubj5iLaqnLjCTx3dCFlzgKvV8vUX51GC1AFqg7W
QToq2A3+4QYEZLodFZb9OA09QWVqqKKiWBnf02xO3yHguD5XCeU36JVH0qLSxeddEVJ3qiA27i4m
OlG4SqGpF8Qgvi6otHWnrmzjF9RfnFMMdvizB0bvqeSxwwdCtYkVwuQvt0N+6/4ulJ0yQT9iJwC5
MvcBgu7E9ojLDos+xuGVXAGJOtU4yiDlo0C9R0OYcuqe6aTMOdDdgTTentb0wdCn/MlOLeXgchLX
6v45E4I27CEa5mA6tp9yThXDaEV+4E15R9XFtq/pnM3XKdXXh35wKr8Kkb6301q93l9FicqVaJFD
oiI3AaK3T1udQUOJts5cRs2GF91V1FOYF8uf6MFPw1mB7T1cs8zQa3+03OkJZ9MMDTfxwYvZejEb
LT2C3UoXg44HImeqRR1vF1BUYYOsQ+c4xC7h8s2YVT0B7OXi0KLXSNs+mlqEBk5rmE9Ikh5pDMme
JvJASqNUsent744yTsGaEa3C6yAshvRZqbs8iEtd+RCZWTN+VuPIPJqv7ByLrEJXqeAIu8jtxye2
SqxuYr5TGHrWe713nN90/ArV3/S50V+ypW/PndUYB+mMZKYA/LmwAN0Kgq7Y+a9CRK7HJYVThnK6
o6Ufcp3jq61F8W/XKn+t1lgeDCd5NHAzIB3FH0MTysDb4ZasyhoKUOyzwbBf8qXFUAhi6Rc7LI3l
tIye+Q7FGu2jVwqP+FU50peWTZfSzA+iAdt8r9O55G2k6LnpilZsWPvKiGyBn1FA/bK2gydCKnf9
9+BsiYxwd6zJvpG4EPJm1puz1RYLgitt7wRzV8d/ds2oX50pi15g39j/JtlQ+Ivd15WfWMo3YzH6
AGl+/eCalJwmfgNgHMR8QXfvu92dneKuMC9UPJ1yvbZ2jbYAfLRbuDqFb9tQ72CjO8Ula4v04FaT
hFykb/T04c2QZO0VMIbCsgFKM/RSJMvvTV+7f8JcdR+01XP/O1hqsVvfLDXYaToaol+zB8gUBiWP
GHGTYPTq9JkwwPvu4L06n7xYx2I2TDW9IhrI2mdnipTaX9RS1S9JxO/zSzXtqnNCUwlBxa6Iuepa
vT76EPJfyE6gdMDDue8c28oQF0OWIMMbOkuO5U1fPFE9Nm73V0I2DOUygQjhX7wKtuessapCrRL2
nBbGcRUsSQVarsnX/I/748jOE6sNwgt0AWnmLvqwhirtPQNdMuBeWXTShrT5qHZ66PckK+i6RL/f
H086L6gtKDhga819uZ2XZmTl4roE1Ym7lH+DNlD/dezhCOsinZUAPgE2Zk579euuLk11cVBxKtZ1
ejarlJ4HEtxBozj9b8hVHB0Ryd2PNoHJuaTMAWxid/dXLj2/NJ2doJ4GJT+paG6UF8OK++gUr0MR
XSsN8PoZM+j4r/vrKR2ZOjX5rCP+2D10du1ai9eRO7hKln5czDD6yFvBxtRrm3e/0KgYVsoS3B9V
9grQ5xHSMfQB3xQLx4YgXEkJ2uvRMwaAUWv3vs706AMEPli3WmoozSVJjPh73CZefKL1uvxCJQZZ
amAHQoYXfNtuze1VKxH6pmZudlpDs0kto89emXmLb87NEatGtqEoYwEBAimLicLumHSeNRDEEV71
eZxd8NvM/NBemqcyCr+tJPQH6yv7qqh7UWgmdKL7tHtlXWOadJq6LhxX42kNjfZWDuoHaymbq7cA
Wm+H5gjvKR+SXBc5APKBPXElzBW7oECIdxDyYuCbpgY2fO8uqDSu3pfKTot3OCRZBwhk2ahCFQhI
BcvKWd1eB3ruYvsWq3SXDMoThRIrZ8WK+odoTb1vNm4mJ3yhDkVdZF/z1aj7YNlGUhgxM7oSytKp
Lx4KYJe5UJcvS2nW6onQZ9L9YdCpY9iJ/azog3lp0G0MtH5abYSZQDnasWp8Yhm7P6K0Wp4xEehf
7p8x2U2JtpZwOsIOkDd/uzSGskRdBQg+iOdovVZeGT53w1xf748ie9zR7RaH2eWp2SdG7RKqmUUP
KMABAQRzUZonNbPVgBiuv/z8ULAxqDDSXqMuLr7Kq0hVU3Fp8noiVc0bMZNWUtNPqYBdEZ9KDs6P
bO2AKAikI4Kmb5wzCpsgrcxcIL1pnl2wo1Iuue6MB5tXtnaCgPUDuAmCQPyKVxOa0wxDbENU2Yrl
O4C86Ka36xdqwUeQEtlApJNEVbqwGN677NWqNtR5A1pNaWmchZkxncwSPacsItr/6Y+ESRFsBFp2
pE37Plq5Zmk+CqhjBSn0HYr42VkHd36CqtgehLSSWRHjEd6whGQuez0DU89MOOyA59ckCdGlH7JL
RWn924p+/C8MRUYOJo4mBG2C3ZeKRlQDJoi8RDlOfaWwH5+dBFWDLtWOKr6ybgz5n+DhCOwKQjjb
XUEeFGtZWjtBnqrVVdMb5ZRgL3lexmjwS2rMpzlzmnPnjosfLhF0ukJrrvE6l36sDstDV1r5AaJG
ct/R8MLFVEiA0/zdPSeLW+atXjJ9dUiaoLdHGFiVRnys28nJmoYjyVnpeGiAwNGxIUfvg1eebAzS
GuAZ8aQo4Ec1az0v7Wz8uRihcQvjVj+IYmVbyaPGYOJmDkt7b5AxdAayhyNRkDLV0/c0raKHiUjg
PBVecwDo+dHh2aUoFJFMURTWRCa8W8xsykNAezxZilaN9qnqWdpnRWs7VLjorf+GXbT9X6J37RAo
XKehvxJZo/aCZlUDXzCdR3+xSBgD/FKgHk+d83+cnceO5EazhZ+IAL3ZksWqru5xPV7aEGOkpPf+
6e+X8+MCU2yiiJEESIsRFJXJzMgw55yo3xMLa04Yr22h+p3lre/qCYxjUK/6+CmFBVH6q8hhuMPX
iVs/J5aPg8JUyjdpLhVHVHXodV8IxoT8rLRZtXwm2g/2OSaoFxBum5GaXtO0z/laD//oc5srfl/b
yJgtS6k2gdr21RIYcZM9T2s11Bek9Aw1TOtOV052W7Qf0lS3fqxNZb+PC+G9b+OoXU8dcmNHPYWX
kaXs4WnkquAh+KcMGH7zqeaA+IiljcATXL3+2jULE3MSq780llVePAddztojuu3TSOM5VD/e934v
D660zutECCSFVjZP1MDIo6jO5N3tIvGauQ1955OOWq9ta+zMYIp19+d/sAiyiCFgqBfzAt+uN1s4
N5oDadnFIb+xQYEEi21U7zQnrsOu7t0DT/gy4KLOSqKCeiwrpahxa6/yrFhfRtp8PfPd0DCJ+7Oh
u31QMRuADFpbzim8qYNtfXk9MUqHCIVx6L3ANG6NelkqCgOvd7I7O//cr4lOLXK03kQghw/eZOnJ
b28nptD/ofBIMRnk560pkQ7KtETklzGXMSgSJXorUtU6qNnvnZPfrchf8dspTRZjTkqb6nm9Ks5j
3pTDKycz8iAeVSv1DfSP/stnowcFnA+iDc/mrcHI1XJlwsOTwfZ9WOlrHgAsny952oL3hOV6TZlE
+cexAHspQZgS/CZ7RLdGYW8aFpQe+lJ93L23zSTyh2gs3k3NITll74QgBQbHAklSqhGbZK5qhr5T
LK79YJaolZhjE6AlafuowxypGu/dACYlS2EUlJR4qm9XRWYhhS8AeImemcnlaHkBTbnoExLt9Wt7
nSzfdosjavvegfnFKqdqSndgG1Yla2O0q85WJoAHp8usJe3zmLt6iFZA0weNUaJHcN+z7K5Tqojw
KqLI5W48qYqeR9+5AAqbJtGvTIAdT3AVm1fFAunHYADHBV2C6vJfjJKSS4IutdLN9TN7N0EDCdhL
l6sV5P3+78Ej7o4VpQ+UJZuCrNSOFrrdW1jPkhhDaAfTG7e9OTuIzMBQzLI1pBJbnrpMML48KuOg
Lur5pBfeelCa2z5Rv+wRtEIFwH8Su94eoCjrPHUZkzWcsr59lj2nS5pNw99ZtDSPYAfdS50K9dlr
qijQtQaNn/t7vLdelszrKBV3XnhTpx7oZNgz63Xiv520nZ8TaOW+bU7Xwoinf+5b21stRR7mYeK/
ARNvdrcmNV1jmkuhiHRmHS1N/JjWpVqe625pPqhKDRdPW9q/omHOX/Wzq/993/7uaukRw6+FGkcE
f7vbjP5TxrYb15AChYv0hJWdzLjPX9uDpvnKMhxRNF/IiMjPiyAgemQU8mjLyx/0m2+fGLM4Riac
yawvtYd1Wp2fMim7dEOvheZSTCelVvRwWBr1ydSy+EMMZu0gKti6Q34Dd8cBEIDMLTDUzYM509Xo
+MhraObecpqAUQSpleZBCkcpvL+/u6Y4SeQHILSo298ud51EoVc0TUK0UYY3Zpyr575U60/jXB7x
HHdMcV24pOSXdJy3aMa1Tyy36xj3AazRfm8bBanBlKVPRaYc7N/W97F/VExQpOItAVe0HRs7ilQB
viHUUM/t+KSoK/p/86J8F4T1b1KkJg2/NIvuICrYW59Nkk5oyl88m7dbaVAB1UvGjYVOpzpBhAqN
H9EFvTbp4dzBvVMKooh7AXoCTuJ2hVHPEi1NWcPRk2yP2ZkXCgOp/VDQ+PhrMbL8x+ouDmK8ln7W
1tpVEcNBkfHAF+1stNRDlbRcMDIvuBpM/hjctlfUsM+mz4owlUeLGhqirOVyjteRBk0PZ+vA6M4+
E7/KIhJCiPBR5J//dkPXwsp1NRdaSHqiXTQhlHNszcn7mcz34D3b8X4kU/QRgAxQ+91S6oqSyrtm
Z1oYaY0buvzj4mqITieFvoSNUQ+vPBeJRAZxlKdqmLODxP3lSqWwBqxBJppLP7C5nIZSzapilVrY
MtvkNBci/iq8vD0tYl2v9/3ASz8r2c4kXXKqBHWLjdtLijZtmSGihQVwpMAp8uFxUPX1sa692jfa
rv90397LndVUBhSACccfSI7K7Ud03RY2IULp4QwPzG/VaXzonP6HMdTZO0ur6iel87RHlS/tr3WZ
n+5b39lYKW9JtAkXn3L35lXTozwSlTlOIcrw5ZOSxP8WViPeOV2mnu9b2lkn0QlqVFQ5GPm1VaVa
7GFxFxdXNLf6HFaenr1HfH+5Cquk4L303VMlmGyp6Gl1MtPJOyhX/OJn/J4Q0QDD1yLOwkkFs7rF
pAwNnfmuHJfQzvTYuBh2lKk+GZ+OaLkt4tcdxQgvYEyX/sOttW46y5ZgGiRqnz7npE7F25ZpnKkf
68Krg95KmOcj2SbLU0+sXj8NdtFTw0KsKrnmXRq1ftO4VLoyZ4gueTGV9cGne+lyaE7QIaaNxdro
VtweHLrjjSb6itsfudXFbN051GpVbh51k1zUCd4wqux/7n/GfavcQF3KKb4YaFS0OZrWKlaTYtAv
sOymS78M8xtvKft/25m0vRjL+Nt9ozunFKyxKzU/UdKmMHG7VHtSSm9hmkJo5VHvM1DDuDpWOYdz
59oHx3TXlEMrzUV2UKVyeWsKfJ/R2r2jhklXm5caBHSAD1YCdCSLgw8ondb2RBI9k5NgB2zOxhRC
y0VZxZkaFrabBUaSLhc7chNfVVz7rRd5Smgn7RP1+zb88+0kniO6A2cHumATVU1MUVtqcH+hOkMn
tHW+phY7DHXTLHFw7XbeZ24bD7R8oujfbGcw1Hh0wDMpEQikmivwur+W1WvPRUmvI1Pn5qFv+/Zx
NkDF+2WbNgF4y/5gvTsunRtP9g4mnrxo62ITR9jQKFuOj8qM63QohsdkTOMfLZCwV1WDuMvBw7xj
UKqoSCFfAEKA5G8PkeEKoRtNs4SDOVcfRZVS4RaivCZMggsVUtADey8vpWQ20lAicqFXup21kdnU
4+i8q6FrJ+JJKd0BOJsRIccQ2925yufx49I5+sf7x+jl+SXYkcPyHOIeOpfS4/8WfphDb7hxxbYO
AI4CWdhiAr1Sfo7LtnyCVPK9rCTwzFIOGoIvryi+gC4Tm8vnJP28tWtkBHVLy4upW533nPUZDdos
yR+TLI8PrujOxt6Y2lxRMQ9mmlV4A89NCwBtqFTmwnLfqq0xndeorgPNWPuDCGR3fcCMVNjaUlBs
Aw1RK+ahxjVfU6vM9CvI6+KnY/GeTHHhHdyMl6bIJ3FyUhcOLvM2ep5qW1h9t7ThQNwXLBSKXq96
/N6sHeWP/Sr4CI4LyG6uIcqGtx8NAY3E7toV6F/U5kGBMue56lzTdxJFeX//XL6MNCQUA1/DnZey
FpvXok6QRIS3hilHH671NPa+4rTFWZtTiiGcR38pGY6HZg7k9+XPB62iNaSaaNZS+QEGAxvvdqnT
UKwVI627UF2T5tqXs/05Hh3Dp1ikvan0vgwIkrqHMq+HZx7R9dxDpDyNwA3yQMx0PA68w95HBtuu
ybhWwro33shF2LmNUEgPi3qdEGwp1E80R+h6ae7RULaX98XVeDdJaXEKlEw3R9dmAnRhrFEZCsso
A4Qsf0527T2mY9+F1Wis7+OlP0Krv3RD0iaRpYxfZXx5u91q7kRNTnAXZkok5Bho3beVcXm9ZPlw
SuQkwGZZ9LPXxUcTZV+6eXQwkNnna0Nto4F7a3kF4yiKUq/CKo8tIldNu9apO1+UgVmIK4HS8/2D
vbe7pJf4ekIGiXO9tZenZVT1mlmFVjG5YaI6WYAUWBK6a2c+pG32hWrmUct9b40UFSGXS0lMHO+t
zYygnZBPrcKomvUgdZoYnFHMZVLnNBCVa/+x8+Pm/GZv4ycmy+m8KtGqcDbrxNeb2nldLX15Ud3a
PohNdpdGkYsZDTyc5Aa3S6uUrKujbqpCszFHH9FPighlrbzNEMtAndj78woeSyP9QZSXQAS60K29
perymByFrZwz8eBm1T9jVjGFuEWash0s72An9+7FL1QBoyCIm7cet9Pt1sjcoQwROrM+Czr+geck
yali9tepazTntdW1WZClRnHwqsiF3Aa2NOnQ6GcxCLzRWrhdqAnPOc+h7IRxFHdv4aYvr+xizA6q
TC8ABvjZ38yACLk1I+raWLTFKkPa+glqzr04GWbbvXIj8Rwxmvgxdoo4jAFJB62AlxWn7LY5DdMr
5sj1hPWzeUBT3DtR9IcI/ei9Ia2/+cKtW5Nr9w4K8+syhU3aN+HaMcxcbdbp7Mb9Uc1y155HiAAx
WpZKNye4G2xGmULKCVvdzX4W6uh8rXV9UoNx6YrMj5Nq/HHfBe1bJGnhBZeFxY0LstOuJ03n085N
Z/ottb1wSKLmrJmLAIruHtHZd94uRIYsWVZDNoQ09/Yb94sJ/tc2y1ArXP3EEGQ3cFevvNZ10x+c
pz3vKsukPCY0i+Bb3Zpyh2pGiMTl47mx99qclunUlJXzIeqK6RXyX/i8ZQD8dn9Dd6yiu0VbCmVV
Kea02dCRYqQzj0YVopLbXat5VB6KEbhsRcAfDJWtBSndqgOj8gJuLqjUsUCn8FeHaqv0mILOTVcv
b8Jec0YqGmb0OivNn9ZoDCfGqEyPsaWLX4NqnrpJyw9uyc6SEXKi4MRrQka/VbPsUCNaJwMpM22K
hqBs4A1MnkAQXR+zj47dakFi6keDHl8QvXilUSGiCGRIDdsXG12WVNZso3ZPAIVrO6STsiIL3IzW
d2Jj8yp6I1rCgtFxb4sZ3PDTkvbRV68SSX2abUU5eHu2eyB/jfSOyEsBAWSQ2+1hW0zanUWmu3LG
5HJNu2EI17ZJQ6tvO/ppqJhGVXFEy9r6ZYwSezMRlcoNkICtfAhqsIoVZ3l0cuK4/Mxul1+W9pAZ
vj1cv6wAQAKxSwn1BUhPizxqYGMRIYBTGK90RTH/KjyvO0WGGK5zO+bnzqgtv0+S6qkc3QMHtXUY
0joVTVkjNqXugNz435JSYxgsRsOb3kkM9foqLo1HQ6jjYz1RrL5/c/csERFRtwGIIAkxt5bmtjIm
RCnAfpP1TL5VUpLyoWM2f6nlWh7AOXaNgcWR5OlfJKeNscazpnXVgbdba9YFZmS3wURnNA0MfV0+
3l/Z3jmR9Nv/N7Z5vztvHRZlAFHe9nUN5NltLw4wmct/sCKzQZojhEXblkJpL4YWjRJxC7PmrCed
9RC7vfP+vpXdjQMQQoead4Lzf7txzlQzXxXc/AmZw+I5msQn8HDDeWEi78F6XpS65NGT4phge0hA
X7SiULpw9LQ2ILCCUqUgauR/N2bpBTwiw1PdxlrQRKhmI0PbXYx2dN8RKP0pev3Xb/iF5wDbRM10
ExFMdVMkbgc+H73I5HHWM81Xtca+Imy9nDShrI9Kb04HL+c2KMAo0ReEDwDsuPQtgbq3UzNWkxRn
ZtfDqVDbbgrSEk8aRXp7UUhpDz7qnkFCaNlcpHCKSsPtR4XWEiUZqk90oCP4Tg3UUrZbP7mrrTxq
6eHM0Z1DhDVgVAiBEmpt5RlGkdfpYHqIBvda9eDUxfgYm4t9dojaD/Zy1xQvFNUfXAuTN2+XVkZj
7pWT654ifSpPmlGrfkM5+tyYsPz++GpQD5WC3ZJnBlTz1lQ322QB+ciq0ma6xrX4XkMGeNY6EqH7
lnaeBIjNKN2gJsUolG2Q06fKqDH7BQWBNrefl1Fvv9APTiCzWeVH0lj7qYxWEahiiqh5T+LA/N6e
MuKZ9whII2jujQ+I2qUBtg1StaCydta6trlMbtad2mX+fn+hO56TYholWOpOaNhvQSIxs4mcecan
eQX85sZUvL/0zKsPHoO94w8UjTsHpVeii24/XG2XttUiyXLq26n40LdFfE1EOgZmN7gPGq274P6q
9j4fKFDZpYBXjXrHrb2BAaPOatF4zbtxuCy1UH4Wi50/q1pppkzwibuLPbrl68gemi+l04mjsSsv
Uj3pYaQ+puS7cgFflJqTybMp9HonKPiqOE9WGwVRM+TfgZarn9q4Ls+pJqbu1Ne2OTPQputDhh16
H2jnFkz/8RLnc+KJ8T8cLIfUmsEBMh96IZQQ0eDry9VD83U1zvBnFt81UB5q6AgeXNadgFGKesGs
k7rfL8BOplDdFFUK77Q2aA/g6WrveYkHV/MtYQ1v6rQzwqGxjg707s4DdwLnLFv/IDpuvz1+1nA7
SNenvIqTT2mjxw+IVtVvm1jYFzKjavKNWZez0mtV+EK1yk9Jz7R2UP/jSnlXHarvqlVERxianf3g
olHUBB/E67OtbuTCzIcharyT22qV37NvD2uHwXih0FlrfZX4LVNdz/dvwo4nwTczYUQWOGUV53Y3
rLrJREY3/wSrciVbMPpwsqyRQcLzerpvaufSUTwB3WEzJ4bzL3/Kb4HsZIFW1wreuClR2pAx2+Ae
7K6GXJ31QU+acLXz8pPZFHlYrGhZ3re+48g4ZtAo8WMkptsOViW6PrW92DsBWDQeWma4kytO8YFj
2dtOhngi9iHVZcgLbtdojvZqRBnvKtT5b6VVik+CM/jEmNQjItSOywRwJWGCUgOXQO3WUpM0Yi4L
9nAEuRZUDQo2FeqqgbN2cpZ3kz7c3789exDlecBJNaGjbt5WNWmKVjU6D6xKX8BVzz52TLu/KE1V
BnWeH7WSf3X4fs/oOSCMe5UdQGT6KTxt1teNIuMjtd5pKOPynMTJiCSz0wWNrtePS6esD3Hjjn7L
OElfjvn1E0RzX+cGx9abOvthsOyfCOzpwWxTRGf23nSwIXufGvfhcHf4AvRlbj+APoBN9bzcg1aZ
GBxnYT+3hZn7ABej8P7eH5na7EXOq9kVJaamXC2uqeYUNO2M5J2FFMXBJd25JsT6hLzQBun3br1Q
LOIhnVD+ODVmJi7mWtLyXZXq4JrsHCZyJJQjkR9ArWurqCGA/PY1A0JReVX4ruXqCt8RnRbW5gRv
qXftf+/v4LZ0LN0N+IdfBTcVKMQmAaTzuka2jWZVxKTdT5pLPcqJ8tdKnSxfF8p/bxBb6P1yTfKD
le58OqI0yny/EDrQijanpLIL3ZssVionGLhoHfgezfQ3pmiKgyrU7hql3hIG5YBAuem/+dd4WSid
6iI6jYju/AMBA7W1WFHLBhXpJv26WEJ/47RKdG2bvj3f39/dZTJQWFLjQJlsyS5yuI3hoBFCkJ/q
n5sFnNHiWlHue9V4RCTas4Xfk+ALtI/B8t6us0odY7FnG8/gFrrPJFT3Mc2yR3eF3vTnq6LwIjNB
esqEareWGMwwk2vWETJoSaOElHuAJg5jUQ1BnI3JcvBE7eXbgB7knBAUf6SC06091UoYROzG0Wka
K8qVXmH1f9l6OjDxy1V9Zc2g9ET257VvcoaxFGZQll19cGB3HAC/QUIuoKjLQvztb4gjYUIEK1kz
M3O+oPzcfGrILw6WuhPsUN2nPUzx7he379YKD6dS2ZVD4W4s1DR0i7iCWQfDphm0k4m4kHVWtE77
07mouAGKJpxRShpEnFvVRVWvsiwx1ei0aq31l6VO9sd0Eh//+NTcGNl8RS+Ny7XWMDIbXQTlhMum
V7E4F800/Xvf1F4wiy3JsUW5HeHDjXvJuiLKHGOIECFfisdMzF7rD06ff9L1bP2mKXbyuChzdmkm
I/0s9HQOgNjV8WPntlXh9ypg+HFcqqNDJJe4ebwJFKieUAgGE75tcihTbAzmqkWnIdbSCyXc+cyQ
PDl4KWr8vDmSVNk7TVJhjBxVduq3WYu7aKPFiAHM6SKOMr+FcjT4lMnW8UrHzH03j1Sr3gCh6I7i
lB1nBICPwJ37QuXmRTe5NGcPpoZyciMTYBLS9x+SJm8YmpUt5p9HHL/65EiIS9zJtvKnKE4+TUbP
tPZcq4Iua1TKwUkTTlqRXO8frL0PKFvy/29q4wU0yPVu1U0K0lqFccpnbzgjTzqePWXog5Ik7cDe
3jYy9U/iTBDHAH946w80r4mmxloU5HAaOuWRZv7Uk/lLoQ325/sr270yspSOqC7P/guM+ejEotd0
vtjiVcu31UAf1DfU9tvQIE0867b+QabtaPrmsY9whnNF88T0GxV0bEcliTqk2Zzu/6a93ZaAV2px
BjTV7fBwI+qV3FFU5dQ5HhQumIfj24bpbH6JvsMV2u7wp7PZpSN0JKaHbJN8fwv0WPK6UdSlUiiI
Zz2RtNN9N4exDpmG9Wb1rOI/uESqHagQUcSlmrT5vMkQ0VDQUvbcLYuHtBiYJ+PCf0nk/Ov7e7l3
khxYPtxJUMQvmp6E5Fk2pXhESOPRpzytvgJg8c6aI/7LmQWDCTmCLhzx1sb3al66Fok9K6d11p2v
yxg/t2Y7nZJEPyIvy//T1p2CrgBMDyoI7Klc82+R3eLEWb14nI9s1rtTnZmdHynz0c7tnUJKwVCT
2Dj3hX48KeZKlYc7aNpLe3G7afoCPDDylbzPziKDMH3/S+2uipowFAxAw842I1dUZ1gmKdU4ZJV6
mp20eR6WFED6fTMvDwSJDGgCIE2QuV7UVdQVtcISSaPQiu3qS94CIA7qcqmes3itu4PoaccYURNE
KB4j/rU9E3Ovz4zdrES4asUaGL3nXVQrcoLR0aeDcF8Gn7eHAokypi8AzpB661uwSI3cAAwMkzs1
Gc532GviUtaT2vnMjRyuMTjeB62xBstfLdOb/chYpoNb/fID8gskeQYOyy9W2+2xZOSJHk+Np5y0
ecqf5r7QHtMS0fz73+/lsZRWJMVWcttf8NqNsV+6tM0F2BuBAJWSFH8hK5qnYdzUykdFKxP9dN/i
7kckLkX+WGJCtoWqaKkZy5T1gjJU613TNYnQgmjMMKbH8cdPOov7zZRc/G83e1jEVHlmK8K2yvJT
b5X9qzoibdKFHb2/v6rdr2UjWc+h0YkjNkUERgzobhoPIuxml8HTWtd9UIVX/IcF0VmSvl4WRba8
pqExvdKOkXqtkta7xFb9QxRiPCcOA6Hvr2fvK1FAps0qY98XoIs2MlbDmCMBXzMRV1uL1PdlnRSV
ryaUcP/cFkh/Scnl1eQNu/1Mmpuk6twryqmx1eEUA6p76JZuDm2QfX/cLkNZRSadfCPkALZykGZh
1PGi9LEshRQPqzDEQ6s1jJuy5iPQzN6J4EEG1PurQLEdAKPak9CqQY9DKKl92HezJtXsmvOf752U
N5B1fgDTWxqqKUrHjJImDqc2c6D9271vM9PgajTiyPvuuAoJI6XETI1ZMkVvP9M4e/FEhz8JafeL
Vz1Tdc6GMjlhUxT5BVSS/e7+0nY2ECIIlSyagHAxtkBdAOiZZjdWDMjFnN4yRke8YZazceAAX2Y3
kpvESAuodBLItSk0mooiGqP1krDSIiMYWmMMbEDDEO5T5Z2eiiRMCJ8PXpedrbwxuvEWIisaMcZO
EtptVQEuKMd32Zy1T06xTt/deu4P+JA7W4m+MrwLnjPa0dvZHcOkd7ou8OpF1xkBX9K7Iu54NPJo
p8IiVffk6A5U6Tj2mxOSVlJ2Ag3ucFVXJYw8twtmp43CCm8S2KmiX8eyFJcedugjH5yp2Xo2hfdP
zY7jgvxN7uGguyrnm96eUu9/4/FEFi5WHZ/ytRovbq9EdBxL7+ufmyK7xhfzPgNn2HzFvKP9Bj8g
DSO1aK/1rCT+qtVr0LWue3BKXX71JhyRI7uodcIypXMo//y3lwxSn15Ucc7gjNFdHjkm7TODSLJL
z2v6tlFl6WGs8oQ4r0A94f4ydw4rtgEH8TeDj7ZfFfFcRxNWkYWKUOzQWOfKR1ZeC4yGR1yvpyNR
0L0v+Ls9eWN/W2sjomKxTOxBGO4CN52qwBVm+6QPRn6QGO9cfqo7EoYCtJFwTr815U5Fr+aGl4b6
Gqvf5oIm/2zm6XOTmE7p51QC/ya7Ky73N3R3gSSItAVxOi9ItAN33kqR3ggbC+wk/13+AGBEe/Sa
IT5Y4J4p3KfULKLjTBp1u0C1k8lI4/HtpmQ6RSJNPusKeIYW+eUDU3t7SewD65riODgt6YN++2xV
W+RtR7cxZNBDCVO2qc5CZSRKvIzm23XKqosNWeEg7No7m78blev/zajTW4bCRBDuhaPWj3YvtKBO
8uqxGobk0R37PxXB4aZLPI/MpyDQQ92/tWfGSPpkUZyHEPVeF8XEmz7EF8Iv+xLBUQ4qzz2KI/b2
leeJdrp8Msjmbk2O+qLajTcl4QLamHEaZGMMcrWiEzxsK/YrXNAlad0/77Ui1AwHCCCFnNmzvfV2
pgrF05ck7MtuCMeWoQ6K5/Sv+sH6+efXARCm5AZKzebtlGglrcAlRmoSQpu3HlKErINkNoagrpTu
P9w81O0BggENeYnB1IeoHZ2mS8K8TcRbS5T5FSz58rCMxlHr/+WTS/4IrJSYTGKY7M1nG1KXnvjq
pCGAtPId0Nfqldk3R6N9X55/ds2gqgeYzpR4i9vDgb7EGA2SQGUw8xYxgOFsuwO09Er93iyJcbr/
pWQgfvsK0TBGSZ0UhNIzOt631jptLb2kBontlHFxadbcPQPueWsNWeM78Tg9dF6fo6HXRxfDnI8a
OC8vAogwivCoBEqS5bYaHw9TMWgzzLAsiizE/MblkVkU1QfTG3pUhZsO5KTXPt9f8ksHiialTskL
fDLKV9tGuZuljlm6XheSAo1BlnXdhTHJSsA0uT8dAU+/DTIISRD2wPdvBbbmyItHxRuLEFIkY2LT
QSAnLrrSq3zddtIDRPnLiAJrv7ggUhEAf735lh6OzG4z9DUjo3mcgJ2dVrQdAt0BNFS45fsiMowr
QJWH+xu6Zxfws5wKAAmO+Vy3dssWLmevg0Ix0sJ5Pap5+naymYUkJuVDXOj9pUyRqtcXjvJ9wztf
EuSV5L4gskUzZ2M4UZmLw8bmoWjb6aqN2XrVnWEAkObm6tF0lt1VuhRWIFKi176VgOuNubGHbs7D
Dt4E3YpB63ynK9RzNixvs2ZqPpZesQTZaB9h3/aWSafkf5NUeKg239WcR53yu5KFtaUSDxajcWmi
db6WrVocHKFdUxAzIIbgv7git5+SgYB40aSTO+oadMLgjllKK96aTV0eXMO9/QRcBBEYmCQ4g63n
aVIvT5UqDzMXriQ0wu5SK2MFO1jXPo9GrV8W3RpOUEKO5rTLbJN13Lo9Hn1JiKVSRiy11SvuxqkT
WTQzuoDZQqPhk3tozHarmSbnd7FWINYWqVEcRMa84IQ4Dc1pEE1lnpQ51U+CWVizb/TrbPtNqjQf
NPoRERrORlP50zSZ1wL0fBOU8FJr34HJ82+r8P6G5WKK74sDxyhwvNkr/K7ymgbKKjNK/Np0esaQ
MtFyCpZk4WXRizjBThLP0wNkhrImvuyNv8c8a4rrPEbudNL7weiDoea/xFCGxmxcgFT2p7bOHlQr
K7qgqIX+NUG2uz31fby8QVNCpJdBDMrf1mJ5D6Utss7X5iRxL4JVh/qQwJjrq3nQA6pRcRea0rec
PCZunmol7SBHdq0GZIgtvKpdJQofpRNEEScPzRS/QzXsdZfE5r8pqqtt0KeMboB8N9YNh1bXYt9t
FCX180Rdn8YkVgxUdtJUvSpgacB7jGR8/lJRurxEi5t/GIWGCmIihHPJzJ55n51bez9NXel+ALLK
ZDGwzx+HtHfMp7pxk9ifdHucgshUxmtWG432xl1s9VVmq5PxFM+r+Ew2oD+PazJ9K4sk/wvJ6vYb
UJp69JXOVT26LUb2yqvoaYVRZwHZiizF/qY5JBVB67iTOKst+UWnqctbnpm2vvA4J89qBwM5yKKx
eTDRoUKcuk/sPBj1sWhOY4NSta8iiRD7a9EqPxqlTAc/7utIB+M3rdemNvLW95A2qANlUPV3vQG2
6GFdo3wK+nwwnHA2nJIOAAM1GWdgzsD+OrSDXB8lnf6zFnfRG23J+uTU1mb/NY2VWWJfM0cE7jzm
rxvylH/0lCjQT2pYAg8j8M7v6jDFWdBUs2G81geRMnpL5Ah3Wm5WDictqYovTNCMqmDx1vGx7URf
n9AkqK6jUdqmr6gRRN16HcpP+SgQ1uqaaO6DqG/4EiJvmFQGcML8h8pWDmYILnHr24OYv9hRk0WP
BcZ+wKMxioD5EACNyJWJBkDeLN8n5J2esrKxfyKvxSuWedFah0WBymCYoZqUhYYzVO86z1Acv1O9
VvWF3cfnjjK346eRNfyrU/X8Gave9DhZUZZfVGXVP/ZOwcglpSrtjj2JVCJTRqmdOcSoy6SmSJbA
qXNPoH2vJN1ZxOPcnqai0JLzoo5lheSwnhUBEmfV8rwm6WqH+STsArmvyn7V5tPg+tSh1G9iUkv6
68Brr5OhZzyDdZb9GBtmdPpLUShPsTGK7yi9LB+sXqemYqbzogU5pf1XXQcEIIDBm5g/VCfxnHdL
hvpfTQ1+PJlO00PlN+u5CdZoNdLyNGdVHZ+XFGVkvgYpd1CKEQjMMNjMigYo4/1l1opmPkf6bDAG
pOtBCfq9M035ddS1Gv0+pWvi3oetYn0rBsY2nWvHzqt/gQwB7W0RulDDmtj+7aClg1oGZh5HZsCP
iKpHgfBz5idOH09vRKatow8qZnrltJliIrFcATGclLZNv1qKCcBi1spy4iopzhVdnXb0B03tusDJ
o6j7OM6msVyqVgyZPymr9Q/zPsVrFPns2EDcWVveiYwQKGimThG+W0+zIFzNi+ybB6ms9dGTHtK3
PYMw3NavGifW3mcupYBgtdPkUz1oiuc7ZjJmTPjTRpAPKAuhZ1QrEwDJbu6rUyxyw/DdJV6Si2eM
wxfLEpHtO5lw9Yd5VYjgePOd+Fwsyayd1xV1jfOC3r3+akHHp/hnXDURfTDauOzeV1FlfliBpzPY
wTP76o2V6nryunfRyvyZK5FWPiFw4MVvHHXO9a8I2unua3esM+1EhU15X9dxneMQhGkD7OxQ1zXs
WTcCc8nS5NKpdvbP/7F3Xs1xI+ma/isn+h698GbjzFwAhaqilyjK3iAoiQ2fMJmwv34faHpmxSJD
tTrXezMTapKVhUSaz7wmqLzh2pnKSR07g+Nm77VoyB4Dr+kI6/Mh65Cq6po1Em7h8hJzTeJs4U7q
YGXJVOydskWBok684Skzct26mdy6/mvOG2eFYuOqjkNNDOZNUa/V+1abVXLppnCdd62b+/feoBt1
TC+t7veLPTR/uYMnXABY2fJeU8NYRQPBYH6dqXx29wHfx9qtQ4D/nL0YbXqpu8noh3PVafmx0mzk
9gcfxR4kl6S8suzcSR8XNTbFrhfOuu7sqmrbUFeyNO9ll4vsDQuwKyNXWZXWRbXOcrv1iMQQnc89
qCbVUpnBwW1LtwuL3rYUvOXU8+7BNWh6F7lyqJN9o3Jt3o0owSJCJst+kfuKh+luWpmCiNXzoVR1
hI7FZIV5P7hXlEvH+hiMqxfsc71eODa1eaCKluCwZ8d+2uXqe26t6WdlOYWMUtH5XtwMjvW+8vSp
vy5S08+B/GHg9A6It1vshO1iFYOM8WDBX/DNbFhn5IoCuRKd+Bm36c3otbUG1QDP7SBFjC+bg78M
q8r0u6oy9PGjkWhpFhfVCid7pt3oWHtX1Ku/76U7VRs41e1jpFkRyZAqBVyxn2pj6T7pKQKfWpgB
RSr3mtRGJL2Ejd38QRVF2YY2ePviiaAR7VPuZ6raHYZ63YFm9KQeXE3vl0i2XcapiGSosZs80YCS
z9aSO89ahoAtbzTWvvAHrwOq1/dt2IDHmkJv9Vr9S5D7RRNuelUW6uJzG1AnhGYecXqJKUx9a26j
GT8ECtD4TXmRbpacAErHk2sroajlGhoMEj3LmGR3w+jWS5wNyZLdmHPbXPVaVRW7vO+qayMotfpY
o+2tR8ZUpV/HgneIzJtfVmDrAURFRd6ZlEkqNQQhAFBn2WVDHcyXyuaQC1czndZormb5aUHS5G4U
SwBiuvfmJBpEPuhhAo/pYk7TyUaEN1ccbqOpPg5jFgzYibipFRazWu7EqByN5FM302jhSP0QTD3+
TPjqVHeonnPk1uCjsp3BUVCGzmCb+ZtcV6Q2hl3WdVimKg92UCQGp+MMU6Yd9ba51nsl9abcKW0S
5n5JKpLpEg2xamdZy3InZ9FbkUE5LQ+bzJ1txM5VNUbUnF2TxbiO6W0KVSb7LutCzVXUjEkJZp2q
nIicyicgNgq0NUM2hF/sq2Z2luvWd6R9Ie3MMo+VmPP56EhDtYdUSxTfHWhJvWCd0deB+9C1i9uV
hECDTAJA6p2XhnbhiOCms5tK3bRFZg98txZ6a2h662L74WJ7WveJcLVrP3pd2yR3SR2knIE6cfyU
hppTDu3VOJkrpWxzVupoJG59mwLdSHdeV2bqwk58mfY7/kfLn/osrR0q30KOuxFJSRG7Gg6MYVH4
RGccDrUdpr1BAx1REJmHS1Cj5DePg98cKcy02g7tfWu6x0LZfm/waethBZuRhrNm9n1csw/avakv
/mPjrm0S4sjdeMdOpngUkErmMraCJBmvJjuQD95KmTO2vcmDRSNSnA8KR6r+rlWVpoez6/1A6yu8
aDwOiCwsKkdyEmmodt/MhM9IEnK1jDujT/Jvzuz5C/ulcL6YU+J00eQF6VtJTGLuQGHYR83VUSNb
qoDGG+lNpnAdMRITmzNbXrP+Eu1gFbBYw4AGxZ20gmY+CMnPhJ/Z5a4EM/0X3ih4WLb0Su9ze5o/
q6kubrvKokycl3Dnr8u2sok/uiR1qGdOQ3fMdJlCJmlgpppJlow71yitLEaVzK7ioB2N906ZeX2o
7AVEGyRxcYdVBzxSrbL7IILAYL7pZhgOIUyrQB1Iwbrv66rqq2Dw/fY419X0CZXA4KZYAgx1hhEM
O9GDwV+4Y7DIY156e1la2p2wxcARnFn+xYAf6fcSR1fx1p8G846FafUkDqn2DryDlxHiVeUlkIfk
vV1rtQxLson7pExSfWfnffPAY9nZlZeJlGFyX7+btSUwIqEZ6iZwZ90k4JVrcuU2s/1R6kSxPEqy
qGOxuI21k5aDWAfZ2/oRxwx2vBUMi32QPXaSF53fVV4417yfnd8k/V2xdL0XlkORoprQjMy2zl13
pU+m/k3Yack9ix7jVzy5zO9akyIKuaiguJlVx83mD6Oeh9XI8ROzFexPRdUpEXeQ4/2oVo5TRTkZ
jxMueQHHz/bVGhppblz4vblVkSY/RfDMqmQUzPpoRpatBi8urdG4bnLWKLLbTlKHhazWOqIom4hj
MNm2QGsA5ezYMQvtknxCS/du07vfskED57OOfZ2TT69VyQ3TcoeslgjkLZHYIMJUSMfYS24AOPY0
IZ7U0sw4DY4IIR1Kp0y+qnUoyBWGwnJi8PquGzYmUCWLPDeF6ZOZWzqlucs7S/oG8SZiG1etKfls
UG96hfaxEG5Urkt1WIdkmkOR11ZxP4yG/g1TRneI0s4rxb52ZvZ/TypdsH8RMuNecI1vpRdU6a5x
DIL8MnGFQULvgKZoqFvOkXIrs9oVOGqXoQF5bgqzWYx2VDXgjCkejRRZ3WkCoK4JGxpOJ93HMRv6
OebaTiUXc9UZoRHonX1oCscsYzF3xRgPjof+Sd6oINLEmCy8YMosx6xwmyI0+n7wI9dOs/52Tqr2
tkYfS4Vo5QT+TUKyexyr2voIKCsZwmaSjcRRJbDeFRnoZqo9+brLqu1usAYTH1Nd7wnrzYK6WDQP
3nDv2tLMwsHN7OJSdDQYQ8jf9gOujHI5yrYIPkK0ta6LPjW+6LIS1fWaoz7Gnbp2bTSJynprCvzS
3xTCbR8LW6vEfiWqfZpXLuOo4iv+1UCo4SRZVu9mquk4hUSJKj8uZjMwn5aWNyGgZlOh3tHkQSj9
TarAzG0iFrG6X1oxj+llJQU2ju7k22MEz86hWWY7tYeu0yxZpph+c4W5sgpuBzEtHuUcyi13yLeW
QwjVQL410zpZ95M+N091OS9j5DtzQDQ1Jw41IcPOvm4ZCZcbJ/a0J90dv3MRGDmChyJHYq4amBDX
n/O90804ilMPWHd12mjBla0y8w7ws/FOtIGeRfq4DBd0NDOyJs8r3grbWcawNZExC110o+3Qdyr5
3kjs/Ktp9faTmlVAbzppm8Os0CCLSNlIxW2yX4ctGHSXpb+OMlTCR1Ezb9oq4Tw3lifOfr/BbHiY
vliNrlXM/ZDS9FWlf1dv2pJAqbL6W2NPajrYdSC7HXOKI4qbuuZ9sjamEc7zatWh1qD7frAqYoGQ
Oe4fW70QQ1iM7jCHwDKaB89v1LUDYaAJBSvhrm+K6mOOFNtTnjnJkUhWm1CorQtiD+lelNPafZpG
iCJh2wUUCYTV1dTLcUKlc+sprSZgLI1LlVd5frBqM6W21lPiDjF3nJHRClKOuWLqp/zCxb28jegL
gaNplE4moNeNeatqb8HwJxvGnge3jSOTIVLseyy7jfmM8R1udrTgitrqyl26TA2rPsj6mTBAtV8p
uHg6sUg63xcE7wJbIdSJwmJy9e8Ore00zNqi8mEsVfJrDSPMDdu+J2ed+9m/7fu+QUu2Lox3lqYb
X4Iqm4xoVr35TVVB87Zgwa+R05njpb+krRdpigjkwh1QJKY26TSXeNQFfqQVyt5nC3ktpq+6N4Wl
4c9u7LXJpBGgTfXC4dTmn1DwqT52gVF+koVO6UHqS+rsVdJOX+WYNfdB0VC/lIErzZ3TOu7nJJsr
Jo1i00pj2dK/5nZpXU/A4KZIzzRsslZvTL/7U0M8OJA7cQ6Yjv7ZtbKWklY6poROUyevXeTbNBL1
cr3GhXnNojFYwWWZQeM+GLKwL8xyLD8JB1GuOJOO+0S4tbAbtc59Jz2UCXeZvpQfKeEWX43KWQbY
YM34aMByNSkrrMRALn70GYSMAZQXTubN18UAoR0qFcwfAHDWKkKbxWWV4iNkxmnbGERPSU3u1sp5
PNQJXrqo9jn2sfPyVA+rslmoifiDlu3KpN9ObLx077rKmFNqZY7/bc46+TTCDJOh8H18XyxFsTzy
UCq6h8TqVdEiu+6bLjl1Y5aV87RwLH8AJt58yB1pUn3IHSKIRGs4QKuqa/vIy0ttilfLwD2q8Qq+
ddlL3acIQbcOPcFg1HZz4HbbVei3F+04cRRMg5XfBVqKlqXrqWlXjihHRqOdcwlNJERPhiKIgtUp
nIt6qPH9Jc2xP6gC4M6tU5IYRlzYymN7qBoFdZVVM+KtKFRe6Hk+m2+E7bGG1hHDySibJueOtida
VNaQ5f6xp9pLdte4dnZpUWSsYpUV1WVrzeO4r3VNBaFR684cDe7YGpGPLwadi9l2x9CUrvcI+KLn
tSzJYFKyEcjgGZSYD0FhTFaU0tdASKfMyqsKgzTtxirI8nejFWht6CuLuk2QOjZoh9IyiMpHv6Em
Lovu3TTqZb4bGntWoaqDIbujdp9+USZq3TBoSvVG1Y4BlG4V7l0t2iq9qLjl75smG2ErZAT/MdT2
ZgglLDYJm30mXBVGY/cR9gHGQcmhqOJuGet3vfJIVYfZI5hPiDp6kDpucNOggI2eqFLTLYQ+6kQB
fOM1NAeXe82pHK8jeLbWMqzl1LWhQbXxnSkmLTsGsig+Ew+RB2pJ6yEoHlCUgeFZSw4ketJvU2E1
n3PfTt4Pyzy5WxUZYXhFX8KPpoKMJlqldC49UbZjVKcdTbEAxewmnAnQ6sNcO/580VCp+4xPkv02
1bwyjzpu+yBM2fvVTp8MY8BPOhluUmv2UL+i+GKEaI5QYRO+o32eSS/ustVRD924lG+asiW4En7j
P7CteEmtn5RXzZSQ3cOQ8s17PdC0/AIvXAt8rmrFlle4I7+jjVcypd+yGBVSDVLZ5IQ2SUQxEsUt
DlnlLvFHEHu4BLdFRJ/IOdjpaGLyJEq74Yp0m7ecHuJNI6q54FaAQLXrE8eILacTFnWs0bghfBvZ
ShCqHP+6b6mRXvfkbGgCIul1dKZ5fOtMxvJlEIPKLwMlOQbTQZpHWbuZF02b9UnUJI7/pHWOcZdy
1LCF21SVceXNwXuEdgzqsLnwPi9JB8hwCpTPAksG710pe1HgQuHC0BN133phHqBXE/pl62WHfDIH
Y6/71AO43boUwKWo6oR6npOWodV7g9zCWP9QNZTvdnPRGQ+DbVfvnXSwb7GjXXDW6nUqv006Lwdw
CTZ9KEsULWqgWoCyVpBln3o1JPIIHjbFFSeovi05pIiwWz0SIrgEer33+6TSY1cEzp1QA5sjmwua
OG5qzxQ2iTX13ehm7VuPtthfttmNBQrEBEKc7NRZQz+tASZUa+p8rWxVfMXIrkuxKCiGY4qHY3nd
iIFM0+QKIHVxvfmS0htK233qyfytsDaCmyP65gzI9CWAIgCquNGiCHppg58ApBK96zskvWlHDzah
V5Dp+1aXBuaSmfNQpHJ+/+su9CsYSQa0MXDwN5lNtMeeN01lpRAdwIYDI02x3FqJnKNScnSmElet
xCgpp5FUXNSVnHaZNgb7oS7OiSu/Im7HlwAbuQHWN+G1E3AKi13B789q0N1Jf7WyRt4NgSq/52vr
qRhddSLJLEUlOxzXjPsHvleX7hwE+C5RVKFC++tJeYmVocEKoAofMyqC8HOfz4kyjabOOrw+4VeL
a1L45qGz6vwM6PZlG5e2ELB5f+OQoCt9OvOLLemLrHWsp0jJ0bWcOABc5yoVa3b43QcC+QPL3wac
QxR8uqoymqNdlQYiDqoxCIesna7ocuhn+u+vAGI2Vir6BIBxsF7c1vZP4LemVqvlzzUPJHvOgNqr
npq16x+cxIWJuuJr12vd/O7Xj/baLNLgcAxAvpsXwfbznwalHj2Bm/LreM26KWr82TraQZPsZdaI
M4jCV/cKcLuNiA5y4wUJQcMQbQVBL2I7Sz+0A1BeaxxlRCdPXGPEkRxNBBP3iF7KD4219lFVmc05
RdGXa5NF+dN3OFmbqaml1qQCnndGPIhwqhLXmVaZvw9w2LzYUWsGaICIysk5pHtYIi/UQmLGoiwh
9eIrdWJMZ9fR/kozhnCgKMfsM5iacxLKrx2BTPCm4IfxM0K0z98opMiV86gQsajs4Tr3OjCUS9aD
KkDNT2k0kH+9gl4dDxkeF9w08irmhvX4aQXlLdx8repRodWrJaZSP0WOVrr70aEZN2yyvL8e7xVO
Kq8QTZrNG9Xj6N1e8U8DwtBM9cWpRJzUVZtdlAsjRY3pJNfL5Ba3/Wypeylpzwm8bfBtnugaW6W2
uqFpj36cNrVzWQ+l+fHX3+vVlYW6GbKeiJG7pzJ4g3CsPEFnMsZgufyiDVDKNaSew1+P8upsY7IN
ehvgDDn584fPhlmRAZqgylZqAHmgNXelMdGZJsu76YkqzpzlrxxKOL1w0CLyRIH4FBSfuV3njKQE
MaaowYU5DGpPW9OhagbmS0+U83b1+mb83afcfA9Q90OvBx1l81SqdO1KwyZqFbEUbfLkOUX5AVLU
ctsa83qx2BByzzzmy7Ppx4hwqnFDAhh4yhrNasQA8iVrYs9RBUK8jv1gVwGlM3/1ohyMdyQqlvey
KMp2hgeEogYP8+t3+wIVtX0HFFNd0LPgIk8h16of7aJYNBa27rlIWa3+ZWlvTLeReruoUnPv660f
FV01/K6kHCPD0GDK0XngC5ysKtpolkoKiTY5rtvHQXVpDBBFhu0y4Q012uckwl+s4m08CFvY0nNO
vYiauEGXdFnrBu8bs3j0M7etdh5p1NcVvdUuMtf+nKvGi3XMiBv1eLNIAc91KrIw1wFNQFDe0FhG
/Og8V96NGeCUHBueK6AN3i34Ce/MkfDict0GBQbvocsEzvbUjzsfRuEjBtfEQ+uLMAhWuJF0LsEJ
VudClNeeb7u+GWXDK7wUXddMmy6JiHNPr7rQ0equPiIbZvihterqQOJQfhFM7uHXa/bHxniGpuMZ
kRQGQs9GRTboZOk0I0AS4EBtrEEZu1eksdTEAhzBq2KyEElDr/YDtb4i7trU/wgeWdBtGpP0OgOL
RUsCYFecged4l2VG4oeVScPzf3CaQJXaYkTaEC/Iv8Se1pi5SRP7bSOOGsW0GNxxe/ADaj/Zuox3
v56T11Y39VSw9oRz2zX8/IxOg07VNll+3E7dEjlLle1nLbOv0Kwr0b4qzvFifyze03fAbbgR3iA0
8H/PB2zdmk5ordo4mWzKznqyviG4SOerBAOrO29xVxX3S2Z9Vprp3Ra6qN+45tgnYd2v9ttWAnr/
/SlHaZPjm5sqQLhmW64/3dGjartRiqSNccGt40A27ZG6SxYjzGXsPdAOZ87vV3aagfwGJhUYAsFq
Oom3qFZYItUnpryw8uPQq6/O4qaxj2LO/tcv98U1TzgHL540C2E3qAAnI612ktmpSbekIFiWoavn
1hNKeecEDl/eBdv6QYWLV7rBm0+ym3TCtwXvry4uRavvQfggLm1Z2qW/VkguOuAzusSzLsgYzqlT
vcwmN5oI4FxOEuhhyH4+f3c4oAeNN1ldbNGJJH0uwWR4XrZT6FmNcTvY7oVqpiE2M+IcWwXtXdYN
8hMZ0jnT3ZdvFXNEC0C74RjspFON7XIijdTBYyAQ4CdHbZ7mvwIYO28m5XTDmRX76ljElSTxFPxR
eHz+1PQcffDPjOV3ugqr2UJ01yjWcF6WMv71EnptKEiVAWbiBhDkU301MThts/pOF+uLtHcsserC
TOr3pdEVZ07nl4t124VQL9ESRrDy9CSiVWKBcw14lXO5ypCqMJDQTKZtemb2XlBJWDNoyhtMH25g
3AfPZw+2WDfZQ4GTVL98kMp90GA/7NaxkLHj4j+9WpSfvA170GldeWZLvjafPCKlj02Dhwv3+eCy
0a0lW3nKSauCfU+H5gIwUn4s+7U9M9TLa/aHKyDO5ex/YomT54R1YLSgY/rYKxy1r1rdfbMQOcW6
l7TgasiRHFptQX+m1vHqnvTom/173BMagOl2mV5isQqCjDNh6sb0oq59Y2+KVu4FbpQ7hA77i7oI
Am4Y1b9b7d5/FHhWnzvZX5lsEj0qRMSEFENOGTSrnSI4XIoeC5DBjUCk65deDTW364NzVLlXVi9L
luWLbrPLqz2Z7BpzhIz8vI8Xmqo7qk3qqqG8/eW3d+OmvrARRxmIusvz1YMGqcH92PUxnl3i0I5L
FuNcZ4azMOYzt9TLwAByMRkN2RsMMo7Y50M1KOelfmeyS7qqj/0Kj85UWuJpZlOF/oxCzplt+eqA
WEDrPIMJ4fjkGs782QAP4vV0mZBznGBT76rS+Q6aAPaBU1Zndsdra4PDE1Ux5GOANZ/cjbgxZ3jA
NBKNhNSKcuHoIbKGerQwqWd2xGtrw8HGFaYhtwMawM+nEri0N1cBbhk9s/3WmHAA2wVuAanr16vj
tXGIqskbUG1x0RJ7Pg7+cG1WlikSvMr34yBRtxBBzvmmvTZvP1wy2VYeBMOTQQYSWi1Npj6esgC5
WJoF+9Qb1p0j2Oe/fp5XDjCsvDbPCkILHuzkIJGGo8Z+bnGDs63N9hepvSSXYFzGfL5Be96Nhnz8
bWlIlj28IuqLWwXWO3Uuw2ora8dikrFRk7kH/dQfoam8aRdpnLnwXplJzgHd36yUiZ9O5QIMWIVi
CoSM/QLbj6nE4q6ANhxNPk23X8/kKyuDaUQZyNu0CSAUPl8ZcqN8Ez/JuMLM5Q1dKC+0lTOeWeev
7GCuNYPAhKpp4Jx6e7oC0a95tVnnVbnERdZkR0HvDa8F2n6Ukv8HYRCEUMrBqMpyGJ4yUM1EWka1
DCpuMhjfAxaxYScIA4s6m/9VdPhf3+b/nT41b/6VoMh//jf//ta0C/3wTJ388583+be+kc1f6r+3
P/vPrz3/o3/etU/ineqfntTNY3v6m8/+kM//e/zdo3p89o9YqFwtb4enfrl/khQefwzCN91+8//1
h//19ONTHpb26R9/fGsGobZPo8Eg/vj7Rxff//EHfNqf1tL2+X//8Pax5u8um/7748s/eHqU6h9/
WMGfeJwjSktDx9xKFYRa09OPn9h/IhVBOYEsm5wbIZU//ks0vcr4I+tPch78yjeBZc7dTXxVNsP2
IzP4k//ASjXRnuKd4hL27wd/9or+7yv7LzHUb5pcKMlf/6DE/5RrIumz6Z0x/tYQodxwcqWMc063
1ETYkADPODpmPVwXAIOK2CYC8I4KsLWKplQH3i8RDdtrXr2rHG3p0dGw1VW6etMF2dqHqTa7Cyjw
81uzU5+HJt9ZIIJuBUqx77Xasx4QNghEhJv8dGitYt4rVEiuZ8SUAOi36g3eP92NdGpXXlqTARoe
SDbfwtRceAhBS85/CcBCUTMrrbq1Q9010St29V7eDED71BD5rtganr6RlE8VLfrmcUNGSniB0qa2
SpgHzSrXARPGy5yYsg1VUbu9D1M/JYxePFuCmtThSlmT7V0RlLndFS1eP15byrEhWJ8uxA/ABKnZ
1zgiNWnq3Fb9NF2AEDFtqrd05Ay1ipucz62jbLbyIRZlbqg5atW0ure5bDIz0ue+Mw9imF37PtH6
VoCD1f3mbZos+YVUs51eTuBEYV+tWaUmLC+BtVxAJAseLAmZcYpK5skWkVVk3RW8QJhuhlZ/7up5
9q4Bo4jbroMQWaZyHe9mOZVRgVPne1+vjeLGDop5uK0CzLO6SXEgWMC1nUdrSHueIZ+76kF3MUi7
dFdtsBJEUwqIg/tM9mSSYTYI0NDAbpKR9J/2Phrg5py8N/o0czbDzEQWsJRdV7sMSrgOcDvmoEr2
I5oN31J4k6gwgH/0rkCq4qVnsohUVPRuNccD9oZ+iL/JWEYzg8JT8NOi2TuyGPYtW1enheSu9eMK
2KOIeijfY+h01WI9iSpbQ9rbdRqt02LgpgQ8R4umss6dsM2dik/U1m/KLPplB+TNcOBz2vrneXJy
pM4AUOjvzL5a0gPXXvJB+WP6WNnrsgJLCZw1dPIysMOmyMp3sF8cFToAo23SSq/RI477oYkyHZhI
1LTNcOW7M+QjbRi8O8dukYfflEbuZOqJFSaZA+UYDiRgPC1DuzQB1PgXd21NP2NJ/Ktk8Rq4E01D
7GM3bVnEQrO9a01rTXTeOy84Vla1AhMHYndfr0hnhnkK3DZc8Mm6KTdjibBaK3EBCibv9uZa2H1Y
Nevy0Ds91KF8Koevft6qYscL975nnoQZAQpC/9SvanlvQQpLotZaIEqih17au4RwFEBD19TltSlG
vbkZKD4FB6dpQI2pLBHiKu1LqUgGm+4JokaXxBSZwTSpTs81rMNSJY7Urowbe0zlBbj86srQ4L/v
NeoPxQ6M6LjCeVtG/Tr1dXBQSQ9RkAlx22a/Zn1vxradgPGF4Ov4O+EGWr2DOXowSrP+oPUOPSHw
bKy2tQzqBx1A5c4dfPvW1YUsI5wJ8n0OSc3aFbmrZ7GbZX0XYTk2eG9pqs/Vfvas9oPXp/JpAGxj
7Z1Vmz/lfV3e+w11TYc2lHHkivXqMGvGOd35fJC37zxvvnPwQz6OOJUZO2MxkhnSrZsU/cFJ6AuA
s55lubfMa3MGYLpxavtauf5+kVUdYvJo/22Q8/8v4j/QGf7VRXzzWD0uMn98dndvf/KvqxgZtj+5
7HwPdUqchVm1/76Kg+BPkiriMS5CyvqUHf9zFXt/ouNM/R3Jhy135Vf+cxXrf1IhQxRlu94pVG5W
CL9zF5/EutQCMAZBHAsuO5cdH/k8AC3tdXTF2MqDPazt0edggjPn5qCok3N+Fq8NxQygpEzCRRni
ZCiBkZkrobEdFLiaoyfyT8as6/FizsuZfIuJ+5mc/+OhcFOgk0zhDxTESVQN+6mZA+6hg26vwU5C
czn4Y97GnuahGA278V5bh+66Gvv2UzXY5fuf3v/f8c7P8c1poeVf43sUXg108bD3277fT4XrtZYO
Gli6PHjQJt6twSD342IUe6+0kvfAfIsDEMri21iaxSVQrfIKsA3e3lCPdme+yUkF+O9vQjLDPHCH
BSdz3o1DO2gmr5f8V5aYGrXqre9mS9Rmbn2hSWzGQ4677CpLjP6W0l59I5Isu08mfRiwgKX+1qpE
PZSuELusgLbNOdl8AGLnHUeENM+gV7av81NcuH1d1E5QrqFMRbH21KPJmfOqLOZVYcUG4N8yR9CU
QOIUQnGzd4kFyjmbwlfWJFJGiH3RzPOQMD6Zn7w0g1mlDDisQbIXpp/GaWK7V4mmjDPv4kcCfvpw
PmrCvr1xEPXT9b8EAjnzoWdV6BzOYa0EPWIghpAQrKb+hH4eHLLCxw4LZZaaonG/+u8qS+X8LpyW
u9L06TrWQa36qEzd9OMqOoB4RmIEKO2ORAaGpWz0b2Bso0KyWpSGZ/Q3ijlHiCIrytUMR8vrf1OQ
nZdG1wj1XY6QrW94WjnFOHlMlzyRh1ISCqO9RQhRkFgmK2L8v17PW17wfAoZiqo3ZdoAKIFzWngA
+5ZBF2V95KN2O9izA5NR5GOYSN+7y1yA94MYnTPHyctFwhKhUEsqi10U5/jz7YzffO5kfqEO5roS
1FbusPM8qOa2MeT7Xz/gST3A3+r5nFtbYgYYD/DP86FEn68s97E/LLM+XcoZGxPM2s9pNr02Cm4X
m/Hbplh2WtFrIeMNM13lg8hb8yEAoXpMJh7zzNv6gTV49ro2eUnYRYARfiSPJ2leb0DqKzq9O/jS
T4oLq9fK70sgF2hMVj+iHTK235NyUfZuYuZ7lAqA94Zr40NIXMgqyxsEj2yghpWDim4n57P1l9PO
MxPOnUdvHeglK+qFjkuwjB1noCEOg0avFVQkvKhJ2l+LtHGQzRg9sqHZ3UE3gqA7AtlgVr1j6WNX
5g6DcQlvxL5cRdNdYWrt/x6igvrnBhREsCuAufOy5GXUU0+wO4kDjHadfAUhgLG99sHic5Kb51SC
Xlxb23Cb5jPNMvSmKBA8X3xIZhk4TjniMDV57BmtE43W8N4e6w99uez9YEjD0kZ7pTb7fb8aV3Pv
vP318j/daT++AWbGDs1RRGVPa5iuk+d617niMKqmjmWw1AfSf3fHGXiuyHd61TAUl8yGk8TAgmjq
JEaQVQcnw/TrQ+46kN0ciOsm3JV8RFSy67wzR8jpPUwlG1TQj/YjHQLaHs+ntulH4RUmHEEDjoYk
H5vxAoEAA0TTr7s3yl/8oy5J2OLCBH//61l9bfBgkyni9kG37xTu5SPcMii/rRBgKxFUztvF3BXe
aF6ateXGdPwkiJLBeERzK9DP3HqnJzYPDs0VSv+2thCa/T+cnVlv3Ta0Rn+RAA3U9CrpTHbseEyc
vAiJnWoeqIEafv1d6n249XGQg9wWBQoUDY8oitzc+9vrO9sCkiUWSoemfFilZ98YTlrslaepzy0g
bL70bPmS5WZ3YRl9GBSZho0ZnMlBawFo2va//8RftaFAJ1irecgnQx0Vi3q/sqz4cupfMcQAGSSz
vez+cpYZdEsaY/NAYZ81/H7QuBxolEp1k3a6nHaBzsuOnT2ax8V28+NCne2Q03zwOtXaJRuq8+2c
rQsTdoMAYcv0cXC8H3kChLW2vWceijml458v+BMe4OYFQcpvRtlg8JvAC4k4yd33o5iVWhY45tYB
iKEKOT6MnQbS7MIsngszPR6Gwjl/cfshbD1nwfXems8OBiAHrYc/MW2JBa022shNmrLj8tzrV7Qo
z8dlqduTO2rGdW+WY6gjvzrA7ShvXTceywsn2Yd9CUGM6XCd2MyMuI2drWJt0YyqJvl3oETdsz02
SdTC85kLXZ7+vIo+zPIW+7LZc/ZjlAJE7f0sd4szOgP6+kNqus11aerpycovelB+2PyoPBP0ohBH
FwnE7GytAt8gzZgxiiVrinhYmx5o3EoO3QgsalDuJTnIh6ciB71pwzeOISUwcTbelmbNINyUh9Y1
iqNjSDdaoJH97T7HKCgeidWgXiJAPLt25apORtQ95WFYm/mtWQ3nk+yrBhiChyuTA7vhalPdZLRU
2EX05/d2fuX0GJvNZhPbkCQnnnj/3girFX3Yc3mwYZfJAPSRmVNOTwhN8Xg/FdShC6Kevgkzs0yG
gFJ/dffnn/DxpW4n2bbxsWVvBqPvf8Ig+pVNxygPBZHIvTfA6GhjgDMdhvJo1CfzAjf/wy7LI1Ps
5mkdxJ681ffjZa3jaeCrykOVKbqXadgIpJE6j5Cpyn2Jg/Zx7tLh+OeH/PAl/jsoCml4wiC9zwtm
gnbdxdKG8rB4OAPpVqtsTrSxtEMLM84LM3ou6KUtZHvE/xvtLBynFMnPaPoSXKLf4Oq39sbbCKUq
HLS2/dI4LgYcPQ1N3wiAIQ9MztjmJ6AUxYWn/vhqwfxCpGb74V/882u8AoKpETJQxBBLQP7bRxDo
WIEy+nSnFc3uz3P88WvdPiP2O0rjlPvFWbCiLB1jw6GdDnE2uvvaLdzDWGFY++dRPtwOgPWDLiYV
RAF+k7uffTK1mRca3fvqALDZwf+WTNpetIv6OdNDC2apdQtSEHbeHktS9Fk0eVP6o1jr+Fr0Qns2
ITPRuWetgBQrHW7phd3k4yxwmeVYBRBKwcs5X97dWHYpttTVwSyZaq8HgET5Wbtwsnz4iLjL4p5A
NApJctN5vv+IhPTGUm8ZZfAcYHHoh6GTmEskFleGQ+d8MbTRuDDmhydDurxVgk3sQLlWnJeDZ6Ad
E8Yd48Ejkn/JYru+7V390u3vt6MAQSQmoVzPp/r+yYpe5/JiLuMhbkf/ZLtxDEZKOBdK2x/nD8k5
V0w8ISAqU0h/Pwo7QUoboz4eaB+B9GKV8KS0xbztbLZ8oovhM30Af9n/QzKX5cr9geciw4dK5P2g
MedLqzVkjQaD7E1V1vRKN8Yl9+bfTCC3ZuQH0ODZP867qkono/sV7+QDArEVNbbutvvYyN2HP3+H
H3ZUNjgE35jicGii5ziPHlUypDRf1MQCHtZGuRhDCYQzwlPpkjHJxydCYIdPGM8Cs5UL9/t58+YR
Oh3tvYelt2Gjpbazcxrt9c/P89tBtv4sFgWF7vPkr+pAUCe1Iw+TsrwdAL74k58ASvr7UdgeCPk3
RcUH49DJrtN01aCXVX7uH1OPZO/MffPCRebju0Gth/abQr6OWM49W2hpbis59SQAynj0rkmqF+HI
ze0W+oS8sAw+ThtdkNwNKUPYZADOU2uGhvwx8ermkBndcl12xfy0aKt+Ibz9cJBtlQuuZZv4mek7
P1pScFIk0lx1KJO5OpKV0V4L0HlXsZFMD0Btlwvbw7ai/puBYvaoueC3w/0Xw8jzkNBN4BGaY8rB
qdPE3sWd+2A3MbVJB9+dK232/Ct6wXN4cdV4ITz6+O7eDf3hVmYudr3k5XRIezTrSxkDz12EAa5i
LqM/L8aPs2ojJyfwxWaBtN55583W+2hXybZT0Nf+yewr43tSjvMvo17FcfITdUm/+XHXpd+Gfg1E
nAb77vkFW5toLpflMJA8WZ0rpzNyD0is72LYmw3XOSzDT6UNHuPPj/nvVvTubZKmEQj2GJF+ANoa
3+8fMu7iZSmr7kiNWdVBD97opSxqdd0Vyu/CPCnSlzUrqOfrzqSS4zxYxbynEjM/jVYtU0gsyfpg
a5vwu1712tnFmdckRwswV3W3SG3x9qJsuj7MG2X/qFMsBi+cvR+jni1BqG+VPcqwJEbOLimNpbTc
piH/OGh29yiWFtaihZ5SseFW5hV9GQCiCj+lADAVWp/v00HNX+xcxVrkKG0aULPw514Naw7iTla5
HC+spnMjeADwpGuwuLO3zgTxARc+a1PriNi3To5qKdeZebk8xZBWfjmjlbxZ9J7Q6A+S3QhoHm2L
aB0LA032jGAlHIwc2hLXAs3Yof2J72nTBeKLVateYaBqL+aFCcXi7OM3jh/Ztg2TN0C2tO1s/8n2
ZLGodbM26wOuPBCM/KKjWwS67vCGNRreV1qLoCHMQKjau1ybzReZJfMv0VrZz6oeLBW46LMEvYmT
qIO4zmuJDClPSLiyfwFbq9UCAssGKlTBmht2erm1v8eO0DBVmDaVh+2M8XVrEdCG+iAyI+xqQzbh
6BXNqZhhDBejIZIA7Kb7JR/zNDAT+6se9+4S+n0J9KT3tD1MbbqePNy128jOJl2FXQFeaecrYT0V
HoCzwEYUUIE4MWGZYFzdQADOHXNkRbg1IiR7ncSnxdZt4ygbwudwaeE9MvPjw4hQsw81fa1f+1pO
J1+RlQpXtK/59azssbqXSa3PuxqaGAgzguK7hhs92JzGTu4EdrfVDp70aF0PS7cesgI5644mq+pl
WsjtB52CWQfwBVnovsmb9LYEkkmXO1rpah+XWXxQgPNkBkxjRiJTT1mpRbUuyj5y3NXMP20J0g4y
l7Gkx7Jf0vamUyK2Q3YVqCxLLr0fYwuuHnRHOYC4VkmLC5jopZmDWRw8EU4iKb9hpzlcS28iDSe6
TK5wJEBH0Pnh9ftxsq1k75ureHJTs7cDGuWLL1Y+aj80yIO/LNJb1cHgzn5a4mFIDmtpzeOuo1IK
YjSpW+DUVe4EQto1WIJs2CgjrluWe8tJnRf6dJfqH1fVlohDM1tH/YCAykbd3kzyh976K9Iqa9S8
Vyc3qDvPrWHtR5jD8jDM2A18coDRuCc2cn8IFzIYQwjVGN6nm6uNWUULBoS2bEQXGC8rPWESY2Jx
SOZaQKOdnNKKknkYPndVb6h9URXmzVpYiwiK3IKP2RuyS476mlbxJzVMpUIiTFtOZAwjxNCMqrgX
DMa49AHOB+iXZmexHvXczkZA6pZxrycOfA8zr+DJK5ktL+ZS0Pue+Ol8C/RFf4TFkq67zOwzjfVf
qceE02Mz9C3mGCY9UJu9U5RZF5pttk1uRggVKs+vReDCPnxLYFh/b/VGe0vLevMBi5+5OcLXmz1k
V+Qjd44A7cWun673I7pZP5BYJjWB0CFm191a75E9FgDtcYu3jnFpS/Rh01oz6dAugcFlzsNoEMuR
8DLig7DdGWWhPvl+kKceF2sikY3iRgH1sSuMzmPOlvYTZGy8kqYmzZcdgSQksbmOPewBs7FfQ0Mv
51NBVOuAkkqWFgzrkmjU8pt1DRKZltd9buVPrLT8rki0BvMqgusxaFVDIqrhavmj6HJ051bPqgpn
zzC+zw3EzaBroFQP7NEGWCg9d0LDnegsEomdXjfQbZZ9kpVpEomCnvlgNrwUGMqa0I7aezJv935a
2M+paQ5WpLeG9oItQvvarxDwQlfvxEkAX4HtaTeiimLa2dmvOD/JTHUiPrhe7IKY0rcDUDrm8nmY
TUjRGtfJOaK7pThKWRf1I8q4qYtg3QqWiRoSf2f6me8clNMBCTaqanHocUMn+uhM9JoEhWslKxDS
UWrBtHbGM6hkDmNtslq43NDidmVtA5/2VQGzd0Ue00e9S/aQ2Z1XnWv4uJJ3TWZ1w/I13aiwaNgL
SAHH9hXf6zJdY4owfDUbbXjd1K5A3VPb/YmK058Cf3bWx1KnqzXwc9V9FauwJ9hOfTEGBmhgLVCO
Vf3SaWA2+SSSHBEob1MLS3sdogIFaUWl3e5eM57CDfQ1R0w19thtBuMCTWBX+FKDg5/lvQxmuqae
QPq3sItYenWkUl2uUW9BrwqxBdXbqOM7GQNEKvpLOajJus2MuUgibZkSEaWuclz6pkmsRfPY80NB
NbeYzdZWedemqjIx7Wuy22EFrx3NXpsPIXjiRqNqZznXkwfI8KqONY4w+GvSAfRqjA0csBw9a7qm
gPp0L8MZHg1lHH9u5qKqd+ZUu25AM5IFhRobtzVwqx54mDVY5pXf6saDYyzu61r6eEYMOdC/QCd4
KfYThpZLMNWG2z9XTmUtT2gL1bLzLATdnAO9909l+ckXdnYL8WIXjwiNslk99ORfCN2GHtsI2ceW
inKkzbRB4aLxCSFtBxapSpMi7Ga2ljBJPA7cIpnZ46oMkKxIJCo+K/GLE+EF3kqt3tIe6htr3yGO
VTD/kqSvxK4Aa2uEvpM2b31JamnXt5ppAFKElwUXOkZVKNdU/GztvFaBUbDT3emDrn+lIFK7dE+W
Gqy9oqmsa3i0dX7ENbpGIsopr6JR9ZZ+Y3ljDKIp0UaBT7xVrUeTcpx54Q5lmu8Dnn/jMxKTtONg
rkxN7yzgGRd3qGnPFSf0suMNu1vlUsrr0gnqoUA0ibcHkgjKXJDUBh1iNZFHM54ghU1P/db0Eom5
JdaoycbDIEDgYexcOlNuljYDWZZZjTDCwirdn52GvnlPQ9j8uV7aFuVs7nOK/Tms337uf6L6/32c
rdrjU32GyHcWEfsgo5qahpjTYMfjwXa6+UobJmv/51HOosR/R6EAS+iN5s4lufk+StzUxqmQrXPS
S0IEMeEg6KoiPWGTfqmQ/puhuI9hESW4SW+KpvdDKXpM3TlLHFS2lD3QFlskKnsqX1e2IKD/6+ci
P2TiE0UfDi1o293wP9GvksqQLcrsE7dnM8xH7OfQybNZwLu4cDH47XPxVKhvIDLRp/l+qEWnlrs0
g3PyzBmxs5h1RPlw7DaX4wvJ17Mb7fa27A3UQ3LPIuV9rqBrpdWZq3TFaYzd4nmNe+NoZKYGlho2
/V5LrUsGk2eJgv8dEKdCSvMojMxz+hXHYOFq5FtOc7m8EDzthqJ/1ijk9kP+D+4QORTg7JJR+u8H
BUJD1MFd4jznMnVgPpHl2adY99JrufaKDjHLp0NncnZjohHbZrqOcw/c2QsT/JuPjk5b5Ez0BNF/
aZxdpf3V6Jcabt9pKlgnztB3B/iClwzuP66YLXvpbCpVQRrmnCmglOa6yEvXU42XX9S4Uv+2ZWPC
lPPjwnfw8YFoiuSySkiAuI6X+H5xJqKtiwn/BUSNXJoE+vO9N6ivf/uxUdenuubSKbzJcLed+T8f
27JmJexnMZyGgnaHtPVNspitD97SkhekkOeFcFYkjVMUaJExUGRjyPdjxboo2qX1xpPKh/QKGzbj
qi6l+I5VkXY199p85y6JS9cDlldAKFDoY3r35FeYeA6zMxwp/dkXNoCP65W59ZDwIukwyeCepYoT
9G/KgA53qhzs7ipLM15qRxtvwD+ayP/d9YridXldFp594Yz4uJCoSJHnB2LADwBv834yEqNOrGFp
1YnAcg7WRY5XBElN5K36pT7DjwsJzS6D/FtdRIZ6tqG2dWODwx3FSZ/hZU9IFCLC7Et7qbmdN+9P
PUFu2mYrpQpPEejsA8QVMS5aybfvlwhjkqTNQtpXhoD06LwnzWWeSNh7IcGJ+ep0Kt7aRrtArGNz
pftjEU70vhy4uBs4QaRalNpT9jwDSwmdZUn3ttXHh7U12qB2Mhlqjq3tDF2rL7Xs/+a90EpGVzAx
GVUs5+wpSEZnqW5lGDd0jv7cGiNX0YGG0KD2y0ubyW+SjpuAib2Z4u/WOPZ+DRiWpG9rVhIZptOE
tpcYj7IfiN+pch+EWMsmSMtp+jubbHLiKFKop1NQF0gFz3ViM53Idq35+ZGzz92NVMND24/FhfV9
tui2Uf7tEGD7oubqfchT2ynGJKbbH/V6MtA8c6s6Ig6h6+vPG9h5+pFdBemsQGaKPJ5dX5yFQZPE
odrP7c3F0RbZwZaxDpO0s8zhKjZV+kNlmLotnouNXWw15WeLO44R0pTE7NauwnxgITlJgpXj+R8q
RPGlg/hsJrYfSKJ+qxeSzOZye/aWZ3wn8pXUwQkShIywM7NCPO/q45/n4XejQPNhBiineyia3q+l
tiJL6W3HXwHIIiI5b0V2NV7SGH4cBVAQ+yV7OBJOapTvR8nn1usQCVunTnnfURBQ4a1rCyHInx/m
40dI6AfpC9UwmVs0KO+HWTvfoNcosU5N3utP3F+sYGnt7CjHxtz9eajfPRHFY/7G4xq1ydm8wdqf
SX5ypUEfoE52biw0Splm9OdRfvdA4A3YWOBsETWcLdKuVV6mKmWeKqOyb/H+m+9sGpe4ncvxgsRj
m5v32zCaLuLmjaTAJDpnCo8hM6tp8WMDhc6UelHnNe5ezNZ8FCIdbos2XujMHFspg6GvL7HafvOc
NKiw1tHPE4Wdx+7odKBLN9x8ssGXn2pVysizdSxsR/tSvPe7oTYxNldGkh4fAmq96AWNLoLnXEmn
WZCYA5UK0p1FY/z9GiGk9Rht+4fC5fvl6GLXBzMlMU9I0POjoboE65/k/7FGIN+YLnsZFygql+9H
wfRHWPEsrFNSj+Weh4vDWekKEwfcM/68HH+z6BnK5+dSYAAVcbboTW303JFw7bSYNelL18soH8bz
/s+j/OYNcbqgliVLSXXLOps2UWFe4tcli54eh1uyUWswTO34wF5+qV54dpKyx24HGd8wN1T22PPb
VZ36+AfR1nwanSm/z0gYFxgB2JN1mp0qoeGwm5+zRmn6hUvHb8c1tqsAUgOX0d+/M71cCypDnXmC
4vWtIzseaCo/YGP6U4ilC2jOffp/zCkd8EQLiB1BT74fcLbF6LtxbnKY+BSy/IwyFVp2mGrF34/E
atzuUtu6x4v6/UgKBmyfl5l1wnHNuJe2j4klLoifyQr+pTzL57LvcKLwaXFOQnM4uxi4U+yhSuGE
NKdkRlS89je9v2oXNsYP72obBaEv3xbjoMB6/0AemOBhKVn0aW3OeCMusr0bXE3b2QLzFZqQF0Dc
iZaW3/78ys67EIi1+AhIvm+Xf67E+tlMGmbpVjXuEqdBKVdhTeGkTx4Qk2dNtN2IaWfvbXZoRn4c
dDtxokpvrOHaS1VC4hIY+CXM5LZG3p0QJCDoS6NThmsHmaOz77Jhk9N9rElPSpZr2Mg6e5oAe11Q
C2zTeT4KopWNibApfsTZS9WwhHE2t5BTia3XTiO1eVxmEMpGkj+X+axf2Gx+81AcA/SkwlvkUnWu
vfOWWeFxsVYn/HzpkGytcV/K2Pjb7x2JJoEcigRBGgAayLs1dGldnFMjtpVBNxFLAkM7cpLnN2LP
ASQQj3F6lINtfenjiipJquvjrxEfpF8k09cG6ZJDSyOVEhrDK+FDhgbKWt31uEe+TEQ2zxPdoP/Y
s2NUoZ7PRRfW2TTHO44qtz+klmZHbV0L+q1rYWBYbCvqQG1qbD6iK66WIOeXOiqwannwFYWqUOLw
W2Ogit1IoMu6vbLwayvCthWk9ot02cwjshQHpGnebFVBb5GDBwtR6YfEod9+160ST/dFm5cfs9uT
Vs96Ldd3oO+x2eimsqNQSfXxRzu0S3ztxjho7SDKYDoqqhTVg4/955udu2Ahe5ioXxKMQbIwzynx
ByourZcGHx6VZYseYNs3ePus9OY6mqbFfgCpKcqQxircQxCz2+gRMKKOZAVAfMqtdXmYUXmgxcTT
DkO0pcRdAH9fChh0kKtHmmq9dK9nrrQDFIeVFS5IDk+rIGNxABedPtQjkoWIQC+9nZ0Mr+5ywuKE
P6O2XqvCLoNCefznkXYYLKQxL4rLmMbGgcR0uBaLfFwNuoWDNGuLOqJs71KiHqV1I10NX2wDbZ8M
9LxrH8Fu0cKjGfn8dU2b4d5O4RfstDw3EUAni+3jNee0b00i1vs0bmYPy59sNKAwzNRNOruGHULG
BXkFxUdy41AYMDwaAHAftdSYQN8Pwg8xkYXWgScytiJrlkT5yI+OPEJ8bLepjX3zE1dRnKbLZ76C
CaA6arhoCSJCi/KTVixVum/b2H2cXc18tlqPFA0Ig/GrP9lLvvOGyfxWiLz8FdOrj7cbZpLf8VIo
HYr7+dQzR7HDAlWutnU8YJsZKpqNGZsdEzjDNLgn2tgMjWlNiy8JFrJvZjlxw0Ok5okdUg/1mZvK
wJp0WNLwQXKiT5qCm7emmfM0yvUs5yVw0ztqOJC82tY6Xqd4YbfRbI3/0q9RzYZm6kPKV/pU4Nhd
GmN1AGlSzkHRzjE5WqxlSEv4+sqqEnIpMeLszJ9co+ds11F17vmfBslMLoYyKOG18mqIVwfuhd1W
17PVNTAtDMv74a29vAe0nt01qswmkhkzZqD5TJ/yrseBtIpqq06/6om/fjLMmtpHqiXD/eKk8it6
AlSMU5kh1kjGceYX1bMAlrZiYuXmq59eL5gKC2rnSXGiKKbwjdlwnaFS1uyHejUl39JMt18bP/Eo
Opr69A8mbBUMiIHiHFXkFI+GytFgPdB1mr5owHl/mnks3+o+6+4zM1fPFef4tM+1vP5WNMVwM0va
ngM/k3hvJNnsfvXpCXeiVCE4Ckutq7rQww7nFz7BCZ5tQq/Ma5xH1q9JmWqbY4ZAZNLMNUqIZPC9
V2xUtWrn4M18cjZC/HGd9fU1A6VehrqcG9xASM/cLRgfvU01CJxNVSRfcaIli5dOAtM8I5O3mA2t
xU5Ynf55MTdWBUXR9dHOpK5x1aectDOmzigDmaz1W09vQxq6ANrbgz0l1J1rGCdl2DqkHRGG4c6j
d1Nq44SOPunklh69ik3idFYkhsrll2NfiC2Z8lu88ETfUkocM5C+S9G7lPto94SMUyzeZ5MVDUcE
8yPIP97mJ4hr2vJ5wVXnaK3+gDH6kpZ2NNMje09x10hp4JOZvV81nuc6cTPv1Wx0zgLKc6QTFuFV
FrjVkpVi2hIiuUpGCcdfrc3Jx7h3xWCnkMYRcyKeYl1l+oZ7mOFjY0NXbmjYxBwh2XqM6DwsF01s
ymrzi9lK/nA45t697TeCLXzski7w9JjvO03rdY/2ha0aF7f0B5Zi+uuEj4sZQF9PbuAH2/lhwc6e
d6NNy6ZjE70VSUz15rDp8UKnCJvX8a5FwWl+SdqiZ/cSq/NVTggUjpRlpB74unK+ah6fRuCTQ6L+
vHr1P11fQgaxOdJSVEKdDeN9NVAmUMmuv3m0b11vHjQltkc2wYBYAC1HYBrWMcKsq6zxauqa19J0
cfPjbmR9a7DfwxJv7JEU5gam2ge3Kg38YgAN3ebO4v5YVNdkBzUbYleW/phFyl6pTKaUvZ2gzrX+
R4fkpMHOwLaf28LWvue0DmbBnNjO0UkQi4XLlOe/Bl3jI6RakNSR0AvpHlHmJL/mMZMvc7/WdpCi
pKOIB0TBApLTUAotirLTwkWv1TcUBTzEgGAtiUhcGkaYSRPbIOXONgdHqvr2qZSpYx7Jt1pahK85
/qf9wg8MTW0qy1DUXecetFnR6osmZEV45wn5mbxZadCF7/RY70ywY05dh18X5gFKFOaJ2w+mio4r
PStsFmPUn5zJyNSxL9YC61OReG+zgZoXh+aUF6snluImPmja17zKe+ugl2pDEy0cbKHm9ZScUfzE
D5mNfGGZB/eXUPX8C8+oBEmPtPGyrEu3N0OPojDUJEQ7sPF4X14woiz8SlLDvDdhzbzwI5YXGieW
h0LI4h8EBf4vNZUstIFC/bXSJD9Eazw444CE2DHL9JuGYOIfY/LWiezHVlOeskxzI23O419T3BfP
RWPZ96gXvft1nPFu4zXow1XZiunojh0yC9KQZBr8DrZFBMHPp6CVWjaYrkpDbDdoHf5KG8H/u6zH
JbvJsD16ZJfScblWDi6AWUuhdiezeSiiXo3r20A+rT+gl1YNnf9d7QdVX6PGiUUh48OIkyTiiilt
x70hAREecDg3bzcDwCmivpDnO4q+y5uvaic9TAbtJ+FKX82zjmU6eAwcD40wF257J+0y+57HCb+y
NKwYoZ4piy7A+ZGj1xFT5gQLh/8XzUcGGAFx5kWPBayxObGqKRw6JDx7NpfyIceh+lMtrPG1GxAD
8hgLYLCp6pjPLuurObT8eca7rvJinXMeOP80masVxlPd58SB29dCIY9QsSZNDHIJ1GIfYBCY3Etp
q80aq3Tu8J7u0gDT8VnHKqwg1MSTBx88QsJM7c3R8lW0YHPKMuo3Vc+mvnkcpqmgjcixGxzj9DL7
Z+TKoJ8IXadrT6ZyPnqqf9Xn5DXLRQKQaMm5+40geA89AedTj9HVEMX4aCAY8+zmtrAytIksM/dG
2nhJIlA0Mzci96aPEYawDlz+SllxuBpzdgsrwiKBOI6bOTke3mMoTBlPX+h9TL/rXanfrHre/FSa
pm41wtY3wy8BIqkZtERU4iGI2Qz2eptD6xo3Ie7kZR7mhsZbzaqq7CIrxxDw2Jcmv931W/HmxKv5
lKAV7/ZStOoKqwTnFusPuezcVXr4nY4GOsYiX5IAtetAfI9SJ96PGf7daEBy/2U1yiq76oqGt2V5
nKCRGjUl8V0ejenaX1fdBE7Ws8lizKa9LcmUhDgDAWFqKszDJBdfFcm8bqdnzUnWRxBoAwoNYYqM
HqgVq+qJF/JKsODSL5n0LZawlsk7nJ2k/5zplnqN9bTBza71e+o769DeiAEQYCiUdB3oV5B8d+OE
NC6cZUesh/16ixYzF7nctWW+ekg8/PQ4G3H+CemiifAvQ7UcVrCVXwvb1L4JBFWEvMR1rMofTW08
jrXvhuViXkPm+yat6SjzBTADQHiMYWeMLjWWexr3ge12d6297m3h7Rzk9sug7Rc6nJ5xOKPvfIXi
BeBEdhu4q5x+0JRy02Hv/K0Ycb1O0dYSBPJvZe8/2kQCn3M9N78hUa1q/CGp++5HmOn3GgKloJGJ
dwspwMbsud8VbhOtxXBvTRyBCFFtpFIqN3ZkK1Cs5fKqndzHTJROZM/VfvKFDKuYby5ECc4lSrMx
Gq2v5i7b6fWAEDiubi2XTucuxhXZRpSLf1oTYpPi4/wgPpu9RARaOOo71tfrzp3r5KnSsH3jy5+u
6qzT7/LE9++M0R2MwDOzq8VvrnJ36HdaJty7EVJbZBVWE8D78r96Aj1UGz9ZJAKiTMbrJ9+Pi4cl
rZtIlz+0LMqGebqfTOc2RwQm1+yo2B+3fnNqoFBQ9B8TWyL+bp+ntfgRm4hCaYDZoW4NpaOFLmxi
hIgBNhknLTWPYzV9dt01cprxQU9u0JBGGJL+TLglFsVJN0ZJN+f0VOpupNayRRCFYfPqPnWEiZq5
hsR+4QgmYSI/nixA2ywrQKlBSjnKnexlXa9dBTtIuUXQaGWy19A1BFw/onRed2X6adQhM+GDXGNj
bmEW6tOj2vIKyI0qYoF5uPNcfG8WI3H3S2XiP1EX15pV9bvBaN9cfD9wbDfMTy78m6+c+HwJCLJN
uTfylnuzY6TLwS5hhjsO8Kd4ONbpGgnONOU3HAKyvMuL9mdnFTsvHrPQV4O4y6T9qUqXt6ys1mjR
4NQ7tHYd/EE+VF6SPeltZl6rsdd/jnIZTojkvAg4NpabE0aPs9Hgm+ENoT3Z9w6tTlGl0V2Slw+p
Y2nXXd6CTqysbwYBa5iizA7apukCLgE3NJf3n3Gd819dt/lhkcyLDKe0dyt38tDuyhtZqYPHORuW
xroEY5d9p57QXSdyrsIKPK2jN48mrtMLOwNiRTxxpQPwTvxczOzJkl8qQ75547ofLOOq9XQknQP2
88ZBZN6DpK0d3/Bn3VtjZHz0QSiHWwy7gg/gI2o1/1jhP75v0QVAr1y870VqfcNC4XtaWl8tsp44
qoJ3gYSYwAUYuT8iynzGZDJkoaNnbp9Nkby6fZv8SvJ9ydZrgqRDxhdH5bR8m8EG3lNYRPrevCRa
u9wi154fRZ2610Zh14GD9R7f76FwXFLTBcG63Z9AqBPGVf0SxKqVD1aDLNl0q+GqdesjGzQKhLLQ
McNNhMaF0fvFlY79xTYjDzBg1OTD3ibwCUSb7oeh3Tfp8D3PfMxrEc3Z3BwxglqN5k1kjv+mYi9/
5MuXATAbqrOGeom5gu8xc74preSxMAEfaXoy38ZOY4P4Wwu9DEmO7rIc8T9h/vWsubezieUrUkL4
jd9r0Wf7Ia0k1sXeesextrcq71Zk07EjpIftHWR9MmNvWJsnN51l5MPh/mf2wQL6k0/Hi8Q7ePrM
Wvm5NM+AC8k+aU9tgm/L3InnwbM+J/ijo51qZ50f116L+TTnIua01CkwjMboXBlWY1354jvrfI2Q
zVt1SLMhnpSwl050T9xLzJmLoCPREtn+YFyZsnf8qM1yP4w9C3GUBIUQV8miIr+yxoNfNolFDSaX
897s62NedbXLSWP4RMD6QL5FJ+cQYmJCdizBs7rYc9SWJxdGrRP+D3vn0dw4krf577LnzQl4cwXo
SVGUl+qCkFQSPJCwCeDT748zuxHT1RVd8d73MIfuqmmSMJn/fGzTCE3bexFrMFFXSXbva1NR3mhd
ZogHq2hxiQVIYR3tjWWtc0O9dU2xb4u66G4TuuhfSHYfuaBEUztn4EJKElVZGd3jXCUUmyeLbPYD
AsRijWEIR3Edof7fQs/FaHH5FzUuUjdRny3kCbaCTuPBLHwbjXUlJSFyMiq86klxJ9oP05OzyQZb
ZCtrUOmHZchZbPi/s5ADl0Ubzl+lWGc5wox1knXoxr1qVGg0h0kl2y4xZbXJ87b+wh4rpgCdlLFD
y6ODoqCx/6qUw5bX98Q4bMdK9s9G2aQffmWmL/R0Dm6QNaMCfQGdfl1i5d6zDeCXUKNVv4OrGGYI
pDI5QQ68/9hrCPepTm/i8cSFkuwX5HlSj2rZ1UUlJvcMWZU176mbp9BXG+osvgUMjQrWtrylVsfr
yTVJkjUnf0XTROcPnG9pyWxRw1f0oxMil6uNwdrzGbldw396mQTmDn2y6YCVnXwwVJmeB8ex17FG
jwMVltSPAGdsfE02bwZGJrmzFGYHQl8F8nBU/eD6omfOpHGSNzA07Xk5tgl6KKDdZVSXmj7hT5TY
OErmVMs5ZXp60rHjpx3D7jBUb6KLmdoX6/oOUIUlX7mPTr7q+4FkVddMaWKkMLH5oNhYM/EneW7O
rSmZYf2m0ICTO4EuFrIB2Innn10y1wf5zJZQfLlzima4pbLUX+uFkd8sLiF/q6QvzO7LmloH4Mw2
RZgYWFhwyg3TZ9HniR5Q6geUEjulvCRLlNQkO1VyYP+qaICx/TZ6LNpCvelzFUUrY3SMn6UFTBFm
kTk34VxT0L0qKhotd6nWewqPTpHfd4t7Q6dE8p5RRj/cktbaHCgqiSb2SW9m5aJQDpw6BUpl9UtT
AOnIFF+9r4o3M5/Nk56Yk1hrk8Z85rW51NdU3jodfghnuU/LWTyMbeqX4aAsCcKuExoSSDfVX5xh
cR/8qGqqjaEX410RoX2+Bhd3bwalXE+yXcoH+ifTPgCnZzgz+1hWdDkvV1VlVGCx0HBwbesmVcUf
aJW/8xyehVD6arQz4FV+pW7JM7K7Jo/6vTWJaEVmzHC7WKQ9/4mb+JW94VR0LSEj4QQdFBGGfyE6
/ndBJf0Ya622n4XUxy2ju3NHOforacHTGoucTvjztZpS+uYDWr/ioK5h1GZlR3/gdf5GIqMFRj1k
wqGhXINH++sXyWhTZjIukOi2Se4EYzYBGlZCqtNiJ+4ffvbfOatrWwsdnEghfcP7lUaekoJqWtL3
9hI4b9tzjHtSbCHr2bF586XtPP7hMl85/b+SZNxNbiaauWuw5696WX3g+eI4O+y93I+6T72znHcC
85C/UcfdA0MOOv0hZWrNAMNjZqutz5sTxDVxidt//i5/e7Dgs8jou+rRrlUBv8qUhkaNbpNF9t4Y
LcnHTN22Nirnf6o8QGmjaSDC1M55EGnXO/BfelO9Te16tvWFK9yNW7/Ki5NfQUv982/5G9V7/RRq
xqDV0PoTxfHXT1Fe0ZjUNi/7qHH0s8uxb9c45vjkICfiuBUPGwLI0z9wg795UnEiIth1PURvLIR/
/VCEXQQVV+6y71L6B3J2NMgjAj+Qjix/eCl+c6+uOiyTPFbsoX+ztuepaFtz8Jb9ZJTLl95L8xx7
VveHJ+J3V5GwV4NXwvy3ruyvP8iLAMta4uX3jpWbt3gqHRkU45hshr6tN6XJUVKLcef88737txz1
L+8EP+iaIIKej95HyOO/fqydNHMrWmfZw1glBClGMxOm0+fGT9BYxQmKEIzhSmdNT7ap5pcZ1NS5
Hov8a418Z05QEuo6Rmu5dTLaWADmNhocZadfbVf//G1/c40Q0CDGIBGS48KvKonJc1vNnxR6cAXi
ZTVkytZ9sWoX0a+0dELAKZHA/vNn/m2VguS+pqKhHeX2a78aP9ICJ2ANK7xPYNg6I81XpZnByyXZ
awX9+88f9rsfyKB0jW5mhSL2/693o/EalTJxafvKnAm4q2Ma9IJGpP1auYl2X+G8e6SEWX//54/9
zcuEiJ/4SlzQxAD8qupMLH/CTeyC3PVFTmEf6omq5HRQ2380sP/moxC6kDhHcM9V2ni9Av+1JDlz
gWizMaa95VOq1PgjvmiTopl9WVX5H7Qgv/ss3lmX0thrLfmvSjIvmU0y8eWy93tLvhn2DJFqAiYF
tKj6f9D5/uYxIQCYnB8E/gQt/VqzyQyfWJ09sAjWjhNz0C7Iz/XK/BBzOz2GOGC8f75pv1mWsFCT
y8iGdo2W/WXZ7dimJ+26AuZR3Wwqq9CAWkrz/p8/5XcLBAFWSCkNVj70Jb+oQ0dRIzPX+WE5QYuf
C0/vLS4pqPY+qY0X4YzaTZliE0YRW935bKZHyF3nfSpRIQaGmU6nKErpSUgjxBRAhvEW3nn+w53+
3bUg947pnxJo5C+/fMkurWrZ0j26txCmrbqlq1f90P+pl+Z3n3IN1uUiXGWyv0bDqHj2p7H15320
eMa2pJGdxLL4T9ri3z21FDGx6PBzrmXAf31DklLvozFq6Rh2F7EzaPHczDAyHPsRl/z75v7/0P3/
xXr9X8/539pvzl/yvfhL4v717/8ncd/z/sXDbjKFX7PfseDxJ/8pv/G0f7H+/ydUybzmcPMn/6/8
RvsXswiuHtxt/1ZTsz50/7f8xvkXWR1oj2wHgxhvq/E/Cdznq/x1k8BUaqF+JCPwugT919KZiXKO
e5W1O7ew2zv8mcNtkkTlHv32srY9Ie40oy7Ad/oRW0dKZ4e/NdpObDPW1/s6J2+CnblZR20Z7dJk
Tte0/wzfZZk6K5I18g9lDuPOy93r6TLLxq8iSe211pdFSNWmcY3QVBtEU8YWGWPygHa/O1MrgQQg
qZqcOGuzhnBV041XRvEDsNyyRiyhfeUEva8yFJotJFHu7gDb8jtfgwWpR6U9LjIjiYIB0rtH3qnv
Hb/3Xkf8kfusLIqPhbSTNxzWpN40omk2Tg0gr/rSOwpdp+EmppPwBtoH4LSr8hXCw+qgJtfdW7DO
+6ZM3PsrwHQ2E9W8NEYdXXWxpPsDXuiVS36BZW6mpqm/UvQdd42RWDjZh0S8uQqFRkBDrTyTV9Dc
ONpIAEha2pfec0Ov1uJjl+b6GZ/UtIN2mu/HTBavpWHHT2neOKx+mQ/R4WvkmliJufwY674/lqUg
A7kAYwQEzJtpjaHB2+aF1Z+G1JA/JhuQh3i+7tvE5X6GkBx+5qSTnrLOn7qQSAjY+wmmIxjyUd83
8DEvdHToq7ZbzMOMMzdFH5XEBeVAmWGtmsRqXyKIY4hpvGmfspnLz9ooq/3Sd/JnbmOoDjIxmsRv
qAyDgTavOnTgm8602isz8qBX5FqYPeCgD1OOBCpo8vplKvSdA79ArELsB2kOar7IIbuPQb2k5cNk
P1aSUZFjlEtluSq3LjbTQOAQdvJ808SJtUv0/mzqWTAsQNYxR6V7En31XURr80rU37Fp6tvUpDIJ
Hr4JhEkxUbZ8OHO30/1yK/S8RfzVZuAC9cpQCPwH676rrGuuTbHsolysE0qZoFzekQQQyOJdKGex
v7MKXtzVkekHKGG1n8oYohWBtN9SjuqZIOJu3eD7CGmTHQOL/wGdvpuTSnd+kbwoH+6jM9v8SDLm
auo+HANM1MJo3gt/6ypXhNC8yF5+2DpfK8+XdZSIfZpnW1f41Q9jnuyNV96jwZObSsCCgyIV2uOA
KbUukxsc4c4edDvIU5f0GIgNtxrv8Dkw8ZbqoswIRLUftnFX7Iyk+kRRei0gKtclVIZTTXvTRl6T
pItzdb6wT3toDLTm1mKOPCRuuopr+81L45/w2bewZkSmG/ZX6jqXPI1UUCop4bpp2rEA5QJrSshm
Aj9DCiWA0+JTuUAOdwRcACRf3ISuT1eFDO1o+NpC8B3T+yVx78rIbZ8aX0iyF9J82w7Zlsqt6EwQ
DkVJ1ap0ZLaidyqYXF+tCjJ3FX63oHe9bCd1nkTHsiqSu8sX7Rr9Y5bNph7QGBTStvalVTwYTfU9
FE/IC7SQXLAhaJmZA5P3k8RF8jqA29aa3tcHkgmMQMzm3td7LWh56x7d0fAuCDJ5QKYvh4n6gGXp
iTTA6jJMgp/uTTQwud7mWtnTs8bmLrhiOWB3H8yHqkGP1MZ3ngvyj2dUu5vb2P2u+iUKkjlaD2M5
rew2N8+utbwT1aplGPFgQolrQimZ1H6LwjKxnRUOhPLOadvhfbK4afpUtbfKsuOt6GV21gB8UvjR
pT9KjkWrUerRIa+vDbZiWQi/GAmBSFhij0jJbsmikJ+zWsx3Uav0c0n86sssNfMStx0WkaYhZNWv
7VXhWUB4Sj3bvQB1cCJ7Zwv9uajhDHxd8rhlHOI8e1CB46v2sIDlcQ6camix3HK+vck8kuZkhW0X
W+HiaTXC0f5HgcatJ1R5xRg2HXVYkgOt0e66mBA06X13JspBhn05Wo/Sl8OdYU3HqkIqkU7j+5Dp
+aUyoZzdUeuSwK2j28h1ys+ojtzPAqJ1Dsyhss5+xqua/zvBiNhBrwr1dJ7WHkqeu2musuvGNQ/U
OTzSpTwjptDvylj/XKyl3yR2qm9sJDuPo5DXuCxdi0mfWCaWs3w6FQYe6ihZ3Nd+ah6aUlN6UCOK
eb/yVqFECRCS37nFyn0ioAjonO2DJTUu7Q3Znuw5vl7sCKuZg2vQKsd5c6XHnaVW6dTZ+mpG+OOE
UeK0H9KB00DXr479aHGWLTx1dmtRZQGbO8VS1qJ0uWYZK1ZWCnEe5Gow61XOc9a2N3ra9/yHxr1l
FMArox+v/KyxA7DJcOQMbtLTdB7610K25Ufd0ghMHRZhWg0qZc4L9ronS0SH6kKSWuQbbkXJZowU
IhMuRphM7LiJ3HpsDtS+idt24ocGGurNAFlqgDCp+hHp5Kiid9VQKk/Kf6FizKQ8dnHZGvyrztIT
Xhu2fgf8i6Q+tPrRXy2yXRM+c4ltellxHEMaR2EfFxUJd2JYjb1NjkaGYsLpNovXvrZ5v1KT9e1d
+x/5+kTfOV3E1RmfVE38woDB/yalLqQJeJU8mEGBkLU9SFPkQcowdsRvOgYzSUah0y0zKl02Dij+
FZJH1JRNtKmNn8LtxzWZSYin+Z5OZe9ry+EeDuqjzJsTfi736lQuVlOhvsZJQZ63QlFq1ivSTlj9
RktLg6UYjR3i7zrIJ4y47nzwcgUrHIeDq6MOa5ywcwxiTiLph6aJuE/YGoEz/ipJC+ws47M2ix+T
01Swl65No9+cHeeRLK1kMb9BbW4XtECoVdXBFNbOz7ObLIfemQgmkgv+CuD8TzeHRU3nhQwe3wpT
MmcCXVGh7prd96w5eIJuHbt9G0vzQlvfvK1N0RxI1w8iDyG825RfqPmRaHor1iIEabQcM+T0x6H3
+R0SEsL3pL5aTHUzjHZ+Fw9HbY5EUDaTQQSSPLrkvOXXJDG9Q+REMyIo4Gs6Djtzukfkq4VD9Ilq
zTjFurMmtGrVQ2isElGFVtefK5FsRuyxMYlmXV+9JBUFj2lVPut2GS6AE7NxwVd9U/TzXoPEO2QN
wkpuy8pOkncyA6E/LSese/jZ3FzuMESc5rQ+k9ZyGXvy/pLS2o2s0TvbKF4W1GQbb+r3dt7dUItG
0D+xUu7BGsegsYZkP1KEDD0XH9wqee4KYT1Ui/dt1HNQQGh5lNJVff4qJwhVAnA+fXdZ1uQW5mrK
wqkYP2hvQ0sSAd+UPKwCdmmwyh+eSrMTsqsw18Ah0FKiJrfPbpHrwZiaRJpNr2T9p7dysOhX5TLZ
KGM3Tmk3N5YlrHPuPEAZPqPA39tCrZsmLe7NYfqGHoAnq2stGDuOwcqz2p8itY9djLpxiKqnMdUe
FbnNgVZ2J57ZnKGrfPX8FAJNKi+cC2/hLcs3Vl4rtrylDAmEu5DfoqM8slEBFRnSUJF7YVsWb25B
ThSK1tixuo1uKyPQZ960oKxEtLXLxArJXJPrvMrOqqpPJTq8gM6Y+yF2drInSVF4j+agmDTw5zwM
pLqjupuYMSpU6zVvdD1TAvwz8+zLYGpbhVEnuQovlSphLmf/pMsF03YDQzhcnLg45r59A0GL7XhE
PO6n1biTee/VK+LuoOIJzcMjT3qRQbCeQNCCwzVbjUpYa3vKiecZP4npyja2K5fAmKpkSyjfvvVk
wrlm/mLhF2V8nJlF90Q1HYxYZ6ZadiWzacq20hlobeE65AMgE2qZXHOeRG4eiEm0T5qsj77b0HCY
3WO8mle6VewKv0FE5x0zoT22jDxGY340Y8tJobdvx45FVI5maCz6bWTnTLhZfWJPOmlR/SympQlJ
PTnELOKeV29rqLykKBJ08v2tpt+mnrHvnPnuKpfljjjIqgaDl5VaRUY5eUR88GBRN7juuuQHJV43
2YLXQ8WsG5REipR1upWPTqfKBiW2X51hip23CO2gnWkcw0b1wQPLPjy3yZbKrUAkVJSxgX7bNp4C
tsdTNkPXxUZ8FhMZWp72yjAVJXxbmzLDgcHH19TabasHN3VRjxs6y2qdP49kkfKeoKGDsOVxWKiq
cWoMf8SV1ZVo9n77s3UQY87Ii9GCLg8ue0sYRc9CHw+uU1i7skAEhbjDKgRyK42dxZFdiAgLX0Ju
JCsV20tYeYb3Scnp9GNw/HMqDqnoJ2S68RoE7WRofJ2+H9FKkjDLubdhAOqtggYzxPhu3279vH4S
k7NTkKv5QGZX1ZNSYuZWKBprW8n4qequY4jfbPyu7+latcm2NMlp69r+oVRmwivWeFzPwdhkjnNH
jXMWkAl4W3fpp9uLO1dfdtSP4owwTDRt/kFvjXjbDBop8WR+E3mmJ5skHcPR5EKU49nI9Ffiu5rQ
NOoT+pSvyV3SMxq/LLCM6mPmr/SRUaxGsKVNLoyt8PXX0dCqFQ9zd68jJNpPWsnf7jgjpIWTBSyR
P0hjM9b1FI+X0iuXO/C9LtBTLXRaGwY8W9rAldWlbvr7VLes0C+x+MuxOpnSafejHNqVqMRHOSQ/
EcO/u1ZOjCS1RNDzCLXQUb66IHevlXJvS29KV5wj5ApnAj9D5ltHL06aqzKWoitpX1reve2Lx0YU
8y6LpE2Cn3dUvvyiKEBhPmmno0nZZRiZ3TUAUI+3Vz2LLSfqebV77jxWB9tO19eawqIjcAwEx1tp
HaJ8Hs/ypu+BPnJDrcEz4rBPwAec1NgXJGdUY4P2p4weOmvaqFYSkyR62rz68dhE5c7J4ke9LeV2
atJ+2xmltiId/w5K/5CN1meXIlfxb7PYC+PB+6QgtgGmyb4qpB6B0Vpr3QAU0MASlW9cSl+Fw8xI
7TJ5zRYxJT5azLh+GmvUnLi0t3GSHpusiIM2IecOrtzDvawj/FUJI6moAzUj4OszjRfVcNcymxEJ
NMGc+MsqxS+1WrRW3y2i5Ze6HDsbFNDOjJZw7Nv1LCxEvWOqn6RwkPRqx9JexrUY41uyEjdLpxZs
a+l65q4GbfPSskrvlU4EbeI4FLTK6I2l9mz50UNBwGvQZGBHORuG0SoiINvkto6MV2yhF2jQfO0o
1Z2SyDtIqX2kyvuih/lqoKItd9BEichlutMr3QjdjC7kEhI9YF/diLEf7iqzedFH88lL2HWdqado
YVgng73VdGarntzWvkB3O1mPZT+sDWnQJNv1vKTJXqRkmxrdR1/mTxlqeSurL6BlQxjnXhcs2DSL
ubhDnvEdRfH1SUHEjWeqZpFNQ0Gq30ZQlNMk+XdOanIYm+LeFNlFkwtPeqmHjV2TXnlNa13Y+3Ke
HishFUMguMKmEfMDM9LxFkqfg0F1n52uolVpW5vYoKI4tv2Ntlg39UyqXdxuIiv5zvR0o3o70PRp
fIpbZAKCYVQCr5D7z+lEzs2zmRofhcdOMMqOv9kV2TrTjNuSDrOtbOCVCkqkr5GBIrlzChwOs8/8
wMFphdnrlW8cmmN5X5YN+VXWWjRlexslsjrQIti8jKaNjrPzAIH69A1C9DLPdbduTeehjrmIizGt
5pQhwEjsZzlNHDxmF40eoM+QNw9ZUqyTKCXyJ5u2uDkeW929qRZ1k6Ujh4PyprCfCIuhAbqsXlJc
3rmYv7AZnDrR3iZ9vsaL3WxMT+Di8SiHF8J6KytrJbATrVOuB3wzjSU5JkEeRbeUeADqvWGLnZ+Z
Gg+6uS5tM2G+jGWg4ujgQGygjPfQ86BcfmmviwsBwJFtv6TEldDonGxcIfddtZw6Z9nQjnI/esgw
5yh5zodkU6IL3hCLcGya8awP+gbfzN0QDyjOErTsMQSat3DiUFQTW3F+AhfgulbH1iq6jZ+7eHTU
Riv8y3gV9LB3hi6F48EksfLYWn0m7PXWJ6GW+Tm/jSzyVhC77Wgu3hQWYC37U64l98VSvVgTFl9n
vEb/uhmAC7E2c67noVdpd6QX4tdp+xDnt9pSPNDwcsfaw9S9DE61S83NNVAmHOwYVhPsB5JDw1/w
eW1o6jKtXw+J7l6Unc8UbtlbPY62mRF5G69lUOFR348mMsLsKCzv5Pr1LQfPQ9nbP+ltoO9Zf5zG
oiP0WDwnNRAWrnaG+vlliFPSDQ1mAPnguKJZufWLnzNp4yAMunY2d2p60DB8jC1n/yFKSXwlLSTT
hu5HQcip0LqjQFCGyKw9gJ7SQaY5SBcHc8U/XHpkd+GSzI9IRG+xxBx4pU7mkj+NIwGuSKyf6S6k
JbBNkVPVR7vyzvXibR3nKt1epH4314PB+WoO7bE/8lKsSBQJdd18jjgTBJYQOzOTl0y1r5lkatPd
dtiikYCuNSN5NNrmmCfAfLZ1m9oE4RrF3hu8W/pcUXzlqwmPpovGnvJUOw91MLKi4WhnXM/K7Q8p
McgPDrCsobZlvNWM+WzPFatAVx1Q4qG1RJ/ntQajfWy3Vzlys9IY9C2H4XNR6dk1OfuVZCJA0YdJ
g/ZL5QevsuDpzYJEMP1TS8Qz/gQtbHBvUoTjf2FRoOXZ5/nWRta6MS/m+6Eb0rWoe/kCtmhmdbRK
FCeZmOkc1d+qme03d+zfCDZOVwV2zlN0tcNqSxufPb/d2bk6OM2SbYhJWc1tzZg1LqFVduauJrzc
7g96WnwrdHhPjoaw17LdltZEbsqY++NdteC9nFOc0W2H/txBrIZUhsOqlw1H6ECyuYv8hL9uV7mv
mGPz9dx1NYdx7CbDerEAz0qIymkat/CU4djKJ8+O3orS11fgL4TjvftF/KiN08kbo0253BcGg2ND
MdDofcdM6hbMhOeaP4yi/aw0Se5pup5szAK2eLFbd+8YznpRxY6KvOeFNMilyn4S2v8124wrffIg
jDuks8yOVMc7xZ1B2m/QO+Zp8OJTlMm1JLIp0xwKyXWRrX3DqYMuA05NnXE+alSk36ROqsI24S74
AFPzc2Y0Rghgrdh5/Uu9ZI9LW1zgRxhvPUiBCOio5XhH2Qya6EnFj04LDO35rCkgRqx3dFc1lrEd
quS913LG2Gjj4ovZOKb15EStgkfRL/kkiNW1pIkoslMblHULlruh3sxAmutmvjGwRk7yvh2sxAUU
JeF6rj7ZvTkS4oUiYYFH10jic9/jJrbd917p2DSVvXE1UtF0wBG3Yy7pccuVyRa9sBkmtXbueLI6
Z3rgAHdL0/HMHzvOyfawVxrN2k+ZXW30tid8S+6qncSPoc1vxhSoW6Q/GSmfPQipdS55ZnLmt72Y
dTcg+jVa54Z2SMorBoqRML2aZmOEbYEOQZD6XwYO9cBNst2UpFf1/RAao27jOdPI0VoiYOL2uwfr
wBuUrEYrrY4VlMtUDKu0rI07gtXTHSd+efRTRjSAaCZc9ksccb5cj4ZPi5afhh0JQls4uxprCb4i
zO+1Ji5y0EBbqKtjgtF2SWQ4m6zBVJ4aP8yBF2fBX5jI7Gg3xPpMWlpCW/S8fYVRM7fMjtBuRtvu
diUGncOYLc5j1fg9TWEIVi+TWdvkkXv+D+Ks5ps2qup3uwNEY3GLkZh0uj5sBqfEpe93CIC6fPIC
sybW3Yrv1KxodBxgqSfA/sl5LKRGY42ISnmjhgyXY61FY7/BVdvsWXcAD4xhY6Qk488aRkK7u/hD
neBGyD61uTjVOur1rLyGBSw3+Ky6a8LAqvMceV6ACz4aGVWXqcDwbheZdxdbI8D9MAOlFV5DqMIY
F9lW9gX3Kjba90wbK15xZmCDSOCyo94mNVa0sS4HovIzlwPMxAAiKXMZ6YElg3bQ0CKjiHaaWduQ
96BjJs5M/6fUMwF1A3BN/Jx3rOmhWBccvNb0fzSba3b1dczQ1wtG41NOotA5IVp3JdWAa9KySVOP
Ktl+zWTfhviP+rU78B3zaiDifFpUv6NOyDgo8g/oF0y1e2TKLhl8no1eZMGwGDDZR2mYD53hYOkY
+v24OMNH7DTF3nFzDs1+s6D/6taRLTn8C0ZKiYknrMtZnbii/cZjPzY2IluqKZy4t7ueOccII6PF
2g9cX06bxcUgG1ZFO201TF63szl5p0hcTSex1NvvicBxPJeSV8ZHSf20jF2ZhtYwghZpunBfiFRT
6y6X9a41Zo7XS+6b+xIRz7Frma02WSTYieykSnFbdZZ+amLF3DSWJNJHcYGN0Et/5Espfgqcx0uQ
tIOzMVs93kd6KTc2H1cxaRN+Y/LEvscTvgXQj+Vsy2TZwNS6FV7xHEMXvbl31iKNVTT67abnFcmD
LKJEenZ6eYwBgnb5VL6hp1oedV3UW9PnlMF+FZ1If5zOHvPMBQxj3mc1di6TNERE2BYogy2tvWMO
yT2x0dZtMkz5WsOQsh0LDvEBRgBL3XLWgZbziItheMerv+xJLoxB1Hn7P9okc8/dPBA6Vgv/3jM5
sIeUhYgbE2xnLad0HgOR+elb7yftjZV4xa3Sa+uoK799w7bVzoe8s/Hi10zFJzB2erA1NxXdG1Vq
fbiME1NlrcnyG7uLiceP6oBNjH463XlxrE9wTdkIKBLP0I/VsagGOKdixANW5j3Gp0UNWOZtY7Iv
LCAOGE2OddG4NjpifellvHIlbLYaa+xyBvjFdrFEdK9JcY/Kj1sgPJbFSK/Kw9L70/Mixu7FA8td
N2Q5hIU7xnsyhacb0tDMreH9KL3G3mLDSXysyrr/kC5mSR6CKdcLeYjUJvdpctflY8MaVPdkLNRt
mW8HlniK5BPzQoG2U29526P4ZI2Ko6BKJ7B2TylHYiAYfWJvouXYmIkDzIhzWA8dD0Rm43X9xXAK
THrZkNx4HCOJiRJiXo8l5jMzyvziJ/9Omp8kV+DZJjeo3bZlRY0BG0M/oWoqEDhoqn+MTcM14WSV
/TxwuHppHJfoeuHO6jBYw3QCZSPXtba1Uz1P0Q8MJjaQCPh5WFfLvPISPbppSfBZ1zkoPkg1U4SW
xe+lNeT3vkM46XX69o6xX1ivzYQ/e7RKbAxVNdw1bmPtTG+xN3k1Tc9dkzygKkvusniMNzrNH3hO
s8Z9QzAQq42yHAtGEB2nNTqVdhHtMogHQp3ds6vcN6totK8BrBiHkILps/F94s+WnNdaSlJC5ZY+
tSOOjC46NoHHxUyWp5JNyaF5CMxtfoKv9B/G1MI3iBq0CiTJlgQ6YRNKJ1aFqcoUQfUTYgi6UC0s
nLV4QVRtrVVR4/D0+itKlVFNUZrO/MLlLk/K8gH0hIjyo8bBF6soMA4tXG044nk4zTjIUMJalvmm
JZ7/skAzbG2r3CQUmKzj0Y0RbLv2y+CXLoFktubu/YRrGmhoJNbYv9UjkY32YUTxss6dmrPMYC8F
/gErezTrAWS7gbNNTRyGLlFQG3rHo01X9hmyA3eiRIMWuBWKF/ZwmqdvC2PsjnNeRHedofAHJTFo
aNGXN1Eya/B4Rs6ZdqJiBewIaYxD6SZnqhyKIKMo4yxzA6PqVNVmHkj8o2O4FIM/BTHPy01rtX27
m+EYc6ImyvGyzA7QaeRK62ZezIipt5oVuVXugjtVSk4byB87DguTdeKc169jlHhA234RFD7oqz8Y
uCjNCCSwm/8PZ2fWGzey3fGvEuSdF9xZBJI89CKpm5JlS97GL8TYY3Eni/vy6fOj5gZQsxvNaIDB
DW4819VVrDp16pz/4hvEPjooTlX2P32F1BB2WPdYjKa1sX1bPlp4uW2V3LLSHZF5hOyrSedzV6R0
6XGfj1SwK4H804ZwXewNk9yoyGrqrUqQNhHpBGr/vcp9ZKAZFMHoKZJvo6jcADpw0j2MVdf9aSWa
/gldUPpWSOWa+PrF/Xf4xrTaDHRZ94FIePHT+s0edbO16zvdrdSdwRZDkxaMgK644QenVowdReL8
ODZ99WLToNr0hTN91C21vkeDMTioZKd7qADIgbwfN/e5yPjnv2as3a9C8lDEiOB//uvkv93+Lj78
mf2ul//Syf+m/p/XPw5+FzNK7eS/7PMmasZP7e9qfPpdt+nff/+//83/7x/+x+/Xv+XzKH//93/+
Yis3898WoIn/Fv9GSfsaXu4jbchIyij/XZ/9r/5GzeH3+S8LFVrII2DnDDTy/w81RwfnXwgSuhjQ
2Ta8Uh3A479Rc7r2LwqboN0t00JJUJ+hbv9GzZn/soFA4vGHYgDAe+zr3oOaWyA30cGGIYDE6Sxc
C2FNXaCOIaXX7LxcvYfWotyged3Sinarw5s1+fg3av4/uC0/YjjS1P/9n+ejzKqzNoh6JN1A1y0Q
uVqcSZhiGdzrzjL2I5CLLWSw/vb9o4AARN4WGCCiUIAQ38IAsUkRqdu5430uEC2YGmXaitoaVtDF
Sx09lozXNh6r2AbOS7cUWxSuIjColcO90SMMtAt5r9EgMkMaW5qLJ5Jl9y9qbZXIoGiwtG0/oLdj
2SkUtkhJ9He6PLz+HCgYOjeGrbKRZtTsG/Bja9aBhQIas1a7eqcC5jsSy9a0ES/N2sbNUqf/Q8VB
dRfgW5tbQAkD+E5RoyQpggBRW6ITVrfZlmtQajh2GcitdUOewseoRfZ1mlr6WQaQuJDnot6v6Cgu
0MDMG31NjhPwUT6Gai10SoF/VX4DH/E+moqfTm4mN1pV/NUp05q55gLAPg8ECQ19V3IQ6G7mYiB8
VRr46WV3P6LI9CsIOl5Ak51RfjaGD+i6uDfXt/GFpZ7JZtjdU3KYo4Jx+kVxGKxx+mNmyDTKbYEY
3i6me/6HVRT1NyX3uZ3R1HFeaEzUf2maDF/SyHa2ijv2a656ZwcXXS4NBB0hCGAtyN7Tn1IjiDXK
QTpeTPzYZUEzbinZmCtH6nwUziw4OHRtEZzV5zj4dgujLOBGSehaVEqhKwYSbRxqlnfXl/XCIDZR
E5Fu5DddbD1OBwGdo7Etpbyn/1BtG0crv0ROoX27PsocL9+whgTmv2j4o+AP30sX5jIGVW0ri7Lw
03uDvuEEMi5HG6R1qk7spzLu/5CirkHF+HAl/r56uTe51y7E2Fc22XJotudM50DwkhzzdIIq/QiN
h2lxT+W4kHRiAMLsKmBJoKkGlKKsyamfkJyo9DsoiwIcod3DYKJLgU6Em4zhJ0U0SrNCk7iwIMKG
JYEKM5rC/Ofpr6IAWumzBd19LKa22Bol7O4NhnP5S0oqKW5gjpkvZdzUYn/9S5wdW5gIUHZmQ0sN
HSpn8b1Dx9CRkIwg9vmheUtvD2RlK/xdrarNfYlg1MqxPd9f83ioB0KCQLLLXtxxmV1XQann6X0W
9LzDBpqlrlMYu+uzmpfr9CPzmuIbg3UCEgCo/nQ5TXqjss1LKkbYn+kfEnJdynOTibcBAo+F8Dq3
HD6DEI1/Y6m4aktwYZLkI9zhtuHO/yxugSJPh7TKCvrolcvtmij9ppPjmrzpq377YpbcZHD+DA68
xl4+naWK/3tQlCK/1ycMRDc91WwUJaZc+RHGqZQHHRPWX52tRgpiAkX5pXOd7Jtrl9Acg9GpvwKh
Fdy8tVLMGMa5dIvrFD28699iqfnPYYeq+mqGLHhJQGA4/ZlozEgLi7r8HuC6/oXHQ3irw8neOX0Y
3Tpu3n2VlHm+6EMU88qXJPHxlBwwjom+qU3uo7QnOXm5na4EIW1en5P1A/gGIcOy0ODXDAgzpz9s
7AFkunmM3bDShB94XujgFPUc8r3UomMm7MlDkKYBpRHbd6Aq7T2kh+Sv68tztldef8TMfiXDJXNY
/IiyCihIlO7gBaHTfnYsPzuqs+fB9VHOwx7DwL+y54TMcFm807mCwlYTre4Hz++xhoIZCiYRBQIj
D7a92buf6a5iX6nmxrNMRtPfySnCF01XY3FTJHi9gr4aaFxd/1VnyQleEzMFVyfzJy1b0uMbVKxG
HalxTxnm+n3t1ofR0vsbo1zV/r4wFLbSqsbH1lAKXJKM9Qw7ubYpWw/ziZDi0ah5QB0HrwO793J9
Vhe+KJYq3NImSRFbf7HfLfYUNbWs9dwWRoVhVebOrSO58kXPAjePpFdd8dlxSCXnPP2gmP8heGsO
wCuTpr1LZ6UjWyrjzayP8KmsDP99bHvQJowHecnWYYMzprEYD3sAVOEYT9Vhyw6DTPbGiJaK4pvW
rtWm5Pb6Kp7diOCZgRXwQhFzCF3mVE0PTKsMnNILUBTdIXfyqZ20r40hnjEI/ujnur2yoOc7BFIw
WwQCJheH7iwWVKsSTGNIeryR+h3YSr/2/xipNd21CV3w65N7/TqnoQefFaSlYMw4eFgvleGDasTK
08onT6lIOzaY9hYO1IeCplBfleoIYwoF4E3nanF0cIaBZrJdaqIEZxQbEHv7qfmsU7hA3qOlErat
C4L9lnCZg+rKayXYJpZPA0qmKSJyqpXb2n0FPqjayrqknkyKCnUi7gawZ7EiKDCOuDlmgAhGZBOj
Vh8RuMo1SKdCleYf12d/fkCYPO1AnkdQPXV7EYt6dxrqWnFVL9ZreZcFU3pbF/W7M435sa6SS2k2
/5fKwemGpS7e53lgap5blMPvbGrNbUgt58v1uZzvGkaZLUk4GCp82kX+ZI7ACqU5aXMHo39IYeHv
gjbr9n7arD2pLy0bj2qyf1iFQAUWE5oCO6WkNaqePQ4AbaKo2ho2yk/XJ3ThVmRGvOPmggrv5WX4
yniv+XRrVC8yGmtb5kUNUNy2oOjC8Lf2Tj+mf/BT2g8N6t3bRvqUAOs2X+FDX5qsiVo3T2kOCXWR
06+nVTZ9G8xBPAf6302C2PQmKUS/cuYvXIvubPWDSw6tdr7+/HnflAX0EL3EFIFBzxCNBPY8tB00
r3p89O0qrjZlo6s6SjVm/gXfXBoH5qSoAKXjEi0+mp61jfxo3K7dixcnb1kCoQJEA87MRXTJPd43
vubRtsq36G0hXeuibH39S18ahZBH0dtAaMkUcwR+M3f6jAayJXiQChg+mwanCrT7DMN79yhEU7QW
ePNxccx1wrej+K0btOYgGs+xk/ybQp3g2Et6jNdHObsNsR4iFSa7JN9HfGYxF1vJRE2VdfTMIgn/
VHPd+oFagbtNuNeemr4t3ns74QKnIZVDiVGHK7xU3AFy1ndUW3r0KCOF7BSy2ucIyup3+F3VfWGM
UFMwAF85FOfbFaVg5Eo4EnP9Dm7x6WKqzijojjWal0VT7+UyL9UdJurqpyod2xu11kAkSLrNn3Q3
GI6VZrRfNb1rDCQSMmTd6Jsdrq/7ebQgcyb54CXHPp3T+9Nf1Om0CKw0NTyXthFyoJ1Z78D/mZ+c
unKOpWpnD3ZcBg8NmfRhKtGapLyvODfXf8bZe2/+FfBcqQax00ijT39FnSG0r9Et9ACDqNCufNiX
k4Qf6Qezr6+mT2DMDeunSoPovQWTeWhUL0AnaxxYfbG/DVRxXD/oDM/J7eSHj5Tuz0yJnq7P7+yo
Cv56XuqYDTmcWGtRHhhcEY253ejelNF+R8BcVbcFyIyf7x6GUpogFHI347W4uGEK3gcThTJUJv04
/SMtIuXAZaTs3z2KMwsTcGpIyBFvOv1YuEzgtIDeumcj3vg1rsrsBg/qvnhveJurGSqpHOV6im3L
nakjEYphpdS92E8QpgmMaCtaOHHvn4yNKRMFDSpymBqdTgbXWw3vh1j3SuF3W1vVQVqlxbQS3i58
f4ei1fxINA2XZOZ0lMQpC71xSkaJTXgbodMgWgMv9/pc5oU/SUpZMcFdON+7ZGXa4sPA/W1w3mgN
rwUc/xRb7vgj01XQbDEFDL3Lgoc0NKOVVPg8chM/0MhhBdE+IJCcTq1yYEDpSpp5WhiVXtsm9leC
lXLX5PV4G+BTka7siwtB1KCy6dh4uFC25XVxOqKRWCiF4priOXUMbdEui4fUDDBy1CDhQVFLECQe
I+vYTCZ9cFHWj1mldHdQTMsDTD9IM9eX/XVdT9edH0QllAIA6m2UdE5/0JDm4SjyMvNKu8tSYAmy
eLKr3L4vWrX7LfTefhRtlkKVb0HBYDYOkhGLDRUte0UiME/bvIz2AKtDeZu4LT7Zc+r23NdDrIE4
Qxhn7RfPgWDxi7nQafohMUSceL0V3qQOle+PU+3bmZcOZX0bWZGPdlMXPNO5sTy8RMHQ1fXQvwht
RKkz6xRt1/YN4NbrKzeH9cXP4IX9WqbW0PAWi4WDmoAueZJJz+r9CP5DJpybBgTqwbe7WGxi28Ah
p3DV6gHZhghWWDuF7Uo0O3sAECYtOj36LOtCI34Rmlt67m1Jv+4IoKM9+BFavC6pwabFr3rlfJ5H
gTmecVoINg4m9PpinwC257KR+lFJ/fqg+xgBYFOi/4NRaF8hJ+giesRIp6MkNTLStQyNI/vduS3D
rkRqOMhWItqlZZtvAAMNO94ayzpwH6pREY+qcYwq54Oqub+UDq17zUe49foeuTDQrG9ExQITPXRH
F4umGySEGoolRzMP2mOfw4BocG45Rl3wcn2kC5/HoOBM3wTJPMwcF3HFxc8BWeLUPQoocLcadEW8
esQ7ZZtwaqV6RR5g8Nyk6DtryLzNp0eSCxRCuAVCvIjvrBpkRIN46ft3NVmNBZ2QVil55mIToCJc
piAfxDGqNX0DTVTeRbmrbDXhi/fvBIaiOTlHQG7SxbLR2agqZXTFETlc+Ssq65+z8SdFCBPw5fUv
dGEvzBk796fDdyJrO127BlpbrUDCO7Z08H+ZpencGLYZ32tJaqyEpvkznIamV6yCRgGLls6ZChPU
DumY6egfs6qC8usm+XNMoZWsTZGoQ2pq4zUFRLm+joNyZZrmHPfOBnd4C3GN45NqLeKiAi5IIMLm
H/sygohGEC4g2k+6+2fSdH100NCo/BOIb/ZjlKapbpo2UX4XQI0PUSwQmwAzbT2rtisVBE6itIbV
0+XdTVwn5U+70qMBwvUAMEHNAlCLCMVW942j4zyFWL6Cpw6tMv7fgd7/VcWm1oEYpNe3wUFnthDK
XPcLMMLJ2qGIS1+6aIXYckWEt0nSOsCaMIbrd7J066dSV0257Xwn+MC/H+LPIIgS+7KR6lMzSB0n
RSxc/izREURDAKVVrwgUKIUjQGB35YOeJ0dUklB1sjHco8u7TPRKWQUZCvkCgzX3SyqLz7g5Vps2
Vz5msf9RCZvb63v1QjSZdfxAsYCeYBctvqEx0OtFXUJAMyKx7EbRHzOUqVequpdG4SVJ8R1HRzK/
+c/fXOSWqo6oQXHO+wRlwtwXFii+zLm/PpcL5463soNkH09ztAkXo4AUzQPglOLouxYWYabRfzRz
9h2EgrVzd+kzEe+pGr0u3Wsz6s2EZFVJu+96AYVoana2OeQfKHKo7Uaz6+iOoqh1U9TyHy0jqbPD
lUk13lkEFhEHFdBlYpifwKdOohA6MrokKx/rPN2ZsSXzxczzf5Z4PP1YUzyhAtWqArGZMtwmiGDf
jKNsD7Kvuo8BaHRODdhQPRD6XdPC2bz+FS+89emI8sZHtdh5dVU8Hb/Krb6ohtw9ooZQ7zpqy7eV
H+hbrZufPtMoj4WL5k7cZ3sJrPnRBYW95iB+acOaFkUrquca75XFxYQZDTLIauIeyfsg1+h11f9A
4zy8uT7XSzuWdjh1NprVdCAWpw81X7/tRpNhptLdKJ3Mpk3iRAaGD6a7UiG79FktJELnt4iwWNzT
ZbVS3c+BNLtHvVBgF2lN/6mjb/wb6PhwZxiNj6RT+zOUqf6oBJP96/pMLywoLVCqvbw95h7o4mzK
OA9Ss1eU49BhVLMpZAMgdogRm/kH42DniiwpoDOOyeksDZQTLCNxlGMlq/GD2uLsQRJlPb1/FJrh
aOqgfwqgYV7rN8c/0hv+ejDw0NwAttoNBJuhtd5f8wGJCH6FLIygRkfsdJQhzKFYd8I/tlomdq0+
VcCHB2t/fS7zHlvc4q+IIsA4iFzTKzkdxRwTNbNa28HNhWx8cnLtdwQN6GOZ1+Hn2pCrLcULm56O
JSUA5sbkzMVGxNTPaQNEL46YpNCSobR1BOoPt9dW1vrRF3YduAAOGGqE1M20xdw6zQ9DqGji2BkN
0HRu3QPv2bUq7YUJISpNlWluMZ+frDDQRz0bLXHEXlAcylLaH0oMZ72oKJIv1z/WhXvHVXnI8IZn
Q5y1K8cO3m7rsHag7IttWgoVQ5tq/JhIxbmbyfCfDb8t764PalycoABiiSktc1z2atKONj0lT+fo
jibmQbmuPMwgppei1rX7RJROf+gaJ3l2Ws1RtkjVoKOETeXgqbR1jJnYZn+nvQ/aUhkBJm1quPl/
DE2R0ExGvF/DGDFVvxqmAwlRSDgqO4TlGu5V6gLNRjYW5leVHVj2LY8DcY+nSwMivWuxJ9OS3P7D
GHL5UYT58FUx7OS7Thg1IbYFGeD7ohzBQQbIBV5flAuZN1ckvVVa7zzGXlEzb0JAOIytXxmjODYK
BlICgZNDa+rZIQ8r5VaHfHVM4gYIRFZE1sP1oS/saoYmV3Md2kHq6+d6M3SRDSlKkJo4joDyN6WT
iOOQ9s377yZgImwzi04HJc5FxE4crtWkZIKGlcmt3hYpDjMoUjRmv5ZNXdpfc4ijC+e6lB6Xga4s
cpxvJSGoHaa7AIH0PWRjYwt31VrJES+tnSEAj9qYiusISZ9GuzYrVJH7rXMUqe88opaBpVvpyPdn
1UyDNZsRE+S8i1vIVIo8TnjkHIN2qO6qKnb3pqh/XN8Gl1YN1DkbYMaK86Y9nQqJWYToCGJQhROa
e1+LrYNV6tltMujap+tDnaNgQcyDfnfZ5/QGzjDjhGdSwmEgAjThuM1rtgDYtvvIRiwvHGodd6wC
mQ8zv8t0ZDum0Rtk8fUf/AhbBSzqaOAFeU6cTlhmQY3HA0k3KHleESU+hyaCFzvVhp5J5czdta79
oxza7IEPqxwsP0hufbz91JVH2qWVBwpMV2F2E6ARdPpDhMkTW5kiHvgQLm6trkvvWtTWthBcpt31
SV+4nVFzoAJDwxEw7tmcNd8Fz00ybrBfEYO1guewz9w7VJIqD5u36HB9vEvnYw7zsBlI1Rj0dGoI
BGV2hN4LiYDV3LhOLHfo9r4bycx2wuKC/iLwRVKOedZvIpilVih3BpZz5PHp3MnOwnMp06uVCHZp
LnOIJNHgrNO4PR0lsgyIcjS8jrXSIb6ZYD2oddZan+nSlewKklpaw/OTZZFjKLE+BpGqmEdHlNqt
rvvmtjbx8QkmnkaV1U/7fDY+u/6ZzncgeB7e0pxE+kFcQadTAyusRaiu2EenhsvYOVWIlEhSbzg6
a8H5NUk6TRAZi0iGfQZ3geUsdrvS9I4i9MQ6hrIr/I0uAle/mfzKQZE1pX6Aw5ubfMZrCr8zzWkB
N2ewuO4xF1OdjR4gYg/AL8xuA7NXsSX2S1nuRZKbBSJwiJFu0DftUPKUpbby4jk/O+jOE31JawF3
0Ns8XSQFERacrWvzaOkBPdNshA5uZtNdn9gWHqKWstYoON9wDEgxg/bZXJ51Fo3NNGolmK7ShOsF
BLBBDviA4a9Y2dYXHsgOzVmbsilvRoCGizgIbbEXOUXvYyMC4ONBaSFyayN9bY8V72IdhYfBVlzE
tjPnCJm7f3GjKl35FZfmShWV+geISthRi8V1fbya3dgwjxi6qehJWb/Gul9Lsi4NMhOryDlhWLnL
aNSpaum2vBKPkGzFtrDEtGvMKdxdP0yX9gnxiLua5JPO9yLm+cB+UI3S7CMmpuQ3tW3dECHlNiMF
v+E5udYyvnR4Ib6C6WBI/mNRXAi1RkO12reOeHv7m3pIymOfIaID9CFdSd0vLCCNaUq0lPZAwS1D
oFnaOBZLcgS6S2hvNGVfeg30L23lRrw8zvy2J8DwpltsSej7ZTh2vn3M6MM81CawkFhJnq5/p/NI
y18OOJReIHUpS19E2nxMczZ+Yx8NWWOdnLc0JnzVvm9SH39nSw+P41SZK6ncedmEDcGbi/PMeYPK
cRpEHJwhe9Uu3SOQiwkCUKe2X6eqpFIydOj+QPLsHxWsZcKdWYXuD8xj9erj9XlfWtyZJkNfianT
NDv9CbbwI0RqJ/eIEbf5XIaa+2i1q/fYhV05BxVSYnJjuq6LXckzsnC11qUW1ZvPQkHMFTXbAGF9
+Pnvng+kPQ4bFkJkr0tuDK0YJBTM3D+WpJVbiJoaIieOsvLhLqwao7BsM0+MG2yxJaWOxGoZh/4x
5jn6EcvECCa5lq1kxpdGAdoHKlOlHqst3xNpZE68JNgetlv4H1BUQaskRQXz+orNX3hxBVPFoHdF
Dg7GZAmr18yYfzpbHFOnLO/MJEBBou4Tz0Yv5w5p4eG+r1RUEDpUIa6PfGl+AJUxliNLoyC62BX9
JCZqhgmVLim0D60hUT2qerj8KwFk/nsWMyQA29C1Zj4Nr/7TPR7RccZGAdVPEUWFZ4S+qW9c5OhQ
NQAgvEvCpN6jmmcH79+L7ETVAI5ENxWu0Om4VmLnuA74BfoTmr4PFUjuMbTVlTD86he0nB4vQcAg
rzvFXuZrZjMqGHrHXopHlXJb5ShCb+cSPx4LQpO3DWKb6iZHveGlUoT5pA5GjDpR30+eRFbI3o5d
nkaIEI94mNPfQljLVksEucjJmuQuSKcw2Y3xOP1QzKQJtlEpVeOma9N+2CaJLT6Dk0BdDr/gyN8O
AimfDTqfjXbTiEyi5sodEu77NtS/TvhpqhsUwAtkuwiHLwpQlXSn4zyFrGGELAxfJEz6jyUdb2OH
umOR4Ljq429Agu232ySyxXNaqA2SilXaBt8idPb7LforfrZzQ039kYxwPHd0x9X2TlVkUhyasS+i
LVpiFhh8O+xQptHtDEXIBvLB1hjKFufyYXYX1ZEw+hFYrZbuCtGUzSbyg+HH2EinY6Im6pLO0BfP
fmcVzU74jvpoIaELE2VAzStC2iDfREjGPiqNip9BkGvxN5RR+nQbU5+eRbf0tNtzN9v9o+nk1vfY
QQr+IfCDEOk71VWje1TxEgPpgUy+hJr45IAwE7kBmy5xkYvhOo/S9K6wU/RQMXF2sSrnqYaIs9pp
iKAgMbDVAlCdG8tP0xcDnw1vqix/wKZ1ynzYY5H/7foRfk3FFptvRnSBfhAzrGNZvhN9gARmbLde
11X5E/gg/wGRNeM5bmsVZaEQHR97ivs7Bwf6GxtD0xujVewPRlOhZGmlgb8xZOw+a2q6ZlV08acR
pMmaYd5z8yyCtNai0Vj1+eDVGUo349Tqnlp2k7LFzwkFQBMd/fqlAieAmDbueWRLiMMUj37aJuxm
J81/ooOu/eVnGibThouq9Pb64p3Hv5k6Md/8PO+Ad8x//ualavTcYgVEUi/JfLXCcsVKPliWRDTz
+jjnty/jmOQ3YPxgxi4r1WqLbUkfG63XlrmDlqOifdKkjuoux+nr9aFeEfyn+4GxbMpsyBngTbhE
o0sR1rgzoEzohFqC/r8ddZ8RgU/REy1Sme7d0cWbuAsbJAJ0nX54X3fIErJ3v+iiCHGXmMhZcWio
8g9D3hb2ps5bH0dm3sH5bsSH9XPaWe6Azp0Ij/ifIv4KeDt6NDSpmbTmM0RESuzAze3AN0u2SZ4M
P/rWRh6AbltQHUU9de42TbvKWlnn83uGLsCMgXPmJir8m9PvaU9Yd9sIonk9AWGnZ0n+IqMmuu0n
lAt7SCtbB9e+/fUVv/RxQdTMsJ2ZJ78kahp6FcWkDy1aLLl+dKwsugfXM9zEUaCsvHkv7FcAVRRR
oRkAm1sWBsw8IlpiD+yxpattPen+QXZ69+6sgGoUqCoxY1FJxBenYoKkB8FdqyC9IM3SSxQ9fTNe
o9deWDbIylwsc+4D9WWR9yKwXUTIyVZeYnU6Wjui3bZN0e8L1H127/5CAHVIfzFsEg475HRbpE6Q
2k2ZV55S2NhtIHu/GVSYiWWurJknXqil8padJUNIqKixLXvLaFiUEaq20oM+aOAMEIu9NWA2IZUu
fBqk1XyiqVHfw9hEYxRUSjdtJMjzPWrF8ub6tM8fN7RKYWyS94CRhohzOm2uW6VBs60CYInJghVb
4oMCMzWkgpPCFAvGsrqR+HndpcSLvdo2ysrddOkHQESfi7nEvLPypt4VEA1crfQqxBZv8hoJP7T9
9DHHbj1v/1QUh8lrtXuTc65uQmD/K2CH8/Myl4fmPgopIB2mxQWkSHuY8FOfPCHNdJNn7bTvFSNb
WecLo8ydTpRdcECEoLLYXvEQK3WlA9/W3VYDuGFVd1hhNO8+lTOulxYk3SYC+xK+7Qq300ceoF6h
tsrepu69Vd3VCHphLqDVaAMA4abnuewXw79Iwni0DS82m2JGorZ77hFlJWO+OAqRjH4qWFQecac7
ky4khe8wMb0QpfIDorr9U0xmt3btXhpmFqmhRcPRd5bF27RxG6tyfVQZ8qR+rPAxfZiG2Fmp1l4a
hSY+O5yPjxmmvphMIZ2kDRTDG1OUzAYrzR9bZdCerx/m17vr9F5353c7YJK5vX4GqU1Lt+QtGJme
VBGS25tqr3zSrdBFS71RQdvV7sdxyNqd6LNhX4+d/MtUeiRAszIq9kGCBHnbZtoexeCOF0U77jAD
c/ZVnud70ksF3bm+2KemGd702M3tqcT1D3pfovE4g4I0tQxvs9nWJAMFvZKGnV8FdLx5wxt07Uwg
SYvKaucYZOlOont0E0YYrI67rSME0HvqRbvry3hhqNm2cE4QuLLpdp1+LGTdO8KQBu+pd8UPN7aR
xSaMf9GDSFkZ6jwZYSrUpmfhAia3TMSmgZL9wNuH3YdDHSmv9ihhrX3Gby+kcm4FLzkubitR4tL8
QERAGyfcwcCYQ/KbjNZPe2csIsGgckzvpq60HiyIbNlm7DR1pW6x2Ph0C1EbBCEKupN7hrh0Olbr
dzF+CaVy0JwO8IqaN9s8VNqVUebo+Wbf/3sUePc2xaS5Z306imzifJysTDn0fpGgLy4S7Bg6XqVs
7OfY7tZi02IFX8czZzraLP1lcH+ejhf6zRBTDXEPiAz33wNE9G4RT9Q/9YXZ3b5rM74ORQN51hah
0M86ng4VlQVvMNtRDiUU4HubLvl3px/HXee7a0Nd+lYu2ExYBnPPZFnCrak9CTtLgiNm9/axDaP6
SKAaVrb8xVEQVHJpXqFbYix2n5tb0sjjIjj2xNpt0Rrhn7k/JJ+vL9viYM3LRj98xpq+UiaWjRg1
R/UPdzv7MHuvo8zvununmjtTPrqon5rU1LeFaUCCuT7s2cagLQ3RjBg/j33WcPRB/SQo2FZeFHfO
bkCT6i5WpNjndjatbIyzdWQopskZBuc6t1JPNwY81dgvQqXyRDo4D4ZbOZuS3vjKyVq2moh+gPUA
TtHtJk+C4HA6jN3jOJN0QeXBAkH8v58CRLDGUC9RGq4zZMK7BJ9532qoVllBp4sbAwm0XW4K5eX6
2p59Un4JcFt1FrvgLbAk+KLIYLpxwJPDt60etxzLGZxtoSXOY4y/z3BrxI6LYn1kh2vKMvOWPAkv
YG3p0pCH8BYBLLjcsoXUB3/iuRwOuENveMrhTTE5vbYXFPvRx679G0vN7BdcY6Cc1pkw3/eo4yuY
NCAAfQE2IOVaQnFk1FZ+ZRa5p+XS/WWPlvmcBMGwknIthX5eh5m1N+gzUcomlTj92FFQGjIoh9wz
iqb6SD3b2FcqdrRoH9K3xUrevQ2Csas3unT8P0ds67a+q4X2bgSSdmO3RX60EqW6T7o2O0Rl6qws
w4XdiDAjTMuZqo+40/LqMvpUq1UrKLywg9G+dQxaE92kJc8y5FdYmuz+QF7V+TAojn0/6mF/S7Ul
f/fJo+MKBI+Tx52tLnP5REw4yYSYZTV1Mz1aSQsMpIreiVOavwWjGDNanmyHdu/pt6CP7BRj0xQ4
bzklprlK9lCFWK9eP1TLt+jfw/BmQO+NNq6zRJSjiN9qfdgXPLG18UmEuHuOHUZTsug5ylPR3aZd
HTxaboqcvmmiTxu0/V3nyvb9qwrIBTILVzgZ7JKe00gNCGVnJZ4MfFvdgESSPzRLNt+uT/g8bL52
XEl7eGYDoZv//E3yQznLUCt/SD0nbdrtRF9vpyq6/75sdV5V+rqcI8HziO7QIluNAc5JEeXYveVp
LTZANLRHZGGxp5s1u94HA3sdDBgy++VVenFZQk0TtbFQWSm8fNSdL2jWKg9kY+5dL6du5QBeWj0i
A5UzKqEUSRaR0FdHvZe8GDw3kd+R5Sm3GGg2++uf6CybY/HYAexFtgPUwEUU6kSeOIUN27ImR/9l
BjZNiiEfXuJpCnaqyZa8Pt4rEfw0vtP4B0I3qxu/Sled7okxEE4TNmHq+RAPlEM8uhrlyZwsZZuM
Bv6V+AFA98dNwbmXvo5dR5ROGJZkPfXCzRCGtbMd80zzAsTvZkuotML2pFH1YFv1ifXXGHetxMa0
dL+XgByOZdVbd13VN9FO08rKhMKE2S+GHoN/NNCuV2cvCzyPRYv+ClRo+AdjgV9uXGDrM2PsfHk3
pmr5AWdVNdlNZuLiIaBkUbCrwKrTh+ms2MSerC0O9PuxTPA77B52spl40xV9OTzbtYFNm9F39Q/D
8nEYCw08Nzdq24vkEDWh2h/aHpki2ialjVCZVfXtRnQquIGhDCN9k86qScTeLP+Z9Z2ffapbR4aH
lS/Dwi8+DLAtlXc5FUa23WInmNWAy1QkpCeJlJsMl5CNgzv3JtSgSfyDochv5lo/BPjlS0zhcRH2
Ti89teXJCyMt2ViNeigyM7q5PtLr6+BsVpQawWSQbZNbnG63EtnvfqoZCoKJs6sVv7zrhtTG775V
j6MhxbFUpuCXwM/oyUJmf6+DYXsKMPT5gV6lRoW80+stgnLBXZfiuKTRwkM4Ppv9tZqU5HYKUZ+N
2uOEdtfedBLjLyNOzRVMwoVTOksPkiSAcp27CaezsH1FuvC4MDFQLIO0QKP9KJvmJvPBv8k4/X59
1c4za6I1KS93Lggd9sPpcDh2a8NoqwQ5vYdjaGCTiCSheqP4xRoDb8mTnwMqzREgfRQAKHSJRfQ2
eLVOVlXVHjAZmrIicMZkh9Wr+xRgZ13vBeSV4iCIg+1GuoO4Vd1w7GF+qeoO384QT5XUTxxUTVsf
yfy0/4VdTIFO4qRV+9aKy3Z3fXEufAtaGaDjZ5wKL/tFko5ak9PJpqq8uBDDS+fUho2OwqjYRC51
egBbsZY3nKfEkD7nEzkLQjpUzU8/x8T+qscyV1FNq7Q96J8El9Bu7H5rQxEgTTv22T3WjNUhGp3+
qGE6sKYD7DDC4hTRxuFNTIWB47qU5cV9RnQZrAHPapydYdTqDV2tj7GZvFg5ftGBP6yhtoBbnI/J
dQTYFjn6uZ2zvP7MnlqYzZhhmFZYEDdRXmwI+vp0H6ShUe6kbSnxbcJOuMWO12ejojbtb9yRVuou
KxsSm8lvJk4vqgV4mdLIdzdpYUV/QV1PDllejoi02aH/QcF9Lr7FjmP8NoGMxTBpqMxjaVtpSBnF
yofNqGb5J0L69BQkWfuE0mZLw76O4y+GFckJL7K57a2D3cSxoRf1Z9PKsE4k1PDTU73vPtmd2/0l
jWDStqmiBs9WiCzlpkQD63uqp/EPJ8Zn/Km3lRhnK9NPnnMaT9/H3gw/AEkXn8tab37agQl+QCZ9
/JBrQazsq9Z3f2LGbkfQeYMAPm4+dL8xnq/Bhaa5/r+cnVeP3Di6hn+RAOVwK1VVB9lut9PYvhHs
9liRCqSo9OvPI5+b6epCF7zAwoPd2RkWKYYvvOHDWovlo+G72UdM0RTGnN7mYiEDYC52EQRLzarM
fhSmbnU8FZSzYevnokoQ0Zhw5GkQPYqHcPQ+I1MMxRm+7PTJwf/k1pQlFAVdQgMhfLSxTZOlhbyt
hYkOUnabHO14swJkxgYRhXkcDu2C0aKU28MII+lf8twAh2rZjg+BaeTZ0fe6Wd9gi1eok24BTSSy
FvgVTp2KUFqlOzXiSpBZN7yrveB9ApsTV5WDpMewm09W/CA8srYZA4FMTfMvdKIx4uIZE/Ktl2PC
/tBhViZvMt1AftbocfL4Zm64JeTWCIIZho6wHZ+sXCDLN+TsKtuUIlkxKcKiuV+xQKqt4F1T0zuN
pdgpGtbiq7cgtsPyWGFg8J3wRKzk45WPlwoxB4bkwEZ6GPZ9bR3FFFbDYXEmTyTjjMGFahy/O2TN
vsNGezR+k9gzWVVmhp/gPW6XSZEt7lM4S6Rgjcw2szfFNhthMvEXHbfKVz/bDZXfuNeVDY+jhXgY
Z2XV+jE1OeNtsNRreSrxgs1OlWHlPz179DGLqNzVRMigDQXqqBn/8gnhs+pm7yaX+CC60xf8Owcc
R4l22bAAudE96HpsT7J+zaq72vHHD1gJN9/rMKh/TdvsTSgYBbq5Ep9eCIKpBBArRIjog6s4u20H
21XatLSZSuXgMBoV1Zusu3rDXnjwAoDrtHDpfXDD7Xf+fxIVBAzmCLTfllL8oehuqe3QiKA99IGl
rkQkF4dCXoQiD9kP+rDPh+ocZ8O4RJgpvf3ureiyEQFqtd7mUdddSSAu3KCUcMi9EKREmfFcxrDi
VlRE8Ftq22K4b7RDnw9gzDFDp/4nPCaskFdv+PH683hhfiFkHIvGLi7AL7QT+24aO2j96EBiZv6I
f/uEY3Jhd//kqxRX4sg/qMKzd4lCkUMWCzeMCZ4tZsAbMQplohA3tRhau7wYXHEG4XG8bUJiWBgu
xsNmeSU+2OGWb3HZh91vgxYpPDUe1Y8jV8BvQEatceU7v9y4YG8hrFFGAt/Jcjz/zmLMc7URW/Jo
D91XT3nLfenW/nRlCV5GIx7FaibPjqJ1fy65gnRck+d5qFNV4RXnult06DqB/Q7f99AXXOKvf94L
02I84mhkDNi/4dl5NGs5uoAfMQ7PeGKGAjs0tEuz4+ujUNh/8fozL0gE1MegxxB2PF8+LFuLFf8/
mfazk+P4Z88GgNwVS09MEZvuuPKoN3j+RpV6i4N3fj8GC+pAm59hZOzJrBTJtEQNfBpvXJaTt1h2
6nrLhLM9CvCfWlfYnxWWUsHBbHq1YbpdZXAn1WirQ15HJubOuJJ+DlzZI57elyrCn85azENuDlmf
lJHbPfk5uL94mnVYH4fOKH5m2USVTqFr+8kO1sxO8HmM1tMQBIYV96Ne+sRXZqQSnBTD5QiSuvyu
69wsCCWEjYl96WusXttJdKDZPPkhaOjEgsTe4X6rdpxTKxcceza/dt4Jntol1siu9gfb0M2PMC+x
QbULhSvu5hc2/vBumN3h3wSicKRRg4EBUUobe0vofxiwZcIJWZTziCC2QYEva0qUwyd+WYl+eBRs
D3W0Sfsji66mxKj98ddSRLZxo4pieFrFWP7Ie4k/qC9zifPZIvC+XrIhMGM5Bn3cBHvertETmQ/1
4OCSPAHye5x7jRA0LRHdJHXWehkKbr2RFpa7fgYn2P2cLW++dfsVtyteI/0N9Ato20IL/wEjG6M5
RaXHJyjkpuTJmE1T37HMusSSY4zMI6LYUXBTzhNCp1ifWlu61PWePIwZbYK5E8NT1tiligPklmcq
rY26NR2NKXmBkduv1pPlFINPIRnRpdt84F3V8mhO3fqpL33nB7tqd/32G8PGndKoW4hoG8myZcDP
gyE7RRk2xBMR0etnYr8wnt918LconaCRsJcPz2uU6G3CZIiKOcX4c8F6xVruyKbwosLvqzsUTba9
n3ctEeRM/r4ISxsYNL5F154PE50lIDJoZqsaujmd28FCR63PE3NAJvr1CV64ylBjIdbfr7KX9a6p
FltU24iKtk5WvkEZXz46ew2kEisO9XTVrzyPF64ycIZQG3jxd3je2azMLZytAi+X1BeV926bZwN9
ojDrr3R1LgwDT8nfqRq4IzC15zeZUefT1DuY025r1qSbM47x4i7XTGr+QMPPtsfef6Mbtr/30KGe
DzOEgcTntkCgnCzZSSJdTe8clCFkbDUqkHi0uUsaGlp+N7tWEnUuoAsTToDIcTNr/G+qCbKvaLq4
GifjQWIXvhbuF0sQ0iabB2Yw3shI2gS79wAkNC6zT3YmC3XnyiH63tpDVYIRbbfmMI8G2bDKVvKR
dtZzhmOeJ6pDpmyMArNJS31sgtmH/VMN21MDHeghd0X4MJv1+KSbLfvt6qE+sREHSHbNUK6AkWa8
4PKyjJpDaA4uHXu9gQvlidNR3FPF5k6xLe3GrTE1/ZWz9zKSgo3PI7sD1jh+58pZg+GFqimQdypQ
MHLiECM/bIDL6k4Vtn0EISJ+t64MP75+IF6GUoyKciDxDRWxF2wAOSB1OUmHA+HW2adiDdSbte0B
EHjmNUG1ixPcJUN22wnwFmfJduNzvaPgPaakmX51skntH91ytB8FNVRKnFG3ZzXXqnOXJoh6EOg8
1hU5+LNRq9qZ6ywzxrSnTLPEmdlnbzfbaT4buWffvL6YlyIKEjZKgEiJkN+eu7EYuWxo4/LahU4P
9HUJMzeeqPMDhBdGMuS7PrzhaDzzzHw48XyY78d1qd9qIujErgDEZcM03Na6NL9TzsJ+w23Ewzyj
5wJUJvrpgr5/O2Df+Bj4hXjD2bDuhx47wtfncWHNqAER+vAfwqJzOITjT2Wot3FKXQ1dgby0viUl
Qxe4y4vb14e6sCnAS1KZI6DfYz77+ZViynZyZltPqW316gtFiKY5kA5SHTCp1/l1ZhyEa+X14fVh
L7wDu3ME2wEK4u4n83zYIvLHtRrnKUUVyTh6klJAmCmR+p05fUY4PLwyzT+CB2dXJ0Cm/7+ed7Xh
s5gWJGpbho07pTmmZj/tytu464Cm4uAOO+uNrHT0o3RH9aHpty2Z2+pmWuvwaS84UOTAqHwDjO20
32o3mj7jSq/y4zj1+ov0p/5dsDmyjnFULb+IItP9ccl8GIib1T2MpWF8kqPK3o1WMX4RTo1JuR9I
O7ak8cUvqRSQ8VoCg+0W/PGV5/blu8SduDfOdnGLHaL9fJnDYCkad6vnFEPaALvrtqC/bLd//THB
hASwqABQQPk579/mvh5NOKt12ojpRG+/v0esTn3JIRDedbQhrkzq5ZYFzk+DCUA3kCEUZp5PKm+b
3osmp0p1Viw8L6C+zazHu7pBTyOzPgMcuAZDuZCEEkbsKqHUKSG/nzdOcogwCle8Ju0n02sSXxdL
tT+6RXZYMXyoTzY58Q9cj8W/A0khPAu3NL+GG7FuYrfzPCZVXRngOkmrrsnQvvzIaInsVywa2kBk
/vT4/1PYCOttNimgj6kxT9Q0Zpde29ZdO7EvV/35KGd8Kwtt5NFcuVp5xMMbLYy1IgfL69QmX7gz
Gj2d5gjdltfviQsICl4qeukgA/jo3BXPP3ZtDOUk/RK3FO1HcUXM/ojFwHaYjE7chTTb3/hu0aJk
W813zhhYtwOK2/+Y2vKTaTLHG2VqL0XFMXqf9WVz5de9vKf3H0deDuMY5sM5xj1ivksQFGNag1M6
BRrpE8pY+hg1WM2/vhCXPjJfmOB5LwOArH++DoGBveQa9CNI5AHCx4ZFceDpa/oOf4hLz69JZkSL
GGgQeiAcsOfDtK1jq7wlPndJPPF7t7N/WjqdDyUmI0mJdgXJXzQe6YrYdNam6mggPf5ZKr++Aes2
/A/rC6uCb0/1h0LBvv7/2dkqB0vvtxbJa7EZqVW20/sg7OVpqc1rEgCX1hc0FHuMVYaDcfYOSkn2
n68Nh0g5Y8z/SyVBt1TH17/iy2cPigL2AzQq93jvvMtjh2g0ZhYPO/Xu8pY0X8cO9ayDBJV4HNSm
ruyaa+OdHVps7ptCk5ukq9eMX3C41Ad31fcy7I23i706V27mC+AXto7LMQV1AhrxXKd1gsCo+iDS
Kdoe4jih193FQWGL2x5h4i9Zq5CdWooluFGz377RS9Cmte3IxBzRD78y9wuHE6APHTVQXlTnzuuG
Ks9KK+g8qma0fuLcaLY3UPlaFA5lc23eF3YPY+0MHjB9u4Pd8406ymjqxjAb08wYgk91X9OrUUrW
ZRzI0aexVZXrx1B4jGzoVXwxgnD6Ist1cJLaoayULD332XEl55lieOmZvLIY+zV5dq7RKrA50JRs
IU6cXR+tCBZHb5QQ0fwK3tjNWnnIXPXtvXCGKbEaC91j3F0Tb7K2j6/v+Utrsw/JrUUxEVnG52vj
ytq3eBEnLB7ILPNMYA0/4Of3P4xCC8EF1wBy55xD4XdixSYtm9ICKaNDI6fuxluy+sr5vbCnQEPT
pt2xkdC1zr7zsAsm4BkxpV6jcbrOq2/uKoODR+vnypa6sGqMRAoDlxPZ5HORBJRzrdmlgZbO2xYA
nO+nw+ggHvr6qr181HeiNtknfwBWO79gUdjrEe/i1uP64xZaXOsA8b8/SmfdEhop402Jb86VvXhp
0F06kGQDghAn5vmGGCnRV31FHmqAfjopja0gTbv+UC7rfO/Mwv8ga8O8wkp6+eXAjsFK2nU7iOLO
gVaA7IYKutSQ8pJ+HPupuR/s7uvULtcUZfeT9OykcfkxCBxZZodr3fmVi5fNCufZQ5hXTt+ysXdu
GlRjUDxtlPGpbIashgDWBO8qJIbeFMq4JiL9YqaYku2FBCCIABdedAsGgwIqtNchRVY5jGWN+6m0
lYM7kmVe2T4vNilD2TtMAk1z3mj3bK6ZaUTaCHIEUCL43vkSWMk2W9fAGBcmBB5h53jxB1zrs1Fm
GpZzZLRlGpijf8qn6EPQh/MRV4JPr5+GlzgVWoN8M6oHezcSrtTznTkJO69gXeapXYMaSuyiCPpE
dos9xt2CYVgScoNTPt/WOj+tTrg+ROuwfinGuXwokdpujiMl8BzgmQhQrTB0/svrphXoQNvhKmx3
jetdSWxfHKZ9W9OxBFjDGX7BN6yHFnpSHhr3K4iEH22zKiP2O79MC3ecH8Z+LP2khwB+RTDx5Teh
QA2clvPL0PRsn6+UH82O63R5mSI232IeJHWCifxwNLFzfv/6V+GVODtSOyJmt+nhwqDJ9qJzu6BH
UMwulowyrJofJVSLx61FO2Yn9PQ90bbVVLfrtub3WdiNaG6rfBNf1bQNHyxIgsajE7bKfa/LvLyr
kd3sY9Ne/fbgucKb78zAGBxKpZERJVWHxslho/I6xlltqn9RVcFcy6tAA5iiiHDeM9YViKKYSzpT
tao8+j9BHiZlLSrzsGFdhHoOHN4dtyDJxHA06uv70cvrx1wGQZvUKH51SehXjjwpq64OhtVt02HJ
58FLo1WtXyKiaetgDH72W0E//OAqYMqJNZLmqHF16yTKLCSqhXS3720/GeZdIWy340BUrkyCMvfw
H7R0qZPC9hsvUbXubufMzMqkRrKec+P8FG4lxoTCknyT2Q1S0Hkj+ixB5dFbYlhMdn6a1mUqCEZK
MBximVAaB33yk1ZM5J1yf+5LUlqcJZNGrV52W28GWI2SUtG7NihpthFvDOoweJv/4GXDNt5G7jZu
ieeCKDj6pa7+Cbu6V7fgsH3ztFr43ia90mP7wdVVr46A4PIvhqlBJ0phBkypNrV5MB16Yay5xGZ6
aQrvZxbNGQesQkUxDhpkXWIMxbqBx9kunhqYBCgKrXtvThibO8WZGGc0KYQqDlOEn1G8Lp7xjyNq
rJo3ZX3FPaGdT2vjI9YjDWGcmlI0HzdrUyesZcJTvQqzOMyDmb9npd3vVqns+0EPwZ2N3dtx0pZ8
jOa5/UyW7J4iVYnHdlwA1QfB53XrW37eVI5fVt+eVCLp64LzwHr+c766/wqJRU1nbuO3YFLT9z4A
gixdC/BVFKEQG3d2q7/hn1lsJyOcQ1iCRVn8I4qxeqJwvkSxXXHBHZD9lLcbdjLUKdZtAiRUhM6S
rLYs3DiqkA3hs0Rhd7BbfOxvmsXxVVzPtvwXmvv4RZn9+LvngJMrYOT3bQuL4h9asB3/cA3Z6Oh0
WVYirV3V71Ukp+NCD/wbPVX7hxtl9TcWLK9pzW/eR6fCZulY23hixkUjHHEAo1P5STFYbjptVR4l
ZWbbN9aaWx3yHXJBjoR6Sha7KqKtPW/lWD32FFgIoWvXRLkWmbuvg1r7Wz/ozeYoMrf+IaJ+/+xo
Ay8wGKQOY78yBr51BwQ/acKwXe8yWHJgfrQpfxj+0PwjUQrrDiR8ZCirQcHzxmnD5n0zlth0DSsI
mmSQmaKlu1ViSSpr2dd7QZ39rgWRZyfoxeVPZV1a43Hbig0NksCZPqPWiw1na2bTuxwDn2+eHmR7
gheFxU65tfh3glaM3uHS4r+L8mFN8be1ZvxtGjA9Thstu2FgXYxx6FXrcvQK4aSkkjiNKqQ3385E
RlscoUHDeXA7MD2DO9VfiiV0mwSDkbG+J4tVsNzBRU9r7K2Oe+w5hDoZrUbf1bbyKxhUi/1BhkOF
111jj09rpD2Np3CBkHAuiYlOiilFN5ExDsuRnKkZD1YfFB85iNq83WhVv1N+KbgT81oXcaeFfu+u
2TofBJOKYqVW5SbDmoXxUhXzdOrJjorYG6pwOCI+l99QwmPhu3rul2MwOtsQjzMs4bjIEOCLQ4Da
/nHldjRv9KhCF4ZvYU1AnyqcLRhuxo4CHnYWL0C5Ps19VdtxpYHHJOhoTF1ibiKEgCscUMfYhrh3
oqgtN4kM3/uZu1X4ceAVyN5OUzU9YRJJH2QztgYdCXqgSeZU8l3dr1ZL26tc3iGticFqOzr+xxpt
oOHg5yFO3KFvNOuNLUHNHoI1yPTbvkFg8O1YrYDKjczi5QUE37+LWqv9Olv95h+qsu+/jYYNDJ06
wKZJ/EWEheMkJtg1m9FDoMhUc6CMuYrEEVU/0s+XQerWDn54I/fzIbe3vEi0HYGJD6pGfJ1CCwQv
TszUwvq9g+aLRTQ3oinNDz7XauoMTdkeRqql78DXu+JQIrvl3WPhbNbcN+7w1c+27q7ktNNgh13b
YLrXrfiBNK1nJIDGOO/azrMHNyxs1IrGwLwxV8KOpJhXi4OmZuexazs+S9H0xXiwJeoPMVi78cPQ
144+EWfbKub0ef/yfPfvqeFu7q3F3SNjlmb+BdyokiedUSp9cHXUu7EfofZ8iJqM8yzDYOsO0lTq
N813n79pLGF/2BwFJKDUWzPz3AKMfRPqgG655421cQCM34U3VRUgwxKsi/E7yFb+Z0QDKvvkraM1
HNoNIRrapk1ZvC+qcvZPc4bv4s3aWlsVR7Ql/rVaZVanQUedl+BGOnq3cMd4jvJpMIOj71StPEpi
++/SM+sPpXbn35YBrOS0gcxYcXs1QCQEo9G9H/Kl/6HtpnuCeFEVcdUaBhgQFLlOwua5Y+1yxz9a
XrG2R1t0VXmorJ6cLxpcw4nxxkTbMOqX5cE183I9UofIrFsn0hkZaDPIG8zIV65IehVDPI1O7qIj
2ndvLDyeHwzf0XR2HBE8qa2KvuKmXX/HjXjwDyjoeO1phJbwaSgjQFOij6ykMIcZKiQiTsdILtup
dybKGbWRgxZtqnWugaWIDFmhPnPGA61b8R56ZmUnWwnO1lbD6ia6kI5KZhCDReL3ztjEDd6lXrzO
ffAVw3b3HRidqnqU4GPqw0AUWCWza2zLQXgDCsSTX/Wgc7O+fgclhKdtQbuD+KS3BrAeBa3cZMsG
bJXLgXvdm8OphekxRO9Np4y+jmNkfPYa5Q1xbyhrARXk2lVsWH7/W0vD/8dUITYmU+HPb0rPYnEX
NRrvBm1uOcY/q/HDqm3zwXKENR+cRWMNSs10S3251R8RqI+GWGkHPGw09pt9oCWZ/64naX3C6qP+
aZhlGB0diUpNPIay++1TUnXijoSwiSHem2sMvLfHBxpL939LQDoNt1m5ljFi2gP2zbnfp2BMV3E0
MjRHDq1HZpLM2mGDO521B3kNV/FBiTJbEklrksxkteuv7WR1H41V6jxBzkmxVTvL+CnQH2iSBkXJ
W5UF6qeo/OAb+mYL+19p+qQuJYAh0dKzMk7EKvsY4y0fgiKVLyqi1Nr/LSbZiduZFtpvSCQNmzcb
sd6TZWSCrlqjESACENePhpjXY5vX/Ds2s2z7JBA5SIBobjv4rcKx4en0nUuw00jcRqAc0D6b0Uvo
jtUybffQX8o2pkQq3kyFY30NjdXOCSkm785chzFIqGYan1oT1F2sxrl5Etlc8zCYkehuJJnQB29U
JvovTcsjmI0BMKG5Ek122wxKP7ra1k6iVV189cZuHmPfCnoZ17007umUVk8tdnPBAUZ/+60qwimV
XlVTG9so68UBZFTvfTvNONQtWe/VcW7SLQ6VIx4XgLxGvCw0EhNl54ORqIDwvFpXQxyQb8qt21VX
RlJ59uIe0C+v7BvfXJDcCvrVPmp4Et9r3RAW8fxmqZg6v34cMpc7oFDbqBITnuD3hfrDp7UQOvyO
WrX63bXtiA5z5mQ5YFYANsnaSOgcmDs7ZdybpfdFTlHwzR6DZrgtsplUFPy8tx3dplbvVBWu4dE3
eTnBUm3qJ5QIUSfBGBXQtUCXvQ/WEHtaPAu8Lp7buviEcENlgBKuqg+NjsoudicULvjWpvWJIrvz
S/t+1J8GO8jxnS5WaOEUxCP/8HpmeN7U3bXCqdnwT1KOM+kN2c+zUKe3DUGrZU5F0fu/2tDftjtd
Z5B5Zq3a7OgBzME1rm3VkGT+jK5KHRr0QYfNLQ8TlbWUKp/z3R4tv6Ik3zZvIgn5NYaaLeeYVkix
JQDZs9+w0AfrAKBpgKhHcSpmKdRwnM0GRkDf2ljkVivAN15JHuakHAfuRCHHvEzaWckoMbzJsU9Q
1NYPr6/BWQlmXwJgTXvVAhgJxbzzYpqJbHBQG0vqBFn5nhCYhIyvf6W6epbu76OQfe8IJ1AVu93N
84XODLNSLaaMqTe41smqcBQdcHA8db571Zh4L+f8p4C2j4WE6Q4Qo2vNX85mVFDliSLDLVO3NX0I
DIA1qU+XN+XggpX3dT+/N+U83VWicsgSNVe+7Lukg454pWZ43g3781Pw0aPugPMN/+1sfxXlJlt7
KauUp149onJoW5z/KEqp59VVXBhh3iJUobwnGVrL57BzozE2t978sZDrVURO1M+uVE8vfAq4FrhI
UGdEKfocNDsWGn8x8PipJGs6Nty/p2Zpq2OtffPvwHN/pg+0mfcfPBR1nr329J/2WznBQm8b+vpy
2ibi65WU33XKK6f4wg4G0gZ2nZU26fbtf/8/o2D2GyBMBU85X5qA/mlTc2uK7fj6OTlvTe2T8R3+
xATLdU3qos+HweCDmHdYqxR9IlBs9uTot/DNKyg+gGGrOIOQHSSU/fNv0bwRiNRU1Z7Weu0/YqK4
uldO1KVZ4w2E1DxWf1BBz2ctZrBohlGn64CVRT+P4mYZh2tSy5dG2T8cxTpCE5b4+aRN6hwGaMc6
zbZhOgIGnOGvdn+pFrMvLW1NmPUU9WlZnDveodKZuYudDSkGg+UhQtaQxLVTd5NjtEnrdfbh9W95
4QjQZoTqCfNgZxae7cu1hHG++cGQmsVq3RGCLEci1Pada9j9lfLqhQX8Q0xDVpnnBYma5ws4b4YO
583E39gOulhmUXffzNt45RK/tDlB3oIiQI0YFYRz/257XlCCK6nZG72O8L9Vrvic1z6Y2GCN8l92
1DU37mhUvwJrpRy39xvJpqKll4k711Z55Y45KyrvH5QdQw0cATtYAOeYva4bAWQ2i0jHYlHHCX/i
MFnrbrwZQEGSCjImDhAO1cbXP+ylcXlhMK3hpfEAQD9f7RCKd83d36QmXeS70AF2ZszaTHq94YZZ
WtvwxjKQZLuyn/7QDM+eHABF3AzAP3e1+rNqdrbVarB106a5LUmJSTJgiDeZZX1kVxdg9kM1vp8Q
dzW+5EPRPPVZR5o9F67/ZAgQnEevbncpEX8jFZG9HhOnLprvzKL+vjVaP9Z6628ym853AkMARLqY
xjCIZ6O0vuF0WP6QiiJZvNp2czA6sxa3/iB8EY99t4ljZy/VCiahnXd4T1A/IYhCTjuETmMfJoCr
n6e2zUx+Jqahcbiu4QMQhwzE/GxNVz7RhQOxg6kpxHPm0Yc6W6rGyqkjUt9M3Q5Uf4C+7JHWxrUN
eNZEYwMiScKz84f1sgNenm+EBlqHXuy2SkuUT55KfFE/Q7ssPyro4wPiBWZTxMZQb79q4foxBtXD
l9d34lm//M8PYEegnvGHBnyuixJJJa3WCKu0wuiCCrI/5EUclXP7KyT3uBd1Ed0XVOPJSnzj2qXz
8hhw2xDPgV3gpUIj5/nsLafD8nVrqjQEzwpeorp1bWWdNpyp42KCGC2U/Gt3YoD/hNHIRNMLBme0
L8h/XuHGGnh0PZ7Huh799/RjcXwFy1j88/q6/gEZPz9qUNv3fnME0xnpnbMLtfP9rdd1IVO4vtER
PAyYACOf9K/MDTJkWRYq9sTtAPqScNrPk6lWRyRFOxs/B2ii1P67NSPwGagOxZNTbE9hERX6xEMB
v7XQPvXbiQfix+RKb75yU7x8eWzLw3ye8jicAv9cAT+LUPeze3SfS/bFKYvUr6h0PhAT2VfCg4sD
EbGEnDTU288lDZxxQQAykujbGg28ltYM+kPotOSEfRj+rZYiUQhfw4WDtctCnHc9aaG5NJAmgO9T
aKYzGPg7qzTHa6yyPcB6/uXRGiCmB4uDC5J5fsnOsswiR0UiLQBCxo21eG6cGUCsekGph4TyKvr1
wiLuAtiILwEKAbV5dovIqtG9XDyRAr0EMRh5E0LMi33cwNZfeTFfXotM7j9DnQVaM6WJfkVjJTW9
QSIgQpl61W5+ZVdcG8V+fkjXYmwtpwhEKkhCKXKH+hAY3TVQyMVl+8MQQJwL+NTZsrlmNfvhyrKJ
avwsYAwkA8VzNCizv5Rc4wyxajv1F0Gm3VTlbCTcxIjxYNGnQBmGu8AQcLDcPrxyaF/e5c9HOfs2
AN4aTQ1LpIEOzFMVdT4gZbRWBqoKj6D6wbEGtrrDUPWvrSyIogANc4czQey/zh7LskIwRsCrSINI
eVCOG/9gr8W316/UC5+L+tQOhCZpJno6m14hgHhQHGV6U2TupZ/qVqEIcOhgQhxfH+rC/kMGb9eM
A/Cx09Se7z/wa8bSO71MZztXPxsC/XQOqT38/SiwOFCgAVNCgnT2/M1c85nMGWVtNa8QNhZ7bNUF
n/5+GC4iDi2sFBdDn+eTCQRmyEWW4yoF9DSevWA+qLJv7l4f5cLXiYDgm3jMQA9Dde75KMIrwp7m
nE4b1BK/WFO0HUW0rh+7sPv7RPoPv8YO2AmUhM7TdWfwDOUZJBFdFtr0zUJ5zCIxXjlNF65xhBiZ
Efmp79nn9YeecKgA9NGnc9d6/yCp1NMYt4M3S91UHwOhxytiXBf2HDnljnwG6Y9fz9mem8CqmmtE
LXzKtfvGF/aaBPRG/o7At99E8FEoEZH2sCfO4b9Fa1S0Qtc+NRy7PxUKh6rQRBTx9c3wMrBjFPbc
vrtBpp77gDd+KDa5EPyEFO0f63lD27/Qa1I1wfigWNabCfTWu9cHvZBcQsvYHXW4SqFpnCsxIZK2
dP4WYQRDlefet2caCJno84OlvemBwnx+ZxmT+daazIFqf+i9DeZBfaoGujuv/5RLe4dSJXKTPC/7
NfL8MECXtgxTZQiRZUgMBp1b3AyVLr8L7coThhMoVbw+4IUKHt8Smw7GBHZNsfj5iMDz9qh36VIY
4ED/Ru9oB2t5WBe/P9YGfguxu4TGQ6Hp1YjaWWCb96jEAG/XySLyK/fnCxoJvFqK8wRa/CqIlOdV
H98a6P3K3EuH2bLjJXARNLA7TF+U4eZvhq0Zk0CK6GOVL+5HfwYwUQ96SpDsWj7huePHxRYZfxf+
UQ7bOY/s/D/7ksrY8yWqbJrexjR5qWWS49RwxU/K1tekEs7uwT+jQCkAHAQAE8zn2Si9sCtfBpaf
NpQV41GDt2noNx+y0bGuXLl/UKv/iTT3sWA7cQ/ihoUU9LlWLUAsa4SI66ZVLouHWbd784jAVwI8
cctPJWwsM/brKvw5OQrvu8GVThUja0zbbdFbeZrDsSgTgx7zTKsOMnmH0HJB56qDmL+MM+2XyW5l
0mY0SQ5UbtS9ATLw39U2zE+5pDeXrCOt8UMNqYu+l0XV5qRAEZjJyKs3J0NvR3c7O8tEb9um8WLr
EBQTtuhiTgjAqDP3WqAc3irHohfjht13sYXyjTNny3Y/N1sL377erNSbCvlou1r5xxGA8Ez9oaRN
eOUY7Qfz2YruVWAqe6CrMf8C7/l8jwgRIiYjeuQVAL9gICWa6K0EJFbF5A7zcQra/M7v1yFZVk5X
sYZtd9qa6JrPygu5UjoDyEVYQB7RbN07P89/BwXOfGfIWGkrbSSIere0M/ADXW+cQDNwZgFiRzo2
kfQrdwjS6MRb4dIyhghg/R9nZ7bbtpJF0S8iwOLMV1KyLMuyk9iOk7wQGTmTxbnIr+/FPF3JgoU0
0Gg07m24xKmGc/Ze+8q8erYwrV0KaNUoRRH7Ur82zt7o2DOSOsW1dABVZn3IzaT5MEhnutKDuDwK
RyY0nvhGznXtdMf7PoONcKgRPNy4BlHYSq+z3ZUHvM6D5w+Yx8rLx3+tXNzTG1sRpDWapWHgIZtV
uvOzSdi7cTK7n+RqtK8emLyXmRvSBhFs4O9EPrekS81T+sr8WT1xLm6usRDospz/KGYmdz0Ao6tA
bHoeJZDkfuSRt7UcuhGsosZD+IXmOntCKaThBcMwCtvLj9TW8WNVgv3ywDqVml1Vu6gqyzHQcWTG
2wgV70KtrTPHG/xkJv+8S8jiKmLKjaGRYyUL9GbRafBpVqQCGvULU4Xp4lMRbTFlG91W+d6e3eXz
MtBtD0ajLzAEq+kjRsBFg2I1WTK0a218lKXe5GFq6BChct7VAUGmQp4zJX6abNspix6weRZjiDKi
e0zaZPnmQGUUNyPWa7JLMErETwS6asNGLcuQQQKOmyro60Z7mhf+bJAXFj2vyWy835FNzWbbtjHJ
Il0nvJ+1P/V2UEal8bHlsi30BynYNsIloiw0G19Om3btvG14ktlr2Rr2lxLl6bzRa6cC6aUkSj0H
CfQXz2uGNbEI5QqndK87lrr0CDTTHGpe0vaHZ42uqhFw9gBRSOaEDP1Eq8wt6hjQWym8qSdzchMk
YRhd66DpLTTCJrNiG5CLONab2mnXDzbtqWXZekTvtfDFQwcZ+ruo699TZxgvSZLSYJ3qZAWkTd3N
MuvNTaloMwRppY9PFvyjhwah/TP6vuq1cXrP3KXjJPbDULYr+S1Kb1unG/5MNXu6G8deemSMfkFj
N0eu8BjHQ420IjO9ZhUKcnaytLwTd57K6n0x2Ea2q8qEauM0YYjbJbYx/vRmq21D1SzNqz4u/m3i
du0vOufKCNpRLmR79RVqFG+WvI3RUD3hRun3kWF2v5I2y/vQ8QsPj6a96D+rRWjHVsYF+HTVzsee
HuLXHhDHjt4oMxyl99rerPl5SAD0pv4xCp3agpY27oF68tTvltbXPxSmptuIZvz+q1432Y8mnpfH
bJDL9wmPx6cZQ+sSdJlFutvCDUarkQBRist03KapU+2llQvEP11fo+uMnBeP72AJ0FAg2XEiwz4Y
M6qKcJrG4oiUo37yexMhclI2I1JDixJS2KtFPk4o9rKgGyz3qQCONQBJgXPGVrqOrdu+sJPPvqim
56bUo++llnhP5UTI6A3qhHzZZBjuX/t+WJUxsgX0ZmijWYe8yMb0EXqN/FTajgviPkpzhHJcUr5D
djGoY5xA/dqgPxuOZd5arwsybkTaXQVCIie/47dyQG8FCCHN7hZZiiifCqsU/XEyauNHNKXjs01G
D6qUuTGawBWxDuUFKkb7Yewt/Ql4dr+GfGj+l472GWKSvvREaIyqjW7NdFpgPLu1Xz1AsxPoZjzE
IdCG1Nwc4Wv0SMtKft+A0BfeXt6DNtOrWjuCnK2GUK98jc0GYhcn6G1JuibLKzpuqU1b3c78ZZfT
mmyCZVralxgr+oGsdvtpdjTnp2lYuc6Sb2I6gxDzK2+wNmCkGVINd7IcaFdPFFrv+jpNf+VjNMWf
4k6KZx3BaLqFmGfzBYvFru9Epxz24H1THgmfaNhptpk+BnPv5UlIixGFyaTFyw+D/LY5YOozvpPr
tMQfUU6V+TbC/+YjpLU6PM4opu+VIFvpA2jBSN+JsiPFsO06mCIyi/M/CDL8KEhKWyXbvM683yz2
E7K9eZxvEa3YMtSdaolWs5jxRwBfUjfuOGgEqTiNX/9Ukd3e036YvuaAotLNkNkIgXwujIONEcnv
PcBlorrIQN6UiIJ+511OI6Q007IOI6kmUgt6aF2B3yQkO/YYisvAnTsEKpqscOBJVbMOIN2LxtCs
K3lruQ3aJl5K3sdy0M1b025lT5Jf5X1Jlk6FBomXbTjpsXZXeNX4hQhz96UDS/sZNYrmPcyGr33V
9SLPbhR2kuTGJAOmDzXEwEtQGe2wmhkaJvpY5dHrslioQid0rjOyzZw8t5ls8hfYgN63rOmXYxEv
rCkwjVkgknQEnoWfKpLPzozW5rZJJlEdqxQZCmrHXD0MrXLhT9Va9oW8z+gzAAL9YMV2RwIoPjPi
uXxHfDXS0r9DA8UypLVL+inXeOLbdB7FQSB4RzE19KtsySdtbQnHppLpYUgSOd1qXiPaI983tr5R
JMq+z7F1QdMi7qYN+5avL0i1yvu6FMDawtpaGrbNS+TdAmWIP/aV2baPCxbjeuvk6FjCRMl45ImW
ThL2WuwYgSTAlC84bitvg5IAHT3cYtRpHnqqnpAClie8yFWXPngAf5Yw9qsh2/ZcE7rqVKIM9+YM
sqetj4I9fWdlYULsQB3iLZ/vYY0iecqJEMs2Zu5qWVBmIvszGOxnsXxUKXm6zSLYuHu94/NtRvJ1
cfO22c1TpFU3vmhY6cu2id3QNKvl1o9o6T5U6GyLoPYyYT5ZUaU17DYg3ex92ei3KOG1m8YjXWHD
P42moMBBKncd0Esd1VE3/sJFkh2BTkegk2MnGcOBLXHPOTXmfR3zKQeUVttxH8Rs6KZQay3jFc8J
+v5al8vRInCsYjHyF2dnp1H9UHbo9z7BCyyGzRQbiOJE1Gqca3hMXRAtI6oomgH5Y4KdCzL0aGoc
dMb0W5PE2aMdN6aDAm0g0TsvE6cAUGm1T8RetvqGZkvi8yvFAi8kGoUXpDgcbitZWWgKKb38AUvd
W1vkuaPaqXqWXhC7Vn3b2TW3WLJDua/EUL36lM7LwK6she8tdp2jn1sZfxlPQ7lBs578MCGd/rFc
jW4PM5qmfxp5VGtsRqqhiWUnxmZrqbImlHMexZgAkBMF9bjeRZw3vhkSZDr+rsBl/olsq+3A6NGa
DyBGTnR6HU9tUtwlH5WXpXlA+RtItKXFalummUvIfY3I9raMzPoz0klq4xNY2ORb5HTVdHRnGroB
8DC+NkSckhoKh8EAubj1vERpFG30yYUEB+RbtlsLLW+5oYWVfJxyP/8xU6MiEzIZ72tLn77nMSm2
Gje2DfolzT5Fiy2TsEpxXgVRpGCyRSjyviRWjsCCvBANvGnRi3uMP3EbaN08y03Xp1BPJ7hye6oj
7bjJprQ2b5Yk5q1p2LLAU6zGHEWBLmJ74yyF/Fx0ft7v56qaf7I3yrPtmNfJHXBswRl5VWSgQe6z
R3zEkCyULEzIJxyBRGDr9fwbF1aKOYRGe71Jh7lgowaLqIe058RPWSmTbJNlsbYbHGV6W0qJ9sGu
OpbUUdmg81TWq32ht/rMEpADrxuapN2Ok5NV4Up5rTd6FE0PeezP+Za/Nn0Gvh43H7G1sLGr+yHm
6Wcar7PVl8VqClGAU6diXHWAml0TxudFXxNIpGlAWu+CzQsXD6x1f7xHng0xjrxiijIsqZ0FAEtg
P0Kdn/3WXb1sN1lriLtkQLAE0RWC2UbOPRsGTZOo4ElOH7+hW+lx+g169cGwRv7+1JkABJsq50Or
UmNKn8ySlmZY9GrSAiQhoGBIHpnwyBdeMgStn3rfHDO13WAGVrxsq2lOvwtHqzuEAI1vhYml5wIO
Zka5As9J2R3s0ho/5GrmPJ6zlFBfiVv/qWiWpb0pOPa121SN1a9K0fBGFp/69T62nfYV2wu+2wKD
vvlj7pfa2pldwiIaN16B8TFx2P6B4y4ngFtOhW1OAykbAO6lYM6SC7/JQ2f5uzSr4aNt0ZfdFolM
nm32PxL/wbhabUXuf696P/4NNyb/KuySL25Ws3nQ4th9SbIp+ukgT91lvsjNbYLcVmE344Ec1ZjP
Dv9EA4XXNY6F7jxJmedQOkV6qPIVl7BU3GR8AONkb2OyalEjUO1rttKJVpp+MTvycTAoZYacB8cj
Vc8031SDM79YM7vIfaTIib5fpnF8HCd3lfg0Jp8wRBv1AR6YOwVqBqmL2KBNot+Wl3PlGVJZ3D0w
PzjVUSIITMBR8MkIhnthBqdnzdeAg28UBSgJRwnn1xCJcseuP5o2MWLgz+5ketk9rHQ05ask+dGI
AF8GGmWrTwZSd3/XAW1KbqVVGy9+n1kPZuvb3W8XLZexybUOzn2VpdVLpXW8XQkRyeZ2SqIsYosU
yd9aVVPanNqaQNgacik/CfO3s9Va1273Y+GCJO5bXEgfCrd0vpJpMI+hZDccBRx/vNe54LYHMcXM
z27duc92Fmd64Ffe/JrEHnjrJKexMPkqp9iiLez5tSZqy4AwgOY7Ghr9XmKVSDfLLPTvAKKbn3LK
2wp1+Gw/2C0WUEBu8xpVz34uChvXqX54HB0e0PiwScQUP8aBUzVRfLsQXnnb9YbXhbWx9H8wiY+c
ZdMSQrHWR2a8NZei0je23lk94dn4dK5Ubc/6h2uhB+WXLWhWktwEYee0NqIBtI+GVpqHhf/fHY5L
udbPMfncTOWSq61vFY3Nbq0nx8IZ0tm+Mv6b0ikNRIq7Fg3s1f58XgKiAFPaQ41Y2XFaGYIwlWEZ
6/2vaVkl+O8Xgi6NZeroBf8qinHKn15r3JXVMgHhOuitbX7yaZeEBiT1W76p5Eoz+6wZsN5WkDBc
FSJfIFBvVINrVaZA3HzAEfGhNVR1T+0i3SLeFN9wDl2pcl8czbWoC9PAoE54Vjm0kF53MrbFIZIG
yTEc992ZOqmk9rJr5XxN5vJ2OMNAJ03/ku+UxstZ36FveqdRfaoOeDuNfGMPZazdqGbMb8iO1zH9
gg6mDa11BZsJ1xnaUGPOfYXWZX4RbGMnaPNw8Y+tl8So8BpS8YRjLSJIqhgk278+dAQg6zsGUtJZ
ESanD730ZhVVBgzpFfh+mDm04WxQlKBHzfi3PhsPHQYIZX7KeQgL6IOdDoWk1kzWhtShd4GlKw1n
rO0N5of3L+isz/Z3FFI0HN5iLkk/x7EkkZvVs9bO4OQKeTcjlHvELYnDVDPa5xok6KbvpmspF28r
tWDWQHBhSUDehKrh9NKwEIiulHI+dLMOaFeMQ+hT9rjyrC6NgiyOoqhNN49e5ekoXlR5C6Xm+TC6
OBzpAlu3ZbL8m6Tg7/0DuMTHwqyHBOPsUgayogR2oPnAYqCDM/WT7Yhp4tWKp+HKLPB2wllVYCv3
nc6CTUvs9HpIEsAizSnrYM15cmvXy/RMZqIfDCbdwX+e3CBfoj3jHaTfT+rE6VgLLu3Uz8zl0HPi
hKfcU+KSS4Wh2cquXNaF799cMbq8CnReScE+HQp8vRhipxeHhjKB0QMlaLvxPtLwVq0EmysvxaX3
HQ3ImjFHADYE2tPRiLIrKxds74EVcw4mXS0kP4DdfJB6RnV8wQOG+XO88pZcehX/O+rZWqF7mctR
uxQHCCD2M3DYZ7+Lmx/vf8qX3g96K7yELBF0U84mUnpeZINGiTj4UEBuDbspdxEJP99mtQx/3h/q
4vWAAGMC9NCV/21H/EcCiW0a6382iIOhiZFtsm2HwL6XKzPgpTcDfQYqY0i+ZOKcPSv03DlJdLPA
VAEia4EMsc+ofKehTb98DBoDgvCV9/7Nhf3to/Ahr1nWdEXPHpSRR+xNYsuCoFZ2u6KnXOm3jbgy
6V4cxaM7iLyBwOTzOMnOUgkiap+ua1EmN6Icm5AN/L9ykdZu9fqI+I7ZPOD/On3VRUJCTL6OMgF6
2iUC314JvPNKw/PStYAKQjjAyojgc/3g/vMqeLHXu7K2rUMnVLMtCqlvBrZF+3984dZYLJxFTHtI
agDDnY5is4+HziPcQ4qqe+PkOTz7wr8KJ1v/zElvbx2GZNhV3KkjOzhbc+E1KujwlnsYK9v4ZLal
TZWHDIFltoBkeTK9SxbcGtVkGbBUUm8H+CDazRmy9H+8XiZedP0oaOkk0zc9+yFTmbV9t0jKiU4t
w6YfPxtuF23+j0HWrTKL/1/zwulNzaOybmJNZ+ZV5JlQDtWCxM2vIU8vTktcDoFdXAtf8+koc1UX
tEGEOGiNzgmaxgLeaisGbGLXV5aSS5M76DYmJp3Pin356VCGRfkUuQozIATKDSopZ69H5nyX44R7
5EoBKwwlrJYrk8Y6D528NVwdHf+178r/YhN7NmzN1N9NFfhh0pduYXNMO6qjPkesFkt+YAPA+VwZ
S2WEleCIdGX0CxeNZJeNjr/yy5GMn45eNXqSRtg5DyQgdd/iqu6sG0MN8Y2OiiINW0gURSgtp7ky
7t/9xtllW2sA2xpWZmDNOntHZSta6YgOHnKyFM9pm2ALT2WUplslzEbfVUPXfC2nboQJEiWEdIHA
qj9ioK+dUJsbwN2ZE2PJgxVU3up6Y9O5Ny3pBrRI5y9ZnvqUbj1gPpvOsrqnAjnqtyw1nB+Zv/bS
5mquiVnKxjg6Enxm4C72aC9urIEEtMBt5vmzoTXF3ZBR5tgAd1lADABB+aHHkz0d0UbIODAb1BqB
OertKyVcLd0U+jh9RUbPAZX6sGFt2nimLAZHwsf4lqNLDfV27u9LKFcKXbGbfI1cndKQ7SWpGYKI
bm9tq6GUWHA+JZjA6uOvrij64iZa2ralUp+ZL8lYD1S4uVwnGKfJ/gl8pPvWjVZy65WrYSbtRHVn
SEz8m4Um+LHgxdEOszcY+bEZNf+n0iITioYs3LCLtPElr7rWuUkXdtHY2Gx5x4YY0susTXZ6lIO0
vvhNSi3IGHLxahpl2e8NmnQR/GYhP8L0KbMA3rj/I+9Mt9yJ2qKI5emJXgQwBKYXVirvUxsDuDh6
UNcF5fRyepzmXIotARa4KumQmyY29ymd/3WJgQWCq4wTKUZOwofOdohpX9AmNb3pkPFK3KTd1D5P
c8cr8P50eOlD4l76zPych1D5n35IXqxFg8P8cJBqpDyHCWDX+nHxgczD9qhXLmIGVV075YkLmxze
Z4IXVsEX6uuzz9csBN3VZFSHAn/ufib48kZmbfPTnAy57XDeh5hr9K0HZ/BIt9O78Wmd3fpmZX+s
unJyArAl4y1BC3JLeFe9sYic//X+jXlDFuYQxeyCNhuzDZ3A88wGV49lYeWNOqDOkl91EAMPM3kk
PzSjb8NlTH9mptJC8BIOMaYyJmXMGh78MvL3wzgRxcb+hB6bDtIyrq+B7C/dP2Z6wgw41bsI+06f
WpdCGVApB1jEI+IRSo7xKdYNAESL3n9JTF9+ef9mXBhvlTKB/mXDAyXxbNabFMo1TRps5WUBfMCo
4MxAvYju6aCD03GtOL4i8r6wgFJMY2MPB1KQx3U2IjOK3XFYFgcr6n/lOZiovi+aDYFc2T9Xfgxe
RBTyq5Vr9Uyf3kvdKDseM8ApYxAeNqGcI1it1F251D14tsS9Mt5bkSebbAo/a3WLEy1itdMB7SHm
UEv74AChMfouNbP8LqVO5Vej6gPZShM3UsQW8VVl5t5HEFbudGlWP5JGta+I5mo6E9pVW/0q0Ttb
2NBDYmgD2UfF99w0O+lIRuzRhbulGdzspM+3DlF/fyB7qa+mK8VnhVqSjnRVPppL39+ZdMiRi9Rm
tfcms31ooiW7BhW/8Bbw9JEWojlDE3xO967HprWbJrEP+ciRta0oo7siVQEt5GsG8EtDIQD2CDtd
y7jn0luu3BxY46xDE5k/Ybg7t4Nvv1qd6q7s6i98Sy5fEWUuLs2j3Hj6+KF8eFkON/CwpIvxJZNz
dTSMfJuirt0uhYiufLoXruuvHn8t3SGX884meCnS2hxx0B08Rd0uKem+lT1pvpmjd1eWrEtD8fbw
Bq3yyzd05ziySgym1XQYZnruZadselZjsu1EdK1+sv7q07fVZLfLUcGkSrxq/09vInhA7huRowcC
N+xDSztikzZDu3t/2nu7OPKUdE6SlLmwmnpno6jRzsyiTucD8gz/g06d5DnGZUsuYmp9TQiqf5be
SLv1/xgV76CzviHs7Ncv9T+HS7FUiRnr7gQ704Ey1S9693mQnfvNbqvyWwaV+XaZMxzI7w974ZZC
dsfMzdfmrZ6k02GnoU7sbhoHStKdtxW99MOubK/pVd++/chzWfNX3MDqnDfORiHE13eivjsQ8Vtv
GxrgtFRpFT8zm1ifpij6RzTJ+twMdhiMZuEX5vRzOmA8ipmFRI0HFwXVru6Vf4tTpLvxVVl//ec7
uKKzKVzr63JyPlv59mBbWmv0hzXbcQcnie6/cqzb90e5cAcpoqyGFJuTD9CB0wtSNUrJtsqXw5J0
4pNtKf+mMMZ0l1ma2CwLMVNXXoxLA4JhZhME2m1lZJwOONc4UrLamw8koydtQOlD30VWG200MJh7
maCIeP8KL7yJIHapk1NmW/9z9gGQ8kWOWqKxJy2n+Flk43xHnLp3ZR6+IBan+OozCk4LPrdzH5mC
/U4D2JxpME345DkVfdQHvGR+UglgxYu1M9LEuFljP+5iA+dXp0fN9v1LfTtlcqWsN7h92A/zaZze
W7KBMSRrajmMTAf72XX1zVy62i5Buv7vd5Xzgu/yLZDEQoX+dCjTj4VLMO5yiPpa+1SN4xMb0/bK
avMXtnw2MeNggaJCdYD88PMUVZhcMUc1Zz7EHYj1WZfpEwio8a7zvPyD3SLaWxR0AJdMTtTOkb1R
tQSWieToVtF9HoPEE8adRFkbZrHpfzEIOr6dTHLgIkknf84KyCsScHVRG/EVK9mFnRlwDQyF7HVh
4RNDd3qLiHhc5p4BsboouvdV0U51iGg4+4WDHJc5HiLUGHUW6dPj2KJB22ELE39EC6Z1T8kn6g5y
ypCOGN7kjE/vvyoXPkPbYSViV8zBhiym0x83gszSs8UCCao70KmctNmZI6Kn1G3amyxyjSs78AsH
oLXhQjt0fTkZ8mzAyhzwJprFfCgb9GkAh6AooWSn8+5KJT8aWYfgus395sPspW6MFWmqd2ZEOtM9
uTfih4bS5DcdeOSUs5rg7bkTpYB/vynspnDCMyG6nLVPbwpSKos1y58POmjCwBhjAJVqfp6HvN0a
iajDfx5u7Wh4wBCoPnnnXijVce8TlE8HY7GaO/CI2q4hR+Jo+pn+SVTGdGW8C9MDHkpYCBDjV5TZ
+u//sxWIp5akMTebD0KpMjRcRbB0nNYhKsX0ynR4YajVdoiFktYDm92zZcXNNEt15K0eiAqSbERd
6Jd1O+61arpmIL8wv9PSZ2JfKR64vc6uatIjQ7aRYR28Jv8ObRL7la35xo/3n9XFUf76numzQag6
e33xcDlRYnHMEtIYbk1KGce+bc3n90d5e9v4097aSF41sNbfj+g/TwhLQJkhgzUPluHnyFViPFir
VtmMCu9KZ+jtBRFfgdYEs8u6HJ/veXXZ24NKY+NQ1SkuBpqwgbG0zRXb0rqan07gtCPXD38FWaxm
vNNXzpn10RqUJ3D3y1fQzkcctQ9aTCB50AL4KmZSXXvjmkn9wrWxs6A4yGq/7j/PFie7WjRVCIrY
VREBclXdvJlGR9+8/7DW3352bY5HzQQdDkY1VsHTa7NQY6WVoGUNhzGjliDvCHOdoGsZBRUdsc2I
t7syQZ1fGH0u5k6EJSyJTNzngpkpY9Ng5Lm/l6k/Han6DpsSnOCVeeL8oa2j+NQvEJWgm+DBnV5Y
jEQ9E8bi7UuVL2vSXNZ+NzAmPlaG0VFb1qCs10YGsBj5JUXL/pqn8s3SyS/g9XfX+gGoBsLXTn9B
k+ZWVWlFtHfJzBvQZpn4UuO5tPYEmKB87WK18/BNHfthqp6FWgoSikGtfkbrO2EcGdzHFr/PlQfO
vvjskf/9XezuyPRjznkTJFg7WjrRTY32kRy0Jxu/V0/iI1NDkIkFyqcLSaW9c0sLAFORZh6+ji63
3BtvGAB1F5XA4ll0MaRhpL9Wsul7IjF3jRpkzirf230Ya0bpbCr4Jd9zP/GftGxS/m4xdetOFDZd
zgF9uAyyhM4A3iRfOyar+iW0kVs2UHt9HW/G4HwvbEEunVemnoNN0RqAkUadvseYYvk3euxmBp5U
hAu3kemSzkR+EfJal+0Tatq5fmmnwjfg3C8RImA9weQyQqXa6EoTwKTLbFmTlj0Xmi+o9o2p+ZCb
W32WYk/ybXGbNmbyqW0G8VFacngwCgdvkLJyL+xqmf+WgooVVfuFFOq0AP6zjaRWWJvC72qbmlUL
+tNPBx9dgUzzJ2kB/Q2Wpq/9oDRSZkecM8Na4+2nOzdP7Xw3d2KIYGNKV38mfDcd770lNdPQ6Kzp
JUkbOw9LaRlzkMYy/ap1KSRntzDEd8/uqqMZ43RB4m+MOvnuZSs4qzYO4bbdvPy248I8VkkuwcYU
Wf2nwTiAZry2x2NjLKIIa0dWh67QqhyZbdT4hAT2y+1k5LYX+tWcfUE6KV8We46+yWhIsO4RD3Vj
YLiIbgrJeSSMOrNKNh6AEjPIPYxv0orFEKxtE7GRVjF/JfPR/mUtCYmihE4rK3SKCXVy6hqAhkmq
HwMMFngFaKYUH4sE8WPem/6HLteLZatsQ/tR65E/BvhcTIwgY1K8dD1m78Ac+rkLYcyLLvCQxOUb
gfnpse1l9kshh/hi+QNePTOaWntTKz2BH+5rQ3TTLxYARW/o10QnIMbfwN8Az0Tf3f4QWCNrwM6p
egG/SwR4tHbASL1wl28zWDpg10VXlOyw2DoHnvSpVDbJaEw3HDgBFveLFn9gr7jQ5xSWVm8BAQN1
Hsy8PhKNXj8rS9l4HaN5wSQRaSlh4knVfY8Hhfmvy8fiQzPD3Mf7JxJCUQZhb1GHmyCV26n9VYBP
ERt3sszf6MxrtRNCqw6JllGqTP2u/Z2XZfyni3MdYoIpIc6KTBOvmRXV32zpl08Vq3MSdlVhPKiy
mr7gFOuf+5HmD+7FDHivatAgMTPkmWSDbyuMby3fBF+OKglOrqfpqUd4cJ8hoGgDe+7ws0pyI5at
y5MYQ6+MM/NGdA38fVPVCC/XDIrPVpoWf6bcUsMWabf+0PjlXIWdZ9Vf4ohsloACmdfuBYvjD69x
vQfLKqInuoCYbih7mfg+lRq6jWk2IOVjqaYsAE6Tx7Q8kHndp1XWaWGMEvlB1yelbXTpG49aajDN
pUnrfnUjbR63pSbyx6EV0bKtR0Ddd6ZMpNrwNLHYa37lHCN6RF+X0fw5oSCX3LIqWHJ7pdjxXn2n
5qQyEiKquAs61YgPKYnuLxzPRyTmem1owYLhIL7RkM9X93YTpx9wHEDq570rwWC7CIqDBgzrlzWA
9/c4+hlU9KiOn+Z09fr0ZjnEeJvm+BVzAueZuU6QQiWWplnBAEIYd5bwskct0YAZpk4fv9gytSX2
0tRC+Fu08WtsJd0HkfPSbKrU96Cr+kPxhShWf98zAffbsWRSC6B7Y2R1lIsRRUtlDXK8aF7e32ec
H9X4BthFU1dYzwoUXtd//59NYYvNq0zUjE3UW+5nv3A+d05S3ySmMewrkbhXKkLn25q/w5nr7hMW
Leqks7VXDZNhxmRR3AkUv49pXUf3RWtFzzkn9A3YVwt7e2peK1283dlweXiB/dX1j9TmbBefCSjt
42KKO3cR/V2DxetmwOj7z/snOiT42tkarqv4eVkegjd5vFoh7uDIYy/OKt4HkRdXttbnu/j1DiJ/
ctYDNjjfv5iQ/zywrLA8CA6KB4a8+ZD4xNYwn6Kf7NG8/Ou7wccMNRdlCMdqYqRO340kAci40j/2
TmvPu4nIxW99WlY/GwryD22SZ3/eH+/ty0GLkF4hGyHcnnTTTsebSmvA2izASeAp/VG6fbfDglAf
bSwzZjD3LXDGCUXxlWPE27cDqeGqGl5LTkAZjNNhfWOCvJ/0/t7OmB1MLVPfknxOr5zx3j43RkE9
ydzMSYWneDoKWPchUnoGyjJ3wKIiXA/Igl8CPcuuHf0vXtB/hjq7j7R/yzKneL136mXeFKuOR5jF
tey7vzv1/x5R1v0qOJoVaEBRg5br6RXFMhdlqrpoTzIHOgkd5ddRceMGIjeQarBE63Ya1jMFqqCw
WpYJL8cqFPr+bD2iFpfllaPFhesmOQHJ3lrVRpR1dmZijddrz4/9fYqDew8KXnws6kq78pn/fQ3P
rpu2Mi0BJpRVFns2m1A0FFJze3fvLz16lohgq/SmmEnHuEkbkW6U7Uwf277CmGKXDmx1dpHmo6kj
ZqUuksc/atSmUahbpGOEHdRFOCkNNAKESLhh9qKw1L+/4QjI6JgwO6386/Xk8Z85A5OxmcRF5+1J
9LE2YprdzdzjAHz/8317+2lJc6yDI8KJldf8dJSUciiLr7T3S51OYZUjBE2lEV15yG9q4esEyMIB
UBKrBRLAsyUEDEFke21u3BWYth9MXUsPDcK2l1y6HI3TOL6LfZK/Svbet0Y8NpsR5u2Vxvjbj5mi
KwokzuVk3zLZn15q7qiFcAkh7oYKB03mz9GvjqyocLK18sv7d/XCcRUlA0slh+W11XDOMMz1DCzr
POt3dq7zDWVVND/Y02IFkxuhnurH6FaTaXZjCLe8y2F/3yvHIN/P66pHv8nrB9esvd/v/6j10z79
BKi7sCpwD7AJvDmqVmpKtMRt9TujGdRebwpERm7rb/yIlJ/KwJ/6/ngX7jc2S2p+zJ1MO/bZl+1A
Hxw0nNyAaksY+n5pBf28ZFsmumtl2jeCH94sfDk0MymVkaLinM2erhENVtr66k5obX7wmwaIWmT4
O0PxpqGkTcN5zsotAo356IyovCJNTmAnuuk5Jm5u0y42Z+opzp7rgegojIn+tU9gfcXPbj+zD/4M
ip+UDc+Rvn2WaAV+kP6O8yZeVWVtR1k8aYP4o8EL8fLu0W7VS53gedR6cdT68pqR7O23TnoCfV+H
h8+tOt82VgTWVH1iT3eywNjvujj+1jTtzfuP/cJr9rdWCdOVougbMwBaV5UtZqPuFisaPljmIj+y
OxZhq+qU+LpFXdlbXbqqtTLkeJ61LiNnjx5hXYzO0VT/4+w8ltw2tjD8RKgC0IhbMA0xMxola2Rt
ULYsI+eMp79fa2WCLKJ4N/LCKjXRaJw+4Q9+maTKVx3mIUzb9FGVMhm6iI5AmBmD0H5a3R+LllSV
ORl0F6ylP3dmPRybqu2/3N+7G8+CiitjZIpfkGvrN9SjIKRPKJ76pluYe7iV9q6Ee3z4f1aR6AZw
7LJxeBkIVdHpSxLwhvLS6ndW2lXHVisfxdYg0E2njjmgLb9J4KyXq5StqSRDFPZ+jbrOHg0e9WTH
RrHr6ZlsRJrrbQNaJHlCcqrGH6ukJs/KRMpG6H7Qh4U/wz718t6MNg7adTwDwCW13bhFAHKtIWOo
x4xxavfCr8hHXwetDk+TUfenWqms06NviKU0wiYIQaZB6yQ+tRAoQZ5E+DruUPtBx/oVCfAtRMb1
l8oquk4jXsIXEMe7fEPCmAJnmFklazRrQjxowkbW1opdjPy+1zdlvOHaeuNaZEUb8W3k/uSYcXXy
DL2e22DmRdl04d7qsc2eC5zezmEJ/GouUf1D40XBFyON32r0xn8N+UzHENL/D3Xs02dzzJLP97f6
9wj8Mi6zzQhhQBtB8v3qWkxmIuI846LZFhHGSkz2XiK16U5mKNtjduVYh6aup/2oN9YnPHuqnVHo
SbTPhEAbSu208UOlNNX3cIj0D3Eh0i9CTLaH5G67b9Rsi40rs5Srnwusz5RTcHZylcXYSupOE5KN
fmqG4b7vRPMnt53zEX6lddIT09q1isSmK+UWZPLWcQGLQC4KVIlGgPwK/5OQtoY5lh36pD75se14
ZHuJn2R646HIYbxm9VB+uv9qbi+IzC9TaZjH6wy4chZA57Gj+2M4qudMURRP5aJ/T+mcHQWScX/c
X+9WGGFARIuD/AiHgdUD1nOuwAUddH9GQfFtCFztaLjx1kdwI4wQpcg/Sbd/255fbiPSgMglWbnw
k4irKu+a6AgWilby6D58m8hQBdRA/gd8xyrptrCzyBHq1X00iDI/U2ic58mwhTe9sWuSTsYyEKlh
iKwOpFnlVReo6FKYtZUfo7hMfLxTp6f77+bGWaCJAFaAETIB5IqQ4ZZRUDBD82k3Gc+UsBmaI5X1
VKA+h3Ja3W3oHt54SxfrrW6vsS6W0OxosZV51x2S0Jh3moKOQY+B4v7+o93aQEnFw9eCEhix5ssD
gbZ5Usf0I30ajNMucvRhBxlgy9Th1gORHuOjBaYbsNXqNU00TUkpc82f8jwGRz4M5GbdcMLS9NFh
Kzc/XiYQuanryTHWyXiCNMccQ1zyx65r9irCJV5SojR2f9t+gxNWkZBvSJK4ORBQusTlvjVw3FOn
VVVfTVPD2qtI0f9Fo69tdwT6+mh1dZPtGqRN/swxATXp61kKyltz3eg7mtvqBzp+plSqGcPZ07Vs
RlwSRsC0Q4LPOfdhVmNWHTv5T2PJlZ+SG4XcSFBJiPAo+IfMxFT2FDRMA3I9W/rHkxqZNZFFwZyj
bltFoxEfTSjSpuOnRu/suxkz7HAetwQXbnxXfDHy2MnKhMbQ5SYaRiUWNRWurygzqo7MoQjvbr2b
KxNdxSpINlKAG8cQJiAFOBGBUcYaJWaVilEB/rb9iaByVFtlOI1WpO7G1hIbIePWUhIrRt4OaJhs
+vLRYub7o2nEjh81rTiOjDPwmOzjY2Dm/94/ijdW4j3B2AXeDZxmjYGGMzANY+cKHx0uqEM9orzc
ycrLojn9+fGlUO6WY3Can5RXlw9lh8lcucz+fHUsuh94w7peADHqR1LG9uMH8LcQBzQCqWWwJmWE
Ct15Jcpsv2+zhHmq7h46yuQNGNiN6AfTlWIEvp0O42T1FQ8dxoFNWKt+0Rb20UK7EqFJ1O8e3jY5
KLFllsuYfi2/0bWjtRhqq/opkC7f0JT0kMWVcQqrpTvcX+rGF+VQh5Cv0PRwwAdfviE3gw8HTVn1
uyxPn1xmigcXiYRDoQ2IuqfWX/eXkxfRZRR0qOKkgwUhgq9qlcR3Ot69pd2WtBWK4QjmID2Puhoe
SkVl+EuQnpDlohNyf9XrEw9xBhgNMCswNfB2Lh8ylaYPCfNFvzCs8hCoRv2twF/93UaqbGOp6wMi
XToou3hKJqDr+t4d9ZaxYJX7HUUrCW/FMLRFaPf+A12tQgKDMoMUdeZ25CRePpCpL2bbz9biV8HS
QwfLumezxRX20VVI+Zg0oZ3BMznrr3dK64LxZh34AYbQO2j+BSpos7FxAmUMuDgSUs0GwBh+hjgX
8FCXzyL0pGNa3Lh+XUIhjN25wa48scw9xP/s0KDxmXlCLfJXKxbWRpF8dfpZG9gddTIYMqqUVYUX
SMVCs8wDf47Ra8tDt8HdtnnXdfPr1Gmf72/n1Sn8vRDEHRuxCx509dLmqa37WUyOb6Mi9aYiLPYR
tfXkiIJis3FvXZ8PSmWZZKDbQUd3rQOB0yvun3DX/ADktNfESrczoMRtvLlbD0QiyICQ4bvUCLl8
cwg/E4oD0/XTNJjODZH+BUnNZj+axbCR4F7XvcDvMEIACyRf2NVUd1wSaxwQofe1OZqe6hAh0H7W
spdOt8J/EVy3nlBqyFBT0K0XpMmkzKvrfrajPtk5epq/BZ1rngszjXzGi4vpIbiFDiEC1xEAh6I5
PvyqmWXS5JG9ZKaNq3MFZqhwDcW2fQUz5idTqytf8Hu+O824/B9LMaU1OcGWHL2srtipbVDra2pe
AjT+fZiP9hOgHfwOnWiLiQAL4Opbld5XsvtA31o463OFs0gERsIgIoz2UCCQVqodSOcFA2uhSuxB
MZmBRoUDGvzIPQqjeKyaxka5r9R/TmkzvlvTgI14Zc1FckqCICp2HYaFrrcosfk5SNqcCRZU7tFT
wA29R8jEvcCrFwU55RwEvhYpGKvrQRR0e6S3zWVndlzXiMtG9h8TlLhP1oQplyQtlm/EtRmB76nO
v+idQ/O8KKPYmwDQf1CiUAPEpFYWkCk9b0hXkf34FyBe9T2omrjZ0/wxAXlNof5Bi4bizViU7sXI
3fTPrte01NOQPEE2uajNcK/E4fDNGmkBoGvYje/Mj6pPlmIXPyqnMXKiWmj/G4d5nRxG5jr618rV
ymIPt1gtd/jDd0/M+ttfhet0LphmV8HnC2BLdp6K2eh8OQd5G0uztfcZWg6hl2OFUe3auupZ0BgK
1YMzEIVPE7gYOFK4K/xrx0KBOpAlE+DYMqZDNkN68MpxcIajpc7Nk2GlrY48civELo4n5dOig9f3
dEMx9+Ba4/Eo6t58F2rWf40YU4ETDcW7QFEtBuHUdPnRSmKt3oeNiVKzk+jdDHXdVV9zgC8MhQu3
0z0X44MWz/dycfZhYiI3amF1/hnp16A9GD0fJGJ4okW2XG3xf+5rTF92eMsEy4tdi/RPq1vAASrp
Un61EiP+I6Gc+zUacLFAjBX6PzYyX/U+UvAGhAZt2Udb1N2HEkdAiVesLcfvRIUjOKx8tz6EhVW5
B1C7Qv2kmJlUuxgj9eekKxw41wyQG0/JEcSpLhDF3tmFAanTzASkDBFpxfBwAKWxgsASpYXEyKyb
ziYSpdDmtOIZ3Wqkai2OfYaxuoNZni4w/rgflK6n6WAeyPohgMGgJ+FbpUETMEJ6+XnzvHSV/lWd
F21CjCMIbE8hof5HByv2S1+4BPfOwoaD6CpmWJhp4wBXKnO0GLZ+0HU8kcRFpGlgUXMnrq9EIAOA
0meElBsnNa19zyRy3veBY/1dulZa7pxJVZ6VPoP+M6eWEpzp+trqixGin4jsuSYGT8+HYjowHqQ4
ttsMFROVSzY5CifW/4onPIyRiSiivxrsYpqTHjn9N+Ck/d9pNgoI63OZRgc9brK/66FLUGYM2/Aj
cqLIaSGcnzqfixIV9HZBzJp7dNFyfwBU+l5TcAbPWRioCRWUWf/KDbcGrwrwQjnFaimSA/KhanoY
RgdsQtrkaEzUSlo6vkjS5KONO+Hg0Uy0TvnQtsk+C0L3p0q/K/T6xS6/15aW9/CJa63fp6Zdf4y1
ov6RRTPsRwH//4Qa71ztMixPED63ReYeFoHKrDdnWZt6olCV4GQ5Kfs0Jm4zPeFZYMCVrtEM9TQn
d17aMsCswelmcUJ4FmxbVAYJkp4p9caOvLJLzoj3Ft+qfsJkmjQMidc+ytC7LrB4tkH6tn25Q2wf
jWk6v8rHRsutcF85Yznty7l0oh2dIuPnQAcxRF5+QouC368UT+HE/eK1Zta4Xh0kdflKJYo9d94o
QE6txJ3Sk4uIyMdJWlntJs0p4GCLWvljmrCs3Lud4rx3vMkfmBtE0S604qXltSfN13C2Cd3USr1P
57SvX8OwGRheh2GNPYNQ/07dYZx9Nw7C7lQ4RdVLYlVXnAdNWUDBpvSlNwr7q5KH7imdCnJMFOjQ
vl/lt12Mgv5oluVz24UGgNmw/UbCZjw14Hl3Ew4Hx5w/io1v6zoDZFVcgR2crJiYrGdzU9dWQ+qa
JRYl8XAsOB+f0ROuNgLYdf4sV5F1HNmADSrjMgNk/CCCwmxLaPJSJoRegvo2xXZ/BBkzvPRat4UI
uhEwsKYktaIAF6q59iXPin6qLTWqnxFTm5/BAufPoVjctzbt1Y33dnMpqThFbSyxEfrlswl1QjoC
7fHncTBtWnCYBCyJyiS6w2L0fiC8uRSTWmkNzoDLXC3V5BWyLtZSP0PlwxbJLHeLWuKgO4MEuL/S
jWMB3AAMISMtxlpCHtb/TEUWAfc9m+LquTbN4Zxbi409kqU82vbhopFDCVnn/zblvVwFId/JhizH
sUiQvG3oXnoabiz7FLruxtbdeiA5CkOkQFjg/Vfpr6arTTAETvU895riT7HhvJaq9f3+rv1u61zW
qFAhJWKDNIxh0lp7rCszhn9GGz0XgdLmXlHmMi8Q2vLFirBJAOZPM8ebFjN5rtM2QLpXNNHXVHRa
xaCuGNWnyXULlFlKY1APGKnBo9DxxgG3NVaZX2OLjeg3dlGC9MtKfmaBNf4wQzX0o5z+JMNGHcuc
+w9149s1QdTJAQVjzivVlAZ5i1Yf5+gZp5rup1Aj4dlLln8W4JrPcwyo7P56N94UUmbSAgqZWrrg
q0M+LW67WIMZofSQdF439tp3N3fdjQbTrVXQ+XRpj1DOUxFdHj0HzzLJC4mfi0SJDvOYYa2lolF9
/1luxHQUe4C5Ef2wE1v3obWuU4c06lgF8xB/0UgLdCs1UNieh+qoM5b+xkhhS0btxrNJ1hSYSEZK
RKRV8xHL1ViZ6Ag+a3bhYJskFtgVMW29jZPxW+Tl8rgzh5PKgbIvwplfRYnemI2gcbrwGT+D2vC0
oQuXJyOo+3EXamYU7s00Towvo6WH34OxDYXnIG2G+vfS9N9KMxveQ4ygMNvox+UVOfnG2cVjOBle
gajU/ORqGblSUTvV1y6bAxeTD+ZyXj9YOEghoO71ai5h6cs0/URwoo92zrg4fyLpLb4n1FfDTo+M
8QsjvuTVggb4q9SoRr0eLaSvGIViy60xiJ28LlU6II8uHraellZj9RJG7dLtiy5MfizhYLV7k3pv
IBWZ3PxDWJnxuC/rHt8To3CscGcF9A13kx122T4p0+Hvss8Xa49Hgv6h0WvnyxzVrbNX537+Oqkp
XMCJpAbJ/0kL850ByxsLlyDFA0vAlukONTDoYp/Tf3dfe7vOYpI/V/tUhkr8Ppq59lEdB9c64h6Q
PKmYsr2kVVi5Ty4eKbbXdbEZe4PaZ+JQuMXS7YRb8jS9oWU/1RZTe6gkjtk8xzMWbx4pXTHigNeH
b9Sa5d/9XCqwINxY1zzMErBKn43MIt4U8RJ5Vtn0vcQWzh+tKQs/mFNnfOAntRhcVS5E/6JIDGJU
xPZjn5IimXL/i7qKRvTUiEU0Gy0kWZkgXX63NeMDjJSnxFcMNznFkai8sdANrADm4DRkW1Dpa4in
VJyWU2BAbrpE412uF5V1qbYo1flOstjPRuU272Arhp9BDeEoF5l+EE2ZYlkQKErq8QbCv2hc5xtt
resvmtGIBChIOQ6BvNblr1iixVmSKkyeESruj8lQLy8UblsM4+v0gmYgopkSuYzs7bpbHJtRy4dX
675bueGhDbAu6gJjJKe3rUdfI31HA8kgrkk4pddyPkkYokLXCr+NQuNnbs/qh87kC4NvnOPObo3f
7h+b3yiHVajisKBJRhEJEGI9jk5KbC4UlKp9QSb6RI+flgyU2rNacVrN3C2PeqvVpxpzjg9KbM2f
XbMI9jkWKm9aYFAppXn5NenLTYynPLCXP0xOeQErk2mBXVtnqgFdA0lpTJ6nRGjfliCwNK4jUnAv
E4bIdv2I5OAhXhKsMhOrNw62PVBnT5rSf9zYI3nnrX4KHQaAbaRHfF/26pTlzBEWuy7CZ5HFFk8c
BfM3ZuLOv2Y35T/z3NDfwYsXr5gVGgNcsRG3JFvFisOz1V78TYVJGHBhLjwFg738zBKE//ZwQeZ+
P+Q93jeFqnUO6mDLYP+8/9uvPxBAGip9TYl5Qtl4dRPhVLjQgVsCPy0STpFq1Xv4L2LjwruxCttj
SL4/nKGrYglp/RydkSLwnSBH9i8Pfqqh9aCdL11rMJmM9YA0kHa566/QAb0fY7vi+E6E/V8lgre+
hcW5xO57VpQbc8q1la/skUsePsvQfmbksMqLU/6CiiRFcJ7zMqMeD5pkVzZ5/paEffIvWraZx5Az
OJQ0LM4dZPp925vqm+7OZehl+N6kxwffJENGohx5MJ18tngVcOFgB5M79+Y5yiYIkQZRtxmLYCP+
XL1JnpexKQmg5E0g73IZUHslCiy3B7Sew4c7NAN62/GgbIkE31oFrLhUPJVqG+tG2lhX4dKxm74I
nBlNuiDcBaPWbwynrpJMYoeE8NIbxDTjSla5El2o9k4V8iydfhozR5eWMiF3cF7v43DODnFhtBuT
o9/H8CJYyFUpdmRTjhiurnZwiuiFmnoT+jGodL2b/ogmd2eM1Ue4vH7nIgNUjS9lMp6yqfpnQLvf
DlMsZdoPUb98aExjt4j03PXmEaG6c9OG46FMsWCs7I1yQh7g1e8kwALa4SfyU9cUGTfHm8VshsRH
zy2OaHgN5o9qsrK/J6QTjgLCwI+OzAjDKlw9Nzbp6kKVe2QD3kYjnPHrGmsAAkB+7Hw4dCncY7XE
6cFQaG03pR58uv/Z3MiL+JLhdDFP0ul4rAJga8KBWvog9IcI4VMbUy1YGEkOoNeIv8UG1oIb+3rr
1CE6hvAE9TQVwOqyCAKdQV7AnKxHXBGIkeF66qwe4WunHt4qfl4Hj7oa/IZS/GfJ1ZGzSoSSR9SB
/TjOvze5ph/mFFJP6oRb6cn1h4uoKzKmlDfUoMDwL8PD7PYcjGJiNxdtOWdB8GNoq36DuXONG5Y6
6CRC5BncKty4l6v0dTOqjlmnfjISY73aiJjyjJFTE161/legudl4YBocWZ7excnoQXk0KPKVrNW9
WAsQJSYVtl7VDMDT/v55unF0MQaQkHCCCqnAaq87TZVG1Hw2FBPhAQyK+0pJx1yts7Jf95e6sdkU
4fLSFgwb+PNyG2YD3lQmlsQvihwtNuj2h65OtjqCN1exIAqBuSD9Wzc6GUcKvng78c02nffGOBVv
odVpj9LbkKhEs4YOk0HTjPr78lnGytKC3CwSn4oMn2C7HRioj+ZGHnLjY2fGDd+VG5JkRF0VQcT5
PmoUK/Ujw6pfg0i1XtQpVJ4mHStfL1KNceOKubWgrAgcQcYuDSMuH4thK0xfNc19gG6oQQ+qSaRG
CRPkeQ9mORmODx8JJk+MxUlJ4DCv5z0tOq9uXOqRX3Lud/GCWN6cpMbj2whcRRJSaEDK8dLlU1Vl
W+dzLC/OUYuPSqufU0OPDkFZfxoS5sb3n+k3cnN1E5kSuwIFwiKsrAkq0aAMlkAc248qPYuewmas
3/D8C76F0TL4Sy/FEcA4aT/NRsl6j4Hr+A+u8whpuEVYIiLrZoV+lL2G/LlYZoRWsH1ttSdWaj9J
Jzm0AFpLjXcM2mss7Ie63gVp1TMzNSVdr8TAB2z93E2nXp3U7BlymWrumFlP1h5qU70X2F5ah3bW
7N6LkiD/MSDK+9nUs2zeuD2uD5TsGoEGAf+OnvX6a2RkHXeJHWj+mPb2TrFb8KcFWFBqQhTU0Wbf
OFDXVDqqP4aWZNVStxuOweW7XuKowzXTXfy4VCpj1w1W/iOug7rcVaEYJ0+3x8r0WqUctH0sjMrA
TDjVxbHvejcEehvZcsqo1x/1KhHBMVVxWLX1hIl3GtGDun9UrmMVP1YWMwBZaChbq+ZknPYVxSk/
tsFT66V3kte2CKZHewpyR7jB6YBKmN26ZNL1rkMPRln8lHb03hI4u2u9PW18Y9f3iAT5SiYbLRsC
1ipUBXqJYk1t6n6a9MYeh9PqCS3f4U1CcR71ipJ0CoIhiTDNBbLuVQ4UayXSInNv+COORF5sWvle
Ry9o44luXNuQ50kNkHAACkbguDxKDnCIgbll65Nu73KlT09JE+2HtPBh1XhVGh3lNLVvzVe6QS9L
2J5j+XEtbr4FFr9xTuhLUS6iGixBravNrRQN+G/s1sBsSLBRUUc0JBePmsOwrVArZcyiLJOjp8vn
JWdPtbnXG4QyLOe9IRPaTWHyME2FVQgFhGOgDiDSVlcMyuyz1aRW48Nedo+h0nQHyKzh44ee6So6
sKTlFvpiqzAAtiJqhBLUvuVE9rFwtOJc1vQk7n+/N7qG6L4yawKSC6yOb/hyy1w96sxcKRq/C83g
jP1B+Yo9tYXTfZZ9UPI2PmlTbyUeKjvhcaEcflXGKXi6/ytufHo2PUPgAyQJJJmr02EPzVxjVFH7
WEOYO0uP8rNiWcGLpg/JxiDvGjLC1yY/BwSKSdBJ4y4fuBZ6qbOjtR+aM+pZRb4HzWLsRJB8wIZV
gSqegNFUNAYRtZFBm54q9NXG7o/7j3z9QVDrSfyfbM7YvOnLn0GuXOflLBpwIiI8ZU1f7xW40xsR
4Pry+i3aJoE4TPn4Ji5XsWt8sW2Li9xsQoW2v+UcRaSrSPPo0Wu4tPHG5XXrqRguU8AiMMn4dxVw
RDwqajiMQEqiON4XyJ3sp8Gw9w/vHeEZzXipTQPtY3VmGYzTdVKU3O/zLNg5S4XSWQda6v4q14cS
4haEbT50KXi37t9rg2LnWqYXvtkjChAvsX5ILMw9I7xWN+qr66VANXDJUXsTIYlcl68pzpwe6SKV
iDJNQgEGFps7pxuDA32ATcXC6zYDMVIaX0gCHFXGarFFOINpgK/21TgYPoIX0bAew+rBKmvOydCJ
r1VQgwN0G8f6eH9Lr48Hg0zZ2pAyhnJrL58zKGwkpqK653gMAkPtMv+UF5Z5ur/Krd2UekIgvbkJ
uMwvVxnJoOIys3rf7dzutZqMZW84M+wa26i36pvfvPPLVNlkxGOQrDF1hs29Cic0nTLDHPIBsGql
7zNcY577FDwE+sWq/SoNAs50kR3EtoY+8tDpQ7oNToDyR4hQ1K8infCrNlMCbEcrszgaCL9vxIAb
2yF7p+Q2JDZkA6uvZZ6kcGU6DH7TTQBMjDQ/DRbod6yjss/3d/7G+4VER4cPzDvJ4LrTYpR9OemT
2vuIVRaHanEqzwYgfLi/ynVQ+z0GxxZAEEBpSF2+3x63skUPCZ2IqX4KMHhOijbwlkYcsxxFt/uL
3Xok2tvMtLguuB5XixmV0ztoezU+bmnGW6cEzqmK8q04fXMV7CLgcsjkYq0Ck9UxGpa61vjOMs+f
F6vEf9Dou43ofOskkFBQySA1SWNm1UGPjWXpwDaxSu1Ou9Se3lFTTPaNPX+5v2nXC1nEMkGLF/oN
+fRqIfiPmKAj8+aDU8/OybwMJ8Sd1SNO7VskqevDwJEmtUXGGhY92q+Xh0FhDilx4Y0fTmFxRMdx
8iyRApjTluzg9tEWCu3Wo/13vVXyh2Jeg3I8e4iNbPPNQPjC6+sk+DpYVr4x8RAy7bmMLVhEICQm
HYRNABKrtCihRTLrU9LClyrV5kcKAuCDJbLaPaP05xYgrHEhB4nckqKkUbb8U8BENhAzXIL0lFJU
R7ikJxiB94aiLvRBgqhjoq6lyYtdomh94OALZyfU3DaOUWfM30J6KtK+vHc/aegqgWHPzfm7XheR
n8H0zLzFssY/g7hQud37qnjH2VmfpCtYpD384XH9OlTt0o6IuCouX2wdtdnCXC/3ee3OqciicR8R
tvb3T+p1bxgcMK0O+mxMV64IQfWoh1kRVYWfa7P4MtN2+ygtvEMvGCz11Dtq9rMC3f3t/qo3Di1U
YwwfYS3SCl9rtuG20IolVgqf0TK26gMCkAsQ7YHc1GvLLYbfjZQXBAIzJFpiCJxxCVxuZZjplVuX
VkFlG2YvVIs4E4O6+Wi6SnbqM2hxcYPqp5JAleu6qPdTfNrpjZdZsfFSbz44BQ1C1zYVx5qoye1Q
dBTzBWPJWg291IjFZ2rU4tBnUWmD11XUjdRKphSrb0jIqMoATUIE1/FbGbDSMAOR0k1hc+O0+BM1
tU9NYQII7v9skfnwdNc4jmJ5vGcnEVukj3JSLRsYl7seqF2sm0uU+ZY5RKdiwZYuVbRi36PMd0AE
NtzIV6/zOspeMgvyHgkdWDuvUJox2cA/AW0PrUh2DdMO5Adn60dAH7ncaUUaoTCMMdHnSZuzjRN9
fYGxOBckVRxlBsH48mGnKQlgPYrMF8iyvIcg3V+0PHtYLI280aSLQM1NkY+40eUqhWIvkdEkua8M
erxvmrJ6bYxx3mgh33oW4o6BkQbcoCtwSeWUmTPC6fFbAOuHLtDESxwZ9dPjMQCCAIRYcmHQg6sd
C63BmYY2oTOOFdhJNab8rDWRdkzoMz+5XepuRLobFxcHQwKn6TvpCB1c7l0n2iXCZw040m9xGWvI
Ki+3wXrNQWh9ffzZIGMwS5RiTax2udZYBlxmUH78ulZwXKxAiRzDPCgmops5nxFsQ6j1/pI3Xpqk
IVKw0YQkmVhtp0v3olsg4/qgZ929I1p3H6GB+/gqJJx0ZZiQyqO4ajDFwNPqBDy+n8Z67UG+Gz8O
IjI3Wj83LqXfCRowLqkgukYAhfaijklDzqmKNn+LhKace7WbXxf8oT7otRq/qEh9nO9v4I3zweGQ
eDWDE0YdevnOsCDmGhzK2gdmMTyRu5t7OG/NvgiMx8tdMmlhgJvgRAL2XaWHrR2beqeapT8INdi1
RvETKz4BwS0qHz/0skSgU0ePi97g6lQk+pQh3B5WPgLk+WFAJ+CUwSs75Um3xXy69dI4fir5GvM0
LA4u928qomh2JwNaZNSN+7izhzcbZSpIN2mZht6iVcMx76OtxuqtZeGQYhXFfnLVrJbV3FCHOteV
vvzm90qThbvYbj52Y8KQzVXno6qVDzPCUXnjpuFJWRk109WulhNCzmo6l36pp58yFFx3UT87G6/u
RqrAZQawn16rtHNYxRBz7hDJS9lPZWzycxPPTIEcRX3B5iv7lcZdtDEPvdEJZa4tLY3oTiPPujaD
g8lNGV02lW+NRTZ7BG7tk4gH9Q1yT5jtlWpW4qe0GaGEEtD08+DEU+nhRb4FHrgRyn6jqSAhgwO5
wuLABzOneLQqv6+F9oLau/2CzPzDVHiphixdF6VYgqQ0XJ5XvUxmZcCSg++9dZ9q0RdPVtOVh/tR
5dbx/O8q8ln/w86Yy0rEbqVXvj2H1uwBIm4PlprQAyky4xzNkJlHCM9b9fStYEbOBckfbq8MaJfL
Doz+Ax0cpR/K0gKRJ7DTxcCIuzKmaGsGduuk2jSVpT8MfbV1VqIi26vGKlOHOIFyPwm42Gk0Vl5U
Y/pZk9hvJNE3zgefA/MwkDpE0HVl1MAVxGGyHP1icg2eba73jhJvDYFvPBW9OqoUdhE9a7G6D3TR
2E00VINPotQ8JRGgTqvug32iKvmuXDbBhDdemfQNpIynKQ8MTZ6k/5wUswOMnVTNwIibRH3AMeCp
NeL86HSWebx/KK82UF50uAZyCyETQkl7uZTjDEkncsU4Z+j8ZXzpwjxGKlTqR7OF1Tqrw5+BsW7n
xuGc13X6bOXAAoKkCzY+MRnhLyocVpFcNapkkGNXypiFKLBRJYk8q3aRmy9VaqmfOmtqcbrWivZl
MDoBbjhsmj9ms002zuKtxaVKspT3QRxg3f6Er5EPy5AaZydUi+9mP2HEWDdWpu37ZHDdpyHRtadp
mNz+KW/yvvry+JvkxKB1JZUUqAwu36SKYPSAepI4R32ExqU6K54pwv/nPUKTImeh7qCrvDqatQNj
nTAqztR70c6IU/OAQqnYOC1XoZLvDBagRKjBGwa6sn4WM7Ddyg7OZqVGpzlM7DfhTPC88+a3XU20
G7Kk/3x/A6++OrmobMpjcAUDcY051ENdBDSCg7NrRtMXpeTbRqwxOkNQ3mrLXwPbCcckKjRZwI6T
O68esG1E1oipsM+DVYm/cBIcTiB10j+0wlRelTDMPwRNGr2icl+esqpRTklkWafMzatj6qrKt2HQ
4v40xla78QVdxwN+GCeI30e7Chmpy50P+jm2BzK2c4XJ/DGLkurjMltbQpc3tho8jRz4SzAvDdLL
VUbdaHtniO1zREfoz2jRupee9v+vJe31jVzmd3C+jAny5kPdC/1qySFYnVgx2M7SVTprRfiHW1lC
mOsAjnS7scJV1xuVQu88FYTJjzJUmzcTc/Nph1xWYO5opus2fyMJX/F7qYc9DtXRN5bJ35hiVXCg
Zzf+iadIW+/4N9GVW5QGDTa30Cfc+Wo6hi2sIZEmHkfXCHYFt4UJC1AP3unyQK2K8rxvPAxA6AMl
kAq8DjjHVmP4Op/jdUq0HmwY8nJgB6v9Nl1OSiqs86L0aDrb9Eb+6Lu5SrzeFN3RcdP8iVvNeNWi
cfp70fR6QWNUD/f3v7Bbh4uCAGytBOKTaV3+jET0kNxyDMIiTICklkYCw22MNla5hnrwtHLuiiyU
jk7T+vqcsrgfQ/ja50Xj+6AbJXqvzOsGX5W4OEZZO30NYJ0DJ6rcNwSi0xnf+gaD90XXPZ1Czwfl
E/3z+LNLBSSEgWXwXDcesyxRtTHD2VWPQazrZaMfmvHxljyP7hC6qCXRlQc4dbnDQ5ZFsWvOOHQC
hN2JpUZHr3a6XdK7W0nzzUPFVYdWDBM/hnerpt5sLnBsCtxAm2ywWy8vYUjO42z63aDi5dWG5k4b
5gJ2juN6feqgkWD3dvt0f19vhBIplE/OCSGCVt/qVyggKqs6KJgD2LXxHf+A4bM9u0gdgAaL3++v
dZUHSrKPVHZmRSwK1mvNWYArGKMekqWmQ9/M0Q7IIxupF3XC3BlLNjysFceK0qgFBhT6bUBsLt+n
0MewdRGFBKSE7E1o1v1Tlwbf8Sl6WKGQlSC8AhlCxBLsyWolBCRCBw8z5TxOHX7bSEEocNQHoeAw
tGj/x0uTnW+AC5TpfKOXj0U2ZM9Lpitn1NzEWxcU46EQg/EpRatl40K7dT7kDcPFDuQd7/LLpYzc
ipTacEN/wuzx2VaM+DRSxB4CjLk3As+NpUj+iK90H7ja162+Tk688zwL/UTKu0wKEk06qqD7puzr
jQTp1lIU3fgZgDikQyX//38qBDGOcJHd/3F3Zr1xI2m6/iuNuqeH+zKY7gsyV+2yJEv2DSHbcnBf
gjt//XkoV3VLKY3zuIEB5hwUYJQhKyODjOVb3mWOTtRJq3aTO5tnbjR75y4A0iNh7fKADu5PyntL
SAQ3mVP1YGHErlXpiS3ik67Hu9mVkbNFZaTW/UpVhptWLctH4KBRH4Rj199FkXesxPI2rqYsDNvH
eu7YcKy9nmu3WCbMoR2fTHMbbpyFwBuZCIQhwrWaFIYjwggIaOz1b+92ZykmoUeOjA3gmtfjWgVh
fKeU4b7KmuQxEdI8UxItu8iy2b0yUCw4Eqm8804dQOj0+TBFoFd7OE+t75Sw7ZQ9FLgvelzH2JK2
ETFoomx/PbPluj98pWQIC62SXYgG0euZkQUJWGpw27XGnb2VabRevZs9L0cFJzP029KTM+w/bsbP
vx74OdB4MzLguuV5Lg2/g0Akkq0TDsSuJ6Od6qsBxPR61jokAMs+XGWJ/i3rwmvOb+ShpksUGNaO
q6yRjASXo0XFZrbiAr9N0W+Ejv6yV3jxkZfw3mqnOKot3CyW2vOl92JjkT6WpjEYHLie1E4yEZmP
xWBk93bXq1vRe7XvonhzClMrvK5iRHx+/YDeuWGAPNGeAp+yNEIOAuOcbWCoNWuuadQqYFdkH3Hb
a85QrknvSyuPPv32eA79D/Y3hT4W3cHpmLsYZpHshftcxd+pQAZ8DdM/vUzcoTiy6JYz/eDVvxzq
ENjY4Aeboh0R7ocMoyO3mpAPQ8/v989gRiENJ7Oipn6I6/DKkQM4YRRHa8X1mKvualaU8moa8bz9
9bN7i06nJov/BiQg3hkByMFiLijeF61ehPtkVqq9PoblExQ6bFXbum7BPyXogk/JvKXEX5JgyHpX
5u68xYq+xc60c6J9nOr6aVilpp+APv7kCOld//pLvnN4AptADJIq0nL/HSwoNbIHqSpjuOfrbMwS
RMNQltfOOJyouBrR7w0vyzY60rR57ySDtwdfh9gFNNjBqup4VqJGS3c/RTiQdkZhf4yBRZw5iTT/
naGot4ByJqHgdbw+yhrKZB5UFmVPz/XOtlKIVkD5Nq0eHruG3ot3ObIWlBUKn9T8D4KWeVD7FjOy
kPNZn9fxkM/nWgEksXByyIGmaC9Vt2x3YVSPG3dIpl0zwOf79et8bxMtMisLiQh7kUNu6uiJqqrR
/drXDmp2XMvhCvL9MSPnd04hKF2QohaOG+iMg5tILTPol6nr7TNnAvhCt7vaNTQ516XBPlohAFoe
eY1vCiJAykibITMTVTO7w95NqjjYt1apcRKj2bdVEfD6BHZCOzelzK6GHIiOP5hODYguFvOCtxl3
YdZWj46ZoMHrhNa1JCPKgCxb0xHs0RvS7M/vRkCn8TjouC+P6+WdgD79HNs9NhdGJQLRWx0knlGp
grBNdapsmrA2MnQhyaYmYgRt0V5mlSY26Tx5gYoy2vWiVBE0UWWsrUab/dpphxP0DuVWqFTRXHUG
ZTPXctzUlBV/HlP/8W38T/FUXv08Ypt//Bd//1ZW6OeKqD346z/O42+ybMof7X8tv/bPf/b6l/5x
WT0VN618emrPH6vDf/nqF/n8P8dfPbaPr/6yLtq4na67Jzl9fGq6rH0ehG+6/Mv/2x/+7en5U26n
6unvf3wru6JdPk3EZfHHnz/af//7H2h8vNg9y+f/+cOLx5zf+/yUP73990+PTfv3PyzzA1k4wAmQ
MBTReMN//G14Wn5iah+oGy9bDEFz/liav0Up2+jvfyz/qCm75//VPwDZIYDBwozFSpnsr2m+eiH/
ekF/K7r8quQ+aJbvvcTQL+5GkqDliF6IB4tEPCCb1yusavvRwija9ksP68OtkUSSultqRkiUiNYT
vZ9lY64kvqgbJT7TLZFbW8vJ50tndjKxt50pTVEJ1ZV6qxtF3flxQtELPdFcx0s4L/LPk94bTkBx
fLpPu9T57JbpHAdKmJb3LpaVWBIMQ6Hh3V2XijMEHZeU+6XtjXKefeSCzB4YjbSKWqy8dJr4kCjs
+zvNFmgJYE+ApEsQNzJRfqRZZwIKNfuIwNpHZy1OaQ1iX6zhhhTrTezDllPcYDCqMj1zw6QzNjV+
N2et2inDOeoEuE3PWOcOGyfDKI0q9uw2V5Ya2+ZeTFFEkWyapTWdVBPudI84i7hx4Ea2IVCNdGIM
qjWcaTJfOqmlB1NaZpG+TYYcXHfUtSSbfshlPK2sobMewxKuzm3oxdaoBqk0ZkQnIc8qRXSagE3L
PxWGW/dfkHce5Z1Mh1ELKjlibIyATYgArhelerJChCgy8sCZbGO6mLNaj669OfS+4G8xVvtwLPvo
fIxLG7HTgcsskSsDMR4KrIIpJHqQ8GEaRwv4/dzc5m5cN6tQVLnYSEOv9bxblYPLyuB8q6TIbzxM
4cyJF+M4uBVBQJznsOp/qLEyWdHamyH+YNNYVFF0pwxhbtfbOYlar18JIy+c3u+tdjTas6wuU/5W
FnWYftN7yhc7Cx0qHevNtjXzHTbwMv5RA5nUbwSCrNuZfnoUWIqX3oVq1T4Wjp0EVpRhRe0VbYgn
TphkpzVm28m+bDOZnzvRoKacyo71AChbGju0nWnnFkOuiV0TIQVLAw1y/dx52fUQTs2qRWvzuuqI
nnzAxpD/0cun+6wY7b7V+2GNhmx3p1eD94ClTPU1sZNLSO3OvSoSBT0j5MGuS0Pm33SXgkZgGh3C
mLrayQejjmNJvc/MHiqYlDe16EccwSu8oIUu0JKkgLuyKs2SQW15aMZwLm2GWLkx8P71SQyy0ynO
7NY3J6v9MlhjhZf5YH7RgWEhaxyZbegXXSxWWjYbRACuhvnbkAc08eLTFMnODW5IgVFUxT6MRqLt
pkYLfTRUn938YzZluW57HamOWb3ts7ZZux1y13ab8BGmLj8Kt/jYN6ht6hh8/igxmD+dkI5bl8BS
sMkykSlI1C69weGwLEE1Wknvq3pdjX6YJrm9zoi/7VOnzIwoSNsQuFVtxY53Gse0CFdg01t303th
k15kqjYma8MG3f3AOkiG70R6nhfkzRCqFz3m0vUqB3BrfxZJQzc+mUYHdd8ys6ygj+awWBVozSkX
8xg2c6BwZzmXntI69lpvh0WTGzTrD8rRdu8rgNY/9nbvXY1jLL+6WtqCfUxtZJLcsdWR85rj8s5T
XGlv0ajp+RKy7VlMuHYXa6n2mrrW03auECU1E/2qGXD0CMpEa9EMFar+MGjAHtdk67X09aHCOyeV
SepsIpPT+jFvohQEkzmUCTqis9DWmY2Y0SafI2Gg1+MNUX9v2LU7bkXalwgFdyKJzmqAcSoFD4ng
mC/DGna9g6BVcmVWdVVtWqOUUt1xo0/zDUlmqwTYQOrZqSxaoF+rBtKA8I2+94615w4it6UGSsli
qfODQCQoPijWON6AyQOMWWREythv+ohea2eEvlT67qQs1O8vLtQ/b7KXN9c7w3EJQotGbRINi8NA
32ldI64a2/GzBJGzsTbJjDNPP5WdV14Y02QeCcUOChfUP2muLqgiyMDLzX1QuBDzkKh1My2OZpHt
Z614RBGi8u1eu4CHWPh6fwx4fpDK/BxxkXFGDxCa0CGgQcQC3AteBX6tl4gNOvVIOOx6gVTT+kih
7d3JoQNCgPnsQnIQBFhm0dDVHFGahPq0SdNh2AAy7W6hjZQboSXxndOAzT1ScXhvglRZTZgv9I0p
dr0OPehPi3myOocOudZvMYJt1nqV1puGqtfvVQB4lnAgcBDkTwiWvMjXQzmoh4Uc8aGv9aI7jUGw
cqo2/ZHa8uGaXEZZyqKUYjlB3mgjFa3bpKOTs+azPvqaylTZelqOxPCUQWC2lHDze3vgeTxE0eg3
sQ/epGTIA2WTm9Sh7znIW4PJTbddbE4PvZEgJWs6Iv83HiPPcOEvAPd/kypF+qijGd0xwaRV6Ik7
iVquqkq23349sYNc8/l1sSwoC3GQgJc+WBnWoI2zY/TQiXKt/lpFw/QVVO6x8vLbVc9DI+uDMEbp
/A3WZRagi6lRhD6yicbOAJy48QDbf2zsdPTxymrOp5CL79dTO8zln+cGJhfe6dIYfg7/X6Z02YAY
P6dwiE5roQetMhoggFXRrk0HV+DOTOItxwGMkrJGWF4FupVR7zadT7/+Hm83H2mvTo9j6e4sJK7X
O8LLSicxGiv0RSHuXTURZ4TTAkHCSe5/PdLbl7k4OzBjCABISxw6/rrERnGpzYrfisK7teZQ28xI
RhyBi7+dD7ABPMIXPRVq2Id6vVRCkn5Gety3UfEOGk9vVhGb/gz1it+EH/MG6Ywt0oo8OTadd1D4
4cxKhGUjMWbJsDx1J+17BIHlyN5+Zz6UYQFiAexCDupQ5i8DuoESeYKQuYIxQiDMMAza0G2vdIzo
jyn4v/OKbNDvy85eRJyfSyQvygxJE9m9gLuItVr9oKgUxGeRxkfWwXszItekhsUaoOCynJ4vBqks
yOWxOcBm4niKfLXr2vQ07YuZ3AlllX7128tuabpRqkK4beGAvB7OnlD4WoS+/NRuuo0uW28dKrDR
fj3K2zNkqW7SdFvaGTzCZdIvJhV3s9LTlkP6fijwDCjguvt65KS3pk6hE2sWJA8nux6O0aLfHZc4
izbmgjs7FJxqqSnLqUtZHkNu3mbVpAVF5pXXhbTabxPYcVBE8THtyfeWCaghGJIsfvQTD84MEw8l
Bzqah64UCnh+k6nGVx2PyCNv7r2FsjCj4Xs/C5cfLJSMc5keuO75thIZe2sS34nKyi3y/cdU/d4d
iVdCwWUhlx+yP/pERfJAap5fqlrzmXRaVr45N+bO6rXuGGph+dovKy0cGwgisUgW+i99xYNpjbaQ
HagQBguzLU6JdqA0zrdBGM2WEsaRqubbV4WqJe01UCio9VPkeb0uE6eU4awUoB+GXqUSGJYrxSqP
Cagc4l04CpdhgGKAeqQ+7Rws/yiqxiwqsMHFV2XAlswevMrvJr2bVrZSFl7QTy7PNOmd6EHpXTmv
arUpOt9QIqfaTGwPK8Bzx0SaWRTqbyoU/Px2y3ED+AV9jUM2Ck4aSdgYzNqp7BrR5U7dTPZRU723
WxGusAOoh3OTdflcYXtxBLjVEGIZkbt+1KTKWTlP5ZVQjXSluU11Mzlt/RDj/HJEKfDt+wULQmOa
yjW+K28kuwfFCbt+Tl0UiHoXmZApXzVeFm1/fbodtHA4NBGOBsENxwbuBpDI16vIySos5EdMdORU
yG9WPKG4GGcplahYz/EFRcDCUi6iOsnNM8uKjWOyem+2DG00Gmmc4whZgG04WF4O0hh5a1eMX+Xy
rBMzZQtTauMO+6K09mf07da/nvGbE4Hx2KJoiXLBgmQ92KSdF1ZxxDFPoTwyizszLMMZ29YOYO+M
gK13JGN48xoXQwOCosW6cGl7HIQSOlqcwHnB5WntoK+8sI39kj7ikdf4ZoUuo3CicsEvzV13ec0v
Vmgmh96tIsPyszRtNiCVta2FqHyglboWGGlefa9Dqz+S3b0NdEFGAZzgzCNXpE15MCpC4qHsTeH6
qSeQ8tXGh9jWPhWec+FGza2V91/NEByv099GpX2sm33Itl0gh0shguIQSfsiZ/N6zi00tAGCpQUY
xpJrxVTnfSSSLkC8aryya8poTt0m13XTDVuU3JpdF1hDbX7/9XI6eL8EpNrSHuSqJNZfUsPX3wJB
46LwjDkPkEF2/aoF+kkt/JjC1HujLLyqZy1B0J8Hc81SMc1V7OWBhS1RENdRtRgtHfMmWL7ri/tr
kQ8EfY1gCLbrSCEdAsJihPg5iAYZeHOPClGBIO5j28RuFijQFKbH0LaGZNNEtWWsh27K5sdfP8uD
rbmMDyJ7CXngPRFHLqv8xSq2dIGhxFwhT58I5SM3R6/7pWGP+kaRHSXa3x1tUfMks8Zwc0ElL8/8
xWg2JTKBzl0bYFEw+zTLDZgXaJLlvu0MbrL69WjPceLrh4sK2QK2gzkJ/tw8OOlGbQ5lDDktQApA
KTkPeq8YfFs2zrDt1WRsT7oEPuSq0aQ93dYeX2htF1Tmt7aXKfWFKb05GbC46nv7Uaqh5qzMvmnr
laMLDVmEMgf26sROlV6nxTCaAf3xzlnBzlC/TLjXq+sk1SoPtUBtbiMf3Yi0fAgT1Ux+vsU/e3J/
Fu4OmoAHf/3/tSe4qNL8x1/NuDc9wZsYKf+qlE+v+ojL7/zsC6Kd+gF0EottQXVwr9Py+9kXBGv3
AddeON3LScrqYGf+1Rf8AM2bCGepN5GF8Kv/6hN+INDEfRSSLPkwcKvfahQ+55svFigAHZDsnKbL
PcznHZ5kY0xhaZIKmNqCjk1ktKuc0z2Y43n00ZmxP+n2lD+26B8kfuIZk+uPYa+1fp7K3reapkUw
2QmR3UHZWuytQUbrJvVmpOGcbpQB1nlu0Nc9btih012OemUlvhRqslLBZikEABgMBfS8i0uZyfmq
wpO78LOldYPYuXKnw3O/ifFUQfhcS93JV735Ui0XT48KbmQWhOG8JS1KVT+xY/ueTqFLy0X0AOHr
zlOCdHDoY7a5nYyY7Gg4oKGKuUcTUz1SqHiuRLx+knDUoJhAryK/oZLw+mTJ+pDitZ2VW2x9dnao
lqd0N+O9i/VggA5T6PeIxm8koV/QNWp/guPJeZiMn80807GSHR7HVhE7ysbFhaTqbYdtdhbN2VMp
LG/deMa1MYfWV1H2OBn21Xw+Uw5cOUncTb6Zocbne+kQ+qE5H0k5Du4HVsii8kS9zqCJvXCgXs+L
S6NsRnUot8WgfPW6xleczDjHOK8IMNe8TYr0IgrT+urFJjreB/g56rLOSeJ0YvDDWyGKkiwxx3Kr
GL0b6ElibOKUdqCX96Yfzqr2e7HU83hki4h3OVQnUe19PUuZ98aokEptJ1OfrpReqPTECYW1QUSr
JJzluTPqx6Q3lw89XDIvBz2ISkvgkTYGNuXWa7G8CmkKBU0a4vswJ87m18/zEFr2c4JL4LLwyJaY
5fUEC7WvhCu9itc4zRvLkGupY7sBLnH2Em01CSFWE6jmzexlF2nbiiAq+uSbUzXpKscv0+/yvDwv
llDdrrER/fXXO8gInr/dMwJqEYGlgHPwuqUQWSecvNx27j23Y3zaynne614y7BCiCH492EFc9XMw
aA2kPkuV/TB/rEQ5JlXCTnXDOdqzAsVmyLJjgOrlKx++XA8NCjovaJC+UeuTEwaIsmvKbT+F5l4m
og3oU09bfNN7IjrMf8g8xvW/MTUAVswM9zHGff2WbRsjhtZgagN+SsFYQFwt1eQYh/rZ5/r13Iih
SGyoD/AflcXXw7RDCXd8sstt5OxF99GV+1CqqyT21mWpnWayWg/5x6HYKcp9V6Oyjf0jBIOVp/yg
Z61Jb4P2JWXPuynHxqw0NtTvRu37oEs/LEEu4h8Zm0E3JRt1qFDQ2oaGvZPGOhPNaa1+N3E/mZBW
Fc1jHs77QTlxM2drml/aeh15+zA7rywLMxf6eYW2LcNrQ8CC6qczmqUQtYYgzy0SBhyDROcDnFrT
2dyINiUHjY+Jqjzn0q8f1aINBEkKnUuAftbB8Sm9xlMQ/K+3Sawom1zYUTAABbwugBmsk8qZgtqo
502J094uMvC8LNwBSgZN0rVl5XKvDll8EfdtvQ2VSd0ikCEwHa0fa8QL/QIloQ25WHNs8b77tck9
UMZCJoqw4OBoQnevx+Ncyu3kIjvtmxDTuJe/OXfGjxwxQ79a28F4b0x+o/vgU+2t/fHa/omc/q2Y
8pcIslfIs/8WkbaM90+A2v8OnBk36Yt9/SamPH+UbVzEdff0Mqh8/qWfQaViq2DKKG8i9LI0E5C1
/CuqVGztAwGIiiQVFTwTlRN+9FdYaX4gliRn54BY+FwvokrzA+0yfgSFEo4shZnfgZ89Vx7+teip
m/GFcMEEyEycugjOvD4fsqZTS5oBxSoq6hHSj+OEu2TC/M7H8H2+zfvI3BtgxjZ4a880dLrh3qY+
+wS1JnysFGfXmVNfrNDYxkTYRG77XjOUbSGr8qpPR+XGbBv3bE6kdxsnRh04Q4LUlj54qzGtii81
8dVtOcTdU1NZ10I4te1PhtqvxqKvT5Nejy6bHA+DSLGiACczB1ezqTEv6IqHvpN7mKuOvat9t/PO
ekBkRV5N6NBg1jc2N6LSYXuObW6hTx4b7U0C2XNEwDf7MVUNYP560lrLx2lF/QTp0fg+JzmAqMGz
kmtQXp0vjAq+pD6aZhnomQE4DLwY3tNAUMqN0TdQwUptWoeGmB9Q6QXb5mbleVmr/ZcwR+DPk8No
EQYjW9xNjpj8tG2ifUnm+D0re7GtU2+TdOpVhcPMHQz86rsRz+0nQynT3DeEqu4cnQLuOFcSRc3K
Kfx+TOq9B1dUpSk1myduH2VZMI3d4EdRGn97sZLfCexeX77L0qCNvqxavFgMELrLz18k4EU6a1D8
sLWzqJmvYstR9xDL/9Q3+R86Oi77J9l28ulvoFSbv2264vtjCzL0/wXA6kKX/++T09voMc4ei+8v
jxHcw/+Vm1ofaFggLgaYn/bFEjT+zE0958OSkKJGBDp9oSf+8wzRVXLT57ofPTgW/wsIKx9GSEUi
SXxJu5HO8O8cIkuo8q8zhGNqqYOr8ECX+gka+AdniNVk1J/dpNn1udKeA/bMdT9duM6JEeXRkZBw
+bCDwRZpczpT5MAAjw6St7gAR6qD6NrlUdSulFCvd0o8itXczmI3mArGWy/ewzvb4L0BaQIvWTxI
XdSFXm+DROtKAyik3OmeokHvNmPlgkJZ49tqVlyN9nBMAOEwjeNxkryhYLEw5LnRD/ZdqXEcJ2PG
DLsyARsOIO5UjdziqunFFJRhJDad3lXfhUV4+uu5vt7yvElq/UtODJ+CBJmm0uu5epESFppa80gT
7DGhGOibTDkK+3izXhiFiS24Z/rCxEevR8nRGCTzZpR67NuT2KmtT7lQ9I1EpvuYGuDyWa+WyzIW
6muLltfSJD6If0MIhNTBh3o3DCXqimNDeNncAItLQBqGRL7hEaHF9ya34DpoCi/d00P9K2OQyjyL
vN45ntL5YRRFO3UclO3kWEfOZ1pby/t4NTt4EFSdIWIDB+K/g6USc18I2yv7beoO/TnABOUzVcpi
DrCwna/rPMnA+4aOsS7N0U2CCoPXNqHQhOefqXxXPE/5Uky9/C6TmWjey9JZBIr0HGUDLjSmGhLN
3bCx8pTGr0KZP/L7ZupvIpDcyKhrWTSvTa3WboCmjxc6RtAlKrDx9DD04TT6amlkLU73hnad1k3S
0bVWjBv0IE2LGm5mQBkXNRoLZaHlQHDirKBaCpa+X6WeCXIkjbRG7LLEIJDu22Ym3xhm/VqLBMr4
QLxtiaNdCRqD7wWz3qSxGPe5G51gWavEXMB81yLIE81FujUsh52i1s64IQFo03s90tOp8idUKysf
GdKoz1adzMq2CJJmltFl7SjelJNbW9Vw3w10LCyAE2k44H0dez2lqtCN8lVv2nmyUlLPi7FkKerP
rhPHLcxGvafWZtS1F61w2OqyzwjqA1P2rb6qmw3tvA7gMCGHczaoZqNcqsmk9mel4UV0iMLIgXSr
68ptnSE8h1Vr3oGYww7X3BRR2V3pPMt4NcwC3JLrtgDfraSqohMw3PJLHaoWKtv4p5dlwTOBs7SJ
2wwSvu01RX6q6FM+bAw1gQXgxFVSbyawz81pOKT5EGip0/a+HKnqrFS1sKs1ANDaDkIjV70gVoVU
b9TCcBI/xgx+9i201ww6zGraPeijFt+VXuN0nwSSCtXGiYyx9gVw/caXal70pxHKGO55lxPlbtOo
LhZ9fKVd6kVDofrElUJugAuq01czSusMGd5CgQDMB5tXvSKgReRqrk+rMo/7MkApZZyvPbcMrbtJ
yKpfFVGc9etUF2l+qlnz5IClzrRs8BtvcLwvqFzoSuvX0ui9MwDqRrxyRVSFwWyZdbftaTt6J2ro
0Y6LRi8UF/hzuB1mv4a1iHWM0UifOQtlsUoibcSFLtIB/waFUcVw/jzhkhqrdV7FAYjlmSdux413
nUal251JPAHUT4WldaDla927QJBjYu0qcBo+ZuBemytjYnkGqbCKO1nFIg7yOjeqTRcPA6K0WdXd
G+ns2QD89Z7eXZHK6N6NzBR998WNqMpCp9iZdaFEH3tHqPNqZHvkgaF2g7k3c8M4X/Q3qrWRy6be
xJDqMvQNkcK8ZbV7d6JVbANHFLW9K2OhamslmiGFlh7KKGDJC9HYguoy0lUI0qjR99ot0i7AIFnX
LhrpOBnC6g7S7SZn7uyDFbeKaxuZmwH2StVoq3bEBM1HztnEmlgzKjrJRp/j/hLkTqpA4BvTZgWS
18w2Jq0UfdULc7pomzSpVomeDhBRWvgDvpVqSrILtQEmcTJbqRIkeY7DZ2HlThcYgNW7CyObVNO3
YH88TW00blGnV2i5Sjf5Wqi1mPH5cmQYWBIXli27vbuCX1GVm7iJ22+FYYdf1UTp3BVlvykLVD2n
Uu04RZysGseFxTkno5auUr3prislaVC8CDXlySrDodp2RjTfV1GSd8jeKjPmTIbQi5XQJqjs6QAi
o+RAkj4usXOzwc7avXZzHBqxf5qqNMjMortqFLTw/TQVFBgMdR4gAkV04CDAoLcZZE1okAsYWFAP
gBWLYFRI1rAOD8FOLvo+xrlT1ODh2yIK79SuHW8qGYX6NiwjmW26PiqUiyJOlTKgmygvIw/wrG/H
HmIh6Fd5Q1BBqLk3ulLYQanH2je7E/Kxn+UgNiq+PXJD2ay+gW3imD7wEp1QZUpz8P9cSdW5aNpo
Pep5ikU2KKIocHoyN79GOmcfW5nabaO58dIV0usI4jnIw+2dLGQeZd8imeC2jvlYqy7OGRykehQY
DWKgUGDiqvPnij5DUIB0O5c6sK+gB82DhItdOD6M3/EuVpL8aU7K7GuJgMGmMNvxs2eP1Za7L3+w
ymZ+QO0vyzgTUOz1nSx2l3c2cGnlTWKNe6OkrhK0Rjc4bE9c4X0N3dgNJmNGv6vbQfkxqo17Sc9d
NAhNjvFnC37v58yQ8rbVetofaVknMiiVOFT9BgcwY6vHU/ttyBV67iK3RRU0eZxcowgTJjzK0qj9
XK+TJ12DTeNXrgDla5RN9SkOhaX6buRaN3MzVF8mVayNuC1XXdW667kPSS21xJBfs9iAVKVZyERp
WpCGZTP4+BK7d1VRp7cKjYDTfBgDLSs+V8240dssXoV5pPtJqxuf87hW7lXp2fftbJ3ZedWdK1XS
OL45pM1Z21i537vJuOr0tJGBLGZQRGMdwd3C9QenmC7/WKfKfJqb87mul90qb/TyHO9fzyIV1uer
uLbbnZXNaBCFiofuNKVzz1KMez3X1oMRfazcyrnK3clz10Y2Wj/qSU8QCNEQsy210Qpy8DW+6yzO
6FgzraCvlkGupncsCo3ClpG7t0ZG31WdrOvcGzr04nvTDBqlOE1K+5QpiBMsQ5cTd3Y+K3NlnZf0
dGi25oV5ojgtOrnUQroK+Dg5aD26+jc8ws0nvdM11Cem3uU+G+/jwfmRlDhJ4E5mXDVFpu6oHBQr
tE7qJ2uKkDscGtShAnuEsBXojqTuVnUy8q0CnIXbTgDeeqXV7quwUi+SKotWFrDBE8WdO+HHw4xG
Sddqyi7znGaN6gze0rGlTrdG28/RNmInPsVZV6ZbN/Xsa4fnclECHPgI4+5bnqgWBwuc5NM8G8V5
pTtivpKV9M5MXOU3eubSMYxr2OswCyfjokbJnzpFjcyHp6aoo2BUWewGdzA0OnP57G4mTafeImsU
yVATapPu1ET6o0NPv67ULRqrGeFHZVXsYDcKIPF2+nqYi/m6QufLDDL40tomy+wYs8h2miJEuSf4
P62mCxmkZQtSgrqxZUMvdC4tGafANZAyeqiAGyMrhLDfmUlJ6qFKk8b9TBAk792yHIqbNE+1r3lL
03cH8B/SRJuh4XQRaQLvt7SX/bWwa/iG+TxnCTq0jpy3MM68eK+Yfdd/1iRgpO/0TBpjP1XG+CBT
WhsPJXaiJ2ONImhQjIoW+06qRqU/e+08BlUvEuxTibA3VaK3N5AdHF8oCWDPHqUGZ7vwmaEIqnn8
4GpVj8OEbjVGYBmKN67ClkkFKITln8PKkLM/EJyschqvWBKUev0jb0V/nkSGcUKsU3008I3UPiqW
x+UeG2b2YxSwUn3XgAq59jgkHXTFkvxKbSbvQV+APiujKqr7MMzLdVPbkRF0qdndSYtcPNDNmsSn
Ub2cfms/5sTeQysh24WeJ3yXxVUEtChttnqYxN9MTesA6BT9DpEwLpcJc8dNWOf5adjoCHeQ4wVF
GKZs/7zuP6VmMn1rBpcqGixyFPaVLrycK52Wb0O/SgaaW4Xjae6GhIRaF4fJI9juqqW2JHEvX4iN
l26SKLe2nMQYENRyJo7gzIrLLMzTdqv0hnhgxxLtyrzt7unDuqso09PHOlRIErpGhldlSAvbU+cb
CwfA/8PceTTHraRr+r/MHjfgzWJmgUIVimRJdKIoaYOQhXcJJNyvnwfndkyrQF5WsFcTcboXfaKZ
lUj3mdcQx6bSOLXeoHV+prTeQ+1OIEBzJ2qeZle28PSqocL/zZQ3vS28nWb2Tbcz83E8zrU2hqmR
TFdl5ZX3C1k7R9rGfbK3JtzKK2ivqR3dgEp5htFGAqVn8+c2pe/L7ZmfaIv3fq3oCX30NRMbk1J/
UjKYnDP1wh+Os4DC1iQB9oTLgz/oo/1ZlN59yXN28Ea92zeOaP9MlbD5DuQ/R6kR8lZT0/pSS/pn
vPmSJ2Mpwsqr2qtF1F9VLbrBirO6dUv9KovSA+2rknu8yn3F608NyWFg2/lNHGnmnyJXr7TUJp51
qzCKSPqKBVaem4VWrN1C4+Pa8XhSHQgKeYWict3rmp83vTgkkXrw5ta3sCv4qPTdIZqA0fvY9gSx
He8WMAWhrZefidTNYFA0yO5GcojduYPoGh3UTL1bJBeQFcPQTKF2fW89Lfc1p7wBGPcJZEzylEAn
8LUmpo+N3XMYe0T/BF3tVaq7d7PKfY01Q42lkKtUPqVK77McZsuvYqLraGluE5Hf8E50fpt207HV
7cqPCe8/VBTR9jpaAUBzjX5X8HEg9k/jQ95r6Cq0yVFgv3alCAtgGpzKlrDLL7H+QP+IdZFg2IZx
1I9mN7Z+Y7SfDUw+XViHu6iIOn90RHXom2Ly59x47BIOdiaJ8vy21JavntN+1MyW1K0Y45/8+XmP
lXUdzAksE1M0vzF3v5m6SN4tXef1O83JT8LxDqXRazt4aPgkFZ13naMyeEADDupMnfywl0G/cqyW
arY6p4eqGCOdRU33xlxbgdp092o1PsapIg6T43yYXa3/0BeJ8dgX09RhU4r0l9no0V6KXP1UrGac
QVZYZsY+rkdzr0jjSpWxtAMAKEnv56QjnHHVbMIk7cfntFxgdiZulzyXYi64YQoAh5FnfMzHvvhk
QDsORsIiuMXNsvI8f6smHGDg1118haUfJ4ewf1Z623ej6NANJsli57bfpGflHybS6mBJh+4gjXwP
2wptyt7LM2wkaFh6n/Nl/MIdBd8qnby9merNvkdG6FqFLAljtL1dqlLxJdjAD06hlKcI1kcgqDDs
W2VUfhs8Dv5oj83HxSn/cNROdTk/ZEbd74jpkPkgjNXaq952rigOPpJ9f2rVwjl5dfmUo+7qSwNJ
87zHwDKWlkYKQlWwUZ4p9u8RKpWfy7XFso/ytLkqlJE0ujGeMxnlABHjP9iuTEHtegdyDDr3k+vd
RkpbP2qjXlznJSTREq8w/nKBXmQ15ODDRO4buXiwW5010MYIF1DsCn+tqKY7Rw5EcrHyPJhJdFPQ
jPwEE149yDg+pnnHxdiKASxObFb3k96bO5TfdN9y4se8qx/bJDc+K17y5NmpCz1aM64hPd5Yksd6
danxp6pz71dc7lcqRtVPrDSu4kg0H4uWnqyisevqSL2JlfhBFvE3qL5FUGh17kd9xJPrSO0bZsve
l1rPUKNWjKn4xhhXWJPEwUAn6meHbtVhJOgdfaE185Ed24U5CCdSJC0/8CKblKDUaHzK03K4qjRZ
/chVqzQ+2D0gpj3bFdeDUo1cJyhwdNwZ9qIdcgpYGJHpLZJ9KvVh1BbGW63Pu3szgh4SNLZAz8N1
y29Wxp+aZGsd81jk93LAj5243931ffEoexQCkOus+x9aqtofNa+3+ahZ9amoPWnvxkYUISqyFIln
Av7bZuzoYgtq4xiedTpzmpxo3lOT1w6xN3bH3jamn844Q0WXMSsNo/660oU4IhZSh2mhLsOuy/ru
GvaiOgcokY3PQytoYhGnWXdAaNF5lDIp71AbeYwpwvnjbJfIqRJIYB+pxQtwCUUbwKiXaThLADLJ
jG7WjuOZlrt5ho60V3FYCNqqTA548aj3fb0qg9txVj5RZ7O+llovP8blorY7tU7mP9o8LtDUZ/lI
iQXygG1XqGvC85MHXra22vM6uXKHQwB6hXGvq8ON2bT995Zs4Gup9nO1G7B7uDfMqdfYvwsCOn3O
/vZrPcoUTFc7xILqWIod2Pde+sPcqg/D4uXRzqSau1wjXO8R1dixmu6RUC8euyo2R186RufwuE1e
vVPAbzg7i0alzoWNgIWvwqqkgEbw2vhKFRf7dMkr0+8XRF4PmHoCW0tk1y04c6ytfRoB2Qkyu13s
FxP1hGDO+8q7cSyzWM9EWV6NXWcOB/Ck2B+bTSr+TL2XcULSsbPDyhpIK7p41MlhJ83bKXat3TZT
ZbX+XA9jtSsmr/uidyL51kLvtUng5opmY1ROFGdJvmKyGL18SOuhprs6jPlIdBlrk9+7FKr8TKK9
5Ldqiy4IflZAye2KcntgqZ33tS4zAdRcH6dnKPayOJp9utx32IAYPLgQD/3OGqDaS7gD4mqoLEhu
iYLK8CF3C4vuwkjUfzBSmduBPahFuVtEQZTSyaS+M8xy+ak1NkjZucGV8SqFWK8eVCvJw8KZZsOf
3Dz7MOcR8Ki+TaxvVpKNyi4WzlJcUcYdez9NxGob0naq9NlParGz3MwZ9q46GAb/1ml+zJ3VfDAR
3qh3MV/a2S1Nwh1jNIiW+EXX9D/yNKIW5eZW+rTMjY2UnS2JbiZ1qNavYSHNGS1Ucfwi4q7wp0Yz
3QA1oUUn8YhmRHvbdri3ytIdibxbajT8iGyhRV04t7VGnXSP4klHVEm9lRjEoG74RClR3I+G1BR2
BBVrtm7azAeIo2kYUURvqAFTgPChHMjndhD2xIZWp34NP2qwI72YMKYo22qgt6l06dGlN/Bkz1WK
ikaeZ4tfd+XypUa5ofLJ4o0ROfPc+omfelLsC9Hrtw31gN8cOlPxlaEBDLWstuu5FMiaOLHJDNzS
7N2gH0X/SYlME3uKQTutHje83IqR4F62NO5zK4RzU3WmVVAor8erxi7rb1A3KfQ23fM4p0BV8taJ
xG6kLuL4kd7MX+3Rao6x3dMTGmwz0SCgYDHpz6xcExBwU2/KhlR+XEy9Vz4iKgl2ZxrXklQlY9va
E7VRorWKOjV9dUhtPdBsd/kBLCf5QD0s+tV0jW4Tw9UgEPQ29jRM1Xoyl3maKe+jUzJ/tVxj+GHI
dkwDbapcnvFuQZKyX9a+Qr5MqbpDdMUVfp+gYshzobhAOnla1cOAhou2b7zC+UmEiJyH2jvlPQCJ
HBhs1zaI1VTe+GCrtTX6pdkONletPRwGwxnq40zXj005gkjbubGXEZ3Gpmrf2eudFSK0QTN+VbyJ
/DYps2hnTGOa+YM3lRQhtFrjoUX60N13qpI9S5Hh0oPMRvaloKz70NomuCucOfVbJMjdwUcDZuDY
qF6Kc1CxCCLVyEu8Q5pINSUEc1LQDXPf/UQDTb2qo2wdt+D7+o4rOYbR7MyowzRKWh9rO6u0vWcM
S73rkNM88aQTRUrZIj+Hbi/JiZKXy+/OcnoZCF0ryA9Tu26O45BpEG86/Y/TYE3g69oo5W8Y6LZ1
JZLJmq7Rz3GOSj56S8Cut0jls0n+EUXXysNQNSi3T/PC9VUgbngnRKt+oRIsf3CyAYa5c2796rOI
Vpl0hMzIjOY0viWtSj9kk9vGeGRrPddWrlWf3EqpvyTcI5qfpuUErKxRy1+Us6N5Z+UNVQRmBaO1
BCW9iyX0f0ziBeCyuHLYIAPqobd4WhlFoCsNxY1IInHmV2oz/bCdyaqCMl3VXno67SvfV1seKmKL
LNCLCU+EdjGclhqvCq5SIylFxCTrPydRLJ5y1yxTbuPEon6oJ/anOo14FFOO+bPIcDnf1aOdpn6s
KyaM84FSHoy4Jv5a6A7v3CrBhMjE1Jh62OuxdQu9mZ3XiKzjJisLqfqaWNyvQHjMn0prVODzjGoZ
d3VFOcrnFc8cXyxzIoPCQyUmRBHKLg+WGY0kaWb8vchmSxwqsLgnWLQiCp0MMWomBF+ssYzhtzEW
7WOcj2y4kf72b2I6SIv6XKSlX8+u+53avneyKcVUflPVnhNYA943kNUttToSiMQU9Zu4LHwsNdsD
vmFaCEmD8GfUFEMnQK1bei61qjwvEw9eQOPDos689n9gYlpkE5UGB2mnDnLWeCLdPA1sKvpGoPSS
g5tWTdf5zlzQkYOfkYIONOqqeFpGU3yB42T9ZHdV8w5Ij3iuyGUeqqjlpRkxgeTwQRG8mdR0EkHi
0FPcl3E+2ddWaxCKlVFc3gqcUaSfW722UJN0KThNcc8O80bEMe8wnFzrKkMf/2z6pP0yjP0amE/6
uBxsrSVpFkmN+7JlTP2zmTkqdQuNpO8uphs8fs+bNv5MWZAPYctknvcT0IyfcUFa8NiZnZvxstaU
jEehq+N+QPiB5lKnCf1QV83QhVggmMnB6cAgHdohalMU6h1ibWEOPKx1ZcRIDonO/Ep6OKHZnM+D
/QGbeQ1CtJdOqHoI2pvNocwdhOsqrZiJNGwqlATdGZMURTuibzRngwHthezo1mu17segJYV18Jyq
/kI7oa0PIHPmaB/TOWspPfGWXfFIzA77HC1P6DGysqjGMCzJAm8I3Q6IV/ue3fGtTfRmCfrSWHOW
LqZF2eod4VPa6iM6UdYSB4TEseYvCcVWwmVkM+9mWzKDdNSifh+XU/FpbDXnS9k7o30Yy4iMj34w
3Qm+ZlsBRHP7Z6/Mx/qU66N095Vea4RbTY23eWyJofIpaQ5WsGRcpFdkojose2CgWpDNQmNTjO5U
30aon/7qIR+ND6WtLN6hcwb8wWs7Vb7iyO5OB7QCCNWouWa5T+FmVg42W+tHUtTmMzrKg0IMKez4
gQYA57zLasf75AAUIMqfdOKEVE2W21KdB4rZbuQkXByGLpHdiqx6B7bMLAPkpCQRvCowFDHpBGe1
0Gagb1p/HSXe8iPW9R7ZpiS3noTbZs2hasoZf1Po0+2aHOJQKnuvyvzWGgvTp/uKwZgRW8mNaJIu
u+XzWhAPYVbdjTVdUR/BKu1b2SYualzVRD2inoTxneATg1O37NdPHSs1skrTkN21o0WFMELNa0HK
dI7pabvm3OyyQo+4UOizXhEDoP7kaQSIgZV36K4ZsV3oOyIi/Qb8mjIFzKg5VVCnXDZjlj/i4Uqz
JStHCjN0izXXbymUawfhaVFIauDZfjKn9oPhAY/fl1EhngasOiOshTr9Z5xQfCHbX6rD25CYF/Af
YBWkQfAb8HJHn2cDVrE0xbKRoSZbk6P11VYl8ndtPz0Ll3yiTNHtuIDBgWV0jukAV2/w+UmoMV+k
C75Bx9CwEo6i9Ecz0uT3RMWJlN61HSsNtmagok6DO0wp35bUJ0wrgypNJVHcujDvFzgWfgZOggDI
sFiCfbeZt7EKM9Jsl0e10YZP7HIlaKSLHoqRVO+jUgPPMeBeeQwFIwc4/PpT/gIalsKwZ6KL/uiY
uGn4Mazxe2p/xfG9K4mgASKj1MdJy2BznA9jt3WpjJraHwedN6rNkAmMa3xPpzRqwiFNLzmpvfyC
jIfxM2A9Al1Aa+fjcc32NFLT/qj2FfjaSNefurQSvt1G5ue3p7Yl2/7zCXWCKz4lSCd9O7fcah0n
1ef+mHu5FaYL+PNx6roD2iXriKMX7amgVTfObM2U4a0l0LWhuxZ64zy+/VNenhdDw4cCRSl+D9Hv
ZjGLBqgAXWB8jsrsCnPD30mNU3KRxodG/Q/2jWHjaIIYGJCrrdMrfdMldmK3P+pxlB2nqLGOSmld
0rV5gYljd4KdhBdo47CELdf5MgqTiKzPRE8xCvgUJ03eOJUmLszltc+GAjw4LsvBjMHYfLYkywh8
ZNIf5ykyolDkntLdzR4F2puY8twqHjHS7X17rbY7FNQm1JBVTsTG9Ye9ej41u1HJQZtJDclp+j8O
zi0JcIEpyffNrERf3x5sK1VBQWLF4IFTBesOLX3rxuDKOBeu200hXb/ye9V1KY+7o2Z7KBTqlaeO
BEbA4Z/0rrN+NvFINFfaxjGq8gyHiKk56cSPDxd+1Hro/0bQ/fOjCFO5bFcHxy1H3lXBO1KPQeJv
du1dVwjxaAw5ZX59QS2wBCnTJOZwa9YAQZyC3nqPYCZ47vTSEX5lLeA7r1ctNy5dx819ay0wyay0
W0Jr6uJQS6P6T5ll473a2/bd25Pe7mjmvJpzgvyFy6ox9fNln2anGsG4LaFLi2NXd1K/KlBAvsBG
fG1CqzkMioSr+dBW833sadGYizeFqa1SjhwG3CSCpfTmGKbKqCUXYLqvDbcOttIQ0Y/4Rwzhr0ck
1xfwiNowh0sENQhRZYBsxvLBhVMQvvvzQQ9G9xdNdTb0Fu48ecpqwKz2oe4OAFoMlTqAVk7vfH9Z
JBSKOZS8Vat8gX6+SCXCBWBdhj40MQD9I+zMPXqxOv2ya/qH758QxA6w1NwCcEE2+wFDEbpkJv1V
FZGGHRWyL0ZZX3LAfGXTwa+H6QK3Cpj4Fojb10tFCON1Ybs0v7O08vaz2cv3Lw0qHvxxNhx0qK3X
uNXDskompwsXhSpnZZrJNaJM4kIg8dpUUD9wiFSAaHNez5fGpUQERdpEMTFZsmBx8+paozjy/g2A
iBq8C8vAUJNe+vkoBe93o4hkDjuEXu9TrRTprtNt5ZQBHrikFbJ9fthtWPVic6nbmBrAMj8fzKgQ
YDZSMeG3p6D6h4C/rgZ6NUOkjeU8POatqMYLT94rn3FluEJOQLwH7tomHmN35wLsyRRmmT1/1JJy
DLPZhGHz7t2Ndy6iTzzeREdb9TskZEsqv/RyB1DvqAvTgbIPQ6dW6juR3+s35D861GSeN0ga59+w
Lj2qF140ho49Dd9G1ep/aaSHP9PBWS5oob687DTLWk0SqaitUpeb5aLCTSWQiihy0ZYRGsas7oaq
b8K6oUT13s9HJgIRlzgBjqFqbS6H1ouwrZStF3qjjSyzCoS28JL699ujvJwQxlM4a6HLjuIHD8b5
t0s9UCatM2shElFZWNbVdKO3tr3LzbJ7/k+G4pLgysM0bOsa0U9yyZvI0kJTaWTgpSVN4jEfAsfI
rQvfbj2i58EFs8JrHsEW9h9ln/NZUb2QCQIeMFsRp/HloMkp8JxC/y4SgOj7oe4/VWiE+RHNigu3
x8vDRRLAaXZ44QnEjc3QAOjtLNIjLRRGVjwiSD5Tv1L1d9+Eq5qgji8ueRvFss0+pO2pWpMWO2FJ
JehYLU500nVUwt9esVfmsl7oKy/mn/xwM4o52UAnCrynoAIO2Grl/R61c+PdUdGq9IvaI4EgEerW
BA18Kcs1qQ5fLI3A+462NqNonc2XSDYv9zrePRxaxJnYE+6Wcgmot+hoy6ph0nlZIGYzD8wJufwk
z6t3rw8PB4WL1eJ3fRa3V+xYD06FZPna+40DYWKBqEr1neKVXHroH3J5rhcE5OntiaL93kAmFFZo
rq3JeEaRAMSv/u5dAB0KlUcIietOczbXq4bge6Z7vRVKZMD25C2/oiRTg7e32su1oeKCs9qqArMS
zDaPLtYBqCt4lRWCWu1vY6NyT4ZXSzKRYniniun62eDkr8Q9rj2O6GZxqilt6Mg4ZqiuMNCdTeSS
BgKe6bs3NpbA6Bvw1lIa4JU/v4XSIUJioBjNUC/n2V8cCyAXQNMLy/MygiCwA2NCJcehXWdv3gkj
LiXlkIbZzK5105lKTK06UXc09Kpjjeb+hfFeXgpIYfE0IbHIc0vmdj4rQwgToopqhgqvJCwddznS
xb+kT/lyVha1OEhqlKeIebZJDNca75+XAeoUVZ1ejejZVDsQOJG6A24/D3ugp31+IXNaf/r5s0G5
jc3BHuOOYJ+cT63U5YCc4WKF+iQ18ZB3i6SQL6VTHs0MvAk0foFaRREZcNpciurmXbnUQ3chcFpX
bPszCNBghdPFgY64WVFZ2C6QncYKS3Q+rsFrabcWlniHOZ+me1MbptvWaN//blGIgHXCIfeI4bdB
YYvzUNblhRVm0BB3Fnj0nVaNcv/2Mf9HfO58bu4qkU88A8WZu3HdXX9li0vVKVmbql2YihHgpnCs
ZjoAIV4pPpUbfXS7Ond3qOVGZpCmNJFCQA75T1zMFQ3HlQEMjV01eoMBhjUIlDtqxDOa3pnMq7mc
+s99n04YCeemHe8tYyXNeDEmATuBDBDNaGuxhyuNAuwl1b2XawYjkMeLf6inkgmfzyvvuxbrB7OH
ENiJAG7BTVwSUU/OrF6Rert4u8zphWD05RlhTAt9PV4ACKvmJlOd06m1G5icoVdmywOxvLKr1Nn7
rpXu8MsV8pLy5ivjESSybNRJqMi9GK/Gz0SflS6U5PyBhB52GOpI2c+qZV27YCgf394sL98EHgJm
yOSozNEgPf+m6WSWeVGYXYjFTXkFYnz2C/DJ4CqjSwW5l1ODZsz7s4pTrTaEmyeBkB6aqIL4ftqK
/k+BC6UPITH+GBEfBWlsm++ODyhuElXx0Gm2ST3jfGrSGWgCR6oI01q1r+G8oA5ixfGl2szLu9oz
kEwnrF+dnx1zM62CWv6SpqMIrX4qnpErcHa5G2cXrs0Xo9g66YOmEYrwdLP9zydTNMmU6wC3Q7Wr
4xtCFiomQrOv3rkbGIWQlzIDinA84JtbEUbO2vzthpAuanGEJJccPTcFSVMMdvj2UK9NiHYF9wDJ
qw3/YTOhJRa2luhDOEWW/pSXCDAobVkH7x/FRv0UlUyE7PiE56PIbvUUqewhjFQwXq4czM9Ti9HK
hdfktcnQ3qG4iZgjVYZN+AaiRTqN4soQGJC5n2Jkg4opqi5ou706Cqk3lapVJEDb7IGhziXSIcUQ
4k1FrTZC1NztL6rivj4KcTXj6KjDbxcGeHhmm54ENF/Hj8D1sX0c5+zH+xeGbYwuLff42oo7X5jZ
nEFLgh+nGJy0gLZEp9/G6VQc3j3M+sJba4Szyouuk/3rKUSkmqhuSodwbuOpvq6q0p5OceqUzfsH
QiWCO4CMdNUx3Jycuo8WDWSiDBfDjT8oAHgO2eRMF6LdNUI/e9mp4tN2ozoHxJSbYDOKoUIUcsta
hgoRd3aIjUTL9kmJ89KHKa71uyJWB+fD2A2qvcNLo7lkFfnK3lizfepM0EEQo958zmqAjTRCIw8l
GjgfdQt2Iqp8l6qp/5Szt9MEemYj8buqG2xlBuBQT5M9M00snbJrPTbTz3mlaPKwJCK5T/SJ5qbl
Jl9q1CP2QkTe3spT78K3Xr/l5kdQu8fmk/oZer/bmvsw5NRn7HQMrWipPyZdVx8AzkXYoUJEAtzQ
jncOpJfxQuj/4kGmU0xJipiU+g2P5OZgMO+Ik+kNYVUN8SmHZBWo1qB86KEu/QdDoWtCesuiggXZ
ZBlW6bmQitQhTCz6VyBdxu7nDI/11JVxcSn2fe1zroYIrCc7xzU3VySK2g0tJpx4WjR+jgsP8akS
MyIFeq81hyZtWehOLX69+/yzjSiFrWUijffz/Py74DppLw8DZctSu88iiR+7103vv5jXpNrTSKxV
KlObD+nk8WRYIh7DPh/BHTVqd5NAkr6wXOvKbzckx4EnhghxvTbP58JZkGkuBNc/OsxHIgV0glVQ
E7VvNqDEg0qp0j/v/3ygd1Bpp8fvcurPh5yMuYVLtAyhipEeMnlAWmEa2F/+k1GIshmA3HorQtPT
bkDvgEd6hmt85S1mG8RFEV9Ii165u4jQ/j3KpvqRlqIyIIYNYRNFBqR/AD9y1L3gvXMxVISMrPXq
oumw3QoTkCQwmKkM6bbW+6UxQLNqUr8wystLgiYqW4FgA2U8CuXn61LwOuiiNYZQoJQJbtcNZvSz
/TzO313HoQ2IQxKZJHo2BEvrL/nrAW3ysm/VfGJt+iSHUiv7K3TWrAuh+st3DVVXTo/OG6pyVjeX
QyFmq3OiHKmXabFNIJ6C6jWE2Ba2ciqrL26k3kXlEEHQKOrx3cEbau5YdrJepCU8OudTdMvS1KKE
GMHpYE/HCkoNch6bC9vvBYoFNaCzYTYXezbrNAeRBA5dqNQ0IrMZUhnVHVlOdRDHmbUvc0+Ak+xL
P1mWBAYNwOIF9Yyv796iWPEQ3mMnhhusu5lvKmI2bxrJMI8aSHBeYd57Sm0/vT3Ky/ue5AvaGXkR
FWeaH5uv2kweVnKzDKnnjPlHvVZQOJhbd/zK6zLdZDPOEnt8V532wrv98pxTcKROgCAh3Tf21PnA
najK3jVkHw5j3N7amHcGhpE7F3bs+pHOL2Pww/T3mB2YJO7j81HGJItKte7WSAh14CyBl4ORbRWC
bxUXds5rQ9HRAKNH5YwG0maovljMcci591Gwgq+g9CUFYrD/YtDc91Y7qBvRrwRtxCd8KcIfeWKQ
1NyGsE/iD2kO0F6ZtN81oSbSY/qFeb2yUBTvwRoQ6pignNZ//9fVMgKZpHSjy3DK6+ZQRA18qFYm
3ee3N+Irdwv9SiKpNc+gTLw5d5C5srgwyc3mRUcJIEvwARxhe5qDYj4nc0xa2DjDtSKr9ELP9JUJ
YhOPjjPQSlB5WycvKu125UEpwKO2bvZDWc1fjSxD1untCb6yP8gJAW+uOpcaqmPn37EoFnBwKLmF
cPzn9EpXQFTvdZjXbVDD6/n29mjrX9tsfHp94NK4Ov452+ejoQXr4eFK4tZhubvrxCIQvnRazFLH
f5Dy05BGzoUZvhyTIvjah1ttHBEH3RzpSu8yxaOhGQ4CuCjFHoEKrfurnrrx2pxy7UKg9XLdiIcB
QKDjBtoP6Mj5FJOicUXbUmdMrIZq1eLU1zW1q+DtD/lKlmORR9MqQ/CUeambYdJMmYTqkOV4bh6i
dvZdnUS2Q+Tgdxzbe3NMf5jeAB2RlG+loodvD//aJNFIpELMzlmdTM4naSlKPBKjcD/DgfwjPL07
ocI0P79/FJrRGMyR06yuduejIOYE5WLgCGQ0bHdY/k77zgTx/v5RsJ7hyqISRzl/89ZUXV93Aqmi
0FWM+AZRCe9YjNqFu3H9IOcbn8NMHITMHhVM2ibnUxmFl2Z9VYoQxECya7Pa+tVlxXSIMjO7f3s+
r+x3hiJrIX5kebblpLRXC8vJpAhxr0u7XZNP5SfHbVTjaOmD81C2ovn+9oivTg6jrVWxEG80a7Mb
0k6dalrCIowbJ3v0UtQ6IBfIuQkgQXT9ha3/ymhcH/S18HyiSbyNuDQovEupdl0oTNxzJnUWgZ3V
s4+dVvbud5quLVEd7Vv+IeA5X7UGwQrsJ5lY1ksTtJ6WPYEJna76KG4vzOplxAOYjRcayfP1XG17
uLIVUaVMlO4HWijNTpRVL+60XJfpAcZRm91Wk67+GtWoWP5boRrB6Ph3ffffm/Bvt+JXrhLKgjRB
VeJ+9s3WNqBttayNTYItzWnEnaq28jRmgaV8Toc83kGCsgO0mppd2w0BPOT43fkvw7t8YIZeA8v1
Cf7rJdextBLFguoVcqLJfu4iNUyT7MLD83LTrIOsBjZrOZ9o/XyQnt580tkS6Y2ELmEPoWYvMw9O
NQ61bx+Gl1cjI1EXQfmV/0ZL9nwkzR2hqNsLIl7IZR3ijlp728BAeXuU1+ZD4EgOt3oe4fF2Pgq0
SqPMG8KfWddWIuVKU8w6b+dlQ3bh6nplQiCA6YVQNsZZYls5EAYWVK3D+wmwKv+WptK6GsbiX+Zm
7xI7/h/Vz/8WP/8/b6qp/3+ok46O8F9r+0In/dP3dPxenYkbr/+Hfxnv6Pp/kaiDLcPPlURozRT+
ZbyjWf9FHsb/SGMCs4QVFf0vhXTd/i8D42AA4WTD9HvWLdjVsk/+9/9C+BgIHpmV4WKisQJg3qNu
vMlKFWq5wBNx+dlk3EOsuQq4Be3UnLTb6eTelUf9DiEJlMSeLrFt1p3875fz/43hbKpHJlqawO1j
eJn38mPy2R8PyoVUdnPx/ftPb46o4+XYGOBqfzJOzkN0Gp7rU31Qf8R/zItX6/quv/br11n9damN
o+X0CyXJE9bQ+R2iK9HeiTOx510WaLBYaNSVnpgw0FEgT3fdFbj56Djykh4KXa7Cc60ZlhJyOZkv
inUF7LWWMkdAKS0NEOVyAw8HiCMWoTad9lYLXBjvByRs3f1oYjC86Fmzl6MmdtCx1RBFyjFY++N7
m96sL5G4DCQKvKEmbPfZ1aAz6r0b/4QEVP8ZvdzeOY1lHitUzrj8YeYPalkG3owY1Zwhnui7RSNC
GwWlKqnUnRY/9F117L2hoamPuExWyORYuZhA5oPSXq3vzz6eyuJOLdSfvWvVyKImMnvU09Y6uNJz
H2NhmOEg6fv37dj/UlEW2BMdlSFY/3hHhan+AmvQuOmEaEKd3i9lezf/GHWFEtRIk4Vdrn9H6UwJ
+95NA+QUtA9DYlefZnBkeyVOxxvwzs0pH+rUV6LY2MVzh+9u1qMcgdTBTyeXdYCKhbpDc2zcjYkS
X+WqU6FzZbU3ehKN2IGOs+8ZUYx0LozM2oAEUUTotGRGixxIijyZrkCv1MpLyPp1S762jzbpGbVN
R8Ij1E7mh/RoB+roo5YYIBv215XzSgzwT1D42t/fhG4O6vvtvB4FsSK5fPtDJvfTHSIbviKvvSHI
HpLqxvRTBE79dvDjQAMGkl5Xir8MD2//hn9qK6/9hvUB+uusoCQ6RAJNuZOjnRTm6dyI5Zi0q7CX
GyjOjW3fj3hQebi0XFIw/58+6yYc96KKnEgpjFMJxH8XJwPc8xndJCGZua23aIHKaUDiVev2b89y
g6/596Wjn8+S17W1PMVbTm6b7r24+zQ65R6dzyBpsw+mme6r0vuIj4xKlQHtVMf5aplrf04s9bWA
qb2UYQoXftSeEw0Yuoh3BcIkO/LLr6PS3HCjXNgT6wX72nJsgl6n7xH4rLrlVLQd8nv3o4WxaeAg
1ZN2N9YveQkp+w9047WBNq+I7caGjTbqcsooRYtPw+hHsK9RG/nirLTOg2Fibuju6+TGuR6LHbra
dCvaJ0e56+VRlI9NfqH49z/shi1mHP+3WllmZT6ZYe0Gcgwq42Q3Pzyt3kPYfXv9/y9n39EcqxI1
+YuIwJstFLZpq1bLbAhdvSu89/z6STQx30i8ppl5Gy206KLcqWPyZH7n9u7MdumBQtQVeIYkHl1O
bUi8O3YG5Y4a/OxDvO9swahVMP3aLcm1Xqd1XwULiDFoh5IAX34ujadUzexRf6o0+eAkOjDTu62X
9jtyuvdpi8dKptusBbRsdBnZpGkdItqMuE/bTOtrkn9xoHcUtax3IjVRQxBf/nm8ImtehLiwbcOY
Z90kRBNK6shjq+BoqsFSlqfgtKgP+XMGOt+dKEcbebU1M7PMWdQtlTZ1W+ACmlAp0hh1UGNNgTXl
HN/YWss1g7oscne+kASyglFE0zPbW2ZXbq3lWmF5T8pzZnWObIBRSw/2nk7ZkbaxlL9j//8xLsv0
AhplkHATm8lFSl2dhI8wOkacXskguTKa4ACUqyYJ10DR0MmitnRMWkEFkQrPbpxu5Xdc8n8/YGHd
RAlSJF6Xg2pYQqNkm9wA7j4AZmjI0EpEDA2RWbtTdlX+XvsKyQHayGLeQKLCLANRJEiy6iH2RQCp
T9R8JBUnq40goaixi7M3hauIrIwGPUxuMb5PMhjEaZEgAjOCqoPgTAOiG1tubSpy6/wiZ1dW6sD4
sgOES2tzhypuNX1pI1wh7hwKL9EICZvp1tPgI5fPLL4QZHF6HNK6x/oXZjxyqDZQYkzG8BPEGuCF
sb3ptZXNJGZ3TJKfkIZ1xibaQRTC6KVG50qzmWQC6lGVC04+39hILpIwkwwmtP1632SiNYA2HUyK
cHf6Yd+D0KPwaBuiXdgoHiQt4pM4MC+N0r4PHZ65up90rhEOXB98Bky7L8ER8fisrJndJXYKkKyk
aSeYXdkMdwKr0vtkx1jxrg217MRYIOj/kD9pd3gWX5p9/8S6tfV45DU78688Edql2jTAyD51Yiet
6dGHFqrQXUt08Zazvgb+kSl15pUayz3NvQ/s+fHQ361hd0ycsPAxGKlRUJqoJndI2v3EKdpE87qS
4FFrg96s5O40RYKt9CiHd7es6CHzNoHDhQX9lsm3V78uX2vlMg27rKrfg3hUo3DSB+kqCNB1iEDb
yZRGFIOEEy0ESCWWtJ5AsAM8NW7deWSYC8dlrLUVDTgU2Lz8wMghnQmb60QlijEgH2GSUJfiw+S7
jOf4FVTk4rdqcGnx6LV6wT0FfaKmYFriS10MWrdl4bCy4KOPN579td1ZloVpmQISDdrULvT+tBJY
i4EhAWjcZ+2BGmyP6VsTW1gpkLCB7xNcSgLY75lEBW/kxibddzyWXWJen4ZVneCO1yIYrQeS9S7H
UBvT+25BvHcCZnfnh5cZ4/0toG3FumFV0u9DFExWBYyi3nSZp0KFqzOkDvyZOUOHWhUNrAN9BsZJ
mFjBbHtOjfkphtgVDi30q0OD8UTJAhlppxa8AkI+v0f9qaBQ1ADSDvqTYquD17O+oOtgwBFC1eMz
7noUIB6v1YrBX7ZATiklyo2PtYLDMnaWjEczmCQ1Hj4f//53geveci18gkFO2oyvcGFGpz+Ag1MT
dEqjtAr2gdG/qH9CAw2kW8/X71TT/7wewsIdH0Mw0KGeMLqBjx4W7x18nTqdnhF7gWOt6S8ZiNK7
hnSKyle7PDpWW8JCa8u4eLbCoGeKZITnA7KlrFATkG3l1BFF2Y1t+u5JvreMC2da6bs88TN5dFO9
fKd1+e2ztntiM6p4M1JH2kVGooIHTpetTD3RaqWx5JPRGlMi7Z/4D17tfx7v53dP570PWTrbXdGA
E1ca3ZgBT9vnmBtMbpWQ3X5Pb/W5Cw3RlHboHldltTIpJ+2M8Brt0YpVIQ9BE6pQma/0rfOtGvy5
TruRY/yGUt75LH5xKzu/QlctyLHdCDz1SvQey7cmMlKAhqavOEbBGmzXSvkJKnZA6QpnakkYmCya
dTwFQbxdD0SonQlpY2kfghxJ2HIW52W5911zqPDDWpQ+zYGlCvs2GbAH1AcI2/SUsC8ivLaNHVk5
9EtaA1YRpyntRBx6t9Ybt7/U+9KE4wFKfpJZyl58LU+RlemFBr4/M70JhFN9g9mIeb4pDe7NcOF9
I4FIZ8kICzImL0oAdrUBgkGVCnRJCJJG1pwyCm8S4QIRrHkkKD4TK/JuaCsAfhLcS55al2c+BGuz
QCpRrf/IYGUa3XbDV5jlHO9uwCIxIYhTkA6yMLqeR+sCEIxHsGUdpnFX1SBMeE5kZF90rpK0oDOa
zvFNsdJBjxQUJh0euAr0U4YcG0N2y3JLgEYwahgZBy1V2k66fS04PchVwwYSBYegAjt3Hm/YsrUb
v+yfyaRModALAqFWYyCyHmkwXQSkdgQCHAQ2jEBKRAMNN4H+uObbYJi3RWLGNqjLtMJBbKCCztDc
OGOztb63yQvDCmp3YUyYDG5PCIIrcTAl+S2dwDd8DmkL9KJayx2qXFHBeqEXqaCOlVvW4ax6AUWV
yYdGpOFH71OL12XMLAHkXgFEagQREUVHJu7cU5IGWq+t6sZ3A9W9713Y41kfQOqr+drB99Dg8jMI
k6Fg96c8RKTNVZojSClmB1p69kHhpRBmS856LSm8xOQ0lJf0bEshKXz0ngvSfjDW+IZCZnaINlJA
34w192a3sMFeJQEyGGMIsMz5h/AGzrpLQWonM0cLEsH2ZKQfyYnZiWpzo/biCUzHz4PW3RTHU4OD
r8EXM/w9QiY7f5K3zuvKEeEWFjjgAI4eRHxUPlhiaWalk3saoxjIGRfo21JzuLn6SH2xJ9oQYo3q
0G1DINWBnlZGr/ZRZyjdF82ewBYt8nqonOUBfO5OURgcGBIZtUcHQAC6YxXNVtPb43P93UV9ZyWX
GG8uRQKvE/DRrQbK82NpMgYCOL199vUXvKLmYPIGbTBOvUv+Ph5yLbBfYvSlihr8qsOQkc2DXtTN
d4k5GJ3NkXoPylbE2Sria8nx7fHE6MmgpX8ejzxvxL25Lgx1R4HiNJsHBi2ji4wIGXRAoPfShte9
dvCX/Ero05979PD7EFqgUEvXlEtx41LC6NE+JI/n8A3LujeJ2cz/eE/BED0qEwi3XeWJylUJQdMB
FAaaAgauV5rktn+Kj1tvx1piadm3E5Ze0HXzjBRoWFyHJ8nqXqi/ItJae8hhyVtFnhXn8fsF+DGn
ANJSfTFhGP+Wf/QXiHh/Da5kiU/0Z36lzNqYbu3T1vlbexCXWISgDSeRKTAaa1IIQ/dTrQqfCaQ5
Ah3ynuj81voTdejsIVLBN1uB6MfqLp3Gp9ClU9kbY8fJG5cTZDWAhkVEZ4CwtPcPcn9qccm3epq+
ub/ubfTCxqWtR1Mc+Pnc3hkhzJKzRj2JQKi+olMVXSd4tT/b7hQKmQ3doQTgpJI7tXaRQo7JyDe8
yrXTtiQ2YXqAu0KIU7lAmtGgvx7OLF6vJwFCEq2AvPIxdIdyJ9F6HcKqbtzT7wTKnakvK/9FAjXz
qPJZl4Z8XYy0AJjzSYl9GdWBUrMQL+wePMpNa7CwlUel2lP5qRfVEt7sjYUKhaKjugKxluzWFgZ7
Hhjw0KtFqUul0YNksI6NMDX46K3MIRtP6EjlhBP0iWTFGmpr6NUSfL5z+eBvC7iUBHPY3wSOpO3J
b1A7O868m7rMaZDWeXyrv2d2b8aLIBHyFJSYQgbIhS6lnjqKwepovjZAuklkE6THBMSUl9Fudjwp
3UYL9iBS2gmn0XxP9OL58Ud83+p7H7Gwj2LHDl2QYtmFkkCWpX8dKbtKjdFsv9CFzDE68m76AEr4
J7nTlLcPpFbkY/UMDyfSIMfb3SJ1OhTgb0EUH8Kwg1G9ljU/vj7+vrW8yhIQGKIgL4XcbCbQGZ2q
qUT66gbW9P1gtZMOdRKJNDskI9BsLW54GqsbszC36dQGIF/BmANwKMY4tlqqQyUkAjvxHHMWvFZS
qvg0yc+xiXGF4QXp8ELr//qtxlq9nUMYqD7n4pFqNfGQbaWJ15zj7+LYD5M519MgGIXvghiNnauB
eYPgg9Xq4C7RArwHgYGamPqXQcmjJsDWqoVZ6g15HvTCZLTaDtSnx7vy7SncOzULTzMFPTzdzsY7
T0lrsXiHtMlhUwJ9KsiSynaOuq+qaN6tfokPvBWZSD60apbifh0hMjda0AGIXpkdREaHp1EXn9Jz
+uUdROpURC9czehbDtqaRV12PvvJQMfK/JoF3p9CNqZ6j4QVCK8ICxkWzuEgouo01FNggs42CdVg
T03mVmPKqiVdmHMaqgLdMDtaudrr6SF2cs0Wzjo6efQnaSsSntf8zl4suXKmBHzk/HxaKxyGzm11
gJ6tQo9NGpUwjyj76hCe+NdKS/aBKZqyFhqPT8Ha3VwyWKYcUPAeiAuQC+fIRHxLMtByo3EOzsMx
JpkD9bYNF2itALwkjeABcoiyOcAID43NOwJJroUrOymyapSWXqFGa/Iq/MdTbPvXQqN2CtlCDa+4
kEsUO9vTLZBC8zTPDLlCBPMI7YftEzofhnv7J/x27kBaKXZVj5/njNii9b+S2emKSdlbS7cWFv4L
7M/SbVLPB6QxoH+Jl6U2RSJfQw3c6oTRAkTXlPFPsGU9Vxy7ZfeJ79WjXPEYjtVkU3Sul0nLUC28
8PgzEcY4xpp49DWwM5OU1PrNJ562xXewEo4tG1AisCBMSoWxY5XXUw2hoL7lsHJr81okI9EyHcni
vE+NUaHQYU4G9PYIrZZ6Zad6ekkINMiMWgeiyOIMRgVcCS/5SVSrD5bkhgfTJ+yHHerSyBWRLYKh
70jz3vFZ2Bieg1Z39L+9CFrPjMFtb9DmdsB47kIQ1UrVSOdNqODEen1jVLzmX7nrHVsjdQe9MS2k
/WyWSCZrgH1C7y0ILxlbpmnN+C478oAABrR4fryZ4+T2umjyWnGE1gGB4oYNHnett6VzeSr20QYF
4FrifcmzFAMEnHrziIU/gVPuGFHOpJ5AfBvUgCMRv/5g4F6mWqfFuswDsbRhn1anunDmpM4HQf0g
M+70Sb1OVxS2kAWq/oG38NEBjnAsUhJM6mhzT73N/ylfNkzwCvhiyfkF6pSiAcYUxp+kl/FrIgVM
fzCfOqi6EWilkggJUFB0bS3wbJXuHLdl50SUNsj4oYHDnRCr/fW4p7aECLWKA3YWWgK3A+UGtakI
HxDlP/qA9MIfgzgL0P6AJrvjWTnCT01rI/gH8neD2rJIsqncO7qZIb14GcV9uNVJtDbRRfKvp7jK
G2qwPvPDOyPcgMuHy7vFcLYWZC+pzRoqiqWqwzJC1wRCIuzevxRGvOef6Fc09TC3x8dj7XQsTNYw
9NXMvQL/Y0wkBHJUDAUZ+rVo6FqDwjBoHT2ESEO0MdxalXBJdQf6Crh4EcYrb1Krhof24N3KfXSM
8e6Q9goxVXdyQhsqsl+1xVqFwxooWZHmOUBk83jKKxbgX2zQXBhNE9S1EUJ/CcTbI9vEvUYnwNYn
E5IUxRfnFJfqEJzFy38ccFHsUAYBArRQLnf9g/KpeNcWemxwgDi1V1ThL/vCPoUtCSJN/Mf3CsJs
JPFWHKJ/YdiDTAL3DUjv3WP3lF+aeY3r5+TYk9SevhTHf8rMDgdrl+vxpEL/zSyPxXO+UWC4fzkA
if7ts0A7GSrqCQ/QIR1ofXcJyhv4XrYC4/seEbgTf/962SsQQkBPDFBArNPYoQ5xIXVO/EMYQQs+
Pj5oa9InfX6uig37/c2F8G+7NkO7f6XYkkz0oZeHGWEt3SByeYAoPTVFntnfsaf0veRVeJZaf6Rf
vBfJaWQtg4K2LVyg5woFECBuoNaCCFjUwv3wxd2SWi0c+U8hkP5FbLAPwTndOOJri7+wTDnY6UG1
jU8FAEWPr+HGW3Lfzf1XyyTVtorS1vhZUXj10BQqvQ/NxX+jPQLxDmY0H1+XlVIq+Bt/L7QvQTSz
/7Z8n+GFPTA2Z7CCGtkRULJ6duVYVbwKe/kIwsdnkUBJfU6jB4dyzkM0+9ygUF/dYnhacY1ByPH7
YyaFCviyxkkbdQCEcb4CjdYSQzA9VSR/Oa0+BnpolBu3ZgU89C/WDwpkpvJQYDhJDXWIDOqTERgi
wPkiORUqp3U60o9EdNAppGd7f+NsryQ/BXlhoRLwilDSiJ1tnTmDxqosbYWhFh8CEOXvlEu3Q/vQ
jn1jr9Q+PFGEP1efoNF4L87wDRETi5AjNOjXxkn31XHQvR2/1Uc7e0d3bt2yR5GvO7HJwgbPYPOa
yHDXAfthAbeLaBqVsS26MHFtmIW5apVK8COaYdxEBEQuiDsN2r77mgr1GIJt4qRKkbxHZ5oA5HpD
lXoEvLbcIFuQv1XdU8NS6OlNVXnO/0K3JMRhBYC4if+Ay0gNOohTJRDUbQ5hQxr0uCEdEsr1mQKY
iQPZ3xT8gY5hCnbMDHlNb8haUo6CwQi9FcmGwr91sd5nsu3R7EeCImzSoQnAivybIqkiQLyAHg7j
exVdK8bxRPqWQQMriEV1asEcqrBODBmbKIF4zDEOfI2jEWqIFYEOOapNQrhR6PqO3u7t1MImF2JA
M21fw5X/5CH8A82YP36qVk+Ngzaq9BMyQFOv5xumaO1eygtrnEK7nOapCW4tBUE3klCDDpiLOqJW
mtT6kJ3Ewar3EAikUGcs7RbU9UhMJsBZRKzx2FDNZ+PehBdWlm7A3ZiDWcptK1YbYrwJBnR1rKbc
EgJaKcOhIfO38Rn6HIS9I5a0Mjoy6rEVwQOEiswfSuftz+gyJ+wSk91RV8CmHk9qJWUDDarfY/Jp
H1QQsoZXa456fRh2zC568p2AMI5oNCZ6RcZdtmXq5x+9t4QL65oEST+BOByuGDtehdGzOX+4jlNo
9KNAlGjOrEeHMuBN6Ldr08jpgwcJPO6fUZ5UruGsom+1ECWXpnrnAQ4NRZRu0b7yeCm+S493vm5J
fCKyjQCJbljFSLYnxRbYLzbTwkznYz0XoEk7Ae8gqD04AyAUr5a8w04WHdtFAG17SJs5FCL7lMSV
G6IOJ8Tga2CcvA80boJSIYgIWVLO6oPlqAeUC6xH1Lzx3EeKZUdlpyxeH0/jOxF+ZxrLTq8040se
soxIecBH2nNvksU9dccIKWrCpe9i7krIXWte4OKrPUFvn4AshjgdpU3PEBWHVIoCRcqNeztfz3vf
snhoyqyJ4tbD6ZLHj0q+tmAzfTzLFd9kSVMUynkeQYcHgcWoeYxTIbHOZLdOsGvlWQhzPd0i/pi/
9N4MFi9FGiGbCiZ3lHNDtOoEtNpzlB5Ju2ZMzCTY18PX4wmt2VNpYU8n6KFGXo67gZLuMf8onf7Z
P0t68iG/TrfuPd7YEXY2JvcmtLCkAJLX4HTDyvFmfajcxA60hMgEGmrwNkTAaRAZQYRbpXfFc2Kh
vPmy5Xas2RppYUE7ACNSJsDQFcR9tQ5YaeSn/HfpklmDw35yH9CN9fhtGP/a3i3sKVOFQyTMU+01
6ohIV5/IYAVGgmzTaBRmSN4kzdcGfassvzbewpYqbTj23ojxOJRjFPUKIUp3q7VsBVcgLDvaeZlq
hQQSaW6DzPp48NE9AikqdK5sFSek+wdj2bYT5FANKHwcwCR55/p/hHNp9zQJug0M4Jqvu+zYCfm8
6f35pemM3Bms6pg6pRMR0Nkcul23a/Sc9EfZQo+Ww6N+vYvKjTfu24DfOfLfXuCPMpnQgUk1Aq2g
i115TYyOVoHTnzwzFlRGsKbCohhtxpxYFAQGka9K9LpQ/Te/V/1WH3ccDDQpG6CKxoTQkiaR8Lil
CbCWnVh27Ug9eLW8HqteArNuQGLS9v4JIXF/QffaTjmzpNt3ZkqqLdqHNU9q2bcDugoIOYK/3c1v
kxu/c6QJgbaR9pPpPaFsq9goeomHxgzf0g3Hae3oLpt4oKVax+B0xBx17xxb826HKAqhb+M/GrVl
w04ZgwjSg04FzBkSj/25sVOHe0FFmMQuGoStwhpJpQlO8pEhR0Cb0nUzpb2Sm1iSAUuh1Pfl7BYK
nK7k19z0QxVuQrEbIifYBf9f1MP/B9L9L1EjkHd5lFIiuRMPLOTQOS3prccPz1qiY9knEE0U20Qh
3J48IdGbP2nxhWO06uhxb+loVhDkzEnb6d6kCRDDrZ58/qKAvlE2pOeuv7KWB0biQ3tEl2XLadGZ
acyJ1/2v+m8QwqcjoWegFO5ESNlYUC2mq6fH3712qpa8/Lzv+SM4K+dThUyX6puRwdrA+5ry5T+O
MNv5H3YjjbiiKJVsTmp9etBK5Qo17SEnn5NuVNH8BoTabbM1ee1iLvVvZmncWM577AP6WPXuVToi
lLs0dmbE9nQObt5TcwCYtPjIN+7lynO17FwahS4eRTqacx2lAy1dQYdC+/B3Mw+64u0v+5N4qpuY
Ea8KKAdwpF4CVLyKPU1g1NR/NnZo5c1a9iFFXshnPAXL3jGgKHQrCBx3qQpy8Qxxc4FMoeKyT3KJ
FIKD19ngT9UYA/9jVRvXcm38hUdDdzFPl9ArcJGx6r+Sp86BoEu3VVqZfcw775aw9F98egyKkqLd
6TgcvY8OqhBachKf+4vv9ODeAlmbih7eaNLEP48XdMWtFhYejCf6Ay3HGLFrNQhPN3AFndxuQi0/
bfUorCQrhUUMGIEcIaAKLBnC9j/JLuA3XvmVxVq2PsgQHk890Cm6Xg9l9a5WO+oQlKoSk8dLs/ZS
L4l1CloplGKQwUERIg0Mkfizj+yNq5w7zXMZhzIzPT1SV28LD7kSO/HzmfthferWZ8MxVmg3EXIQ
j52hgUF6UW/EQxiAOoFMwKkx6Pk85NdAuGbt+fE8V440P6/vj2EZdupC8Od+ow+ecWH25Wb8v1Lk
Agf479+moI6ZDh6W0D+Mt+iU3ziUJ7lRmz7i41YYv2ZHlx0DCWScI0DrAfCxeR397TvpdbBjhy2g
h4v0MVSMg115xPsp++qm1M6KLeUXhgBkJFNL01i1xkbdJX9mzMRq/0hbDLBrm7KwBKPXRQPdw7+R
FKTYaEFDvw7/p5U27s5a8LlE69dUVw9iPM4F1bFSmVbrem0Cr8dOUafp4hllYrQMaZuNgsUKDgrq
vb8PQi5MZRmDicWVqD3zR9j3aMCPVN8Ozl4KLC2yoC4AzBujrVicJSR/bDKpo2u8Q3P4ByDxhuO0
sidL0LxMD3XFUB6ss1irzXijQOAq3ARBU5QNLPk3GPnOA7AEyedpVyl9LOF5cQpA+QT0uIUOpNxO
0g4YfUc4Z6Q41oC15Gqh0eh2EY2QBMC6ANF+k3e13qqSvQWlWSnmQizy96ahyiT3SjRXDQBpgb6X
w5oxEpPetdi1LkoyGhJbRuMEB9HqrdaiCPw/wgNfJmyUOFdM/BJaH3qC3IDCE/mD8SSi2SZEpXHU
KdyJx6Zv5RJ/l0t+mL4CWrVhSeVIwaicSx1AkqJSJ+/y+MdXCBP+JZTX5iDsVwr8+pS8h27Q7AbP
lN678uaxJECWH/CUNlC3ympryZYlnH6kRKpSwBjrQp+UnnT5HEUgcGbsKdBQgwzhXsYyodFDpSW3
YKtSu2ZIlrB6qhHpuJ6rpmX/54OrjJ41OtEo7aggLAgSrLZ68d4R3j9e05V+R2GJTG8oyeNyCZOM
3AkwrEFR84tkgIaIVLveGNTiiqIoMlviafjy34aP8FiDleZWnx6Pv5axX2LUB3+QIh+0UO5g0Lf2
1h58hzugVEkEPXcjBxnXTxFY2+xCk+Q/eoXswi8Qa1DLSXMeZcb6CrvckYz4XOxClCgbjXqjd825
MT398QzXUAXfxuDHnWAlSAQUHYwnY9w6A778vrmWZnQJ98KfwfXs3A2s3AaOHrUf09eiw/8DVHcl
tF5CvZW65yY+xEsOWKnFdMid21NmS1AoybVg1FPQJ5Xjf/Pkl+IkjJexCpPA2wo4bQj17slL3gbl
xr48XseVx+J7eX8sY1G2nlTXOCheT1AmGxWwelzQczduFU7XrPN3vvfHCOCYAkNaJWCjCP882ewz
Haup6Z24l9k7RQYJCNIR6E6Ar3EvnGjeLPM9Q+iwJQ224rAukdWUIJZd1OS8y/JRp7KZv4d60cZT
uJal+O4j+zk9T4h4iOGikpAHalTY2ZVmDcREvM0ppFGMTn72ypNY3vqMTIAAF3p5kUctK1/y8iZP
4CpJX+XIHiSn9UqUJgUNlY5scjrkOxBNCW4nqCFvD2avgHbeYlFDlNJdURkBEOxlt3HKVl6Ybzvy
Yxa5mIWIf+BnTcfGf+aaywhuktDgwI8SbdjENSd7CcIWC6rnmDBkXPoWXDmrQRIMRL+dmuzhF2iP
j/Oak/39/58TAfmnVLcNnOxWOrcc/8kEzyzK9YKVKtowfvFKrMV9oKOg8VaH6aUVQD5FnUB9qYlC
fiyUrWf1Oz1yx0f6Dtd+fEmbyULQzKk/Ot4JIzoqaYi0Xcv2Uo5H0WNVKhg06YU/smiKCiNQrZnV
OBn5QSxMDgCGADRYU02yZCaqAdv/iP4J2oqOKf+3iBIDVH1RhN9EJ9BgKLKe5rQaALRGvbSKGoHE
FvLybUMUTCvRfF4X2b80mhqYMFL5ZB9JyJv1ocrxThbuqxIicj5Bj5vOoutBblyaf3+8Hytx+7cT
8GMRknpShKJA5ZjWqifR+ds5mdOZkfn411cu9hIvDn0okG15Feyw8Ek3b94WZe2KP/ftRPz4ajAJ
+mXqY+um9IhEfA6BMxAP+5sUVSvvxxL8PYkRVJEgAg3+XVvwSPrcOZzD6PDYBzh2j9dmzeP5voY/
JtEOSURJHZKEnQHOEzVWC5uxUjsyPAPZOuWUbFy5lSjmOw36Yxwx5yHRycdYLA54+eRNqgK1a+3H
s1irCi6B2Uru1zROEQ4Qwr8jA9ZIsNTBjUqtygYqaYf0uY4TX1nZDbhlp7lVZnzdRF2tmMUlSJuV
qybg8wCpTzVJNXhx/C3byW6IPv65MKFooTnpgQ5YsfImbQQTa/mcpb5eHkcQ4BRwqhO7MzwTVNFu
dA13qS4TwZQNUPHIn6Mr/cdzsgRmjxCNrPwMV7R3hqPsxHtAivgTdUlURqNflNO4EWesXNYlHjuo
8i5KoWnl8omvcoBMRcL18SFZM/pL2PXQ1A0E1WD0mbbdx1yNTCqUUUrvKHFgExMGnaslLfeeB1rU
ywklZI8D7zVaJtMaIWrjFjyn893XxtfMqZU7hp9epFw8cK4KU4R4qiG9Xl/afbr/22AxWSJb3T7Y
cLfXjib7O+iNg7LIaxbbVjGxS7OdNkusQcxylw4xqfjUzuph4xKuRYj0IvvaQ0J+Ls/P7VO8g/49
B7gf1aXMHN0iwsYga/AQejaWP+wIm8+S1zPCLrNZvTbnQXw93rNvPAHi0EQbbLVDF6XpPyVm9Cyd
KDtQ1BEhhbLxBSuFGyjn/f4CIIAAdJinCcwGWmRKLQTgAD3r2pZNnn/o3ycDapO/BxjlqKMrBtml
uDLKFE+3VcekNhh0QDZOG2y8iitJLOg3/B6mmsCYKw1YScqqVe97y9BH4qCzBtwjI4mPW7iptfks
Ei8TNSWQPYVxbmoduI0CDbahHZ6q8xZM5350wi/x1YLnpX4sYQDRqVV4x+dhvwUMX/vp2Uz9OG5N
F7dClOOnOemZ42+dZ3AxWECORbCRr75/QaHh8XuAkpNaiRowwMiY7cUDp4oCRFaJ1mxN9Dbe3pU4
n1cWVmCYMhD1NxiET3UQ67X5R5BoMnKkDpep8XhgEGDUoBvyVT9D23H5BS0zsCGHCmihjMf2biXX
AXWZ3xOF+Bg39Qy+IUYlltea9CglLmCPEvjuIPhC32SSU7c87Ek0mG3zKo+WCGKRdC8bHcrtiH2K
PeWCfOqfxx+0Yq4ggfb7g0Yv9NOixwdNTx2hdtCg1MOzyZiCoKKfYiMBsbb0S2HEKhCpkO4RMjXj
i5Db1bijc1BMg09wEt9LeVT51gqDHPEdiVC/DFgnl62R2knDlf7IejWEcNfjCa9wlvBL2DSVSZIP
2TzaFXr21PqVEb6F2agpkmh1ghFy/T7i9iF3HiNVhFMR3cDulzI23SCU2Kc0qAV2XralRLhysZZI
6bbIA8Ur8THUmGltg3YnFjTnEhqqQcUZbIB27nvo0Mb5vcWIVtNOCmDiCsmaIHPlCZcyQK5n4ym4
79NC2/P3z7dTDLrvAnPIWnQjMaVKgR03ELYqaPc9BOhc/v75rOyoRpkfGvRgmoU7qd2OO3QaGi51
wFyQ/nh8LlbMs7ywQBQEoptUxjCd0X6AWVqd2xNod6ugteKbQ4f09zSAHe14Zg7uWBBynfynUUuO
sSMS6TX96F7YVwkMDKB38veMlkDEvlJjSDaqm8WhtTOwsDshUyRZ283TAywkHmzQsitBSootYYwV
A75UP0gijuqDcJ4emoPLA9wBTUbpect0r9yTJRy2nnxKbCi4+XIM46D2t8yQn0D9rsu92pLJaTTp
OiKFKZwT6/F5WGn95KWF/9FOwZTnc7zM9kSGYbAYK6fUBLwxkTqgRsNaVUREHwnT+ETNxnLcGHkF
Y4e2y99Hhc0aOsxZjDx8ot8uqQgDMBeqxbpv8sfEoLToBt4QzFTZx9cYvflwvfQtN2WlkweyML9H
V0JfGWN0lqNc5b/n2M3J4DUPBvLJtzwyvsXmuG/3AJcSNO9kF+o8VSpYsPfRTjRyq9WA+Av+buzB
fDrv+IBLOK0fKHzAcrBcvZaRzOh207k2OK0wa2eLSWp1nxf2pWL4WA4EYPfSg/KadVhNrXNxFW8e
KTXQJbueIei8AXogAein/1TN5JcgWjabajoaJs6VQ/aLagDak0dQDRfZ/yLsvJpjVZYs/IuIwBRV
8Ipt2jtJ3XohZPFVFB5+/aw+Mw8TuldHTztih1xDmcyVmd/6+Pcn98t2Zz9OmxmKfyooHpx9SDGM
2W7/anX8LYBhPw6SYgQHNidI2PhWf4MIjp3x0n0YAfSyejsc5S57whL1sxA2TFu9WZWZW67Nu76d
/3h0v0UsP3tomQQl+J+G4AbwnjfQgmFbgemDVnHgKuNOX5aTJn8J8r/oC+RnP+3cLjJtTFROBjTR
Ovng1ui6/1SPrHWW9QKd6wOk7PZlXI9r+qcu+1h6/2XZ/2yynZiixvNjSXa36llijAPh6Af1DC+O
Ol/dFMGfY7WPKO+//aYfR81QG9oiJ3Q89GcFvAaHhRNuVr6TOOb+yL1/+zA/zpPemgdtyTrUYq2q
X1n6uLhtIZs/ru3f8tCfnbCWhLthrmE9Jm8Azyn+4AJrlLhP2l9dG78dxz8bX+H2Mqd9L9UtuyRn
lF/z6/hNntHKA5uCLMPoNWYJteO85rvRK0tn9vjuT8+cx379b+/nR1RSkPz/+qEWJAHrJljYoQpt
nwNEUAQs9xtP/rGtfjkxfnbAttqUwxa1R6MSxPBFbZ2Z7q1ecxT+FwbtlwjrJ0ub5axJZv1ROo8D
QLsbxZtT8G0rtPIo3G3ACcpP/376/boofiY1MBNaOobjj42XKfPi5q1nBKaag9Mnd+WmTLfsL7bp
L4HPfzSwxrZZkgQNrDzzDEya1lFXffZ2MLFgakvv3z/QLy/nJ9maVBp8FGNpbGMt1d5oXlfwxs2B
JWnGtHfqyh7+yI5+O+9+9q8OqR4nWt0v29TNR/TjFjkcTm5l7PXoJaw8oL89A2QnIR3BI7J4w3Dn
TeoZf+22367jn/2ssGRtS5YPy3aI16PY9LPqcCCvuK9iUBDQ37jBiGQo19kUVXE0f+DY75OvqtzW
lfrH8vmnYeq/7LqfPa9xxyobXH7gapsr5gQdrc69cbmrzE+NLQw3lxicRmvZ9/W+6F5n2OUVGXE1
cauyIJbCHUr5NE7cJSomNyV365md83JlgMxsT4nf9NKvDOlW8QpKB+CtJVKykAI2rFUbva79Kn+D
l6/LdZBCVV/Pri37nPvg39fSr6/4R8CTqUYmpwJPWNnEa/2bX9FdsWbuHJT7ZqWdxJUXziV/+uO3
/bLrf2LMM3vkGh/g/dG7yUoFwWn0UfcNkgfHB4zL9A1aLxDfoFo7f2yWX4Bq5GfHrdBiS4MBFTDJ
mP7Wr20LJYnzg54A8FQ+tRQzGsmRmGD8LFeem2FKMZ3OC7/M+Jay5SDlFVgSGBVgCwBITKmfGOhW
SJ0qn1zw3/rZq4lwBo3DEWFyWOqTfj939I89+M/R8d+W348Qy2JFtzBjhAdQ3AE3gXLKQoLFXBU5
gxJxtTD60rbYl5Boen0O9fSzUPa1aD4BB3eS8mMp3nqhhXPyZZUvXIOgFY1EcRqy6vIXJT/0oIOD
GW1f4iIsoOrDvtAz83FTYZdTsL1bdE7FpSe1F4pCjmryAxFhXSuOop6M9AuUE7dOgVpLFafit6kp
d4MSlrbfwihjxo8DEcc2+I7Zlssan2KEdxR/lEh/KdThJeGi/H9KpJIxWXQmYMgqtADNU87ainsQ
bJ9llKJhTfmjU+GXU/1nH3JOZ9pLk8xbC53oBCBqJ4ENRiIwmj1f7eH+75vjl2HV/7D5zLCgytEE
F3vwxh18U+yg+G5CNG+aKz3E3ds6qA8umuXC7nfLboPmw9HKZI7uirF29G0B8TI4Kw/ro3Y1pG7f
QswER2PYdyCGWH8syN9OjJ9NzL2mEXhDYEPhQC74O1DsG3JYfPWBIipuzO06DMJjyMTVcu+vROOX
eS/ys4XZjGmnJlOuQhKu0SjfnsiC4gJm/eghe6ktL6kPi3Yd64++DdSTjN3ZcibrRrTJgXvxi47Z
RIx+ffTx4hmoWqlZMIy7eXbT0qsg+pm7PKV/ZOy/pSQ/W6JzHfPQioEQUWvXMlkCO8czASgNmAXN
b5O7jal9dEo3d1X+JYn8tkJ/nOJL3dVToeJXAg12LoMkoqv2+Fd6+luW97MTOp95W/BHf/+AyYQQ
2be+N2s84Wh4J1fI5IDgg6m4mTfm1T7x7+HclO5y1IAeD8XmryrXb6oxeUTF/2+zz9SwRdk+NvuJ
rvM7vIbCfKdFmlesh015qHZQPhRgMatPgj/l3/ckrNB/ibb+o4/aImjr6HSYEFT5laj2SZ1vtVK8
86E/CYN2DF0hqeZoBbqKFjAKtP5maOfMTNbwlvaalu+ETDwdpyA/zfHRygLRnAZxyU346PHClSg7
wDrRMeD6lEzTMQZ6NKvmzzTu110y7xuzWlkC1fm8hvtPDmCvDkxz0SIAapBs2rFbSdhQZs1miTuo
MKOflIk/gnlZpr4RY0ZW7c6KZs9OA4tvdxCBrWuenIgH/wDH0iNebcte7kb7IjElaagRetr8jlsp
Zt4OWux3k+Uq+huuPK+Lx6C3xFufRao5uBo+rmnd85ygJQeeE6oT9++VgAtMWd5neDRz9p209sqa
WrdYdOnhuim6oJ5e1CpQOmjqwoIle5kAi1AMmaPPx5SUlWNo9T6pUnD95hF9TtlYB0tX+F0/rREs
WU0Eu6w1MelrnJQb+Ha+DHnp2QV/MtMprAm5p3bpTm31nk7joZvSSLPDvgYJtOPqqutsB5MC8Lzf
1lkDkBLBLpz1nIOgRDLeO60wcXAZ1OcL/ByAuNLvRRFW+jpPPkXbewQEINUiTprDN55xhw2YcSUD
Rjn6Wu1OcqSvrWXs7cbOw4b1tPJZRfOPodLley9kBSyLhEMEtyc8QdC0YOqkTNxL4K4YKQkcPSrZ
MgdPcXaGhuErB536Mxkc08DhhQl5n9ugQivNLaVNcjMFf8mr167shq1ZmKE2mZ4YCmtVkvlVa+dy
JQyzvaUp0PQ24d+LkOEytgAn+3l3idPD2D819JCmravASqMO5g6c5GEFLwFE9Iynx7Rxi9j2jSQs
NDeP1zOvYBFRwWLRsntUaKImhWHrqZAzZrQ+Y+Lo2dHAHG66yZOoylddvZ6aQ4tQOC1i1+hrLwbu
aXLAzEtHR+080FqxdFOcw9SrlHCCt0CXbUm/VWe3JycAqUuyQiIKAJylnIdpm7ZoaaGh2bgQsJkP
J1/DjYtnddnBY6Ma0SXZqF6jObEyb0pV7mJAQyrUUYBCO1pLerZh2DhjkkPU+7G41Fi37DarsBiT
cPG8mFa/Fc1XJb8m7DnSwFREf6snLBJjOLddGloFeUG5DqNVDCmJMnkZydHup6bgV/cusnQ3xR7X
6isnxyW+ilEXEePqAbCRQ9lou0ZvfAmXr2jukpdes4KEQk9czoW2rzARNo2vSyE2+BjziNqkAnBP
+xzLxR3sbjOrCVgT9no0YjvquH4xZnKGp61xteKxXVWwwlVSTzGmcmPmECWweeuKw7CJA2SFpUFQ
wGrAesqdWqguKV8MmXrTnF9B3x5nvPMU1rSSBULuh2WRrsXUiBl+NVT+VMBopQmqaXkZJCa7YfU2
2ApiUWdK9v29nCkeanUYRnjoKuBJpQOk8gwoDVjDKAkKWZ2vYKmYZRYgPcO0JYx0xuuk5UHDFk+Y
hitYi5ekykiTHtd99TEkBeqL2HKFJwBz7xTmDVBVVEC1fbhGeY+fQ+AKOW25CUi0bod5ZtqBVFux
MlLQO2xa32VNjrU+x9squYzjoZdfXd44cB7u5rCQVwtvnWZQizoPDfvYHRUVLutVtzU2VFllFo89
3u8XsMmtTG6VtIwqiP2JWlRuk9nXGObC3oDb0FDoRe9aILSVYo0HPIay3EF5suGk3jnNluFkO6iQ
rtlx6IB3xshPWp5U+JKXrxgvtuwLHFfU4Z3asekoaNd4Le1QnVdwHsGYbk7drnS1d3ynXKK8c2sY
kliONroaWhlREDCcASR3mu1H+BeJrbo4SXUW2jED84r7HRKYRAaWtunik7J8pxVm2/iHVoF7Ac8Q
Bgp70SdPQ5OulLyMaFo+dTC9hwmh0MO2WqcodMi2Cq0hZYGB8TXThgPwRMMW91Vv6PC8KNy2bya3
AIYWWE4TV5qJU/CBctwkxhUneTbDTmkGsujVRCkhMTc28ivCR7AbWO2a5ipVl87losZvSLpuJznL
3rVLkwWT6cclhuSoqz/Ks+i3rEKDsRBTVADcTszVaOZg8fhJS1xFoAMlwwBPchxN3VtY5ygWrBTZ
roVBkZXgEF2i6rtcAEXBvMS5huNBAbh31NHC7QQ86nI+3knbH6YOtHQAySF9zD4vt7CSK3TgyuBk
N/i9tq4NX0l9aaBmDKpNh99r2W46Zh1wMnhqb1mxb0HqLpAWjRhe3PElMgrkkuTLUDGiT7xZ7HP1
qVoUR0AJ6NaM+lqLEkvzBHRUaLbbhHhJioE62Z9Msa8HvwWyi0AIgDFqBVus7rKcBjT45N0ZM4w8
buCcx31Qui3m9xlMRsjTPOM84lNAMbPd6r3bzRMMq71efbXyTwb/hw5pTJB99RYOCYygCpxTaHhB
0ywA8VokbMPV9UDTfLu5NsmTKdbG46hw6LATfINqVFLt6ew34P5CoSaOYG5d45y7K9OlWq4CSQvp
vSGOdAyD9SHvVjacP6Hx3ZZkg/ojweZY0je4bwWWbm9tKneI8uDbO0LJZ1rn97LCOZTP53o2owRv
tE7UA0EWWtZZt81hd8SbBuUolOdcIhffXqZ1DmqHn6gtrpi5OMCf3eFa6ueUvlmvaeNnfMGizV2D
6qukLTdAUa2Hx8OHomuNRdDDIVQuIL2LYMBBX+NdQLnppmkN4IWryd7j875ElX6Q7Nh0rt2ty7Tz
9EmGcz9wVzZya0IHoHDSJoY8yG6rK5fYKDet/gYDaT7HGGvvhqORKUeMnLgSgFBQJq89g6akrKkC
+1MJxOQ0ag6Z3NzKd+MkDRxPnMKjUzSbXmfCtZcZkZW20pNbzyAZ9YQhqFJbBHsIylKdBXM1Ve/L
gAs/Z4aXVwGal8GJt0VIEhrMpAeFqfX6xXB6qP8QLdUdq7F/iwiXACOYvhbLmsxWoHOklToNUzke
pvGGerEjSeuqYAc21ejp8GCcBXFTc2uXJvqy+byxFwl7YrA4cLFl9FKPbYCJRPhHwk0WWoCtVLBP
VtMbj1moxG8qJAOobc5ir212gstpaCc6jE8fixmDQDEnjnVqmtCs4nVtW9+zkRjekCvHikdxrb5p
OfyrMrxqc5ChXo94YlDmnzqUnZbQuqCR3DQtx2YbNHxLRCFL8zrPU2g34CMNz5X9qqvP3fJMZoR1
fl2eFtgBaF0ww78HqOk4SsGsRCjg6jQ/j7rxNWAwylVhoAHuW4+utOogs3onBlt3DK5EtMaKVZoV
GwJdhGqVfxAm/dTugNB9lBXFAvN4mLM2nPpjSXMHY+cTfKaSjeTVuB1pCzNB3qVROk/rAYY+DqZg
z4PQdrSb05WhDneBO3yFoUU7FM2btuQ+z+2vaYLHqsjdgT7nFOE7Wvahs2dHWLvDlFOr3osciclQ
wTRwBCplkF5bon1r7teIZiMZKxuu5au0jkPYjD4D37chRAnnESHOwLNvw4YZSgKPPhOm9sx6VWeG
IA3LjsKFHacluiQE3+Ny3hjoLm6b7ZK/ZvZdNXFU7Flhp06BDc8HmHoC2l/4NUSm1mx9ReIoGSbw
aVDu3rTLBHtnjGI5md2n26mzVk1sHGrWbE0U3ZK62iyTDVwXkoEmDsok94TG8fhqdUU6gUL5Mm+n
pAqyJXPN+UUl9LWekKZpfFNp2FBQXHPzK2/vKSKkrqphp45JAF+apr/07UHPOlc1glR/b1HrtQx+
UbRzDepIMz7BE3VbkfI4dQkmDSz8JNjp7Hv8Br2dYWNSzgjajJe2EffZsFeiLZ55Oj7r0Gcm/Sj7
7cTTLziDwDMUjnHwFhvmGPci6jeVAi6NE9fXBI6iGlbgpYOvFfZC4Rf1HiesEL7ebgoUobVgtsOq
vNhIBxBrPPYuqdedra80Ds833P5yxCqBg/iV9TKSGY5daXqzgs5Q7W1Ur3T2+hyTQ0T70sv+Zo6f
WIQe8jGcH25cVX6T5l5cTF4sPyiD3bjxJQZ/YXI7I5Brx2yrGaqjdF/UUhwNrtT8ybBOVeZVDBRu
SN0C/IYJWqrB74aZH+1Yg6WHUkQzxkkknXHGoYQ6Ck+ntyUt17MlnmSG7oG2WumqW6kAWmOIpjQ9
Zq8Z4kTjI088nK1d8UoYHpKbYQwjx5PrV3Xmk+waYyyV31LDs0C+UJWtpa6qdxQYG9NNYPbD76Nx
M60IUcIyhUULJUNbZyO8Pdp0zezAlLipkaZszKk/LqO1S0CawLyR2nJPQbm36xDSApg6UHcABqor
wExFTNR9Tguck2B3YdziOczBjW8wZ51Via/neyLfKMaXrCGHoSRSuyFQ6a6AcgsIJnzauiKQbE3F
HqdngxtmyLcGuHTqSQdYcsL+qTvPUmFEAo9HYnm29ZqARdPAGVuPTNQg47f5KUVjgnzwhys9YMvz
hJG+tnQ7iE5wAdCiGhtK7mMjMOOdZcOnzEWmUyPi6xSvZ/vOqHAWbcoOtNvF3luIgkkhfQ0gJQjC
fVN4WtHDwAxHNqLstkqiBBmXYRd+gmxBL7CtVdTUzjOH6Nt59ZzsQIgL2w4ZxdStlS4NbA3MzOwh
JGQwF5J+0n3FcGPNyjmQg8AZJ5ysCYckbMwSJMinhgBOE1aaz8oYH6LZ5GXiidxAbJx5VJ0Oo2CR
maDeToxPNQHFqWpWuNqPykgCpQxiEBanW4z5jYaX0az6Bl2L6pvh6Jk40g5fg1wa55GOzkrHwrwz
KjlRL18ZiQY014v5ra2PBFMf3EF9qYPrHE6A0kH0XQx+OTv8CxZGjhT0uWojPd13yg3u3qEywqTC
wnQ9KGx4+lbnwf/Wsndaicgo3ti4ageBIbW8FtDJhJl9PtCQyJYZ60+pGMe7KdXpTmLZQqq0erJW
FBEY4xTmvPOhT0g3TYuAwh067pD56piVzsW3hb2W8AZA9pGsy2Zaj0kW6jY8kehyXDQdE1NF0M1D
xLXmc6E02yEEvtpqwldoNXGBOrp2Rn2W1fidJEjcCDgEcZyysEv5ubYwPxVb9lmdbepMNEX2Msdw
/1VOQp/dFnbU+FyeOvfvVjmkYRJr34ql+aKPP+fxXMj90rr1qyE/UCPsMfqBnKf3jNItPyjIXPnQ
+HP/COBYtxEvig6fCmDcwHazwkexxUJGRnZ1hgE/nykwzfO00Zm5r01BJ95Ehr/eIdqVtE5Zuyl5
jCdE2LFE+Fm5trTAbBM3bgJ4CkFimKsb+JQIBDlafr1O3WhQ7GoJM/gITmG2fawE0JDf9F07kGfj
rswBzL21UOs9jXp1G5TZpc93vdm6qBybxw6XtZl4ECswyQoudpqGhdg3+N8SH2+C2ua05a7PIw70
5uDyPJQgXtoHIw8pzLPRVMyZL2EzhCw4WSsIdMQTBY0pPg9S9/vKGYqPjAYxus61iOwMdCKKBZjC
d5YXThmj5PksMbXWrnJjU1V1lNMQJvAYdR2797T39CyK8y8lfYuXa9J9DMUS1VrQAONUe0j9OGTC
pAEk2IGTbyt9uz4ItuA4RTtbAg2sWCOQW2oR5NabPeT70gRTmOLLsD1MGB3U8Bkm3J1yLI0iKi5G
nSADPcvcx10y557OwY7K0x26iUPZpltibenBrLcgZlog0KBtpvbsD2WQyLL9hD1XUCb4oR0ibYEj
fIFSPXhbkiIP3zT5GmGCgnl3FT4HGKq0nyo7qs1bqmEAsRzPlHwwAHpzCEwwqR9xmPEbaeCJqVCf
yG3FvVT9bHXgfvm7jf656rsejiaq/wZmy4UPQqZmQuDY6dUdOlOXHuI6kuaFF7vG3AqQQtECXoEU
iuYmVfFx6c1NpOkRAoJFfPLYL+FbXlYeg2jX+cChOjq0qnzqHmOIIMKnA/XSb1xJMawJJ/LEW4Jj
NugVCC3wbu53CEdqTJl9IMbzZL3SwDJ7qYRjveNSaZ/FlymDRF5LGhHwR+FzD4ePDpMdQBp3hj0c
4kqc4PzqGDUeJozq1bMdhzD+TK0nfBYmTvxC0udkOoA1rCxPjYHIJs3cPOP7ukMej6SaphVamfqQ
qvhwyy5+4cqCkWmYt5gRAWStqKHcbEq7DBnPsePB1rM9LT0qawKGNAc5fFtJ8UxxS5YIwvQUyWz5
bIpjMjuiOsUdlvyOIp3hBG8ALYEqAf4ZfqWzm1jHubjYy4Kwb4fK+tAc0K7mMLadxZEbTzLemwho
BapgZWDE3qCvqnKTYc66NyAeFgF0q5xH7VngHAScudWxZJHXXGoeMPraL+tKgcYbyte2WI0Y/GVv
BrzfVFyaGBucXvG5WBqOKmzOtA9OVhA3nVKszSwAvQTmgTYL+i/sMsX2O7JCBXREBLIcM/ZU86++
fKOyPUFvRxeC0W7rziUF3t0NfyvP75PROLJByZCd0Sxq4/W1trpKoUXU4jRV9znbL0BrJLeWJ05l
nPI45MjHE4fZT2TyILvZ+7yBDmaEBo/QneUynFQDEjGIQCWcC9mLJjcUbUdFuhkQyuIcoW7TYr1v
c9z7PUU6r+FMWRQP0hBCioZHiICQLGfYj3DVw1qIJ0xUOyCzQ/WyMchmBzHuuuSNiI+xvLWNSzBT
BHqLfeCCu0D0Umgl2qYV0FHoAU0MA4dbX8jyI3InruPapKXDjGcLYUXsisVV0RHbniQgjBUuj+/C
PBriWJUuTcLE+DTt0jPptUjcMo/SJuzJCkUOXMMDc0fYOdRP4AbnJXhfym7mlxYe5PW+z49p+2Jy
CLibVhn9ATMDefk62ZGhfiOik0riUkQpOuKYdFMsGGErPGVCD44rJVwxHI41j+hFRTzipI0VjTG5
dCJB/QSfD4QT+JuZTvs5ihV2Sp16eRNa+appELxcWxjDtclXTDc0Xi9ogk09VobDp8wRqgF9hDF9
00+fJ/gXT57eHjA3jFiwRYKnX20o7lsD9tEWUhSISyr2coYrMKRQSZQ8kknplc1zQeEiX6Hgscl7
BI0sUtq3xWIuzdYVQIGtcFW24mhxhtOGjus0ZPti8on+vHwZ2YsOK3oFye9LjDF5nMuUu2qFtw9j
RC/hHsOJVe3QSqKYny3k1utMLGjbTgVofINztIShcBcoGJiESywqAtPnRPxuAxr5rKEFCPLiFTcQ
i4F+01c6/SimW3MUuFjSVQbgCcK0+IuWLyM6gSFllThqiWt0sYcenYEiPIfsCP3DGdtoRrekye6J
sWsJUDNFMKZ4SNOTPm6wEkoJjdA1MI4nPbvdqx1aOyH2ejp5ySA+sOMwecAmGcgjtWcF9W4CJVmR
1BsmSGJoxmAOk18i3o/AStsRuVPoOSnC5tVsHQQMI3uHWuAOPI+K8ND36Czz50MPvKPtl6lbdTpN
aClC6l+LcG79Og/U0RWKF7d+20XAVqvZqzVERc69aUQlTO1PxhA7C7PCJAFnvj3xCTsM6acJZwN0
6R3y+pwMflOv5LhuniS8gEGY/0buGaMVkrwk6Fa0/PjSo6H8zr77wks1V6gg1K9028GUjzWuhnWH
+kHv67ijv4x8rX1VBOR+UPiSmPh98mp1t0k7kasBDIE+nNqbMYcCf5HhL/MCqfLME22FGARWnC6y
+Dh7XQzVNdCyBXiCyVmEKxm6DLIFPIeweEh2OHoPifmmZTgp/a7aQKy39a808cr2PStDKK1wFrem
J03ZtI1XTKtYDZHw0W9SMLe55+Sz7t8g8sJq28lfdYTUl4JbWGT1o6fBEGEF5b3cx5OMGrpDHdsp
5y3Brav0UGGD2oA+OMGa9K0HAcA6qd9CnJFKlHRFEuHIaWMKXNMT8taIFR9S+zTM80P/B0EJJ5te
Hf8Rlh5Ljjj5NktXQMfYrilWqA+gi0uFMJQu7zSPVFgaqk8lXvmIb14wIF1coDc7qLWy+KJeUDdp
YXJIp1BOT2Z5ybGm0hoUbjBexzOJunpfGyGbvXgKoJagIQxmAKBXV+huRC6D3QUwUNiokdQCrDc2
vfa4FpJtZ/osdvskjGvuwRlajJclBfJgY8sLpOLxo0+kK26EXPDa1dYrgfim4dAEkKpHjDy8L3ST
x7A1oNASelciqFEk3tr8bKI8kz23ytfSuDoWDptR99g8jAjIo4/NtZPKNWrf1oTXV5+gPbDEz49L
82IQ6CsabkKg92+ArCnFClF0PfsD+qUUXP9hQ9ACAKO+5h0u1ra5Kc0wL1al5tqIXWGRYwHL1YWW
hTM6KJH64hSC3bxSrYo+xNakVQCFW4GLIeSkMlDt5/Rt7pCpV6hN6e6Qrky219Dmp+86ubL1jxH/
uUQDi+rC4cpLXD/Vb1yP13H+hMrJI+mxezTpN+Bjtbd2RyDpN5PhGuWpoRttwGWuYWz5yY5fphRN
IcLFS0CspiHQXkwvR0kMJ3GLyJmiQj446vCAvWdeIdDbjX/tBRFVfSVTtZkokjYSjFhbBcZQHeVK
MexQfRFDuwsNs7cltLwJhQxMVzW6gZtjM3Ovo/WO/e/1DscGAQeoeRzdFC5NQrwR+B9gcoWemNRv
CgQIRzH7Rw1bVG7boGqPa8iC8mxWBVQiuNUk7bUx5Lqd00jnwqV9vWrq+FvN61d7sN4VPQslSstO
QTOXtCtaFEE1Ep9Zvk4HXCwOTwKCbPaIRiY0kDqW5on0U0/fdXQj6JvYCpGCw0W3MSKt3jxkuNRT
6TdK9tWnrRirzACtGjN74iAvvUz8fv7uB8NDB0qLiwua84rgJ6uGry1GH06dTF1wz4LB9BstWKyA
o9Ri9tn3RNc6SieT1d858ZGMy9Yl1rgrJODF3bCZO2ziCpqYjvEaiNR6thdnu70nphrkI3hosggS
VpwgAQRF/7Dv0s/D8EjsIdROMNKum0ecrIKLjytoaiY/kThe62UHTS1ehrtmXTIjP4k4yvHVpqmc
iXIBlLMpcE2AEH9M0x3uzXEOFhsx1tb8TsavEZ3WCRQABwE+EBTM08hmROuiAWeABO4BLo7aR9CL
ynD3UB9mCN/dcUxWfFjPUGJRrEIpwUhONkf9AnWeyNQ2C4Xkrvt1gVNwWYsZMlG0LKjG7XALZ71r
0YBMFw5QdePE1BcY0IzhYhIOahuJeS8+GXquCjYcIS5DpRiGo9KvlfPSbWFngRnKgd1NK8HT9Uo9
rNjKrhP0NnxRoFLEQb9MRlQVgN5FMLlzCtjC49Qb+gAJN2muxD6j2wUcZrQTKPpFx9JHnIx3NBJv
SjY5ogwVAQJ4LRYYZCgYJQBJwT17wBdCvG7fS3bvxxXToxmkIth1TZ8DegIrFPAOA85y0iNaq/wC
ZeJ4AqjbSFftcKjyZ5vu5nFfoMoKoddckw79dhB35cO+e5JB2WdQ+29A46B6ckGQhxBFA9jwaZgP
Urt03/ZnmVGnz3waf9QTBKwsu0y0v2u4GWZ8c5++iPqtRCeYPW6Gf3x/xyxAUdToPAXjXd3gWls5
aAgl7gWiR4SRZQD9zpgce2X/D2fnsRy5sYXpJ0IEPBLbAsqzHItkkdwgaJHw3j79fHVnc6NHuh0x
KymklsgyyDzntzRVBac0Waf51e0f6n6ppCcVbrlL9hQXC0PcptcK1PNHZdcG91yX30XwYwkvcVn6
0Sonqsf7rlrHefQt3u/RI3LW9iaTwdXLX6KBtiQtW8rorawO6qfgz3TJcsy+g+KlIwrVTM6sgJCQ
sEemeZiL2G9N7k8cg422C4tmb9ZwgCQSQTFm6nbu2SRAjoH6VjzLLbPTwU5fkhk6HTlLhzggbVYm
b296I/pmNKd9xRyn277bPszaKa28cSAteU3QxsrcB869u9tcTtXbqMLze6bxM93lFChq3CXbh4Fs
pWLYuO83ic5ggYok9QoQP0YGlD4uRt/4rXnSWE1KrzU247w0Ht1zX79Ut9j1+D4AggJWaCHklvKb
5u+kkpXZyn3LGTS11xqYJYw3au76U74IUchmvuEsSqn6+jnKocP9++z2Nk2rINjgBFLFZ0WR+An0
HIs1TNHJ5TooNN70YW22u7Jjo3EpzdD3VfeJJffBISzbnFcKNOb8GfSoJfKn4U25J8G0Dwoqjbqk
ULNdRRwa6nZkVSpmEvIOoYEq9n7PwCro5TLoDnN4TKa3KnoN5dJV31Uousi82Ym7th5GdTnacI/7
FATehf6h8UKN7GdXUz+7TNmHFTdNQELiiwDbV8pXO+aY9WX3oZEe3n+QNS8Tn10jR2UoHiaLiCub
DwehvvkzBrssVtYq/LUMturAGxRfu75auVmyrhw4HIi7+VSipQshQBFi9w9lwDkR+jaPdll8xfIY
gUyHoVcjIgnrjagzb6KdjYVB1p+W8mRkA+KgAU0+dk+ekNBheEf6mMtVPOfMEODaNrdUZS+dZFhO
FnqcNAR4MJJTmw6LUnMOHYw+wciKZ+iXLrxSMQnXHboIpBbM271Ts94nj7IkEaBPrRoNFIiJXm4S
m3IbwRaepSvJrgjzDGLS3kT5IbQ130uWcSBFZTjUxUfq8p2IAFyYToUsjprQvVxclMa/v9X9xWxP
GT8wTD/4vzkxMkZxSc3voCRm+haryPM1FnD9SaE/XlqrcW6JOWLZZU4OUIVzVGQb7VcHtHflCmSk
mmbkkIFu+rl9U+hbd/clR+H8UbifTRje/5M93/8YVYwdsiYcTIe5O/J083EYJcqv7I0rW2jAiY69
6JFoZ07y3thAqOlIps0NHASbDgIyiIFXtXnI5W8DDz+x7fa/s9n4/xGqnGbr2EGth+xoFWeiKsRr
wUgU1a99muwMgSZLxjudXzwUzp5azH02ateOTIJhl5tPQXI20TKGwYvaDI0/u9qpa/tgWev3abN4
k2m8zvbK+OZq4NcI3byOl9K9RO6jrverMd01MzxVcMlDECXj0oa7Qoc5fNSUjSWWsxv4dv9TF0sJ
u2I7WzPzmHatfBspz5HeM2l/2cWnCcQUtVvLhG5ZxDWNkznIe0KUavbYDu0xzvTH1ASrpr5MZjuL
GMXsy6yRS7STCutMnX0+fwwNF6l0r+Q/88yN9ac9Rs+KC9deztYq13r4J5SPRl1sq44nvO0szjXn
q2tBSriBtUERmy4RH4GcdvT0PYXdbtSfHWTFBRaCqLpZSnhpALVrFozIUfpDBLsPnCZUL48gdhOG
lpVlqHJV6tajY4fR1TARCFUhM30+F1vTDa+FQ+uNiXC0+NLDZKlbxlapUDNm821W7xAQR06o0rqu
H1MJk4sQygzuykD2RtOtb5lLlZ4i+p059HgByFVbmLm+6VwZeFXsJF6nVv1atuZnWDvhCiYU1cIk
DyJAQGIaPd2hGtN9fgqUVZtuTM3F3+bjOxiM4UXhfg+s89Q/sX7W8d4VeCeqyM9RJOWflm36Dg0C
88KqWacSUugFThivDn8j5dGg3YclFKuMawwXuo0g4TSEDYmGx2xsDWoCq+IxFcq+0pTBE4qxtMjl
0HlQXV+0186KfC3fTMaHJeC/9HXa8m3QP+qRFT9DTVHmcCVwluJO0BHfWxieQ5DRXFbHWpY329au
Ifdm2OpLxOzmLtasU0/wJjDBxBQrgLDodGcM3kQ2XIHxZkoyKqXst3WTPfRDZ8JqBbBdJPNKsa4q
lQ8Tw5zniCzwAqUxF3VlaksZ8n47LjRJp8eTD8FzaPL6nOmuJzhFlLE8Gs27G1NyTtBI1XcF1UeW
P7roUC2j/LaUB6fItlHY4Y3rIvD9bK0GJ6tfxdSHuNiyDCqpJ+VkCJJgSQrIj7HB4OwxRTrahvYG
g9tiDA/4lCKmzil7nuydUq90d1dY63C89mJv0maKPYCnrS3bC1/rcNXSdAGdZc5g9bECHmmgAdOQ
ZmnLeDTA/TXnGas613xOSFM0vzdjvQNfYRstWi+rn0rqJkK2mxP0tuLsTfloW8uGqInGdyNwJoje
iJulY7NI5w0bgItBCkurEMsOR4OxRP6wKijr6ibHN0JebrkNK7HtJrnqUCB0Ootl9SKHZdV1myo1
tpXZmnBvjEwxmkNEz5y/L9VjAZzaiS+Hc5vht+0/0tYlsMZ4K+tvgLOgzo9tGB21YpPqw8Ps/pgC
sDtjQ6n13WQ1q8nmfSiVrZCfhknbieJjPyMtapdqTem5ufqhumsqH/26RP7i1sFHnVc0z8QBIhLU
eKNm+kphf0SONjP5UAzYdLdWUzd6LK9TkHhBJWi7Mz0riFBCFAo63L6Z1k3tEPc5Fp373deluuzU
SfiKFkZLzQp+tAI9Kg+10TUUSpYtsuFYpaggs4yCfwF9IEtu8jlTkXQ2VGk5obtHgm34MIA8HU2X
rZI43nSVu5fjCJNHawwqpgFCvhhDsLHSGj3ZFCugtqIwkZz1wDeiz+N9PFbgUvJcYWqrgEe6JD8o
kHFGr21mlIhjV7wNmruKRHJCnntMovgS3A2KBrhTx3g/41vJUN3Ytq0u1S7vVnZ5V4gdR2uvmrF4
nJF2FoPtrvK7aBeduzdI8uUDubX7xSyyjYvU32KgMtlOYrxJBSoF49ryyFfQS0FWM7K16tLuP/r5
3aw2OnungZysRmkjGU/w6Cl+aD82+nF0XGad0qfZOtCthd7yK/42JdF/gf2QoECoGZRzhynd/kiU
ig1Gsf0xu+Vl8qyJyT5N0NxgCSmr+V29rSWGn/Ynpzzb8kWpQal3al7cH7g8Incysz9Lmy+a8Yqm
ZdUl2NFUFMTSqH5LpPyJ14vXKAzXRgRZUYHCJarpelMrtvTtUFn025AJ04zMOO4VCUfdn/r8Owk+
ZQ/cySMsph9EBgMTdhbjx29BKSZVW9b2au5WDe4I9dybaye4BNrRCFp5TnBuGqgQr9Y4f0dlP+zi
5kWk6za1f6wsop+kX1vIxejyW6GUL4yTPRC436cQK35bekn7FNm6Z5MP6wxeiho3MdpNe1feERSN
NmR00fyKZdSmQAznojpMEsET6lWhZ7D8mW/LemNLlNhL4u2ciQoEvl2LgXCp+1Cbw0+oMHvKxk0V
zJOvXL7ITpBw1ahAVLbu8j0i2S/TOF7NZZ0Px3nYRsFeF6fGir2QIybpX/r6EdIJannIIFJXbg7y
hujUxZbrKZq16lWuNRga2SfvvSJPCdO4We9H5b0b3BWH9iUyq5UyPJuGSfTqgDfB8PNEsS4Ws16W
ImfoG07a9BLawtq09UwGCOP/sgg6eFPtwv+/16WHiIkBmYe2SNqHiE0sy+ZDqNFKCE5hAAK1fQyt
Op1Eat9VTNo6Uzdp8TFPJH6MplfPuqdpb21Q7Nwx5XXggk0+HAftFP9hc4cD4SG136xDAKs3CwdM
vsWrURhp5AOGz5ON5RSkI513Lv3V+uxnpYQgobQwE+GAroC1N1Z+MmGjIEXdiNA+itcyXJXkwxQA
2Em06ctJsN9tK9GfR3XC3dI3UUmoKoR2nkJcmy3rZ0Ugit1MYA7Gqu9/ZeWIR5QB1aKXeXfuJIg+
x/4IrxVKbfJVFZ+HC1AVP6hdXHl9ab44yFAweBS2dS5zYx3hc9nVuJIxrij5RmT0ICoM3t0keGBn
RJSjHkj/nuj0Wpbk/k7zLZl7BfHGRmvVnAsQdKSO2rUeHkYqkErHFItKj0+5skwRiHQFAXOGwbro
KDALqsD1mNYbvVeQtI5ggAxil04Jr2Gf+tNoiId2nD5GBdzQsNTaFzrq4cJxHyuNzjF3fARxTepb
fd+UGz38LVzi2SPtbDCImuWQeIXrnPUGVjk96cETKvV0mcTvlbFKxltXc2mW1TUQF4MAa/SEnUoE
v3gZk6+A5auubnJ40zjcpHhq7dtogepqzyqgYXxXBN1iE7LY4Of4fG2O7oB3IJBV9eBMkEyBlWob
J5L6R4BbNYM4DWc4uSIIfJfhSu1Xxn256yDOg7lyQVKd7VAn5kc7V8tBrzA0B09j1G+MwPGzZNSe
VPEddIrHtWBVUfSCRIpCAxtBRm2UDorgQfms1RAHSvzRNNlPOEtQsls5N9sqDl4U4AW1e4pGIFlp
I7hprDTZSGfUeXxQ9Raqn/H1W3AOCcvRMAKED6a9SdWvSdLOJwx0xcZXFokD4EU3CxU6mdkEWw7S
N85xq+DAdNZ5/mvkNgRjSyTRqHV7dZQaYcFfxXCzO3xCYPKm6XLfJetmyjY2KF7YfRSkpHfyCScW
cndUiD1vN8fD8NwNSENNNWdbiX0LREWfYYccM9q0jNEg6GBTw/3VxPUqry7QsimbvCveGkd9DHP3
PSszBmjwS3vKFLQF93AHRI/rLKtfWpvxDsAttvsDgcSxskI3Hrbj2sEQhYLZhBARfl2z7dTxXaZO
t8RCKtAbENqZgerFspF/l7EVvAL8coBVP7ZefvZ8sug4NIl0lLC95EyQMTCJ8qh0R0Gfi9ewX/hT
dSPXETWLEXrZAMpJWnKHrUvrOCdZ5rLCumT8VUvmZdu3205FBDKLPfWgC2zFo4aopRZe2kbrKJjo
MQaeUW5TyCdWaYfSeQCCPNQ9wLewz1pYbJBPZ+FQv470yOZdgX8ItRoJz07L3+ewHyzL07wmnmnb
1DxYFtGG5e8QAOQVo/vaJTXUs2TrVnA4Z7YJLmOWK8wJIxmnR2Tt1bZJXbGZ3Qr4VZoPeQzaxyyk
+mHhVgejQ2kmtBqxsboLdIbhuPHj2GKrC/kWNmrPXIoTpbHQpksXttAMLvZgAyA51lFxxNVJKk8L
jsVUP9hM9IaQq0YAFguPY2yfuMwrEGBhc6sSxCnDuClM40SbHtTdMzzkhMdiPQw/euXss9hdEoD2
WMF/8fOeQHfrbNiEfbWN+LW0Bg1//1xow8qK3zn4N1OR7SPX2QTNmuVYdgfrOUCzU5Z0e6NaaQrN
C8B2Z6f3kGHvZPAW1JyOfFEQ18hofihDa9XCbpvjCBQrnksi4oqBOhf7bCP1xm4N9ax61fxjotRq
g25b5e8uJUbEP9wnpwFtXP7tdjfFvHbONzowGX2EKkQKOrbOj5SPgZxu03Z5qSAaNTW5yeQPZY+J
LEY9DucGxJ+YZyN+C4Yz42nRgmGVPMWILhRnpbbKVS/qjSuNVU18vDfduRhjDLds6WtDoICfik2v
3IYqWdsk2brRXh9fSsxIek8hmql6ImruNIetpbWX9gpg5P2hHzjYYwJbui/XGuTG1INtYjnvkmLY
vkrXo2NSK47hLcd4kyHI0xMblRnCBFvbR8xBJubNoAkPTX8dhmhdTlj/7HJnYCHAFLgkUPHug+9M
3imlh+xEduWYC3bkHvt8AVrGmhRa4y5B7WGB0mXyWtufSnRVbR9/EfK1t0n/1MsvB15eq0h17d6K
fMYDGg9f01jgrS/zN62Iz2VEiG1jtGdtdJ7lrJJfkM1e6U57Jd2XLhFzDbVwYquBisVslff3IZT8
mg4WxJrPCUOLGspvREncx3uwY54tTs/CSdZhgfw8gco8dOVZBleWGVlACu+z8G6bXFVdvGyt+MsC
OB2uk/LMvB9Vwbm3oK5GAgDUcEBsHbTsG0Dy7P+7NkEHbg3DRUWSOqO0dad+07KcCBGlC13kR72a
/NnKdpO09EeKptDEGi2eyagdl6JDgatpIWd3qq1La/rShfOZ6x9Oep5F56W1gsBFb5BkZW54FNb4
gYK9SNxlHyAiD0YVVLm4T0dFkD1rNWg+K7Afxm3H9yK/M+H3dAcmm7Gc2HWJ3TByqKyJnbgMnY0q
VlpNO2GEujQ/UjSzavXac3iaycY3hbFPMsjlVgS7MTGuZixXiWX4oTtixFiX8VpTUJYibe9MX6/X
eXxURPCIGaKNvobBuYTTqxV+Y/WFymcLtS3F1+WjZl1ixTg34Oy1Ux6VUfVsU6wKW7UfnTFBCSUd
Y8USR4BTNqywIr5HA66rgYS2TMTmhxMkpM32FS2a6fB/x3UlRVSqJawnolIgziqswF3H52SNq1mi
OcIwOeY3IT5Q/s3GVwlZYCB56P1RYYbhQClfhD0/sTNtbW6dXIMbcUP12GOCUtrPcU6OTrqfKpiO
sPCjPMVa4SAamjbJOK2lCI8KWoNqjA9WXO700MIjM1qrrtR1H//PMrUqUCd1VwWgBlEpX+pEXZLf
y1uA7yRCMVw0qzYbjmETeCH0SjFP6PLn2DeE46fFgIauqbSPcnZtCbRCxKtya5za61xO1A0NDgDX
Wx1x20AbgI1bzU9DQNqTMbxx8HbaTUxbM+BD87BZMuw/zpL4FlTrjwzYZXjl+2G6F/Tcotm6rMyB
eCpzGzbmOtursXhomSS0CtDAbNeDCK48X7lKnJ7yUyCSN8bEq82OpyQtESa6JVKpuFR8zRCtF4UN
b7CWZ7u0GciiA+SNY79mcw8jv4KvqYZh55T2I61Vpd9YxaVprpNcG4ZvRsa+BCHWjOe2KhihQxaB
ZZEGxqKqsKQVKxXW1RCjl97Tl9hWjPwUjx3G8RuWtq2r5utQS/T1rM1fo/04MJuV89lVvrPxBh3O
in53hFKKQzCvJWYvKOIVdG06Weg2xa5C+SCajSq1z74pERlnuxEgRs93ov8OjRn5efTl6ClYuMLd
55IL9tIW0WEkBJwmN/EpZ5a1wJj3Jgz+zCzRjSf8LqAo03LiIp9OCg92r1pYEbRF1I2vWIZa9zsy
fjV7MzfNObNOMJnQxBN+Y6U6yjr3DRz5sVUf0vlcm+mastRlDXdkZJc6f3Pil6nmHsRrLvbpgJa9
Ri5uHGuyqZJaAFLe+YpV4WCdivz0rkKEn7UYWlGhNbNzqJVfg8jcFN+wXWODuYuUuqjEmy+WOIgk
uXRNu6FnyMsiuYTinaga1HHcrhA/67bwwr73i/lo2jl/GEYugBCJuFuVCmgRISqWxDzdTOVDpj/o
zDfqup13ZMYC7C9mcpCcEUPr/HInvsJlUW5x6EagktYWwMg0121/qjovA+YKr2a4rHKGbNTZ5k91
L5UCGBHJs4K6A50ESiX5gJh8kRifgv0ZNgF9ldJDvNY4dJVjJ5Gi0BubIMZzWcp1g88IdiA6wWgq
FtcryooqyLyoyVfDNDyUDeTGIer2zfQ2mX5sW56e7Nv40owHG8GoHp1KVeGrKZO3MjO3jhC8e19u
ea6VfGc7sLy1iyoTa6TyydixZS0H7sOoDY60bFLpz63YFa5Lnx7GLVbcooXXHq0X1fy1shxdl72L
wvk5rj5crcvwrWB1qAbNx53qT3qL/CFZKzECWbEP76+o+2RN55NHLwU6jfWvM4Nl3pbPat89RNAx
nUNwdL1X+hCbmLKUdfgUxvdvRXSx3GhX8U7rgbaCdfGMutu2xkGok0UiKiNsHDbU5CUbtW2OmI0Z
7p5EWLxi1EAAACGwor9sGevbICEoubcQlUxz7k/9p2UZwEUd8EBYrsnFAk+t2fyHjqRyx9Pdaaup
0+RXg0kkZ/5QxCnJLJIpLO9b0BW7D8dVIFpKyirW3mrs1nMBAJHUuDtBnrqxeY7qgqe9CVWq4Swy
VsxW18+hotnP99w+1bfZ7/2wt7qtqwEchC5Ygumi2xQjMlEsUFhSlOlWzSeknYn2mtSFNzckFaCH
r+Ce3xyu9jG8VpBAFsYJt14Fcf1htufaxiwx4QcbxuwnbzA7T03AjNqh7NeqF4eu3jrrGL+G9ksa
+kNdaTtxz4Ios3NJdpFdiGhT9Jca4BhObdaSRQgIJiCOHY1rEcvMaFmryv6m3Iico3jcBsNPiEXZ
lSxwMri4PWNSLqbylNeI1PDX92yeFLdaePsG7RTct8cSKsRQ31LNeiX6SCm6bZbGb0aIHzfPpkeH
LoErqOmG0bM1wbz685AifNJwNSwbnrW6exTE9SDbj+TX1G71SFmq+lI43RZ2ZV0S9FSm2VWSl8Xc
NCNVI1uQEZ1mBtR9k/keJqcs80Pk2ahCowl1w3SOSDVfMGeTH4D0VyrOOZtnzxgCL26Wsmm+9LZc
8yz5fSP3HZuTkSieBfvopFDXVbDWQYbkeDUnBjP7KkBd/SaYZs/JUkZs0rGUrP/N7l+4aEVt2dqw
HxDsVMF1MGkzFNW6vI8XoG5V+Y7ltxtWIsLNRj+VDUbOa8V6UOkrRESigKUmz6hwTioavpj9QksI
c7bxHwf1ODJKYHnDvyij1J/znHt8bo7OoNw9kRfQnSJ+qqoVxlu8+OcIMnRie3tGL0p+gMqrHkMd
3xggwyrMnkS3DKZHjUwWZctjiaW1dFe18j60CGviVWd5Y/2O7jukGFd9bIKdHJ4mbdsHmyRU/DE6
B/FDivbU9Uf9mlarafjOs6Wbf0Sw8vZ7ZEFOvbSwqNGb5KwYXtR06VBCNRx0AE4lJ54mZ5+dG/b7
7DxmIOZCu4s8o4fQYbA5JRwabn+xLT8fj3r/kptX0dsnJbTeS+7OVByZgX21P0JNNmr3XMld594M
huUSHDztg2LZuHZwEt3g6Q0fWoTHo9MxgbGsVFSTDJ1zcivCDhtU9kXqmHvjbqqtKkHkJ7S4V5Nx
nmkNk2hzdC2kPXPMETVnYIyZcWpr1FhGMW06RcBEFc0ucAqOhW7S1z0CLK/CdqVlt0r9SuNpXeEl
mUrqbet5JgCnj/hD1n4ygq0W19u6rDapglsqVdYaJgBBIkz2IO99MONSzt9SeCKIT2rRukDM9q7U
VDYPDfU0qObWhfRvgPXK4U0mNMDnOgOMDbehrQ3XufYFUzxy4H1tMRBN2PGq7J3cuQepskQXeIJj
eemdnON3WgsycsZs3donQz/pxlYACcFAqs5DyqreTAdhaQurquqd6cjAj6X1CjdB4Ag0dy2JkIJY
lHzivWZ+hbrYxHi8khlGO0GBD8she4NH3FjYOp4sArLU+DMTqF4l1Mykm2vg29JkqBXzrjaSQ2Y0
18hE8qukz0oY7QO0GZYSHq0mMhaixITWxhtXyI0+Y4ggYW0sJp+ojR4CML+Q/bMw6pcyxs8wLAvl
IeiIjJ4yyyvv9qMElvjS8VXtOVyNu1PZTjjoqspG3W0bBq+zfQTdhpovFgHbotRHzAJRky26Sn1V
quBNiaGFYaZsm7QDaX3bXNZ1utQQ5rvNdoxWdsS4IqffMI73uYuCHaMCE5RVANJNd2Vnvu7cbukg
Y5NavgzsiwyjQ4s2x1JBKe7zeYoDN7fdnVYT6vSkO8TIOWiBEoBdmLW28mM88ZR/W7gLG+Ul1Gvf
hRloU4lg4xLyGyHrjq3Kn2e43Xz6rlxkIAqUDKEv/YQhSmQPDqhhjcC0i5AUoQpcGPCBWZovG7N6
DIr8ZKfyTG/ydszEuewO8UCoUtf9IKSJlY1QTmFi+URuvGqB3AeZrXqJxJzAlA8N6S7AsA5JgMYp
HhEU/+84Ku2e9PoPYYDmH4F3SZjPmeMO2G0Wqvc53zA8L+6RiZdhgWfwL5GJ/xLh/2e5bpnEvaXq
Fgo+cyWVp7J9bIOXv7yAe2rhP7yAPxt2K1OqU2ro2l5Vh/IuENXrw6TLGCmiBTukTWX11iUD1lir
tpjoJZzrTxcKaCVzlqgP/vJ7/Euql/FH1HHS6nndu6hz5vF4j89N8bNDAa5mH30XPiV9WaUeReNw
noFyiMEb1L/8aOff3oL7r/RfOWZ1a9iz7XAzjCbBumR32WGgYsgbl2B5qKWvCfWccDfYa7Mu3ffG
dtC2dvcxtgQdNHzBlGrdungVcYNE7WuV6stYcb+5xRq54fkFmMt5N+1FBfZgNhfdmjx9YlJzeVHV
o5xuOcdw82FU2iZC/6G6mMzj0P6QwzN3KOYnLJmewGEWlCPVE90mtpRdajbI60l+nzsmWozzfLEN
vPjZwg6faCRxahLOKp7sD7XHVplvqq7eaEm7y6WCFsmkpJWp8DtlP9Crnc4/G1OcdwYs7v/+SP+l
LdP8s0R1kFnTh7Iy9nJoFJTgaRsYJFrmyltUqDjKI5CH70FHLWL2DmumratgrRYxPGabYjB0zPGr
TtI7eJ+WW5vURzJ68ibftwOy3CrR68voMLHoRdA8Da4dw8APGhieizALK1IEIZjO+Es70QR/eeD/
8338p+fljzqNvkzSIsvVmXZJ+XDys11wLtbR4tN/aTZJu1DX6GXUxU3x8AsiAF7shsW188UCxN0L
17+h94Wx6qAi8F7+7W3+t0fnj6xBKRS9UZzQeAj1fkPwlopwRaleyc1/rR19UboGmGu4BI+8M3tI
dZHCRvGA7cpg2SCTEkombRk5dx0cXM88valI8f+Mm1vEwpER02qdK3l2tXTjIF/vQqLkJ6izgVRW
1dKPaHfPw5daPqfWfvy1pvsPcEghmzdZ/hgbLwrRj+USiU54UiVRXHfNw1EfBK6tW4/oMLd3mHjN
bomG80L/9NK5ArXP8nmyViqZHwkZqAeFKa3zHeZaaHWek1341mrI3NE44bhcziZG8lU+gOOvSV18
vHtEAZ9/BwcBD35Kj7oa9WB8katXnofuw+Cy4ULmG58l+xQWay5PEMljSXiBskNlWotxMZDM1i8C
Aq5yQB2gsuHFucFJW8aDwd3MENz1G/gYXHzNsLUJQ+qS4z16LDOeRhKC0cbp303Jk81iH6CRoExt
RgQyfFomImvZraJsPuK75NqUUl+oqs3TG57TOsToZL6kunmO4kNYIPRxTxmaSlIWYnCvZtlO20Y3
EadehX7sgh8aetrxZIzV0qo+53yPTwr6/aXGWGbTVlJy6pAOhdVHA57TrwnnhFZdazPqiBMXV73s
z3WXf+qJ47sschpzTJazuBK+R+DFtE8s12M9iurlSPwBGzRj6ULEn3pAP/pYriTEMc3XZbjJgo9G
PeZsB2ARpSkI5CXPSyeiBa3WJkk5So0jF/MM5WCgJ875rZJhjWQWreEcE85SMvkaNL8ZtwmHAza0
uHmup12X73VkEzUCboSBVYyXPYq5FKzuV5BEF6h4OM3Bs/RfewbioP0PY4YznjvzkGUXom20cOva
5P5ES+bfgX73BnNdgt0vfGv06FVI+ZLkm1z13PI5aS9lrvtaHz4qDLNZ3+Pjpt8sF57ssMs0hlyP
RbJA0V2i6+yy4vq/n2fjX0L//3Oc/td11Gl6HKvkqx3sziZzyGGuLFYF0VGIwT0qjgEZgaLU8l1B
wWOJ4jBFJBVMp9CI7pgT3FQT/eRddi3TaW0iu8og+CWNWoJepBDtTF13m6EGksJtM9QlAAQBVU5E
17P9lwref06VNuw/pqJWqfPQiSLOuV9zqRxtTBrlAUH4X1oF7gfb/3sGG9b9x/7XO2SifAs1IGte
uY4i4zNt/jYN/fM4Z/yZ5B64TWGnTZEeLH1RHFk62P1IIegY5X+nJ5Nlw/KDW/iX5qd/eZusP2Ye
pSBZMJp4HQlrzUv9pDzCDt0zU4v/zx/wx2QzinrITTI3DqiPZrR6R/tNf0ITP39Yf8lI/pcB2LD+
uA+T6v9Qd2bLcSNpln6Vtrr3bMcOtHXVRSwMbsFFFLXwBkZRFDbH7liffj6osqapSAWjp+7GLC3N
JIqBAODr7+d8Rxi+lXKJ6Hl8KV6yH/aP9l58YEejjZ3/ovfGqSstWNnfvfWDaS43Us+0UJrvhx+k
szHPcZSIfvmDaYMGXzeX8Wt3Ahh8bL19EOvQQXVVJEKZ12FGkTsRTKKM2yiDSmCB7/dy//dt2P5J
R3/Thgu5LFKUGK85JsKtBAiwARCHNBZcrROlK7+1cSmrM9Qu+wINR5Vdi+QlhI4uwhk52bjJ+5sZ
pbJ4zWrq4El2EbUcPjXizC8u44xR1qA6XaGBb6k65v3GyYONhXg3WdwGdbELOYJkHwjnL2v9D7F6
MYyHOO031O3WzKmNsW/BlVktxdos+doVNyUScngegWLKMJ4acjq78SwQn6r4xcjkfTNz9Jjmmz5G
I2hAgw5SjgxER5bep9q+70n81vkNgo+xIohhfKoS0OlkMnQc30zBpQjQGrHivh6Kl3F+NBuOjeL8
phkx0bAT5aQ25dAsUZW3fv8V/Iwp+muDwgz46zDCXNz7wVRhCIDlhckR7q/on5OWKgla9x4bhIte
JGa7PyvjXti3NMFdDXcYFdUQNyskkqOFbz2jYq7C/VB7P4SNOybXi5XvuaLtSIqSVIF6wjrie2wr
4HWuYuwwOPOyDvm726xxAdQee2HWIdmF0bYc9u8HcanVXviXfX4ZuAbivI8KvYZCWqna+2o6n9L2
ruc4QQUc9Fad3imO/VZOHN87SfBShs669L+34VWIWFRiDsv1AyeK20qP99k4fLPC/twep7UFfWVU
wObN6Maen8biwtJ7b55PLJaNYzurg3lAakoujttyiKR3sQBhiOv6i7CjRzvCqnQZ5hCFwR30J3Yc
vx9PbXP5+7d9qiiGCfGMvNJR5T54TdbechKJYSQvywDOflEAiVHeBnldBiDP95y795vSMQS7uWDA
31xZilkyNE3WlWgbTnHnsDjLJvdBdCwMC1SBhTdGWCVvHampgb7mtdz2okXPO1A26ahylxRPA5n4
p4aXY4uIg2F5tINQmllQQpgaOAtDuLOWz+EzWOuUswZYK76FxdA/dyyqUxu0lxWC8FfnobpP+ufh
UbAX4NDw23DD24MKtJuvBJooejwCdlYUZJtA4/nmNrA9zr30maIoFFtzFXzWPzJ1jYqd231VJMBT
vWFG+9yQFcJS4IW1o0DWMa3cV3RLot1mly2kAizUhN7tkKrrAhLbqn7COd3IVX4HDNO3t1l7Dw1l
jiOEiFfU7IsTgQU/g6J+MwaYB5OKORl1OUOPuoYKf2adZ5ecg1wj3VzFxFWL1UefrDF77V4S2rqO
zwJUlytB2Fl15pL75LKvyzbhipXlOYW85bc2+RqX5QYey9qmFPRsbXHR7dQaO+MtvokbtWOxew1e
GTXujtPHC7XrzrureOuf4d060e+OLiEPJjDXj8LGLbkrYpvXePx35k7e430FME28+LCB07R1L3jM
q3Flb4Cjrl+/Pkab7Ix1yBW28vrERGosK5nfPd5lLn/TL5K5y0aGb5OEOI45N9hV1ssjclfIc9eQ
BFbJWfx4og/+fn1gmwfDeUMFIMuWa4V78VBckINwN71A9F4X23+zEGcejGeBRnnSmJN3HQao0uvs
xjeR/xVjZp54c0e28j9R+2+el5Z97Y/Z4F0bYvFadkTr1GkJkF2cBao+mTFzZHT4me7z5jKFFTTw
3WeKGByvVkO3sadHph90Dt7Z4BKT0F75LKuDU6udIwPzz+bx5npdOfR1qFDZ9x3MelCYor7MqfRC
sYPWMmwqk4iT4kRDOLJ6+zlGv7mYxVGurRRHdNSGdrN8tjCWu6ce3ZFlm3Ewrka2W02ZbZHOE3n3
fY0HEBrj+w34WGnJOBiLPC/3SzfuKIE2JYikrOEIP4sDV68xbMDVHt3Z2UoPf26FnOfWGDlaThyo
VqQFxNvciVk8EiALVdsCUtDVmspFGUSrcZYdgmQTCsmE+pJwHFjsUiRXbmvKC+XH8qoDUbEZNX6Z
Hus4dKvC/2qbQCGJ9g1RtSVz4F37uQFQNAxhbikZfO+g2q5VNeIVUHYJKAH23ftP4si6AZngr8NG
4Q6h09lGvp/uU9SQBAG85tWZySnCIutfI73i5Pr9a/2+tRAc9OulvDCuukJwqTKNjQu/aM7Q7lqb
cZGyvn+FY336YDDm8LiZkWcSk9FCEAJNzoi4BsKwMp0Ts9iRTZhtHDyvpHFcfElcIrayZNcgMARm
Hjvb3kOv5xie3A6j1+7Nvgpvk7jpLlWOMQ8ubYojrJo3KcP0ia3/75+n/fOVvul98ZRzWu+5I62w
ZpmaXProwKakPvG6jj3MgxFYuJabyjGarkW9JwTCHM/8AODNqXSR309X8mAB2fahXY4WeQaJaii0
g7Bt970pt/9WQ5CHi0Sd5KpGynvt+oBvbBk8tVBdzXb4pvr0VNc5MrTLg5oCDtl4NmfJRSbW/V2K
0D0v+8s0tykQxVd+MN/O1uStALVvTBsNzfv3dmRclMv7evPaa4A4dR2aI4a9xy7/WqYnKhjLs/nN
AkIejLe+x4FxU/O5kXGZFQv5DyG5gTE03rrz5t/77gfjrpvori7K5bsLjtP9syQrTnT9Y0/loOs3
4DO8JueTF7Sbzh4GeSIA60g3kAcdviPyNA+FwQerDVTkydgghgb09/4DOdKH5cGY2LRDFAmTT3e8
eEVCR2jCsj9Ruzv2Qg86MDqiMUqXbx5gS5WYmxYjffHBt9foPN//+r9/OFZw0IvjPIzmXqG+sU28
6RYn3S50iBc22u9//u9XM1Zw0I+TYpgjKL3l3kXNHsk5XBmeZ17YPQRA4vt8Gipjb6AQAJQmqNL3
r/r7pTSiiV97WKzQhs12Ue67pPtWZpZDnd7Kd5mCAFFmHbYMsL/vX+pIQKcVHPRmt+tKzEFzuscq
lN3IxznHPb0W9+OjtTpVxD32lg56dpUkfkVQarrXVsmWo6gTMLe1/y31kKtWGPxPhQT/vsVZwUH3
VmMSGFbYQopFd48VSCWfvPFKTPjm2i99XJ0oPvy+r1vBQV+vc6FsG0nqvpd+8ljz4q/CoAzP338l
v++SVnDQ4eMojYKoatK9HZ31yce0v5XViR557KMPejuH3VqEtkr3Aoxo7o0gfbd1c2JGPdZXDrr7
4LE+NXqeSv4JkHuB6QsYmwH1cD3Dkj01zh65in/Q4x0r7VGQLs+eQ7d+13znRCYlUCJcjXBAXt9/
Bcd6hX/Q7yff0P2kuEoKhqvZpD2pDQAeVpj1OnEZ4m6oT4xgx+7noK9nic5ITuZKaI8R71NHxeDr
t1uw9A0pEidu6MiL9w96eUAwbpiVoCen4HOvvirVQuh4ef9hHfvs5e/frAd07gThmOQ5dIW7HkMu
6O5YJycez5Ee/bOm/ubD8Yi1lonyfW/v4ch3eOAogN/JemuXJ0bAI53ZP+jMtu76vi+4Qqc/gUrD
Qnjiqx97Lgf9YSoqv4oHgatiHoH/vrSYSvWJEehIq/EOekEhmiFFkpPtU3MDJEOCrYA3t3gZNjUQ
vlMZwEeejXfQDWxVTYXvzdm+BOomzFtLXbzfZo7MCN5Bq0d7Zjdu0mUYEXOaC4VHz+ZQAIWpU5if
3r/Gka2S5R00esugguOnSbYfohTWuFv0060hig5xMMOREVOdnKOF8xyU6Rap3rAN5sI6Z8XyLdO+
ODeifjgxNh57kAd9JHDCuCvcSu3b8VbY14QgnWhkx/bP3nLFNx2kjSfl1ypX+wrORMC5AdYB3PWr
7iX80mKyJbnslPzk2E0c9JRqNrrYz2u1T1Gl194n3Z4YQY61BvPXe+iMYp5jN8j2/ix2NgyZhlp5
QgqAd2pOXdrVX/cW1k892Jun1Cm7EVXBFTpBpIAGznIXih+6AcdqpZv329uxuzjs71GCJMnhJDzF
n93ZD1mIgAHtRTmfym0/8gJ+Vrbf3EXmlpNrjDHHRWb+SbUaibH4+v6XP/KA3IOeHqeWCJo5U/v5
pf9ofKt+hF/wy77/2ce+9kFn15buFSZwtdeT6wCJMz83tjhRgzj2vQ/6uIYh80/5QYf8gMzIT+5Z
fP/+1z720Qd9dpToFOs0omeRecGxJYpI0wZlM6cumXDgkUMV/JtPaHlyb16sV+VuF2meEPYcEr06
iBLv38OR6dM96LJFTVgbmDxajEbec1WcybuguKqeT81Dxz7/oOcGXesUfkSbJ/TT+MgZ/ZLC3WBJ
XnHc+f4t/KyJ/qbvugeL1r4qk1guCpPOWeU37XN1Jz4wYVhP1jr66p+vwy0a4vevdaSlOgePKxXS
lX4os70oEKl528ASJz752F04B08qHkJzUstUGgsIOGVEUlvrsKuDLIcKspV4txOyKYqcwu+Ad24j
tFdtfbftbnRb2rtS6fKSgTLcvn+rR96cc/BUbbcttVUZ2b4mRxZ92pfo0VnEYyt8Bu9f4dgi2jkY
EFs54FwnzHBfvOD1Rm2o/JX6bL549+EXtgTvX+XIKzvMBw/q0pNEKqi9F1NmpYpdNs2JGzj20Ydj
YiUHNO98f0mRPfeINE3DE9/6yNrQPhgSZW5NDf4f+s1MMysEzn6rr0ZIkUO9ef/BHLvEwchYSg88
xNxn+x6aFz55kB4uFf1T+7BjH7/8/ZshK++KiTxd1h15zvHY1ZTshvhE0eXIwGsv7+PtR0tLEynJ
Rw/3ILsJ1Gk243P+8P5jObZgsg/6+FgnjvAHpDZkNo4f+zs0L0sa9K1+am/7p/bbicssjfw3o5Z9
0N9VnYC/yLgJ8t3IjpmW7IgVGDNjl3AYRmizdaKVHunI9kFHHpMwCBN0q3u0BzC4HA1scDeEq+Sl
OjWBH+vJh9aHJbzahnbH6iAm3pbAFRw/DPVbrzlDbg3j3z91fHikzx36H+oub4ld5rHVGsKUOO8Y
9N9/I0ca7KH7IZXGOIc1Bf9egHIjVll8LQFlvf/hx772QX+2BtHNAQ7oaw35TTIDhsaHn5/8ny/j
f0Wv5d0/m0z7j//mzy8lWLUkivXBH//xscz577+X3/m//+bX3/jHPnlpyrb8oQ//1S+/xAf/eeHN
s37+5Q+4ZxM93XevzfThte2U/nkBvuLyL/+3P/yP15+f8nGqXv/+t5eyK7CnfXiNkrL4258/uvj+
97/hR37zdJfP//OHN885v/eRgDMcpkmrn//6a6/Prf7731z3D9cPXNN3pSE9dADsg4fX5SeO+Yft
SM/wAtPFL2MFdIuibHT897/Z5h9eELiuh+aTiq69fIu27JYfWc4fhhlIP0DcaLuIgv72r7v/5QX9
zwv7D8S1d2VS6JYv80vP59Mtz7fswDJssGTUHQ+mjz6MrEI58C7MqmnPBhtCZWwExoKed3ZDHXcn
Dgh+bXv/vJ7vSO7MNeBbHC7hTbcNigDK6TbPampIBIzNG19E4SnBwsEo8OeFfMMPpAV80js8qDHT
2i+Fb/ocDY9AmtK6a9WuthMC7SJIi9TMBKpuF+phCZ7IDY1LlQVWhfmAM7cTHe7X3sx3sQ2X42we
r+07POqDQohtJ75pO0RtEl+cnfu1EX10U5+cyWlmYH/T/P58wW9f6K8j7M9r+bxID2OthznqsBoy
gruogZ0F224cBcN5Le+0AxBX90H+2dBNfFXEc3InzP7UxvighPHPS9NiJXdoQe2yD2bbVMaZY7h9
ADPNGK5xj8b3zJHN3h1K5hKYuRwI+YYL7j3s29uY57xTWDg/tqODTFNWbggnvswf338gPw+b/2dy
+/Nr+RLDlGUZ0jyUMRhVkfbCdoKtU9bVmZ/F3nlhTbhHJxMECYgXfEeEGlkNsAwB3RtWgiiuCMty
N5MdkqX0/vf5S4+zDR8Sgs1z8gPawsHUXpAFOzh68e/PE8vYNKtdNLBpg553yIfhooyiWZ245l96
3XJN+jrBW3R46R+8GZ3nk2vOJFSVI0HDSiEocAtIVu/f2V+anutb0luGOumZHm3wYEkUlK0vEpK4
vbhqrJvO6HUMzizrCmywIn8ZRZ4FF71ZeNV5meUEab5/fdbMB6MZg0oAsYHmF9iWZx2qYVKBb7wh
RvSsGqVrka+Xwe5eWZ4pTfIa2u65N335NM4oHWrSPB7tTBrNdTAFNQESbVU+I5lUrypaHDYqzh3C
jWTSzWckchnwm5IW5FDoUrnBhCRi87YwXXU7pDAwIHva00cV5bJ+nHzt3ptg70nxtCPzh10Eo74V
bd5JTLHIOR5TvOsVQXpjTZHYL7rJgRUxNWxxPK2wKYk4axtgHKaPpbnuKZHZjWFWa3DcwXVCOVJv
RZfBoXOdGWCXqQmPSLMk4RFPUPlr1yEuqTClNexKs42hrYmyhjre1o7r3taUTD9ZpZeA+RsXp+7Y
5nXwLYehCAuXjBvCO9dNJTzkqXFBIF4pMwwubQsgcVMZJhxJ/HuG/YNNqD099A3YifNZtqq9i2tj
/pFPlVnC9sjjl1pGozizYseWZIQpjlb9IUFfTZKdNlb0So54hkmbT4Ptsfoswnh+SkzdCpxJHXlc
DCSoy5uh0l8zOwg0o0bOFmocZfp1mMVob0pbLjRf07OQbhmLYdmE/OgTesZ2dTVUdaSJ9GIwXOW1
lQRXMrEaTTxKkCL6EwEgl3Q2wfzMQrb2pgWzmu/csLfFeeWYAmq42U177Q026X8t0e5VXOFnw/bi
YBQPK3WuPMtlFQiBCgV2qyG8W1ZNcCRBAKD0p7KlTBiWbv+jKYMYbADDonspc6ccPZQxClCRlzXW
V9Mi3oi7dof4LnZkSSipanJyiowwRaMW97H8NgdNwCZ1aMriYaqS0LhyvNYI9qVnBom34/WMKQhA
7LGfO57euIscrfBvyqH14aWWjA3kyCc11ZV5IH3AAPXGIMQ5jmU71ZZiXW8zSuZ6WNdjSKvTtmZD
4KceTqPSGThP6jI7JExRJNllpkYoObAzF+YAsz1ZGCLAjzK2PSIPzzcrbnyeAqCHARaibdlWOt7N
jnIRfbaKxNN2tIj6Ba0NI6Wx0+Sj4S3eqGkqh00X2E62qR0rAj2aBC74XN9Nd2E9kkQDfltj9cOq
0JA0NGZqY2hV3wDq4iAvKeLugqFUcC92UANDqZWtwTzN6jmxWnfakSrdpGfzCGYNW0GM/Mw0UiKl
XZiQK1fq6TXlf89ZaOG3ZYlgmF9orq6+nuKiMK404YclevmA0Ip58GZFqqlq+6fEKkwaeO8N0bex
iEhUd9IxJEHbABW264mN/xp4Rqa2rIJGsQvGOU4pC1UumYp21eLPjkpSHmZrkCPSY2gjyzhG0gN+
65DIMMuaNzIfOHQbvWg0z/GiAu5zFCGRmVcQa5x2unKh3y946aL2CClqMVAg+O1wSm9VyJNdFxmw
JkgdAM/d3k+8Va0GorHAaxCVpRLpf5mjJLlRZoe7oqoSCTgCblG/AT8bYhgAzPhdhbZ5MSSc7TB9
2cZ1OcfNU5xmlrVTs0/oi2Np8UOUfYT5t5nIZ6mjNNCrVjQRAK7IwEc5pFZ/rTLWB9hLvFqezzWh
spskjxw35Vg8crB4Twk8sjUvDRql6dTZQ+FG4rnNXf8W0CthKGI2wBpnZWmCFk+CVG+a0k4++cZM
YHho+stAFmZV+aDAQyEmjsMQyNjsa+iEhpFOZHcojacBqvXHmcAI59qcrSVSQos+3MBxwclTJRUe
QSusKnXWol0cd37RB911bzv+uBMk+3arIIOVsG0LpT4XvTKnTT41PTuPaPB2arLEK8NyACY9jASC
x9i0vgcZy+M1S2UKH0aiSSqNpNUTWRrUAOIK2yq2DMOGvkoKKJ3nzThDxEdv0VoXs5fH5SWmgcbh
vMtkuFl5c2xnu0E4jYc3tSAqxexMYZLuVBUzAR+lFV9bFVncUG6K6sNsYVleeAnefeMG2F8KMFvd
tdvW7r7yBx+Ggh0iLW/43wNIiY48IND0GkJnkf4QToU9F5oh0She5fhX7O4bfy8T25sFfKq6MYAm
9EpXVyNJ10TFJWMPbaaC5JfrCiFj20+AWOWMhr9THVSshNEP2bcKIWWmPlTJfqgSi4wYfJCr1C24
xSxMg4tillBSNOqo65LwAiAKbZlIknHjdrr1vKqSV1NYO8lnLVRTXtc2Koibcs5i2IQqEM1mQAYz
ww4goL4wb/E7DUssOuMk5pfEyDOy4a0hIMmr0WlPjIoVw5fTud2AmAhHzOE8zSj1fLysujO+MFPo
niSEwHOvqOlVCFOUVHq8bIYk7r5Yjulgsc96S1NRGU1/l2VGfgF4tCGcZaj19DJ5rVfcGm6EB0FX
ApeD7dXlgCuyKyQwNKNKutsqVTLcDDTbz03FvLeuB6uA+u8lisycMR0emmaOpkcdO8W477M6FHeF
mbR3HhQn3Km1gRezzIWzF02oCAymUk1acpwn0UMgRAQMes7r66Z0Seg2xwbD0NxXKr3EFBS1L6E5
1OQrqzFuvzQVBhJYjXYx3Lm13d6FHnH3XzsjCT8ntlDpuYIU225CzjAdfFsuxlkrpst/LsFhAKrJ
ZJSc+eDiWBom7gdtjDznsQOAfCYzI4ISRvbf7dQEpK60cxUxfFVBxNlGraEwG82kvsRVSHaMY7SM
KWEYQl90iMUABc6aCNOy64ckR88SfW7ZB5DMJq8KXuwk7R/HrC/cbSsC/46eb36DtRITYCTamERm
d/qO7Xi+D6qUqCoRWs1DWsfoNuZkrm/S0PWqq2hMR/Vq92X0QQfuHJH8obCfD90SniB7JiTO5mPx
DWQFa74u8xSrEO7c+DoU2kX4neS6eWidWO5T18fypIXNmYfRmI0G0KUh5cWmImFUWVnIgkLG+X0i
+wWm4HjszePI+yzhwQvQjD4Jdp6VOUSN24GDPcaXTX3hTMzt237yoFakeQDAskkYC5C4NwiykUGQ
/eFFkiRd8mmEv+kZ6gZiTRlmSBonOJismzBR51kKs3gTUYkg685EP8FYb8WfVFbwdhExDR9FZxGX
hk8t+2H4kUGQ0ZQDUOj9+UvaudCIHaY8sAM6RnTGG+ILRTKVj27iNc9lOVmwALRpfAH3TESwF8/x
N7Zqld5HM6uznhSnwWvuA6eER9UXYUbAWz26+jPtofW/ZzZSzK9S1mZ3wdoRVMe2CfuIhWoK1Snd
5K2dOhfuGAYDQQJe4EzniXLi8pmlUXlTpBz2YVm0YFfmtrKCB3hybnxlkW5hwB6YAonZOi/CcDf7
yHAZ0JTpNGjbWWcHzJFFJF8ds/IV5Cgv5FFrJU3CStG7x10/PIk5S7DTD133KJJ6yG8ClqsAW80G
Sn5uEbcXTyNY4UZM2SNZqaMFJsIiA8WabOWvHdav5dalhBFvPUO5WOYmTVyKNOBruSHw9jMHrnDN
P88r/JPCHuE6V034Kh2OAwnZbIPriQcYwPwbZbdqHA/EkCzC/HxysjTbAbWBa9fluUW8T+J4m7mx
raeoacVXJhtbg9cMFZyomG3IOquS/smz0x7blrMgpP02CabFlQ+JK49GZhPLLmLAAcpr9JnnTm28
KcoUBGLtk+UW1QJxZVQuqOQAPsR9oVF47SaVYistrakn8SdUzMoZUZwGQIBAR5tK1t6LpJ1AFq7o
5aBiNWdqZqBGJqhoJuzIZDb77iRlcG2HXhCui8axCBUr5451ZZWYwJ2q1ruHcZ9V51OgfYhxnqE/
W1PkeWflsCCFnSzx3LWV05rKIennbdSVxqsuC872y0KSuFKSYp6emyD7J7SbepaXWgj7K9U+yz4P
6cc3sY69H46ZcgfAdyfYgGlg3HVOtdDasoT2MduVe935VbbwUqM0vphQevww2iUVryXwl8tGdZDs
LHs0P+vAGwdybERHWMm0hADMeeJdz6VBQia5PDnY9MDq2MUPxuDuEx2DXs+1P/ICMrs1IcXIFiuo
z/DQb3u7rtgz6bknQmWIl8Q2iRljDEyYlDMKURt8qyfI5eDiO8MzRHJmggwV24SNsVxFZCR/phQS
+1sxOmxiVRnRouom6e1NSH362UqNheg9Q2vY6aLrv/ZpRs5vMfTzt2JM+2BDU4W5Ok0pmIm6NWd/
wa/F1m7Skgqg1RRde24WZq2+544bFS9S+aO6cJ1GOucxUCBxHqeuSTBxxOr6rHBgc98yPrn92uEv
wKjqrP/TgvH/VM0+Wqr+pbx9W70WD7p5fdX75+r/h6L2cpL6n/8qG/+lqP0pedXFc/5LGXz5jX/W
sw0ZULb2ACnbNnXLN/Vsqmt/UPvzncB3LZN8IupMf9azTesPRKJUSXyDJS1JVRSH/qxn+384LlV2
irSWRyU8QDHyr2/2vyhom/Lg0MzzXcd1wEEaFLsc0zScpRr25mjO6/K4DVlFnlcwa0fYIaB55sey
stIK/vbkDLfd6BTNp6FiA3qT1xAPyGvVWcxeZ6SM0RgrV0cepLi4ikm/cbrme+Xbc37fz/DnLsOm
0tOTx4gkbgIfmzXE3SbFHBWYkS7g+VHoNzA0qPKbTFJIZvWUjJJtqJbRpnBkBWa9asZ8K9M5jC59
v6ju/LDPWU23YtglXdsY7PjV+G3J4HpwXIAarEF6MfzoEkleGDu7HBCkZ0b5rdZU29k5unYI85tb
/WKUldc/Vhb6a3Yq8EcxtbKd8y9NT6G5YuUnbBSExpS3HyVGq+qiCWzW3Y6b1xjjK9c5L61kds+L
vA8rNgVem13EsVuCwOuH+KEuRRFe9Mzkyc4bTL+6dPxlXTwqONbEDPeZrchtpga0CyEtjd86I/JY
Q+T1zBQ8BjUxW4Ji+5YNvi1AH4NEsXvwO9dCWH6/83QjiTakvzsQtUep1mGUQfsdJjnbH3rTrYxt
Gw+AbwozhvuLZhsUj7InhZJXiongZo6pN3ncxORHxbru4AniLDlHBQLypqCwgSk2HAIeck+RZ1UN
TRxf6zT3KJphcgSBzKCUrVU5CbABadOL8jJ3VYfxtvSGblv6HvZoQOpoJqckdPK1rYQxrf2ck/KV
LzOCQaJAl/qzKOeKGTmck4sxxcYA+8kkVXWudAkkzpqWhKgQ2tn3sjVkemYYGSl3pscajj1SCXSy
VpQBLmb+Tbh1xmTK2Xf5hNT0RWTDGgmieiCJLo2fo74n2jQgruV5jHMbDFeVOfGncmxgknjzGH8C
X+v5bOmoMJ5JN5zzq3hyGrJL7cz52gIz+GaQfJVd5Fa0TMpxnsZPtmbDsoY9ASmhM9o0ARYUAlxu
Rrd8iAlDRi8VVGPxvbYjo31NizIvibeNo5mIhRJSWBE40r6EGQ7jOPacmmUWZoWV2dhyQb/bQm8D
BocX0mZKcDo1UHoHZR3zB+gIaQ+fbNIz/CsqRKq9kEEwP4dWP1MYMevY2I0IYawrqxjhFempL2ta
t50Y1/Akh+m2b4j1Iy+jbuq73HJiQ565FMwmsXH6pC/v2aGa2SMpDcSAmonNspZZy5jPLZM1rlzZ
bKYBI7tzXgRkiXlRysFQXMbusqMsmunaagfYPZByeb3QNWNRsyxSefnRmwbkQKuWr0QdOfE1UGzm
5TG/LJouuMxqCuUfQ9uJEr0ykpmRIBujtrvgIMQ0NpYSZIYX9RT1myFpwvLK4gDpIUu7jiBPACdE
pc5V2WztkaLwQ8eC8bmYVdNudDuzlLe07JyHutKy+ESSkrWHpePMF/ksquGiT+bqPPBCCt4K0Gi4
IzBGudSGWMMhH+8T39oqo3Oa74kz4m50x0lSG3cHysBjW+VE9TSdNjZzpvPweiRqGnaX7Wb5JfhR
lhAMuRSfUsvJPWI9SqfhduDdnoXwIvt1jrEMqL1nTMaWQkoJ/0eqJtilcyncj11NFMlq7noN1ViP
BNf5ubQ+zn3oQ6a0y9y+NK1cDZvIryYqX3Igt7av0waumD8BqnHxxoEEM+MyO6fWa73WFcsOIn5K
fRVKWbErzGdcKUkS6nYXWDKqzjwKhRAIRF4u4XAamQAgKU0+q5qC+MolE9wgeAGc0laQVP0cuzgp
NnYTkK5DGZCHVppB9QRmMwa2VszFc9AUE1U1KnTp/VTPBbYOMhha1oWeflRVvfCpOCowvHDvBBwA
tRynEPE1oPeEvQ9t3wwe8yUPsbQjTvGAxlEtpSCn+w9dTMadGqLLTCSX7lD7K5akLeTpEkS7lUKi
KrbA0z4ZshPXvggvKBJA6ejd70Y0RbemUyDoiEGD+FKJL/XoEVacghS2HZFs4owlsuNgJEBH/SkV
0FnSGb7uNiyKhdHQhdmPFKkhYXvu01TMXyDPn3uOB/Q86Tuy7jtSzWNrmC6FXZJRZJAV77j3SVF8
xWb4rFSKwM9B67NxhPWd3aX7I5IeWV/yQ0SS1bXd6YCizkTRuCaIgOTWfTjygsWYfMnqgEjoDoQZ
xeZoV3jOg1fDayuoetu9tRszn8C2oP1cu/1NBPC/Y/W78dgYCSccz3UArjHGir/u/Iio3jy75LBy
17I4II8uCVd5QfyJwNheNKTDudFwZybEOUrZXSPs7xEo6+JHRyrxGkn4DvCPu405XnkqS5EAzwCu
S+6bsZ7xRiST+cImlKjoxrzru7o1Ni3l4lWTZyQthdOFyCsHxJmznTWLfqOLSFPyW++iDpk16rhd
Kye/Mjg2ICuI45hIkabYtUV5QaBqfhX5UlSbsBjRzRCjSgTqZF+1nNko6L0t/ITaYU9Y8LIlJdG+
tjf/h70z65HbyNr0X2nMPT0RZHC7zWTulVmrpKq6IVQlFfd9C/LXz5NuT9sWWp/ma2AwN4MGDLcN
KzO5RJw4533fhyyVIw0sGgPOMu5oAh8tG9wTtU/AArWzdGectbuk+3EmzXLk06LMPFU0Nw/FYCwP
TQozeGzBYci52uiUk+cQYZDqOkVW7wI8pTD6rbpiJO35Gp+Gf+fghaCHUyouAEpjxKmpzT5Cu002
Hgu+54rpRU1udROFIwgavwsPtXTf5zG7NlHoZX93Ro7Ia3vUNagfp/zmwHpI177jgbJezEdwTz1Y
c0OtVTKWX7jAyVtH8y1gHLYVtOEfIIaop7yYKBXc9lQYDbmBk8GGjCqZ3ujcHDSjHx312bGMergT
ub2KyGc/iBpSly5G+TWcKvLmbL4UARSNsL6XmQ+iuJIlsZtNfloUB2O7gmwqIVyTKE4IrQ3Op3Ik
ef6Gm2zba654uXTfMwF4LJeNs2UZghzF8ficluEl95iNNh7sePoTehXNyVkwC0oG2lu0/uFshBLQ
bcOKtiKiUt83zN55HBOapYzxDzNyPI7CtIVhpUjFPSHFmyD0r73vu6/5LL8YuiVt1jPZiFxdX8HL
zqEX/mdvVEya0zdBoR+IELZL0+rbjsjh49D6Bx0znhu0VQUTtJ3Ejm+ZOdVB1DDE4uDnf6IFleyn
SHTE79GwHqzIZ/NzPsbcoVdnxc29jpzo0Ob0iBvNPc87mBFqvuFV3ljgoCKvfSk9OazE3CqSrMp6
Y1MbrCIMyWtt6I8amjtr4ZHdmfzIpBqCTjmc9uzjQnrhuFjQuiva5gAldmHYHiM1XuzEaV/pj6pv
8QxLSICC0n5y9vIr+itZAh+YRcW09bVGhsJcGFSR4zDoMbXC0pRHMwDgkADPUTZ8QXjkHn1a1ovw
sBB5usUF1QFaIIIxyaCLCChyq9ayziWTonXmEbWUl6R9FuIrkKQno4qMgzU0X4ci8p5NlY8nlS53
Wd5aN3Zk33czcTWC6tT1S2c/uSyyZup2O2ERjVj7/gzTvPa6s0JtezOQzM1ILsE/UzBVEc5g31fA
DlbzmCj2oLoLXLcpeKU5XyPVfIoqYTUQRLoo8B1xWy862jmCBje7QBb0TbiXdb3NIqKZemOZvxSW
RxIlHNAiG1vyjyPrG7jQIcgYIJy6xh/JveFnvoS9vU/67mXKuxOy7Zprn+ijUCEp6uGoN0tOY6ww
R4hKvh1Pe2PQITnmyoy+dFn4if2UzEZFr3uhk0aV6WhKvIY+qIXL2bCza1Bzl1dry67sgE3yUHXF
M+uTd5zrYiBQQn9UttjLYbCwZzpwTCLDesplRgRuMvLrvcR0lu0gvCDVXfOpahqXCULq3VrkLJ89
K/a/0v32byOdJIRoOYT3t8gxCEAaDeOOyF3jMhphHkAIvPNk17KqKXE/R9WzSoHg8tM2Tk/SoelR
7xF0Gu7nEAxtC8iDEu8NxRbaw86YzX2UWnfDtNw2RviUkZ7pt/ljlPjhF1QD07TzyTx8Z/m6FMJo
tk5KY2YOFcO8lnXnTBUDYphM9Eob8nOWRNQ3lM5PyC/CD9aC6XaacgF0enwcw2Q7zaa7s6Mu5TUc
lF9uxwwAZiq/laO1d6z+1S1c68UTrKqZAgNh2gME91jwRJUA/24LJSQVhzcDb9QEbNMxem0WwsR9
dFIBVxNSmvai9342xJrA7Gg/LNN7GKni1IROQVY4NePrICmuheof0U6Q4hRDWMrK8mF2aohE8Z6T
FAhh3MpEQl5Di/EplA3DQbd7KtGlWNF4m8agX+mVAZeQtnmbSdcIqsh6LFqXBakbyQZmm+bHiV3m
J0+EkVF11NI75rFINx3sbVQSmes4u4zR004Av0mH9IXi16PUNpud0zDYi5rrq677t570cEgXQLx6
l4xF6mHP9eLv7ehkK4Ak9N3aBAgvNLQJUGao3zVY+k2czSbn+5AMOHNK8resk/UzHVdOZYXAs1pM
b9GQEnJlIklaR43Id2MItSknA4EDHGNRtjmdgkfv2UvGcFolTl+de0XQfN/1L5pSaJe41vO0lNtk
cIC9NK4IplJCe+8YhZvy1S8ygDFe7u5w+m452q+ofV+QTvPx3moM03vamndJicgt9NNnOx/PmSXW
tl2C3CuenF4Pp3aCW1JpDrcuTtimBEMx9yz8+ZyVO0Qf+phIjRGAk/QjcCirp1z32pVB4G60dfyo
IvcAR+06m5qJWN/lJExjhuUNXbDKy9vIJs3FkQeoenYPsqA7MBUBkOx4b2PZFY8IEfjamWLC0Xcn
yXRucbMvJAFtII58jk3x0XG+XemwPFAmiaNjR0jciTiHXAsPVXdlsXalv9OKb5ZOBWu1m7gjxgXe
Z6gFVTefUZgftLC6l6LTYWBMYHzD/k5UrO14t/ZqbqYHgyZ2j/6ZmrvsYmjxsUceWVO68Ari5SNE
KLHl9h0JKXLWWcOgLjFnzGUgN1cO474baH/Fsyr6HcoJllQTYB+olsIhqAaU487kIm5nn/x7Tk7U
EhJlyNpJhD7PrY4vTUurwS7lPmrLdaXGly5ZgKzkKSgRYE/HBsxKUPtODV9RO7SSs7R4t7LoOMTx
eyKo3saIfcnVLeF6DoLRU1jLlaTHvELoGK6RH1BIIPwKhEvMXNbBdcz6pn73DVCmUZ9MXyuj6E7K
o5uquNcEGkcVlGjaa8X2SsIcrsSNAbkiOzE7PZSJrkGSBICWutbPdrS30kOhiRwuVdzB/qmijaLX
S1Y5x/4mnrJTM5gw6hUMD2fmaA9uMKA9Twxc1AchbatLEXFqSnSNURp13ls4U+wvPPvPCaVqtHbd
6aiTarxp5Hxu0zZ/dVh2GAqWl0jCDJx8Q7wPPLd71qDPY5R33001hxvGDsPaN0ikbDtHP+fWjElF
0yz37O6z7dDdVjNBD2mbdOvex2xJF3DXzJjZnVi492ZC4eQgkQnovBc39A5JjJz4S27m5Vq4pMxZ
vf3Ki/6c19FHnVYvIVsfov2m0E8lDLIdeOZt5okHN6nnI0dbVsToDb6qeadLmW16URyI/+Nkeo1e
MZJ10YYfSUE2sexBhpVRvtxO5AXetKMbwZJNCS+Oswhmb2Fa+yp11BOdPD8Yu/BGpeqKO0iHtQGO
4tgoItdzp/7UelG1YzbqgwsLo0dmxYITqpVhwhyUaa9GE2g58nCEOQJqhxuUScUItbDN6DT15kKq
UlV9sdrRvKvocmwYod9IGkQ3Xrx0RzsLsw3QoZb0x7zaInlp4XT35mVWLVPjEnrQrCLWOOINdDu7
R0Yv3weRQ1RpOKGZYFRzclW2UTjf597kPOIV8IKpdQLcrucWKQi3mOY/IzZf5VCXaAOBNYRzlbgz
JXgHOAysQhSpg+7L9iHGOPFgxm5IgjwTSnuVzTW4O8tIt/Vc9yPpmY7u910REzY3J3tVpz2mLZPu
I3unWR1KEJBnncXYqyKSr7YqgquujDndplHovWZh1ewjl8xCXSNgYKor1q6Xkg09vSMdFU+lmjII
cIsmk6rwpb1xiiy92ObyGmfGQ5nN6rnICIyhQPzkmI2xsTmE3kU9OJSrRCB0hiJgWKOYur32EVoO
ML8dEGeGgBYTohH6j5paim5eDRTU9rQxKT7DtZgbfgKM3pU/NB8WBcStkWUD2NFQ3Rll3D7BN/qe
LCqhNeZq8hOZBh4AtC+XClNouSYxghPN4hy8zhweqn6q18xWPFo+zPpq3/7oq3yfdhCQSl2+OaN6
wJScX5i9XKo21gcOaRHjLptFTlf290hNy76L8mw1+eKUoKWgx2xt88WQFLnlweNuNhW0VKTr6dPg
piVchdmIgV667rEHuwXTyIer4zotG6XVCGNvdTMkUTjewzfX6UKoLsuVglbRNnBMHsmDCyzrfvQ0
09miS5nXJtLXQMYM2DkLANQ7siVEvU6G0vxI5sF6YbPI4eCZgKm1V4wHu8TyxibtbRcXBM6VMvVa
mI29QdQExtU0kwA5VRYHsxc5vFZWDpe2rSRLSRPyLqyyjqPIGrnSJrLqOA/KOoXlV9hD7bF1TjWh
4KRPxiUd1KzqaYkLRbe3z2tj0+qEjYksdCrTMCUiu5X45VXVjpexF2A+M3cu7I1sBuepMFMUMrEz
N1VQJckIES2zNSKyrmfGmA9pdDf23Wcm1M0psYx3r9D2lbMAzGlsDR5pKirjjnAppdZxra3HqIjE
ZzSSw3dTyoSk+LAjlFvFxMiQKm63z2YtStCgOboOBGDLtXqXPKUseulTVtnOKeMAQfkhlntHelAP
/SamREKTi5s9NMNnR8wXw1TI/5yk3uJeHwLmKuxJlZ96D8zVS0w6rLGbko5bteqmLh+DzozFgTg4
SknhdhfcA0EZivoZKe+cBKEp6IAleZSVpIZGmPdmnT5k4UAva2zGLTPpkzJb/cpxw99XjSgu2Nwv
HrvHxh9r89QCNDyITDwVjXfu8+RkpO2OJ7HA2NM8KDck2t7Jwn1ZKvVpgfDJX4p+bxDZkpWpCpBZ
IDemmxw5g/EtFdWX1O7Qmhs0X6mf36+lkl5GJgtokxqN7881u4TWTBZJsPP9pkBYZ5KDrhUYK44+
+8xysmZVinpvapLlTLo0hCVUHrHAJpg0y4yI3GD4vyl9/2BMBnWFF3k+3CmfyX10bAio2veONfFG
EMcU5yaqOEQPTJ9na0cELB0Ih2M2HDgpR4BcQB6RJV6WotsgbjiapUU4M5QdIIT9uFI99Wfqz2cn
ZP4R1o/dUljXrmW5dby6JVOteYy1eCYFnWBhcpbJd6d7E+B6uI+K6alJs/ZBSRPolUvCcuUsOeYP
zMp+nYVc5TKM7gyR+3IlhrJ9CvvFRZKx+EW8blIPIW2dLsaDGm2EkPkUH6x26u9VC04cSQbE6lVU
z6hb7MwBvRofMRRmB9dhZ20Jt10hNp7huUG+2zde3YW7WeZ0k1GYTt8y4cQU4siVZxTFtHxWyp8J
XchlaWbwyEbL3bD+dOMKMY33as5h98VI+w6BcDJ7ZwUnj0FS5HQ3RstoczUJ4GC0/PgQt/W3TLpS
yKtI/MDE0xPauHVuBna8TBzpzfJExk1J788x+Q02Ld5yw+Phso71ZTRubdIdQqbzUN48t7800pOv
w1Ri1NOMxz7HljKfawxOZ3NkKw0E7dd916NJRR0n04306+RTR/CiB9VNi692N70PBiSIwW/Z4Gir
Qa9fF13Rv6GCZedxJkstO7Y+eKIWRd2tlxKqsWnMBF9g7SVrk4WfottKgZOPUyvv8qwL44PZL4Dr
EyrzxKsOXLnuvhWT/pJKH2ZVTvb/117W5jZta2rGppLzyTF9GqWWYZdvOh+GO75lMtGIZalflS66
AXQEGVp6F+2xVIu1pg0YDKYzAaWhyQneMrbglfn+vka2G8NHW0DNWm26QMqxcNQM6ZJsdBO/cY47
Dk6W7Icc6uk646QwbAq63zaLqmseHU6ngWHC2ZJ9bO5V1FW3k63SA7pPvOEx6kABDmo0nkMJv2Hu
iY7Rqeue/Uw3W0pC8/vAdnzi8VgjjpI3tTd4YESM9NK3w4KaZRqeXANptCdB9iCkoDuYgMqjs919
oqFc5OyrpjixAK8XUcBK6J0Q8fbCSHPpXVKyIWp9i0RGSnTf5sb1dUb+jU1A8Odh54MiYgwSxC51
pPcmBu7lkUzC0CgQjtQ9CM8yH0GAMWtdjqOGMNjqjnGVj+p8JdJcb5Jsqu4V3Yy3OGsPkVdwlel9
Ed492g9RWNrn2EkOyBDd+w6y1DqfNBBcRkUkDXQSIWhT2XwXbQgVGJW9iQ0HMsdsz99KNFnACMdc
36RM3/HVFPG0jsvE+ZSXRfaGBKj1EU9W/dWx8CmnVcR1qh5F7Inj0C+70HW7gFkXe0HRSoPh1Wh1
D55d8tYykL7QMU9XnYnb3ki/dCIR21mNoGxE3RJwwTu+ia9EBt9FZe5SHGw4QD+XtfYvAJDHQxZP
jD1EkWxkDiiVFx7jDTI5coeq0vuU1dNDBpDstXfa5JKV4gYORmCni7VxOvvgSTQAo77LgMTQYoVQ
F+rui+em4pwxl153pfomGNGtim52v0+V+eLpsmdDar/68/SEUeRZ2mkFs5KxguwqOr5GIetNqGCD
JXmjdqEGd0YaaLgSbFUQjqNiU+c2Sc4TeOmhs6/yX6DZBIr5jylP6WZpsoWTTtYT6SzFi1ScqXSf
fq4K2v5Lv5gXayzjoG061YLRyyiRZ9k32RqdKJdymZVRQ+OrrrrmAkJm0qfN7ei3L2kHSBWBx7is
M7sO6QHX5JpjqWAPWtP7pftXaUmjsE8FwdSOY30ygL5UVneqokVcjNlATUW/t3vgYMjYcyoH69Nw
jVChBfVB7lpnnSU91mZlIG/kT7bS9LVqTOa34zygCcay1C6KcjsNQ+fYNzPzf16xvTSIUV+7oWSs
XlkA+rIeJLY1yQX0M0F0+iospIvn8rZRXVJhtO30mErhMfbqkQzg0ng024ITYjzwoIUlXSmml/1n
6RnAccB8WvyGujoYxnAJc2IqzKkd2FgobdhMrOde+RxmZ5oenu3OlEbGcyul/zmODNYuQc/LwcFQ
gLJKoR3MMw3M1rE3WRSn16UsYoqE/2ZNLDXvKbUWytv0jqZHRr1kEkVuBCNr/NoBuraleCc3aWDv
ZUh/ayd1GCiq4yAJRxM+DSGqYE5evSzVW3OI7G1YeKwDqLMx1qvwC7uMDRB0adbKCaMXS5vts+XQ
O3cNB+1ia+MeWcQZwK35MEWFf0a3J+hHuuVDZ9r9lusgD0trh88DZPRjNUqXmUH4WITmh6mJTDDU
fnBHmkqhWXwwzOs8gLPddJP4VXTvcN5lOKUqnvd8uSDBuGnrMAwS38sP2ChQZXfIakU2zFyIAdZa
7yy32htTKNaImnmVRFh9UqaVrCcjc27HYbgiibJHUc/0pSo9FvwbDpTzKo5VqO6boW5vQk08Jb4j
yVSxTCPP2tp2P7oBaBXEColscnczc7jKGRhiFFrT1og5V2Qtqps2WvpHzEMN6OhGZxdbYFNYlVNK
8HBXVejf2rFjA+js3m7u5jq/xn2XqldPHPXqiIaUdk0GWemA9xEfmsEmUFrFUxPOEnFK3vcsgA7W
r53OLTgrPW6C9Sg8j3i1qZ4m2uSankCYytHDkyOXN8vu8YU7i2BeXS7Id+gcdBNJywbOkhNzT+If
WWecU53ItOCsa07MXRa72fo4Z7pN0pKOvF60a1xqREh5oAqHviBvagSHOcqKT3jCAElZlWddRjuy
3o1Z0EycPL+Hsx23n3Gu0iCekI8GOhxwDUQtEgG0lNZLjd2guPHB1R1wyIe4s7CQo4tCV/GFsX6n
YGkO8/fImqzbBusxrMoiobao1bA0d2Mu1KFebIltfxZ5vbkqpOsbIfs22VsIdjntDkbzViJAAwGq
EZziZjLQFnk1qhDEL3lpYQYpUc62QrLBtRTzb4mLbAnjQYFaxyLl+1DTfIC2GQ0jygMGYYh1GIVB
cOaTG3Q3GpUUHgS4jZPd0XCYmH0HDE6r567NhpveywAVIcxe0AqwQYRbw6yGaVWObvOSNSbv2pyB
fu2Inli7rDHXSZpfNuuIhFRoKAOuEFblSkGhVSFFN5p2GM69G/u4jzzOkNeeqPwmEWw0x9ZbqpEv
yK1e1bYey60ZTU6xmzNPRyeeag7bAoUHCBPZeJe6iJt030qXqNHF8wysZgIF0aYpJJUS1Gn/Cl4z
Z/s+zVuKa5s2wQfOUP0UDRa6ZqrrcV1XU9NAXazMfF83U/IwWFYJS90THafR1mznFYPf/p0Vrgfy
lqIFcEUYrwGNuDXj8SJkGi0Z865GZN8fjSVM9VX4VUfOf6ydadtMHM7WuYkh94AGzofAQGoX2SV5
la+HVAN18zUHWM3Z/Nl3IzNmVSwmB/FukQtMV72uuUgDthCn6GC11aIFROvKwfYvE0K7GzR1lb/n
2iMeWpok6XbMV6pubeKujZkBDiDl6XXFGVPQUvYP86R6f8NBfWSAWhVx/BhKnZTYINrCfi8zlt2H
bkroiKLkQWf9tfHNxKQBGRoxUwK1lPdYwFihzZhKfdtLTJ0bux3mFqw6XDpEDxgQ1p3Zi+QXUcR/
TyBxuYyWYyJ0xGeIsRif3d/ljipWBWaxaj7YJ3iPr174T1vv/5fB/g/pqmvY1M+FsLdd31bjP05D
+ZXGf/uP//mvv03+cejABn/7q0b2jz/uD5Wscn6zrykNjiMcpewrzeefqQ9S2WhhySUw8T26SMTR
p/7v1Af1G+nnFodF/r1rmg7m8T9Ussr6zeEP4eGxyBNQvmn+d1SyWKL/bpVGZ0uMrsArLTzCgOWP
mcpNBajbgLP8yR7pl+BCOTfSMTaOnb5V/VBvYpVAxqBD+9bTd91mpVsFmD+ds2PW9Vdk+vOmb8pl
m3i5fUH3sSCdLGlbWNo5kzVB17xZPisqjE2blcN2aPsBW3PrBQWd/t2orWS/WBa9TxGiI/Gn6kbO
OtnliCx2i1mpABHi/dwtznaS2VfLLedDwWBkjcRq2BZQAdaFU8dB1bOMukaa7wtXZNuFnhGt43qk
tZLDc6lxBdV1iBqyik9VD4xaYiV1Z4oNPypfm4611V/wO9K1bA+ul7/J2br32MSSNv1WICvBq0Jb
+LqrheKziq/KpK7YetXy0nG4xWHePA5+fmMI71rgMXJ0sAiCmapecU3iw6looSw2o/bJdynQlYOj
G9fLOvSyD9MLjwqbxdFlBL9P7OwtnjEudHH1yOH3zDAEZ1/So2ocfUC+ZKqgBErfXNVCdkEssvNi
vn/divSpqWV+SIokvvV6xEqrnnSBU2gj8HHm0VwLVd2VFkZiVmuFOcT1doXPTWpVKG907VyGrJl3
s6Pv6uZV9HwaiV+v+VjWHDY40YqJq3D9R+DoXqe5fWQCfAoXzpcm5vYVU8UCl1mK7mU03mUiKzDr
Ylyzsp5jNsOgLWIXnh/CYC9G6Fcm3wyHOrtjjtPoCRVePusjyuuEe6+Ze829zIJqQDhCr3JG0oJe
USeiPQtuj+lH7bMWscNPHzlrZukHRfcxm6/fcchffZ/urB9JnCmiumsW7keSwrbMy65+rVMffTPT
i1WzWPIGhVy1nzxbXebro6Ot7uz7trHyq3G4+b28cemVcSpZSknJ5xbmQx7l9ZuUorkHJ/Nck5Ni
JoMXLD7jmCZ5q8kCWdkaeSwz1kuty9cubB8Z7BdrKy0fO75t2nTPmPvuEBpeHcSaoU1rZJvULN7c
Ifs2p0NF+yzHDassTKNWp49llautKmtr5cfXKWhsHOO2fsS/TqMWUXpAu/ybWdnoCuW9Hc7lzi4q
ug1XeliW0b6nJkkulYA6WZk2yArMP5+HJC1v0tDl3B1mRgXJM78zW3vfa+Mq8ysf25n3DB0kDFWJ
XPZKIB1yHruk/LBrx8AZjB1dmQUPoSPKXWKomSMHBWuX6gwhzHROk/h1cWoRcEyr9nnKpdXI08t1
rCSinH6qcArO0Q0okX47hraz6aPlPNk8M9q+GpYYg29zfLNci57+CtKn28Tsyh3pc13gw89eYyiN
NpXPJCiNLKCi0kOllfEH2FaDsc1LFzJbZ2a7cfPcaxaEYXau5qKw2zVVFH/rK//dSlRzDI3kI/TU
zq6RW0l3CAqVOKjCGvvOZVm0yFM4OGWhYJ4t5c6PuAADuqbAjPjExkf6I4zlM1fS2XAkPDPAVfvK
A/I+cualZUtor+jib2MynXWRfWBwGT/nKTkQpsIAr5oQKm/CV+v8uFhPaQ8GPTL1wc2Z5Fqc1DIv
emtN8dUTY07CVZPsSnRxxyYcsq3k5V6pjF5lphj3ejNzf88eWWlLIu2rxEP76mF0r2e7OQ50C2kz
l/UtqSHL3tNh8zxUcb7xiEC/KcayfasrZ1iNSYPIZhyYovPc2D2yZF62mHM8rxRJnHhPs3beC4Th
KxgYyd7wZgaqSeLvbPUHtvn/QhnyU8/O9bPe/5Jb9cdn/7+Ml7Kkc/Wv/LwEeaSW7PP5j3Kj+2u9
8cd/+0e9IZ3flGt5Qjj27/E//0qZklL+xpSRiCnEgSTAXMPX/qg3+DcKeTH/kZCeJYWNYeePesP5
jfAgbJF4dTD6IMG3/jv1xg9xTMAZlMv/LOuHgL82nqxxRnBE2/5IDCdWYicozPBTKeXOAJqj6gr3
/e0Q+f+sWrmD/yfBVn9+4A9RNwgJ8d93vDYQ8Oga+Dtz4HTqLQn+h/rtL3fi32Qtyb8XUX9+CBXc
Xx1GIpJTnItoPmTDw7SoQJWAzWwniCJ2fP0WkrYxom5ooUkuSbu+ynxU+CvwgjT/VsL9+enXb/UX
f1PuwD1KmOMdREq+C8fwPATvzaxfdgXFxZ1grsoPvh5UMIcXN2Wx/8Xv5omp/4xU+vOTr9/oL59s
+QYzusboDgbLpFftOJgfbBrBUTSfBjHe4YU6uZmDqRXUp05/kWL004fo+nX+8rGZaqLG9prqMEMm
vB0u+W3/BQlN+ZnIuvgXH/L3EKM/f9oPpyhDxsTOLFV4QDCHQB+phD/t5vaWqUQwVAQCZOoXT+jP
np4fsZAkMAu/mbQ+TI63IyBllaA3sohAwxByl9uUm+GyYxnmWPJkW3TAi3bzn93AH7mQDh7keJFT
f1C5REB9RwzEzm6jPWE5+GCxQnVcUXVqPCeIHfmLS3uNOfs3T435Qy6U52uiQ11IF5lJP3uC+iro
L49q5/PKKB3uwsW89lN3/+GP/GHNGW0xe03veYf6uX5MvqNJp82ckyv6pQXBTTTyL37XD4bDfz0z
V7vj355LXH+elVnNwQfAXVlPBdJwa/Z/f3wYZwWRtW6MYStT65P45QInf187/931/GH1sScqpils
q0O/dYj7+Cyfy3MVn2MEdd42visP5nFC4gmUeAxGEL3HeJVfyvPY7TVRHav3EMV6TDrKcbyhozms
u8/pnW18HW9gYa5YKyPr3HytLtVDjmQ7QI23s+2zseFgsm35x/dpeujPXi2/5A2JuV8QT67ePSKY
ENwGXrfvrWOn1iSFrJKX/mF86Lyz3Mh1dcNk0d11h3Qz7+2DccILobcamqUVbudde6zQQm1VMB/K
fVtuw+49PreXbg9ovN+3F/+BiTN6uJI81OLB2A63zR3K3jK5V+Fb+sW6iXZ4BxHmnKo9Y1f8RUji
v+X3+LBEG4xv6pqIdTGOjHz0rt2VOzc9DfvuP1wZzR/WZDkVfpQj+j1Q+TGdw/Cskr3bQzp3xvTO
vR48Q4u8AXPl8fcJvrRfPOzXZ+3fPQzm359Bw6JVl2EVOAzX15cIAhSRQYurMTRf4zAhAYOGVvua
SLprLCtjX98Vibmbkbn3v3zDf4+o/3ff4scVGkFVt5hjiKbnJKyKobpPmY2Ky0+P3RIu+DMRpuRf
8kmcwqJhWmRHx4U8CoMqnskEY7xaEhFG2p6mWavxNsYU1rhdV3qeDArh0Uep1DwwCmgjnxFvZI7H
yZPJliJ9g0QyYE8cgsZE82QwcJ8M5oAmJ4aC+cMK2R6SY2LLWsbhefTFnem3ivlTGsmDTvBs0Hlh
zDzML4RH3XY6XhPnEJExoO60tM9IjgIvzZutVdAZbpZgLldMgYtLPDI+JruQc/cjETT7SHZEKshi
j9Ky2c6pwt6Q2Bfiam79ciLI5C3yXmX/iwbgTzeSH/asVFkwU5o6PIQJAZfPvh+9eYYIdDLcuTVX
cEG6Uj8gVfAILmi546zDv9jEfrKm/wgGHeJIjHaGD1iGzVtsyaD0rCCxKAFCN0gi94REfdW31q/W
9J9UXD8SQlXr6QT7QngAFM5Ps0MO/zzk111zVVUP8TivuuQhBmu2pNHedd1f/M6f1R4/hhoudLAK
HeGlc64tlGxYQUxZ5SjG4toL/LQ+qeU02vdl9fCLF/pnv/SH3UtZxdhZdpseywMmkGPetZ+MPt5f
b2qKrjYzzmOb3xF+c1c55mmJjv7hv/7kn1RA8ofdbCawJ+tqJz1CIT81ygxEMp46n0AaZz7V/P9r
GfRff9RPr+oPW1glJvBheWIeqlncxaE4evaTIpFviLpPnlNSGSWrul9obeS/Kn2uC+K/WaJ+f4n+
UkRqhsClhTP/MIb9yWBeEk4P4NbxiSPClfKUsBqGs3v7eweAr5LN7q8WaZIGf/LhP6zSCq+PlSeU
fHpEJefvw5wkUjaHtOqLldQ+cpiK9iL2WLo1/U0ZZ6cCjwqRgrJpL+WiT0s+HfImfKmtCk8iPcJs
hxgUFS/w2n5vOluv22bWsSGoryLhjKUIB8TW4O7JLSm7ZCMhYzL3OPZQki5rz7hmHWhW2X3MnQ1D
povDmsHedeNex0vzv7g7k+y4kaxLb6U2gDyAAYZmUgPvezpJp+jUBIeUguj7HqPaRm2vVlIfGBGZ
IiMknszBf/6qSUaGgqK7wwGzZ+/d+91Zd6eP+y5/MeJzTpHor1uCrBy0QxtP3fTWZiw3Vr9SQY3Q
ep0pND4p6LDSDu5+iK66OHUJEqerNO4acXH6x9x4rY0vSXqvtetIR8X62uIfrbYtvm65UrU13iQ1
WWv99KYrf1WCImk3Srvxva0nt9LfgE6jRca8c5a7NPeUXBxae+Ag0oZM+VNlE+r6TVQ2l1CUBz0L
+VjjSfOivZMX24b2HFrJJR0VLFztCjX0lrRfvy1O/RBtx1C/R2W6boatqo4nw37UzYc2o6c1DBuA
oPOKx73OjX0Yy5WPCte3e1y1IZzD4d7B9DyrdPtVSbU7Zt4PRn3SsnKrx+bF0dMjE99vNW5iK+jv
NMyidIG2+DiWflwuPAK7fD+aa46yBKfzrVPslUOVk1TlIg/T51EFcmUH/m1g06AdB9Yc4yGBnTMW
oA5DLoYCdo7mjnqAv3sJC2uL8F7Gv/moUkBLzaqCBuRr4G0AD8VwpdqB8Dy9O/rkVIWyXKuZHJdx
CiurMzcFQvEaJUM/pgsAfLtOF1uQdctEjOehUOc2DaY27xqsimtpYk2I93Zu32p+uUlrpowNFKMi
WOb+fCQJC0TqBnjpfdynN2GLihCLoqWpW3LosNOgbymmS3PDmfJSR496xFB91DgTWLRTafHfRUn3
LUcd46XqyhnzrWU02zivjpgulkMIjMCw+tMQ2L8Zor9v8iNGXNANPDRZVHZzKzGP7bARarDrPOMO
8deRzt9951kvNqNgHOyLSBUbP45Xg5QH8HPmcC4ihbpR3rZqd4C+yojd3HZqs5b0K/RE2yhutpWo
pF3L3pj+ORnUpZRyb9fFntDapS+eQBXx/Pa3vmd4M8ptN8RCYETBs+FUKw+H41g1M129srLOIsua
p8GZIIHP9smfLTQfCjENrQf9v6bZFsN2rHpg0+0iVspl4IOsm46brwn5ELVLSWWOO++z0/Mbyvrv
VtcPpYjlosO2KkRVNjEUrucevZoHPGlXWaie8IZxP9MprupZk5+Q4s2y5N7tMGJR8KnmPYYLWEU2
XLJikcfmXM3VuVo3CytlAIA2hthC9I3o56C4AsGMgUJGjPeN9FKlT6pKtfM96MTSceFKagZ7JGA0
W1m76DOJTVv0TbVskBJ1zq3XnvP0LoJL5djF3Lok3Tj/9Z4mpg36by6BOpVKP2wwo9+OUTtZiHXm
6pO+M97F4pKqT+wwgF1RdPTN0qYBDpNv3g/nCjcxOH7YqQom2Num36rpvIf8RwYXm1+wAIxxoHKD
UGMub/F8fLL5vqVm/t0bnQqAH94oHUIfJRViv2TQtz6bsKXgDfK6dVoiZrpTnRMhSwiJclgEt6XQ
GKYn2yitD8KtVwmorzJI+R7PgTi2/r7jJhP7WMVvknOZ/RLpzLxpjFkZX/Wa2+2FIeK8iN11BTg3
gpbTY6OqwMNNmm3TTVc+j3jV+otRqrOs8BgkLitQyIwiSRqcfFyXBI+AM84TvZqp+rc4eZ2OANJU
55CvlhVK5gjTsTbgnjOSmV2qQFIYSdTPSvdV8zokQYdcyrlQhttaHxYCa6QobyOiN9GvhjcGWF8T
OTswLvbFfq6lwSF77HP0TsImz5nZQ1iAXHTmQ1itUn59iWkGOtrSS8y5Uz+lNYI16wJidIYD1GLR
bcbPkoXk1CX5u29r+vMfvi0ozJ6OwZBz88EOtXUGAnMdC/M81Nnaw2cCnEeiUQq/eB362v6p8G9l
0s69jqO02SzHxp7HdXUxGm9lxxiuFlUUzEvcEByydp013MuiXyCWxetSHnWsPE00zZygJjruGu32
DTzGQxgAdMZ6lphim0gXxnK7YL650AfaBxNbuI4gy3rLoh03BnpC2D2zMU52kWNtIlEswoR9FZz2
WGTLMPCWWuotTAPzD+XIrx8/6yd1s/qxbnahjtqM2rAbPrkVLgpYpmzeexW8pOHVG6ZXJzJdb0Vj
fM+V4NKoa99C68YXF3nxSQed2JrFrVZuDW7zcFBuRjNjQho9VL7xKJJqa3r1sqnFAr7FnCC4uUyn
Q3TrcSZ5Mqvy0Hn93lYy+DHGTI2f0WKjYkEc4iGUGpS1HapLn7txSJUbBV983plbL+8WPv75omk2
6EmNbNK7lrO2h/1X98ccq88Q5Ogw3XUyIZ/4Z6GaDEXNtQqnIPxSdOHSnE7M2b0b5nAa5Jx/Q0UG
XyVa46BZ9Ij/XOZnv77M2s9WuQ+nBCAaDA0YNu0C+Pi2Qz5NXt02NDAhWO2H+qZX+OPYXsNUXRQV
KBMXS5LoEdXX52Jw1p+3FfWftD7UD4eIcYDLSAtA2dqhU7F46Xt1uKmGTKOdybwvGpsX4mAIIugu
lN9bfbyvt14ETCjTWH+Z8Rb1LcJQMAsjmWkoMx+H+GGsEYKatBW65AUq6pa2/k44M3LUqEHt+m7M
snCnoxYVzqaTW6xPn1zYn92/05//8JxbOcy1uotNQCAGvTH/qtPRyiHbaXMDR1Ro7tPa+8IMcp/1
e1NXFmONJOw/fPEP55NoLLTAxmG41WkID5pYFKm9z3LnOTGavV8IlLPtHmgibKD67ITxvuRrVZDj
fvL6U5nwd4vch7IlTtGeiNKztkC4bhCF7vVC4guNzm5Ijx+v3FvvqpNnWKFffv2aP+lgvGUJ/HC9
yUJ3SNsZ5FbjWJsyLLLt83SunzonMaVJ5wM6lP/ZtwsY4v23iza9tic5zjY0iweTtRnc5SqX3wWA
OWlfkiBfZDA4sd+eFTns0SzvJeegX3/Uvz/ZIwl//+JtkWqIPYTcmh0tucRcj81pMOUi5GMCZVjj
ffus/pyevb9+keJjKjgC8cEfa86JBTGmHUhyO3lQ+YzTlUW8uS5fqwLFuoYTxah0jKYm+wClafhZ
0tRPmvLgBN9/2JSYnxpSur2N2C0TYSzCQZ9rEb1yrmfBNa5rbS1ArHaUHhFv69fX+Kev+2FhjONW
KztjsLeVgzbRuk7PbuF+qYRFgTPuNS69mSqLPo/OBVF5n7zqz77aD2ugExDsQ7gCxBbE63P6gFX6
ZRr+z0L6b4q0ZqaG6oKSE5pT4+1S2wDMcu3c+mujh2ePfrReorVCqvvrN/T3TxUis/dXP578g7Lh
bI3X6RnSwbIykCWqch25pN4l6h45z15z5Wef/+8XDvExh7zQE6bIbe5sOxG+2IweE+Ts0Aim9crW
/aUIJDyrx4DD8K8/4E+/5w9LVSU9j2w27nC8nkB0yQ6QOebpq4ul0hfVuRtoFufXwlqrivcfrVUg
l99fVSIvcHYqjkLF3u69EbIE07KGJ3haFu3U2qsMKzG2/YdX9WN+eSNFHJfAGbcerb9pwch4TvtR
Z/ce9qJUZ66h8/xqCynd31/z35J5XP4/ixBT2U5/rvA4E2NWZ//jLviW/ajuAND1J3FVMeU/hNB0
0pMEKT6SHsifYlLiBf4BhxXkKe4BFSnwpBL4U90BWRVGg4FC2FSlgTr4n+oOzfqHTUCT5khSogSG
MOvfUXeI96u9lNh5UXeY5CvZum1bH+P9iGLwWlDOyTJz0ZDmY9MtsIMSEAuXJJg1KS7ogoSmHZCa
e1tt7gNgP0voYP4ujpESIStlWBZg/vEZ287aULEPZuy/DFnZ7Hy/YPKYFnutIaciUFrQPehZ4Q0O
9Se9YevdpiWlTQdEaGzD9oSqJazr/WPW5QYUey1IlnHmlnNlaKjG3eAsEzxNStEmGAsJBPnhuz7/
viX+mNf1vnidXtPmPIAKSEhNGOZbnf1DGcJaotTYkrylSxLPgoHOq7DSrw45H5+syB+/o48vNH34
H16oIW4ksN0YMocRfy1DRITgSi+//jB/9xp8GhW/I3eXYUz//YfXqBud+VnN+U7J4e2UHRA7pS7z
T76mD0vv2zUDbw1LWOXeNWEMvn8Z089VuKqJsihhbi28ON4TBvHoBnLtNOW1LZuHstKWVlRrhPto
t4ndn3/9Oaca4l/VzR9vgIwp07KRa1sfa0cT4xMhAYGCADE7xFkXHcdaEFHRQsZsOxoFv365D2OS
P17P5sGf5Fgo/T98YPCdOpJDrFJ+AyprUpn6CXEt+DQZY8TWDZRVKFbSuJVN+Mop9v7Xry/Vadv+
8IFJI5ST+Bxlq/VxQ4Cwqhij4Qa0YfJdLotTDIZvaZjhq9fk421kytsg6tJ10qJQLa34xdDDVz2I
D7mYzlMJeLJoCPCFqaNPHNRonBvD5jgubxMLjIhinsYwelUr45QGZF5lAwYd5r7wFhqOWlok3V3i
VP450ogW0eDltjEq01LlfwZXvx1RYdCqDe6lVsDnMC8VdU5Wyltb5ZUNi8QtvUP0iooTKGSF9Bda
6vRqXU3W7PQ20PFXWLOsS5dl+izvtVsaJi+upiG4bdQne8Af1E7/CZWMvFdJK1maIi6nbJxyY1a9
mPshLxVXk2J6EIA1oRVjU5+G/RW/Om+RlIfiNqwATL59MoTYx6Ethr1RTGtegAA4VTpQalYRHSdW
SpRmfCor7MdjOiII7akglaymzSnNU6F3mLuk+aRYVfpYO1TyQ13BXcKROFMSP5zLqOXknVYo4EDk
AdpKXszYOvWtfZJhnW2iKhuPMWMQut/2BR5CP2MNHxF2QK+wfLSeUiepIw3SdsHOcwIQAnsfjBFW
X7hzo6XfEh37Eg36F5wwYgG8+ko4F+Z+i7egBZASpu8VtOAhrC1mpn3s3zQOCPfQ0uYNvZo5UVOI
Y3MDAqmP1teoyMDrp4v8dhmxSNMAtAvKqppsE8vTBZFPXIRBz5xVqqXOGngorksyHR0/RnNK1BDs
HuTXuR+8GCl+Gz2q85UquMCeQ4O4UnxQQXjkNlkGPy82AVjZ3AqAnOW+4zL4ZkLcGIyFZYi3+kgj
u58BVcG+g7Fr7ib8q5uyxRVF/IpB7wpmZvv23nGrp2s1tbZkY7cEBozPXSte8WFfmKvlKz/kcVVH
PmRb+K/mAB858jqwDxVsf1Oz2t8a4HVLG7rPBufCbWIGGQI73BOBzvsGdTauHLe6jmE6WZAxEUxY
E+bQaNa1iuvk+IG3Ql8+rBG5c9ek9XWU3ACKDF4VzwDnNdDchfi67JmvIo/AHWElfJlpSYuqcmj2
gmC4dbQcMFbLO1PCgr/tpofpoVFbfjEZJ8Cqc/54etwb3OJ4c2G6tCSYgAmhc9g3gJIHpM2y5SGL
x+QFt+HJ77SjcLubQnUuSdMw4eyr6Fjo3PAj6/Y6cEU1azrjdnRR8xdVb3MUN08kbYG4iAMLoIFz
mmwZcciDJEzvRXe4MPR5eA2X+CiRHfAtXxWFKzVYwaNVARZRO74wbeRjCsdXLmFgDkff8gdGMfAI
ZTs9otb4rUVkO+9t+0IcQbRAu35RBXf39Ce6R4JtFb+kHo8s6tZL5WvKclp86xpyblGV1zChQU6w
z04VPBzpdOPjg0M8DvgorWkl16KjDQYwfaYbLBmjVfa7PCAfqE+YJyYmvJ7RA1OBtcg/6XUzunMg
BEwVJz6lrHiTqqKER3XkPTEy5xHN4xcYAXyCxG9zIEPeSimIuCnbLPmGI3FLrBTmuZwnvgrLa2n5
L63eXMukvMbZdO0ndTiOYRZli/sEvoY+y2z/NQ6KEegyz6mSMxWJ1XHdhHbAnA9DSpmV2Sa3EZKH
xHItFLgpc7tVLgxOubkUZ+dE0zw7G6K71gjjL63lDtEcqsSwjh33N7Xj0ooes49i8LdcVdzGEQwR
tkz3uQol/pGp7HOdaWnE5HrQLbi6syiRzNyqrlgKMh5uSHgjndVr+rOtswiG2IKWpaPrWyOFPdrB
M1i65IMMzIeFsvECrEZxqTwPveefdTvBHcD6vWkEC34ks6sZpOTPEmSgER1S5SvNG8WdRvrrdEMP
5b61BlZaPVIw/PkKhIjIh/AfaQ1gN4O3rJnNsPbUgTcxkBlkJPpt6dPnHPumnddRTqyHG4TVYxn7
/k0EhQE3oHx2HHwthoaavnMqeyF8BoEAeCRReGSTuoWaP2kK7ns7dYcjOCabaL3Qf6k8JboD9fYM
378JprRQvr9QjcGn5KOyFJ0mlm1X0NjOo2wTaHrLRISHpY3BmaSeFy/7QZDJRBNiRZ6keu3C+KXv
2Z6nxSnPuIPhR+NI4PfmbXl92xapW2+HrhTLtMIFAmOYfZFMon0yFRvw0076yH2YWjwGOQuGPrZ8
ILiPe0OrlTko2hsJj/NrlrKCv60RUWCe1CpP75U0fMFE4+5yz9ewKolgxRI/7SnxJW5puoeE7iGo
ti/9CPM8yoLXJhfnXG+OeNG/GX78lFrRPoIVNRuRtM5QbFFbpImzClvauWXAAydY4lZNAHw4UxF/
ygAqmx4lw74v1OgwYIBe5q49hVtaLgOCaiui9j6s2mQlYrVZ1L3sz9Ad8WySYbBLc5Z1Ksor2W98
TKEyeOl5HuOoGL82gUPWm/8SeFw/fOOvucdPA/zmoZ0KjLdyIdXKKyDJlyLkatpBpS8l5J1PKsX3
baCpUCRKGgMhnkNOhZgL31fGOl5uLCE4XInaxMxnKZeOV2LRDF9BydPoJjJsTg85+OR1zanr8a5A
NFVOgKpUMRNQmn8sEPshrZpK8xQotO2NH0xdNn+nG+2tC7oEQCcSBS8NVLSY8YJ65GjWyhfNKq4Q
69YWFJZZQkrqejR0SrYohJpQLNOmgBoz3nvkH848Dm5zv6q2bq1+ow+vIP1SHvEy3Mu83BfQVVZF
L3e+4j1oVfM9xLlM6oQ3m+rQNnZf8zKs5+Sd7UyvoEyL2/4kFeDPycCznLos3LrFpH+q3buAh2a6
52RonPSUVSfUB2UJxHxcwda6GejsMRcK2DeloVM1xnht4AyN885GW5EQ8YPxEEpIo4jdrwvxvxxQ
IT5oQlCvWORFWxZn/R/PVwR75GaFl2cB2QnZbZxQpGkmgYDea5izerKxvn7yin+5o3hJSzMtXhZi
j6F/OHqIRk+BBcfKIp2uFF+OsXUMSls4ujT3qvGpsWGXh+wqSWyAObVPUzkp8J7PEgfnYV1zANBG
9typZnrzEU7fckkxMOjRSw/7cJGwhrSpzagL3FdolVuM569grK56TqXTjJxrQv0W/KwzcyoMXEGA
oWza9oUfxKBbjVthUDpO5aYyUjkkFOGVytMZCDaJCq7zzG9VKDMFh5a3mq4tcwZzwr7YFY8IWV2L
KCJfUev4tkGdnPKRn+Qgde1DrbpkTOIDcGRhiq2QPXl02cZ/3xk5c3kdGwPhJMqy731m0E5VOnPR
YfnMYajgcmdXgOasTIVdteCo8tKYHaYNyi09KK6ROZKBYVXuzgvl+PXt6/sv66b9aJj6n+vfsin0
vvp/IODIUm1Oyhzbf952Oz7Hz8Mzhu4yiP/P//rfVTT927ocnr8/4/PePL9kyfOfLu/qx8bcP3/3
v4zemKglnTlJO40O3J+9ucnobZsGh3b0pjiwLXo/fxq9Jze3KgVYdwPvtTR5kv9l9Gb55jeSkOsQ
Y2Qb/05r7n0f/i1OSTNsaO+sCA5tsQ+d48GJylikavlgusj4C3WfGOYir0y2vWbB8GQVJfk6zIbP
JMkfNMm/vzDVjClszOq6/ReniaOJoq71+iH3hyVlKNIM4yFwoqUSU9+qWrJUOuzNw9gecfdAVG+x
I5N6AOQFEyd5huuJmlAZ1c7oTagKyddwHJY+w/BUtHdhqXKObBYeOI+uyM9d9qIlcj0k6dz0aCrE
0SXLX3w0kWaRHIxsXFaJeYGRdHRMGgoOkreoz3BzMl8d+7Uemk9E3MCnNJyLWkNHBTZZohANX3wj
X6tVTHzfhDENnnXQhNu2tC9egv6jzJ/YTR/Yirc6gN04CL778JoiH9pN2d+1ZoOEjPEEIUL2qYut
S1AOd9OvBDywpWKjSle6bVTaN50DuDgVrr8ysMgBqVz0RBwrEWkL9Pn7RtmFzLJqYRI1QMZgqrrf
YH/DcuvSTaqE332/CVe4Xo21xbnUcV36q+PXfqglqbeKj1ATSvTYLmkGP0xu8N7ArW/pJBrWBvbv
AtUAuFpcCvjTUcmCu0GHF1e7nDFWaiQHaEhkHJB0FAxL4joWPzx6f9MFdd63Qd9ul6l9bVLCACz6
y9yoqIqk6UFAP+CjX6icxn1ZrZxiQNovbweXk4tudjcgLy+t6e19J14a0JKpLU4BwkKcqfd5ba2K
oZ+YedXVi/svcc31yvK1r8gNyiXSTNwlwMqFDIwNPu7bsSZR0HW2A0OkWZJhkTGLc+b2X5IK5LXP
1x6aB5TYV7LtGPC4iJP7fQFsSunwwE7fzshdjBwABpCDEUZr7lQ53eBE6AQeZ6fYb+dxzOjLx+bk
x18hixNxKw9FBWOlVZKvXYuTuwEpMpmNmyF/IoF4R0LKyRJyA2j51jGTcyKsA5y2G0/vb/KiuIeu
Q/2i7IvIePAD1CaOeGhLb8X5iF5YcrZ4THrfOEWiXFkGabDeNyq3hZkkZ4/QT6AvnPQ5vmrcIVq9
0uNkSwL9jhv04I/uJwWL9qFz+PsXq+mEu0GSMXQQFu9LljYqyyTtzOph2vFz07lwbCENwl4NtGpL
lZ2607B093KZ1+ER5Cym/uzObdeZkYJO6W9oiZCTHh4C26H9463Ajc5ELo45yZMdyWlTj8UYmkUQ
W4d8ROhL8osaI+dStH5fFsVW9nJtgFNI+nQ7SA5nVres8vrRZSWs3GQOSnGd8ryF1rAPIug3UF3d
uNxhYFwAFXxx/fjQtSaaHvIti7T7UtrhIm903hHiZ6YFZkVMQl2vnCFbE46zEr03H1QBCrKFIJ5M
HkwufX5GirgZZHPMnXbekwaZqtHSYhXK6hRrSHX09PYm0VH1IF5LrJ5B27hUfAD2WndMHLFOc7By
tZbMixJ7TxMy2IRkV3wBIHXjdvkmi747tgVtgiCF3pqp9reSHFRdgEYoy11T5RuUl+dwYkbUmbnN
dVZ+V/mkNf7BlfbHFz6RSthuiDP/aIoLLTMxAZNVD1zrY1OzpHhy7Q1yXhnppkAW4HRyY7veLa5+
lOXOUgnzNUmXC6XnMnJzoPh9gpawdIwgJ62IzgMQEMBEq9IgbdM0OJBFJzshpSVrHmmnboWuPxRu
8G16SgTPLTT0VQnL3B2cLbEsp9JxPhnavO////4ZdZVN3VaxRpts0e/qcCMWhWVGY/3ghxZEM16z
E81iKLsIWWD4ydr4Zrz419nqj1czpIQLIxEB6R8fIeiiRHexlRpZvQPrsLJm1kKvaeB5+7ogQMeC
jNnKA7i7ObnzcFQBMmgtnQzLTT+ZvUx8nB8Oeki7ONPwgW0NS7lK1uMHIYsukVrqXds9dMDfx7DY
Kg56mWlTLVITPb4Jb4Uqg7NAaRmbNs83XU2ciZSrhOcJttvCzMxTWOunOmZHBX7iN9Yhg83Qp+k5
TL19wYoq2nSbOQ1w0+wshXMOZPlojN4eFgOCafGQKO2dWfMx06F5TJrwpCv9lzLWDyUZO17ofU+S
Yt0iQbOH5gjuc6FHwW8Vu7Yw+5sq5EUogRI7vQca0s5Ig6CXaRXV3HaHLxo/A8o5f/Lo6Rj8wEyJ
WeeFcqlU89Dr/j4nWOiTL3m6Y378jnVKQALfgQKpmiY5cL2/o3LNhbfjc1lpCW7Qkaz12P39q/u3
zgI/RSO8K/R/+lPTa/03AyhYaKm4bD+UG3+JM70ESVYqh9+q+rd3dfyff/OPOl5Y/9ANYAkWk1Ia
zNPh+g9gkzD+oRoU6W/0BBXY1j/reMUGk8Ay50z8LbofzAP/WcgrxKTys7qKcxecpP5vVvL8vnf3
CKNpRqpvqC+mcLzJtx7MD9NVOHS5NEY136uqkQ5zj2HMagC+t+gVDpthTqc2oD8AMNmmFwolaDuC
ZX8ky1JnV2gqhiaZTb+xc/3v4M6qixMJ95VuZ4Qtw/SBBudpDG/Zh+8/pxr2z3VYurvAxGJK40Zw
LndShlFN1kC+m8ZxmWWh900t85sZuiREKnTrEsOIlgaDfwiU5byr/WYWG0Z5K/UY2GcffCu7pqHl
29CVTx09e5Yd78LNgKrNu9wBQ1PoWYIh3PT4EzSebrlEqE4KwjCapBIK+7e391K5FrD1klxHe4md
jPmFT1tikPy/ntyc28wqGL5UvbqlOov4rXajG5z+GyxExBZmjHSC8WjVxJCNltUTUFq2/ne10fhw
WTv1M/Co/t6BUNlFEMpNXWCFSnVk1FgcwzaslLkRRgORB8VcGYljnTGvEHdjVJoHMOzJpU5E/hTI
zH3Seq3P5najAKofzTGVZ0Hr9mgbnbtzQo3OnOHRj05k2hAE7QFqgcG7tKeZqZln/S4MGnwtbZoW
j5rIXHyzwr0wz0kATyAu3AyIJwsWfQ4BrlpEd7LtGB5C5jG+QOP2z10k6BYzgGpyZhl99UhvgtyK
XLU2FXmdZ79vq4um0VNr3QgD5Vg526j10iVdeZ3gzQRI1TTlFJDnc7CcXyUixu/BEEoyKQO9uulN
TFzCcJ5U3P2nvmPQNjRGd2OldIJkM9LQL+zkbKiZ/92OJtml2oknQ9Wic9837lPXRHpD1AZoLI9z
B01yddh77pvzpiUyW/qnPgjtI4GK2ZXcNvVa+P7wAHjaPKsEqmDt5UeMyIi+tCNMncalIUNOaztv
1LJeEnDA+MFnDJAqtr024qGka0WXdlDMaOn0ZfvA/nMTTEPcgUJtGWQ9aY8tTbXYd4n1xpRJmEHF
85CCRkdpH6n1XHOT/MkkFwa9tzIcZa555yRqvK8j/rp1x2RgLmqeTWTumAzHMjpS1UdHHdDVbUxT
bDcEdNW1sQ7WBv20RS0ZNRZke+29APxPleCdjxlfQWpm7tfF/L62s9J7UmDy1SAavJONVZ59IelP
BrHKSa28OhP7J5jGl7oYktfYSfuTWQ/+0aWi+e7Cn16bUd/OK3DGG7ri0XHK+/Fmg258iQcaxLNR
MeNVF9deOPfikjGT75VNsUhUxkC+V6GjJ9yVD99ilI46rB4gpj3mSG6EA8MW7rHyKgukmMGGr2E1
C0y/3Sm9Zu9qu4nuCU7K9kLKIYNu3EcX1RfZlfgX/95vfHFbJ121L018ewNBhjsAJ/lDVrohYwG3
q4mnG5stNGplyjOqjjIIminvRTsQM4fwryqN8Zy1ojg3Y9wccmtM74qoRQXZRObGY53ZJq6qrfoc
F6VUC/NZAjHdmb7nPugD0cyeNKJFmifd5oc952+OuB9EUm/LN1uVo6lE8BiO/bEwzl1ZaamvRcxH
vPgL6Z5Qo2hE0Eu2m6JY15q7h0lqzltTh1CWau01R8q7toa6ucowIBhaqdu1i7DyESLKKe+IsSgV
U9wnoRVe1SqM9jr18ypkVrHtZYEDyco53zhJ5qx//VkQurzbi2yThhIVKa43Wl4GheDHClgYFJl6
nu+bvh0e7dRg1QwYPbz249h89adrWFZFTyDR29WdrvMwXXGiG7SVP30LOYE8mwC4xoZAkPROxADX
jB79c9SH6rlnWzq2Otw2RoKaCm1LBug2pq9dDLgiFHhhO4PEyHiWTzfION0q1XTTNNPtE0w3kj/d
UnBdsmsx3Wb077jj6Kxk+2a6Db2BG5IFrNlVWt0dccWGi3q6cfPAV46D6lL41Qhqg9o6e0DPcxBk
kfHdKQQLs2B6ZWGGINZKoxdtEk9RJGQkjLWKkgseG56mjlxLwNlAM7ytBDvGE+2FwbZRLTIRGdHv
U9Z9Z3AXqRnvffVrFOzD8ZlIGUnKLmaOIrwL9WuJlaHOX8F+K/1Xj93UrPU5oMF5ckz8u7R8TvuH
Qk+XfbIV2U3Yvzh2PtMxtJBWnMMIHq4a+KGGtGtyLoNHp+X0xzGFTZV0qvyQhlMoZ/9Mk630ogGs
16q2LmZXLuvgBkMWpnv2zqaFDr8M3Hkog22UrKZYE7EHz37nveTWJuC4jee3I7B31Y5PSvwIs9tQ
zxFZLcRWBcnKdb7ZuI+R3+T7LkAHsrKHI/hsZpnJLJ6420WAfiFfxLqzLMXe9h9rNcP24M2ruJtL
NNx2Sh9fqmAOjZwCXRUPadqekrafhZ3ctYW+Z+1aTpZKL43mwKYxOt9J0qx85nfYTvDolpZjYORX
ajC2kVAWddepDLb9GrevmzNx4protnZQJpB0CLR8TXGiUQ6knOyk6NAzKrQsjVNSjqs6cpAZDAO2
8bS/OrI9NPG4qKi1as9TmDpqKzswjg4G7JAgLRlMrbYnU+dAEQj9dey6q5qKb/GgLqh6vovRCaC6
XZI+XzZl+lDQ6uyLat8ht03qbNfljUTZ4l61ZtOn2Sk2Sla7QL3RVYymLDf3hdFsLJFu+uQeWQD4
dcN4GRtIKEO3U3R8eWY410DhNKBIgEM4NDjJYzrIsUvBoggfdogYyuWYBJK1nAaWLPB42wljOzfU
lzXZXifVds9lU89cezipWb8mwOuAVIYIvGHZpfBgGgYdnRY3cwAZ0MtT6z5usJvDaEl2vfVcEeQu
jPlgv+jWBTCLoP1s64esW7Xht4wEXAXXlJXz1IeoP0JQ5LMxrTnIknwnATAm3k3K9HkgHMkqISNh
Z9CQW69j5XHMKcyKYVE3KfS82zxbcZepebAV5ZOjY8f8KlPjEVD3SnGntN9TpT55hPYQo5w4yd5y
76XOCG0SSYhFUu0CVPS1NXUwiraFUFbOClxCOd5SDxuHR6jOkz+cSa8Wj76w5x7umdgj0TPYeir1
x+RGbHhKeFJCGh/14+gse1PHhVjPau3GJkWhKcy5VX63PHBMR/1h0M4g/mblcxlMyPDvMLbG3+iG
MUmeAzz+v9Sd15Le1pKl32XuoYE3F3MDj9+UL5q6QVAkC957PP18oE6ryaIkxomOmeg+CsUplfkB
bOTOzJ2Zay2nni+DTO/5rpT3a9vdsAO1YQwb68UqznJ2O9eNrSyPPZqypJuhnD+YVXFRxNKd0KnO
FbhoOlhB5NlBVwsSY2/XXBIRFWSshkqakvW+ssCd4SG+FinoMDIDQZMM6TrJZ4DE3rvBM5T3bXmj
alUgTq/j3vBDOIOal4Tq/d4nboPG/QL4Gj457nfwzPHeoJ49YyYJJEkZuhZmdzLRkNNKhvPL39Pk
SevvLAjEculD30NiqCQMsL225e6kJXlvHiG15o3z5DKh807pd0ebPWZuXKlM7xHy9TKQp18StMsS
KF4PelYpZGAI5eimfKpBOFdt2CdHuiLZqdm+FymhVpM9ZpRsSckhGFh05MWNi7F+hEDNhqIy2kQz
pP6BAGu4ZIutLq9qIUHr47diNNYMpKSfuhyeVA+F818UWN7SOn0LrZzzVOPo8uo66fWPpQBIyNtE
kZryvDYxhpT3CyTtpokhZVYnaXbW1FtLq2Csb3t1q6DUMsT5BQoc+tHiyslDqa6jKGwnMMQkFw0D
ogcrJosHhbkVCN+SAmggawSMyBQMeUQzedDzs1ht7DuUMm+RPW9uxynrw7Ee1FO6iMjKI9BFdsVM
T8+Att1Y6Nm20D+6RZLf46PftVWGjRxZccpo5jL6mQGPyETrJ91Om/jQludsyCIzizmCIHWiFF+N
5vem9RrFK2aUWovdRWnAcCeCxCmR1oMGQ2RfxWEM/yTN7TlUqs2f5TQs29Qzhh3FRR2xHFue9uVG
LPrK39snw9rshHq5eBWq6aqDpNxeTOVD3t8LC5rWaW+raEVIcNZIKD5VD8lWnTncfpUpOSrvSjkJ
mUBobK2dvIJTogXUL32aaBZ152IxboCpeUqNLtIwu9PYgxxWhFAo90i3aN7M9fPI2zFgMfXG7WTG
tBmGL3tGOBbuNvVTlY5Ro8X3tfHMiQcZSMmTd3hPZh2AZx9WImKr3XjeTeNRYnCj3JkYTAdbz58a
lOznPX5Jm/aswCPRver7O2MbnMKC35exDmQUxF/UOQ/wwHdlKWyR+WaqGopkWBCL/9Q+3EWtL3ut
m8+5sZA67AiItiWFxumFXGi/Fgg6BHu9Zt4yJC0Rn0aD3PSin7QkgN9yzn+rfPVfAYZ8X7r6n9TK
tphvl49Bnr9vZT8iPf6pmP6DI/R/u9mnZptG2tf3U/3l0w+wkj8/7j+qXlCO6zSGYfukUUxB9z+r
Xspv36rNusp8nfmtkP+v7rWs/QZ/uGhYosZPdMpRfxa9+BEEY1iaTL1LNyX93+pe0yr+wQDJ/ulN
mVCQvqmHkpOoRjbnyjWPsnN3Gm7ATIcMoMGJYptX+XT8p3pj3uieAerZR/403E7SIwO20m18n93M
PhOY1+39Fsbe6iOGdMv56cRomDuc8kvxqYyOYGkx0Gy3EViqc+4l7urrDlKvDtOKru7pJySCvDlU
nYmvV1cOWrd4iE8yhHjrOXU2pwu78+CpDqM4ZwihIiEkXrrAj8M+gh7dFwP11AVFkLubJ/hNqJ/a
x+SkuJJb3AxBttrTVXLbiEERn/L4TXIzMzrqK+4YIqV0PeD8yFlfiivaZTfyybjVg+6GKVZXj1R3
P5U3WTSHrV+FQ1D6qieE08k8NffxnXBTPhYn66a5VmF3sOd5mSPxnGD8PeGqBYYDURsMLIZdXdNb
NPNiIOOkPc8xY/lgyX+Hci+CRsPL+VjFH+yvkcf0oP+EbpQjBbqbeczRvOoO6+q3of7tNlRPCvkE
twsUl6Kg3USD74l38QUV4aAJ6Is6A082BbWb+khARLunBP15cqWACfqP/Rmwja84uquciovhLb4R
FJEULHd1OPNXy0N1n/p7YN1PjOJEEB3eL67hFEF1ogBRBLNDZyDY3NlBLsXOT+kpP5m+8iqdijuY
sT9bL2RK3Mfg9vb05CTO4pJWOrOnnYbL4uu3TaT6sT17RdCGol+5aThdULS53S6b27miL7pkNHbn
6rf5g3ipvuzvSKbINxJqPLLdkVTdiG7vMRZ5Y12HqHhsn1F0i9ZX0R8dLTLcig/J7tLzHMhhHmjw
II6e5BV+flWvmlsGMWQck8uRLXs07oyo52oUdAOU5f29uKtPmQtiN8hc8b0atif5vLwHD+hCZ8HN
mt74OePrzRVD9aE6K9EUErg2yTFv1AfpDksMYi/zS69jn4h878t0Lp+lu4wTGfosdn4Pb1DAEVs/
qYHgZ7fFY37NL/KpvOjX5mw+5FeDHdBf8ig91Sf1PJy/81h/UR5B4+BvtjrV9e+H2pZmkhu96aTr
5iweNCCrP7qtC+NSONmMDnIPvfv6OgaZb7Ary6iNdlf1YAByRld4AtdvD171iRKnUzrk9e7oI4jq
iE5hv8vczJ/sxaFu6TGanoWS20fsML8IJdgZ7fxz5hkeVuSkbudIruIbPod73reClY9nNTlVQeFA
1+IgJegwsR2sYXOvnSEC8qD7DZIgC7KvVWeXxgkZkuHr/nv1PIfjGe6FZ0R81jALtts2pMvJGKsz
nx8Ex3CEd+gG8b0xjD+mvh6VZzUqnNhtns2PyVWOpJsku5jY0lW/xSCjJJKf9gftwfAGfz4Z18oI
k2g+JZfyvN/E/uCrt1qgNHcmvx3bicPA3XUN0ATCvNdjP/izg/w533+lGO98+ljanyHZ9ODlt8n9
3cETT6Or2F9ec/5+cdmT/G7sQJbobHbl8kneEGmn5ZKHc5DjWMHuhCPknZo/w8hkS+7iceJzgIug
KBZa2KNwTt5jcW7rfNJtMcqc3WEimpv7gg+/qAEv5Sqc68vuk0Z58DZ509m6Kx2N/0KL0h990zMf
VMMuAwhVMT050FxKCS6Tc17p1Y5m15Fwu52O65bX7ffkVk+YMbWhdndyr/FTjy0QdWHjqQEpnbe6
hQ0YwO1vRidzAQN5vbs4qiOdC090FDvzC3+xF7uHjHQi1AweCsj2ZL8mRAQgMB4KBG4daS6Is9S2
opzf6kLxoQtzeISMj4nbY37Zh55Pp98YCUQgATPOeTSYjdz4wYggfrLlQAhbPiQ9tc+JOzn/vI3I
yn5sJf5nyHxTklsMtGMVOtbXztOvO6EMVp1AsEe3CysmAngnCKz7vWs6PAFLiVbYJeVNMBXB4ix8
V3AfYcHxJ0/jy4zVeIcypb95lf2ldmpnshs7deJgZiUNlzP3aQun88Q2hLrfP7Ysxyp3dV/MQA9m
n9AMn2zuMyZKVBy83i8X+zCbI0jyAxfWfgdFC2/mr/WAM2ZknmIcVe+buHKAQmxh8WU6ldHxgUOo
Y2OiU92sfsdXKU6z8wb+mbwe4pUAslobkaxv3yg+HfY8hIC/+W8Ie6LiQeWDOtjqkIH1ZC6TR4uz
8rDHh3eeFOUYy+j+8SA5iQKTQjiD1AVH4O5YJQfRQL3CG+Agnv1u4ulkzEfnYTCtGxaNIK74eC+e
nL3hN5/yJz6fdZXt3ok93ROD0act4klu5QGl80CeuHDwYBzCYVPCXfkce6bXcUvbK6/FaV024O+Q
oCaPcWKnz8O5w3YoC7gwKDmIADh6VPGeYULDd65+zeu0MFPLh1pVgloXnEZAh4hcBUN3RW92NzbO
5hxMv8fPjjWDCouXmfgJsYORNgIj+glsBEhU2Y1suohBK/8w5caz+DvJbbhIzTNUsKpeJBsRPTeO
jsc5UqXRn86IGvv8EReKAxaI3xDsw/SQ2mDx6mj/YF6X08ZyDNy1ybsnnwjioL2k0XDqDkN19UC4
Pd604W4hagsYrOklfh+UXu88wu3KM2wYXO28UjSyUe+yU7xCwZ491kKzoQjzS746FhmNeZI6FLKJ
AyIZDRQfOwbL7YTyeQz0UA9HojJywp4VCmd80Fm4W8IhRD/BP66lkuUdeyRxc4/hei4jESoWbjR3
2qDXHSGCc52ryZ7BzjtMor7gm8LysGS8C6LyXorziL0+GFli8g6HlqUzePuH/UMaHadUN4W/uEEx
Gx9kEOoN7FsNRgbJsDyRqNz9DutA1PuMAvGdNFhCgV18WCoCNgF8zr4Q9n4YO8vZiiB2DI7tMPIr
MDrayKoSDuC7dFNSXVy0I4RpNH5WccPW5fBVZTCxpDImfTwqEoduzYoqmEHvGliVzFpS5fPYi554
bz4v9+oNPo13XbnStXKP9W65GWpzIemvy6fZhYv0Gl4vdsiRfCRV7Tooj/VwMn5n4/kbPIIZLLyX
5Qb0LL7ExCjheIwmdkKMLwIK6swECvYFabQYmFfts872Fe+3wCTE0CV220+o5+HWGv5m8pp3WABZ
v8yTDASXnHcjsgmPK1u24cu8qTIif3VI20IK8G7rgyFyoMjCEZie5TYuyZxTssijz8K64gm8Em9V
/Gbhqy/hsY7Ic+zWDfnOb14GBCABTiH/bHl02syXAUI64gjnfKdzZjt2qX56yIOlLCPpzhH1uJX5
kpJboCdvIwn9kH5pbo6l7k6oiTkly4D35OetZ5GSm0H+FJNit7dV0JGopK6Cf+IUft71a31b3W9f
1/BIFEYym4x0pQ/xHGz1OJD4NevGquz5zKnEK9nHxTU50fLPfbowbnOqfSi7TvTcgnK7wJue3jLx
eB2uw1cEZuzNtwJ4UR2SIErSz7QIgyzkXnyqQQ7jcT4GZqfuEnQOo/cwhs92aTOjS9bd+sg9kUGR
3JLn5BwpMrtyerKiI+0SOJ90Tnr844+2+EVwEs4MltN6R96CJKpb+9t1ulkvupP78HBC7m0FwCXd
leq9PfDxsgf9sBdHSuxYN22oBEgXk7KDQovas3YTP1E8HvlCfDSeO/2ZMrd+IRHzUsaS7CowOUpo
AdVZTgF2xrLA7evpTzPOJBrPcdQ8s74YCuWNW3Qpg/os3y0CKoF29qxGMhmc8qJ+MZ/Uuyxgefjd
/BFIf6R/zL5Cp3fW76oA8iQfceKM+jEtfie5pyHtUfIJCJGkmUceKu225iUB+FKeE/FAJ+HboL75
urTpZLuwt48hzQ1bC/iG3TmDfUdu+gn9ssYeN6+4ZBeQpoYz+Uqw+LQ0eP8ImaldWNN2iKwXTbNT
/uyD/BjTt8JO+KJ54pfJ+Y7XC/2lj36EBvMslmyyhk10nMOsb+/N4gMZSPykrmfhhfQUAxSGSxwO
LgjbJyq3cpQxdhKkfuPUbv6Rkqv7GUlNO/68uIu/ep+oMOIUetu0TXYi92g4hqfauq1jXYPbYrsj
/7W5RxrKsKatfssamajkEsw/VpBycubieEnbJJB9eDn57nYU1V8H3OrYOXT5FpCLT/LnKsqi3ktv
ds1fXze/92Iud2S3EKOvHL86rlDy+TLb1uRK3IVtMT8YCveyr/tQeHMbI3lyDsznS/lQ3mxJoPoN
we1I60iCcGsxNt2GHESvhoe149YTP/cql6FFriX6Er9D8T4g5vDisF3n0+goBFpu3jk2DZqg/Hu8
gJws9Ei2D+PeT7vz/JoHRz57LNdxBBltjtBcZCNEt474HgYEPnI+wV9o94Ts46ZwKDYoPp4JKCQO
ieycg4DM9yTiDp9MXDTw/+DiyKSPrE445w5BjcMo+sSw+BNTCzIpnoNF5xgaUH7nZinAcyNAgHHy
RzoIlyypbu6ZfvfU4PytqAyg1v9GvQ/RE79J+HXWW40HUEPrhB09dRHrRVBiAvcdEGhyj94xib25
NwdmiNaUTSANjvrLGKSHG/aOVeYIgFMmLbjMVPVfBzJGwW+5UO4txBYSF5s/4IZJpPw0Ek/ZTR4d
OTbTsJkv25xAVHflYeh+eO1XjtpEmOO4CFztjyolxcO/lp1h/PNvjrHH97+bzqKHmlVb00pXklQy
zQqpOgpLxHXvC3mKB7PyRgypaQARyQ0urBFkZ2pBVI7waYivkj5ZhDoY5ElUdjcJy7sj31oj6YgL
AXJgRAWJWhKZqb3fxs/xNb72F+u2jwArRTAAUeGwyFgHhxoTSfVy0qgZDe/Kp81LwjGKyfcWR8dj
g544CjVhdRqupT+foe/lXyb+j6BxHc96dHjEyTcf5+PYxh3O79f3q31nEISqYHim1XY7XPPH4esR
BqSnI75VFG8KTwsluyEEDPfGebU/z2zuinhwuCrLprdN6MfPE+1UzDl1tRBgxc6PgYDggtFsc3I3
ZR6aPPOIK6bbnwW8IV2+k/4qkfhSP3LbEaed+zWLR2GJIt0RUnYOlgspKtd3qJw4m0/nnHPGcCSt
/hGUGEDzFxc3we8cOVp8v/pHdqNRaCBrtuV3u3vkBkf5TvZaf8CRHQtBLA2EQPcbd//2OOjqkBR2
uCneCNwwnkp0bqL9VCv3g852txtKWTMeHaVrMmk8+erk6HlRIAKS8sij4waAKnjzO+F+Z6Mp3uop
J1qHkUbUnkMCc7DhL2m7BjnnrMwHiErwX8l/ev/IIyGtI0M8cmxOCzwDzQJHG2+tu/Yqvs/v6Xpl
Iqlefl3Y3ocTgQ8scZyKJAwEHeIcmGDvHja58HXPUevMwJX/DNLCmaLeBquAjyjvV91JT/3hQMLj
aMvhmj278B5JzG024O2RIk7kP0eKp3gdGh6p3Z5KD/o850gMVxZuigit+JIWr3GkdC1pGZUckrpW
uRyHEoP9mH/zXPixS/y5vEnuFnfFJx0lhwo3A2yBfPYXp2Xt73br0fj4brcyMqIVcHcY1/irdKue
LJqd5Mnke8/iw/6oFzbctv7uHomsiWs8UkvJr++E24Uq8/hRi+AauWvOVNXu98/IP94ur8A2fCUk
xnvmCf5LP72NqR8f2UN8B/PaI+2ysxQop/21ob4Jo62zezJVzs3PIp3EcLxwgCaN4WgczaTEHOL8
PtxuS3IN/a4/G8/7ifqeO0QETa84NZhIdqkuA0fM60eCI67fFW8KHN7ueaCOI/lO/jieqgtRiIRW
JpbF/kSRs6M0oYdDZN2bibt8Rjuhizof2Z+zdVtG+He8OOVzKm/KrXwznI2Io7d3HPDzwPpjLOr/
W1vnv+FI8h+zUXQy/r5j44LFaIAZPn0qvqIsW336fjD5z7//V4tGkX4zacFZ8A3JpsX88Z8tmuMn
AAxlkR7JMV9MyedfLRrF+A24jYEUnAbKEPAhfZ1/AQyPHwFmVtEKFhlP5gP/HYDhmxahQXMGhjFG
k+HvAgIJ/PvHnSSL1t4IWtncJ9Ur1PSr2MOZO4ADx+fRuG/6xGG21zEgy0kpctSMVX23cn9ROX4L
NfzpDg5s+nd7mfHMQrF67gApFDqm0AHALtwA0lmuW6QBajO7+2x6qfTROSRvLOHLtxv4t0z4b0fm
f2g7/lf6l/8NDV2ihP/3Nm5/SvtPWf29ZR9/8IdRa+JvJohyw2DS3jrM+k/ULD9huh20KqOFMMth
3n8atYwoIT+jFw3JgGiCrPzTqOk70orEmCF/UjW4qqT/ilEr7BgI4DQZiIAhSeyxH01KEzQlR5OW
bk9qTv5mCB1TPKUCeM00LnsnlK6ST51T5CsRILX2FzkFgiduMUJuyqJG363bX1i4+gZv9O125G87
3eT/AIq8uZ22XgTySw5bcOtNzMxNcK4whrXCVDfRglqz+JOgdnNqD+MML1RbdnbXQtcDTJQ2DrP2
L0zQqXcmcs56hugJxMnKY7wxq+kU7aK+kxAycOAJEj4qPUMadt+jU43Yp4ra+mq1xjs5UWH6NmYh
2Iwxgyw5E3oLng6doZ4xia1DqtZ43HaNemucL86gFxkU8CAqVPAIzRWyhVR1etghvpZmO6q2JKqM
Tcv6sr1KioFYRF1UK8MO1qa/bP1o2ZUg5r+aZ/iGOv4OZvNtIQ9dS1XVuICpv3FWaCOXuQDSwO2M
yZMq2ZNhLtlWCyjhIZosxNe5+iK1aOOVs6cML3XFAG760M3AeMXEb4zHmNqc4Wctk5L5GnXlZE8T
Q458OxsGJy4ylI8ZVFXNUG2E6y/sgNf8090rB9hEPRTAD5/+vaPbu2Jsknzg7os5Y5xzoKhbZHXw
z1c5PuXtVRAthzqHWQGIHd+03iVjz9KKsQ/X2Gq6yhqvtI7vpwoi7eplNxbKuV32K+IS+XDSP1wV
UzjUSzUeT4TN8s3xKVF6WGb0kTwWpjKvVSvxslTbMXifiesnTc6Vr2xaaIMtKWnuoduBYb7PxfRz
21TVRcs2iPjgzqOBLTISBXhFuIi5nL/PO6l4TuGTczvgecGqbxpHXDNRfxGFvqk2vn0AvBlYd6hI
ZFgdf3w5OJJd25Kid4HPrG6vLHR9ixkhFHDGtpzrjd8DTXX2OaZCLE6ln20Ke05sDUjbzDXShpR6
uwCB2ko3FHKkdkAhXYAdAyKcYAOQqukDyPZxdqoDIlcxtXGVGmG5XUDtBWgsP4z7Vt8WeVK7k5aO
v3jAH9uzsBzC7SLhqwE9qgcm8Q3wT5sFaAumBS7/We1DuQc/gW4lKCT1FcQcR+39V1T+P3k9rgg1
JjQIzLkbpvjG3EskqcGucMW275+2jkHhbVpktxDABAzKr+bufjJArgYsSTEk0yRnkt64/KYoxH5Q
+87VRB3FBO0Y9suQZ1GhecwrhSrHVqFbcieGuokWaLa+/vO2++bEfzAgTSR0STytiBkh1/ujAU2x
0IOYSTo30a0kKJuKhtWE4llpwAoWDxqn8E2mul33hg1gAK4/pcPTaEYLyUrJsHexDxdxtqiaGICR
lfEJKPnmqXlqodM8QlScqghuFDW9AGbNUHFO6drWOpI9A9DHpBQ1ho/vVTNnQhy4zF1VFzCyAtn3
ltlKHgZoWZ/mdKKAz4S7Z+Q9gCILH6pBewJL1mg2z9gkFfKeqvqqwiFQKvl55d7eZWk3naSm5ZBv
8OrWAkWrb8v3/yAJu22/1o9j//XreP3U/g/gMtGx+7/PsqL+a/mpJmP9Wo/ZuEVf/s//Ov7gjyxL
YFDLUg2RfAi8oG5aKsMVf4AaBUn8TZeObfUnPPHPPEvTfoOxQyPVUhn8A67CX/3r8KBJv6nkXYcu
NBBJ/l77d/KsH3c4lMRE4oOWRCWpg8j1LTE9DE2ouG898jCy/FGXNEgO2+bgXqyYvK+Nyv1uZf4i
jzrSze+CzB/X484PVhWRU9Zb/qRCRvipTrnegFgJY8YxvJqtnADVR/XMH/V5DKxYon4O7YObYvof
cq1T7XxUm6gd6u00LuvDqrXFKSsn6lMTUJAcsspfKcoeIy//6Qq+3SfOgFfG8Qw4sPYmBFtWs+/k
m9RpjP6la5b0lCps+Gzrul8QNPz8Bjgjwuwq8qItQ5HfXEmaBknch7Z3ZivtAkSJ9UDOTcObUYt/
MVbrVwoPP78BQ4dzWoJJlplCTo4/OrlMLrOqZ0TUkYsj88p31UmLOgNDX9DhWY4mhSKYv3jvf/GQ
us46HuheHaKeN6GrzEvUp1SEuGvFEBzQ3JBMDAVdCMbHQ6URXv/ZzGQO5G9eH7bF6QHcL0gvwsqP
DzkOPePwWUFBd69TptVglXgG+AW6oBHr4UMuS3oK6EUSHhWjlaiI7T0aWKWpfTHEpqQRqbT4YEDp
Uu3pbaoZXipMLWMuarZTtMxV/amUZuVzutQig98a4m0tjFuPedVIXfjPD/NXa4eBKAb2yMlDPEz1
u8N1n3VSqaUt1dNZNC9139PoGNb9UiUFeeEk694/X+9n0ycrVwj4GMhBpnSs7XfX03JIzhCMYL5H
zLozGYDB/D/KOT3AW+efL3W8hh93GczoGjRRKEUdBOpvXpMllas5VA0MJFsO/5tl5aFpJvUvriL9
mFiwmXGxlGhIPo/TDvWQN0+kmYJc9lxG1K3Vy1um7aQ8Nn9f4R5lwpyheZQEmBdIISWijoIGYdvs
5H+x/gvxkZ/2HlO5mBYZFZO+8Mi/WdoE2k8BtpkWzAMAIHPGQNu61s7l2lOPzVbFVRL0Mf95kY8N
/cMiH6PAnKMV/gdWX3uT1RhLPwNNAC5akwyAMSHxiDuBiYoxKewBNldkyEdGbLL2V5yEf7Xwsibj
RDlTcLT4Jsb5nSlJG0xSQsbzppxNoZyKoWHKQTnFQiVfeiGhH2bJ8k2ugzeb5gbx6hzGQDOW11/4
n79aeGwMni8WXZKOisb3Ni2R2o1FA+1jUWV0C7LmUuXoUkNnyERuYgmnXYRF+t9dd463Bykjvl2k
NvjmOKLXpshJakgcA0R8sAGIdcAmaqc6T2jlGg0TBY0CxAaM9y/e+F+sOwqIRzSnJshk+VttYMQF
jW5J9cZpdCMHftq353GS0gCIZvZuHSnIbQVDB6NQpF6m972XTGrlTr2cBP+8Bj/5EpMbIZ2m2klS
b30bLv/OAFZ4EKq+MkFiWj1DNTXYN20m1c0Xs/rF6egnX8KloAoWuYqicVR6E9fKpZvlUTMap6jN
IuxK2Dtghth+4Rx/vgpWxHaCU465eyL2j4a0SWmqguWqnU4U+0DOquxhFSDq+neXTcdj4atQQYC5
4m1WNoIRNJN9qGFyQZNxTit6j/Cg2LBAy794oJ93BjEFLn+m/KkBklD++EBxTs1qUriU0KcizUm4
wP0xM3WvyvXZsfYppkGfQBf9z0/4s1MioFkQ+HNQxxeab7KerOsRTYVbhoqWUMB/LijntYTrepaW
7TKMMgWEBpCjPv7KG1qH5saP/pDCNySpR/YD3B62ih+fGMr2UenKtnAGmNtPcZI3NYg4ebrLMrFN
3UIamJafRDB8w7QmEbLByodZb6wzyogT74DKR36DzNDMhBts4Ez+mXXLCLqgZychR6/Fy+DygGzB
qrevStVpgJ9VoYpQI02vKfhJgFSFrDIzk/bFqRgSkJ39JtXv2H/jYqeama6I25pm6SQgwK910TfA
/upRPrVKn9znsTUb9mDAn+yoZoqueyNLDCeaW5M/rNPe3rbDLH7qEOYlK5GgYLbRJAXrkG2DRYVC
w4YUFC/ofTVjUzqzuMoMN6hj987K0G7ymhZmdFtq0OjtiCeprcPVOUI1FHdaqE6t8DmGLewdGXvb
2KRS3Yey3Ye7YoLcyumMzAiNToRMPBeRxpsXxIoH8gztkq1V+bFpRmb/zEzsfofiC6HenrINEtDI
Iy2KsjLxa8TQxq2TBhnVssTi50XpoKmoIEy/66BrNjiED8Dalwb2YWep10G2qxhRODupssOn672I
BB9VNRgpJA0K86bLJcZL27Rr0A5f0isQN/m5r1qDYQeo1pnDsEqJ3neNAK63bctQOVupmVdBzlfk
zOciNYAyQigXTnMrMAINcUnPsR56bbhGjel5kVsOB+maCq09jZn6cVhEcKRzK4IO24Z21rxtmPuX
SpTSwcmSBmxruVpMMs5GE/s7vL6A92WJaLSnXXvT1rCi2pVc56qDJ18Yaqt3VfUHZRwXSMIHEBgU
bGCVllvoV1wB/dqDlAwjAi2JqLKZo0vs6q01xXa1NApfq2L93mrbnZFzqxc+lrUFYQAGvpi2UoPe
cyyjUC4j/PAARMV8fd9TlqbEYVodQ9ObuHxc5h0r6qm6fjJaih6Qv43dHTSBmw6CYWyRwpjMPYE/
Ue32m0MZgIFbqLtNhK9WGruT3o1OF08NHBpjM8BDtSUxktD7Rns6XyjetlpnjBAcDtKdXFoJWPJ5
RPYhjlOE76Y0g8hiKYtX6EUQKVWkuXyPgMByp+8QbpEe7wrz8luR3IBXnQqqyrK5+BBOHFOyY1fe
tpWsPIsLqby3wR8QpZXCOFgyiJNdzdA/+paO+qu7jIb+eypq+1OBJCDHgH4aBnvT6uyLMU9MiCXS
MH4szCkeKDWuDRR+PYLWjp5pGcq5Qgcf12B2azQle2exL1d0N2FOgSY7yVPxlSUn1RrHVttdkOHS
61akFPR7ZRbAs07lZrm7sfeNpxWKTmtZk4QzsjxS7S5qnFTuWkOV71RppjEvMdfs8hRGRWQCKHba
81RPAwKZ+lrCIFSqnTMlojC6VHJFhF01YUlQuSg1kOtju/2eK9qCXojQZXejYI4riOlhAWkxVCKI
JLPRP8gCDIJ2XpR9DaWCvHhG2XUqEgWd9QWqHm42TjOIhMZiu68Wjg7B3OpJCpNQFbaiyNA9+1kN
9K0Ga41nmj8Kamu9H3Y2kS0lGXD0aauXzDHwa9DPt5X11TLHdOdwKC7nbpUYHEzNTT5UuoHkM84h
UzQYkqR5zMYJMoVsahrYqOFXvxSUDTeqAgff+Kb3+v1QL3gDfa2LwemHlPrYuBdAjCmDf9HGfXwZ
OQs3wTIPGtM5bGnI8kRGt0dl5pQwGtsK1UPRTA86MhzMY431OvnLnKOaXJrGzKz2sopzlA5dfFuo
GToMc5tbkqMZqQjaG2qk0pbSJUfpNFYYXy0T5b28QIPWbrE4BhoUMi/WbnQlcO+lKzxpEdQPW9rI
up1Cvw9HhCztQCrSqbuOWw81TL0PxVd0FKwrO7F9SeetgftJHhgaH9CdxuMbwJVLiIfO67yg9UYN
KL0Vza4EZaHXvWzjkrUvuyb0wEWQcH+Zij5NnBTVvNt87JQJkqNkqx2JAtZVmsySkVKO74U/69qg
OMamriYCGtCePixjoUm0snQVJe9K3TaMKpG/5HFS7naP3birVhnPgyCULztar7ubwgkJnKdcJvHU
UP0aKfSmFkD9Kl8+cPYrmE2jjH+7133KrFZrVE0Yzxm42kzc5tLhuwOMAVa/XtrCRIFFgtXl82yi
iAlons2AvrEey27WyjPT4ObKybyaK3QtTSjKGNrKhSKxV3ETom5uNujhuxX0byc1SuOkrSCnMC3s
CKboyyCCPjcAqXdGCr/DbOxIhw9dLQiBrDbFbVesMcA0yI0Zft/i+BlBR2OA/4/egG1CtvWeoDXi
eRet9VpKIKmTt/H+O/XfIfWw0O2xmmCKctaqJ3xv0tzCGaE3CqNaDYwSYJtLq+enejPac1V04NDG
Su/crTay/8veeSzZjWPr+lVO9LhZQYA+4tw72Nx7p/eZchOELA3oQE8+/f2oaqNM6SqjetzDKqWE
JAguLPMbJHQ6SPNBqfFSD5QGtCKmRmMLNxHWcYNnFsC7lZe1n8oWBY/tEeiJtG+Ma2qAbEWAVFCW
Kgj4kbXwUSZjH+56LGneOf7a8D0xeQR8uwTOt3JUZRcj7Kg3UY2VcDpYBbbfvrTA+Bd1+FlESZpe
rlPQfBjFYMr9mizuvbvyCPD8HbRDM7udY6lG8Tkwgf3VtyqMPm0SqJ3djepbMoY1c8wQ4/RDUdbq
bUslvUkROA0ovVIrtD4H54uzTv2hqNb6Qzks3o1KZ3RcVu20t8wqoDPVc95y1RXvA9/CpiKz0Fr1
MtWbXTYjFkCA0ccyb7lYbCc96iCpz7I6l7soqBmZIuIyImJQW8PXusnW956Xuo9W7U4XMjBZQo+0
a6E4BEP3fuqW0otNiggm/rqef+U6ldud5qs3vZ1WQaXJxtlX9YygRyzycHg7kiR9xJ+lE2epWfWj
qitJXJUtCuWTXSwH5Ra9uWSakL9zPeSl4shUgIOZNLKHlcbGLcGZYUEEN+PDsnUxnLdN0ADuwJph
3Yfbz8Rcuss3NZTIt5XCaQC0jqakl5GP4mGtcWraI5KzvjW1b9X7bvaW67w2EdhVLGGSeOAIMVPu
56i9n90Jgu6o6uDRTA2RWc4dsqK7IPXqNMZpADW7vFL9vKcnpj4O0mm/YNSgH8EV2AjbiEE2qGbV
3VOZbo0d1bXeOw5t8Jg2U3POPZcEuwiVVWsv5rCs9qSDJtq7dubD7ilqZu3BFPZiZyNjnR7xVm7U
IRcFg2q8hrL03C7C+sx09pydWLmFPLxE6P2dtQRciH5pNU5skJUPuFFkik697eA0jHfUJxoEzcD0
u80izLRwRzfh3KFT2S4OOZTvCZq+pcku3MWeoboURXRvoxMSnbqdrMFX21730Cv+YhxF6fQkVi8/
HexxQZsB0dT3S+3Jeyqe6EtT2sujCPplRUWHGSoDbCy69ry0FdqFZav3qhhH0NV2D1rAKSyED7Jo
qu66rLYhyOEOlHFTpc6NSTsXyHSomMfbU0J8D8dkesoqH90eZj/kaT1oCH45EgET115k3WIwR4rm
G1mdjXVCSHIsS39xtU3Ct6KQcLcIJSH3CTmeN22z2LtgGIF2kxFk0ckc5FuaVk7KHDQ+fWAdo2a9
zS3VFmQHQfPFRs+H0kNIjAVU1q3QuJMR6kbiQ+api+5k1iEGZdwkOh7F4p/WtCB4M8Mw3s5LSnau
RqxIdvXcoVRgy265sfxpRA9O0pC5Y06HM7la0wkWx7iKry4pIkgui9lbA3gFWHqCQQHhUcGty9wJ
xJM31emECO80Hzq3z+aDj4kmwKfBDO/bNkDByB5t9lQRTL+aMAn2ozsIAzxCrxXz0zLDXagUmX/0
xyEN9kmlmFF4ulrauJe64iy1qv44kgyhe6g0pXHkEJnjqhUTXJU2Da5y02lIrOM8EwfICFE8smfo
XqKd4T+tWwsOYzL7zs3UAoIzMzW0oHBggIGb4uLuUXrsrwJnAReSAKlad7obd9rhvicr56d3qvVQ
wlaWM371E8w1KHs8AQJ0A5AgKrW2p3M9tcUePy8w9vhACXs3+uP8iBHwBKd1szSbyfXPtGhQyBkp
lLFPHzlwqmjc+2Gcp3Nk5cXbUdiGCoFPE8pOb+YPSkqYWLS1zBEgRAHpJ2/ksfMMmIEy5ao+NJY7
36nAws+l93XwuIBOgVRThwIYcY230kEwSsF2rCTmoKBo0ZW083G+d5eKyLZmrrhN6tX72qMHdusb
lQJ1ZVT6jVlq9xlNdxzk825t3ntVPpAPBnlCU0tlfYslX92Ud0NXOu+GFg29OHRTF35IhPZWjDKL
IKGyO76cBN19SIXcuUiEOblt9pgPrW+Rg4dSIduZWVSXz861KCoPOrNDOzwugB+drpibcb1z7P1d
VwSuOuBFgvZUn5XlcQpbqTGbX/MZ6eelfWMtMhr3vHxxU7QCMyZvbMd9MXQ5IGm7g/NeDygpy3zE
EWutovQy6pJa7NPan8gqQwLybhJ19ai91If23M/6sylEdDXnVX/ZN/UE+cS0/hrT1izeT/ha3U2J
sr7i15Znu8XylD53RvRS4qkcJXNzMterNdliygQ+SBzIk7ZCRYduASGlgb5mgu59FFRFd2ovVXbW
O938Bd8MB5LX0g5odYdWluzXRtBSQKY4+eQOjs0Lq5Fk98mOnHg2YdHHYyEmxtOKEbNEqBB2SW7s
PHY1yj0xv1PiHLkRI+bhtmPlxx4ThtPUNaomYXb1x5Wv2Nsv1gZ4sRJ2G1ne7Fq6o/stbxf3a5fJ
9gLPuWA8JXmjgpunKHsj18B7klVCvPCxiQNDm1b5zUKyEGEs3xVdXJkqPWv7rIZkkvvuN6M7DAzc
oJ+T90vlubSfwZXg9N618AdQs8RAs05W1ApESeo463w5q82MVmvS+TbE69w0c1xnXV6ccLMWBWpm
GgGJdA2zEBm01rqY3QwVJ8qhnNiTjdTJVsh1SQrXfO5lmoN1qJPpWjsap4C+7y+7bLE+oNpnfSjo
LIexO+PEEqeY/jnniTEOWQE3Z48CftOac50PS3KkYmw+tlWvgNC36yLjBpASOmBNmaA9ICr7ASO+
ANICfnm0GcrW/tLPoQtgINrK5NpJ1X3RdXUSF6IIhp1uRf7k9ZP7DgxZMJ+VvXG/Ltm03gOqkkkc
FS7uhm2X+A2HT3j9Dj2dkP6LoQLBj2mxLjRBmP+t6/DJsb3NYg60X713MJOkQ8NXoLHFZrEYv+5R
n03OGF5Glc7YcZREz5xW+iJ23dSQklaD8ynwc8YWsna76gy1Fm/EJL7NzztdDUDs2lp1u6ouwGEY
NdvBvurBNh6DiZbbDpFNBjoFQv7xkPtDuW9L21wz/Eotxnm4D52Yfu3eqKBrb0wGoCO2dZMqOkB+
5R5LQ4cmrkrZIrVKorlbSfZQiZ3t4a5cEwspkETrd0x8qEyzqcdfvuVj5o6ppU37Y2i0OU/zjlRy
57bUlzuvEx4MKS4b+FXUMP3NlNfep0wwptk1/QLeyK6G/K1M+ypiEO+2iC6UCuZ2kixWzZG0an0i
aPR9Y2oWXq6k9uixRVn5iStuvuxE6UOZpiUJ1NeevJRznytvz8QLZhvAr2rv9rj+7QhLKogz31W3
Buwu5UEuUQajf5JfUFAskDYGCsrYdK6/XlrZOjmIAdNTwGW16Xos7qKM9H4ecVR7mHm26jgNFoC4
McAKtXd8iiMnHNw4cUZwLv4ix0/cvwPImECmV7NWiXdW1nlQneV14ZEBBT5iXmmyHcrcL5Kbos7n
d3/3ykrYePnxcuki3jajWe+nMOmv/14pjSIx+KTYLTaZN5tL+7Qt6JEcf9+t/qlJDkpWOA4uMp70
pfS3MccPYwzftJ1apxqGpLYQTqDHcmlZzrBZJelrU1rqQW3OiL9f9OcpDqsC9cILFlNixO5f9MhH
P0u6ZMhMXIyTgxzWIuBn5EV70romP9hWoc6weEFShFbwPqtmiZWEh8BD7b3mJf/TGGdDCSN0wBzL
ZVbwXZL+h+e3vLCrsV3B/W8e5HlmBnGy4L3w4Nv9+sqI9KcBy7ZUyGQAZDJT6JcTIzm0vtW6xDmX
bt6Fqzeh33RoXpmQ/XKVCOgLYDOGOC89tTov7TCHI9N3ErEeir62HvB6bV+Bdvy8yoaipp4A6b+B
Ll4cG3qHdGG3yetg0OmrHCXBvTB0kH91XIQWOe9lM0LeCArei7Ey5t7KmdIe7wF+6NRsD1InLi3C
fsleWeoXXwIpC0KtNMiYt30Hkf5wEhat6HqYbW5t+8n5unYToOUivxBBST917aMDcsjBKwP8X01s
HBrUgiEyMzf3xfM55ZQ2gsuADjdF3DCSoE+58U9ar/pklFj2HSNWkL9B8cpw7FefIJsaBL4jufvB
KTz/8G1LbW3FfMta5CQwmpuwTPDDBv2ZxnYurVnSIvPzZtc27XBRM5SxY7OGzX61kuaVXRC/2gbQ
rYIv0AOf/3Jw5XWIkFJjGLTmdHOvuxkjv5Ge2jSvX4dxGi9Ly0EBBx9n9KP78QyUaHEaud0c63Qr
4MYMnaukkfsAZfZbMDjyTCWC6YdT+a8EzJ9OfsiXtX1XgQTFJjc83I8BUxSTrcJ+qONAzvNjEc3p
HqytPv19hPzVKkBh+bpwXbQZJT5fxVNz1/gN6rhuKcOrqg7ezbnV3P0HiwRiewqAWsBTny8yDnxT
gIUpYBztIqxqittxrcPXTtp2kp6jNMDzgVXyIRlEASiV58sMDgLoZaUqBqIDpofTSL+V4HJJim3t
OiYBOxEh6+d3LpqbtszjtRsAh0ovl/s0R9+09GR2EXaz9VR7Y/jx95vwHXv78teLgL1LLFdcWwYv
Xqgc50wqaqG4Kb1vdpaY90Nj7v1prS9g/uTnRbfUuGEPdEGCKRiuwtCtDiIYpms/QdOydme6piKf
3v7+9/rpk+CcoXXnc9rgPf2kjthGw+LSaq/jshHlMakzmlqjQFyj9PX5asavSVGVR7FEX36/7i/e
FnYUW1DwHNqc4Yu4QAECTURwKLRP6onnIrmjouU62eVrWACx4XNebP1mfQFib1P5Zmj2/GTQ3B2t
dcP7G10yT20QmS+LxcEOc5MEXhDoHJMMqbmuCq69aEXMOVqtV77nF5zqDUK1iRAC5digg1s29PyX
KKKFTLtnKjC6EpKk1PJQAO/ZBTZkiILXfiYgcZzT0pk/Nqg7f3Ci+VsL2QuYDx0jIy08eMOuOqTG
BLdgTiGJydL4D+lCCytpWgthsKHB38AgCE4LI7NDmlf2awDUXxwYD7yrByzA3ugOL14cvdTFbsQA
fkO4w1cvycJ7Rep8QJS4ul8D3BcE85Wr2aG2+f2R2V7Ti9eIq8yWDACA9CATPt/B1LX7xqaZEpes
/GkKlX1iA3y9B6yDhNUSvfZp/CI44n0CiySEQsL99SKgYKUGiiKV6FYAILwHyzbcwCZxXnmqX3wI
AfvpkBFAQcS55flTgePIchExfa14sQ925RgiVpLdhLoRrzkabpH2xQ5ynzi8PBCDAKlfnMG5x3vF
G1pUS3qRxsIpC2qQZbgQI7Rq7IuZ1022oKFv861kEg7tVL4RmbokS1EXcjSvBJ+fdxhmGkgSKb4n
Xe6LmwGKV6KHscSRzxL5iYs9BfPNMnnl0/v53IDMAaxC/kgYABT0fIcjmUCd4RuCHjBnb6uWUm5s
o+m0AqZ7XVc0TX5/Tn9+o6yHZy2BBpupQL6AC7qWtsF0sZ4rq+yIZVh3pAuvjmnd2X/58LAUGqbc
dzLgqL54tIx2aGHmpoiDYWjPvA2FtOqNiJOF+StL/eJdbUA04PQbFBJI3Itd3Hh0QcGJGYusPnql
756ko7BeWeWX7woyJccUKBVjz+erhCK19TzxQIrhIq8JK+6KXlDczy6jOV+Pp//Bu/phvRfRLMBI
OwtbNN/HdlgfjB+OO9Dk+TGdy9egur86Fg53HRetA/Nwo0D/mNG1UacmS/BoxGqEWtxAxF1foAwx
JK+RLX+1FBcdHlCbr5Pwt13+ocZI5NTMAl8JxqW9ezb2mAw5cymua7u39r/fQPHzGwMDT0URIvHr
U+Fu9c4Pa+H2w9S4B0+AE4T4ZPwaNKybh7eNL538WNcIiw2lOzxpuTLi7trluKX7t35qNieGxpQI
3iv0kACYMxfpG7OHTSFe+SR/PrzbL8mhEgDXIlzonv+Sdk/e2AwEWX/WzX4WSh0T2svH3+/Fz9sO
nxfGA8SyzQH0JbSRhj0A7TEoYgkG4yRVJWJ9xkfpU3vmlaV+qiJDiMKwJ0moyXnpqDx/oDob/AL6
AXIZ2YrHLOOU4M0cMnpcRD+jm1AEIonHcHkti/3F23aZz3Evhi642OjFuioCa+SSTMfjMvmYvSYJ
Gn6B6E9HrF/Y+Pqel9+dc9TXazm648Wig/okTbvk0AQAw+M8GLOnGcckm8HKozBQMf/qSwDw7JNr
2fQm6Da/+A2TCJsBe1PGb2U4PFh2Ul8NNh2ENLFeg8X/vBlQ3Li84JwQgKmrn78EU2qbYh6jg8KK
og9S6nA3MrSGOdkv9a1Z0uWVj+3nY4z5DrQCGHb0dugmPV8wb5jQmAZAcm3c7imcnOU+bFe/fSUI
b7/38zSBxM4RRBBsciXOp8+XaTzl1SEWNrFDq/V8nbEacAY6nuDKMCQHp8YEcZzC6cyiQ7uLCsbj
v3+Hv3hOujFkym6AcruU25//EFN0t4pIljTrSKOjQ1QP+UGnc/Lw+1V+/lxRo6APQN7lwXh92Vwi
RrbgEfqclrcz3vfLeAf/oXznFVw1v1/pV88DrR8BcifikvZfxMjFJFY2WSNQDztSR9WU46fAjprH
368ifvVA8EwdUPp0eeR3870ftm2tGwg5xZDHs9Wi9Sl7Jie6D+d9sODomWnc7v2uWPau7Bk0FcsA
TXf63HsdUi+gm46Mx4EK5ksfC9gk/8Gh4lhtBViIddRLjQ2ALIqkq2N4m6XdTQdiKq40E421mxmt
8TVTivuqOjZ+AeIOQsQr6//0DtgXTg1RGV4Tb+JFXCA4tmrwHHS18xE2tRWhSb5Z577yDn6xjLtJ
LkBUhK9Bwvni6FpT0XEhp7ENimEBfp2mJ/mkwOhVBV19X2tsOfIQkIwAnnYo0/WjK9LxRIPEO1jZ
0B9aqwieUuYv+++/2n/ZpX/zCFD/f3ZpvNA57H4kl24//ye51ME5AKo0DEV0X8jKNpbin9xSR/7B
WeGKI9qS9/obCP6fujTeHxRP0IAErAyyii29+ge1dPv3YANQ0lDIgQug1vi///tMeK178d//gyHT
bQ0qvPs/f3spKCChadPmsRlhcF5hwL44THXkjqJTGX3ocW1b2hKTESCCQFNytxfDQ+uN453FtPEy
alz1aWImv3WKRPtpzvGU3gVtJ/EJd5unXMwMeTaA6sfa85t3OE8S1RlDBCgI5kT0mHs5rY4VFmLu
8Yftvv3z4vjxMZ53DPD5tgObqLR1lwi1dIKffxKgdabapj0Re/Q74jZrUWjscg8DMNfA80ZbGSRQ
kg/v//qyhEK+9m3oggbK82WjuQGOXoAkXZJlB+53z6OBPSpv1nk9b8bxampfnTg9j8B/PuqPa74M
MvNkOQ2fLt7ZSN6pxsOWQGErbOSH3z/c93D17zv6z5W2hgFNbI8j+pJpD/YqAHqayzhj1oCcQg1c
dZ8BtDe7vBqtx36J3IsS+zi604PBssiy+928DqiGzlniXwAcwcLaswFBjBrQE5apDgpiUzaglAkd
4iNDZ2zcZmcFza6KqL5tnE7iVLfVFX9Gpmfn/scDIrzn6ez3p2FAh6ES6TMMM7llWj/cXLSTqJXr
fIXcZq9M6xuUpGKoC8Oebr6YD66X4oWmqiGYD0GJvsveKs36LlqbIDuZJg8R+WkUV0pV63RsxQC7
oU9oXqbuwhfjFiZ8CCuItTsrsBQGbYNbA2ArGguWxvfnlNsj46emz3rd0BFYh4I9CbEtRfF226pp
27QomVYEONlJt3IydOi/72+3bXW2bbrRS4KO/vd3MVkT0sd4jaH354aJvXMap0AzMC2BAuS1xkOV
+FGfk5qAE6vnYTb7cKjB8q3r/M2dm2TC1j0bxCGdXLJkJkPONw2o0trhF7YhTaWFvO0oFXi1xhmh
X87e5OaXXdrO/ONYxfdx2bXMOByT+2jkuw6yzJj6SHHARyXl5S5Or/ZaiiR/WKLh3CQ55E4Bq+h8
qnIVC3/F074CR9rsSlPObyvYYVmsQTExgk6G+xSBh8dFO+N744FUv0wFBtS3dhJNYt+rorxH6qM+
w5d1GY8ePaT1iwf2dT3gRAhQoQmiGZtVXQK78yYrQxt57Jb7OqxXulH+gidQ1vUqOfEL7Xg48OYt
lITeLYNdCE/Niul5iHEfJh0Cw8y4EWkE2NnttC3XI1zQBRwSnJ8D8B8YKlkHWhlPLxCM8WR506NU
S3subbBHJ/wtjokfDImMScDXEQspMIpgr5I57lQivwHzjaYd8dj5Wmd4Su5NLh0UTvQ4fERXbHrT
gMtCOjzjRReJKVH0zYEg7maEYkh5yLH38zia9qLkrc0xiKwNrwqOU51oWhCxF7Y+sMOhNu+6LUiP
mcGQ199Ct78F8el7PK+20F53kigfbgFfbaG/2y4BqNz9w9/BYqCvY1qseCMrOjCq8g9zYmc8W5Ra
4CfsGS6J39kR+hm+jh5xLlxfU5F5kYbyMfuBTWIebB1vl8/6RbY7AXGZ0oCtXGVwUznllzBfRpzK
EUSqh+xyHgA/kfR/awY016O+2694Dbse3l8qGe8pMOEevub5vpUsz8IlvxNMTm7SjVL6U/b5740B
eckTy+8PH2r85b3ve+J935+it1KBlTrbhidcdPges/+bgP0NEb4frq+fzMtPPq4f/we5kqz5MQv7
/pf+nYb5vJZ/KKLBaPxXGub+IQUQQ4gMm7jGszRM/EHfKQpp62zKCIyS/p2GiT/Il5ChYdAOihYV
g7+Shn0nlf94eMBb0zriKG+abVvn/PntVHW9H6gmQTzMK7CJGKyguh4Rio6QMFJOMJ8z5K62vh6K
9RKqycT/As3QnrYom817XDsdLEBxtrjqRqkvPANf4CgAFYLWc9YODtmc33TOgrxSWiV4msxcOXu0
cMp9PcyWddPZnT5ThQXxA1ihl59UHaayqvEx9+vlkOACVFFhFMva1X8mb/89tH+jHfm7Q3vWfjTP
juv2438eVzf8g+YlkwTOnkub/9+GY074Bzz9DWgB1Om7ssy/ioYAPRqbM/7PP+QQ/aNokNEfJMYe
FaPn0htgPvxXTiu6Dy9jHZMOPhpgdEg2bF/P8+Ma9INXqNGu9iYFcxa3LSbFSeVtMOmqP0tVVpwq
8H44qATG9Xe0Qab01Fth1j0F0TTOO3tOvfQuEDS4Hknqwx4lyqptTpjiYH+cdDV5rd3BfrsuezvK
j0G1JMmJPXVzcoxMlvrnaQVr6dxfOwfwKU1fx3yA0+Iu97AymgGJsDzCF7MCC/bGXUBOFig5JT2S
wn4pwpO0SMV7G1w60Eo92BjptBaNJuVPhboaYNqjbhzJCZWptkBvrxkK294NYFFvw7aD5YHgB2jw
qC8svEAoDpentOSHsIpdYSphBF/zMwve4IfImdQ3FAAd/GZgCtYno730gIrHUTfmyhsCV9+Zvpnd
J9KsoTwsYMt7wK+MyS17T8yY0KdOIFfi0Mk4I85l5eGbOiwjOPQhSIKTCHPdxwxqAr5caVBlVCF6
uLbWCgtONWioRg5YflCbWbrc0Jx5KrQHvLbVVf4xbObxRtCvWPYg+pBe0T2abHEYYLXrMky4KOBL
QNhcG4QKhDN6aCp7tsz2pqpHDLX8YER33ctEeuygZQBebDJIIJi11y5uKam7WoeJB31yEUihNhrr
6GosSonzV651f2hCZhPfijIY5OM2eu2OTh82YbwMhZoPJiwDs1EQMqpRE+C+vvEPr6bEcfXR6912
2c2J5jglyYC7lI5KlnarxEGnHXwwaixJ1+RnXl8lT20yW8z+IkaSh8SR4AAaNYaYG1iduk+DHmtX
w4BvPIRREX4Bp2TDwM6bCmHs2unTS7PI6j7NkUaMA+Oor3O4LG/KRbVUt4PVY2UACtvEbTmLkna8
BR0c/1eZ8qfYVdk2vnxFa5cnqgr99jyygjk48ROfIyaHEXLPMoJdPlY6ZAHKj+mY+TP8yiqYEwgb
6BfgrKYahG0gt0KctM2IB/VUFeE9bfLgypkb5hoRdQEZaNIgLs28nwqkmpDPYIqfFjeUErm/W5UB
F4LeAwL/1VJLknYcQfFzLU0Po6QP0dl2E3vYMY+VwdXCJbjs8TluyzOais1HaQekm45I+m9hNuTJ
3vM0rrvl2qm3fr/AKghnB6fx1BsQevQa5nfF2E/Xed5GOH6IQiO/ubjqCn/30LvLoGigE572Hnrg
ZHEKI/MkxNlELjk8wRSUDFKGQ8otOE8wvMc62z53v3sAW9kirK1aF4l9QN0NWJwe0k7uED2upmHq
4GTUKkMasLFA86It6D5FeSC7gxMq9Ha7NjIg1TqndI4tKbHeD9Myf1ZM5BOYGd6EbNzs9rcVLbNP
WpSQhVyD169tj9OV4Sj07K72qWsRSQH6Oa5YzpNEY5Og5QL9KmiW935mAm9Hc9bnUKe+f1vYKWNH
JhuIqGAJrYiFXgN1WRf5hFVK4wzirOLJmthvc4Gfdgmh9lhYk+0e85zfgBIB+i2MImCd2TBFEEQ3
eToaHpqq0YmSudp7MqVwW1y/LU/LOpnxGYQf9JkqtYc+JYYGuoUaC9hRJplQAWYkzsYnQM2p9rTG
Nbum+Ckc2apjhjjMEYS//GS8EskdM7nOu6BGW3YXroO8WCavBXKNisq9C63EAmkzIIPh5UsJmBzP
aPBI1HcSecxQ3BcywxixCPt7Mo5xBnecTe1JPut+sw4PFGwlV6yng8oDJk12YaDvIARIZ4d6Od0D
BlfvPJnUDIbYNXzCtAPOwHVqmHFF73LmnElbZ0iYQS3L1vEg8/Sm4qbK4MX4Ahr0zsnSp2bJnLMA
T7Z0lfm1kwWYRkPTO0DAvtNeMt1AW9knuqEbUST6fvbdiyI3Bufp6r5wu+xmKUGwh9ZF3aYPqucQ
tBkeSUtzqyaDhUsHxppJ762zbNWtOfe1h7bKlDR2GRP/69MydZpN6whPuMaYO8Yh525rn6XJmiE0
WGbJzunecMfhxlZAz67C/Ekv1ICI2B5sfgnfTmPdDsOXxJ5PkGh9AxT0TGWIIHQpllSJ8m8YQZ7o
yPs0rdNj0Ft+3EJDJojI5nSEPQrGRV+twM6PurNOsjX/VPv6qaNpF1tDf87cwv3aiPm4EEyu+iC0
zmen67H4skvIjwkqA3464i44duhvTOmj4V8QWkEEX5cQrjI8ONyul4rzvlPDYE4hO10jZyZgC+Ep
ZCOk3mN449dyD/dX3shlxIkyK5n5QcVJDu7oJXtUhsK7qPLlKbbWMDMEhAAK3o9BsJKoBrWG0Feb
Y5IVF2qqz5H1LYGBIvcBUw0Ntbui19jULz0djdbTX4bWu9JWmV/AsZnvgoobxYcsAthSY1QDb2nI
hsdyrBGaL3Fod5f8aWqz6orXPu7CoPYvle4kTZN5OgmZTO4sE6IlipBGWkUYEnjopp5EGtGZygpO
LVc/mRLKiQq4ebMixZYvHy6kqx5bWUanxtVXKlLuQ0fdjjJ9Ke4gZMKI9pw7BkeI+4ZT9cGTLWuX
JrxVMJ8Pq28vcdVzVcN3uO5D+GexjjIHZl1V9Q/j1FTfvACdVzesxQlqA8txGWz/qrfm+sZuuy8y
x5jdWNW+XqpNMsHSsAU82W3aGOYrzvM3nUQS9lC5bgnHCAa/30zwCWYb14mugv0fDdltnsxIWCBU
N17XBhpeg/4Nt2uPZ3SYTbe6ifTeSdPHdk7f2k1v3QlS1RiYBC6rWfNWDWgCFFPyuSj6D7ZjSGl8
eEUPVmLXjz660kcAzM6XQKin3C7Xp6K0sF6wXfKXFVb/Qk9xcrMRceLpBBUAUMdpoU+TxvkAOUZi
T+9+GSwcgAJ46BvHI4sS6yHIC269sfD33hLSnMvVZSNtfTb3OGOlATkrmlPaTN51sVZlLJ35qhMt
X3PqRfkJyhvOWe9GZ5amqQui6w5K1Xq2WA0OMR2u35MsjvQsitvBh18Pt/yeEfW7RabfssGiiW5N
y6P0dP4h6Y1Qw1nq5YL+k2fWjIevGnlivnNn6Op4A6pxpkO2hc+5ogtjL419yyh61FdSQAHFiKfX
s/fNwMSjEymRkXb28EDhepSD23X3bS99+1yW7TQ6sZuOUfFtExQrgp1WuI4fAlKFFZxCbedVdW3a
MI1KnAeDMeB61VZXfx7Dtm+yQ90vYi735AROpa+91RoYcGlDT+u8Btg1JztkDGDL7EKY/vouT53e
PDjZbM3vvRJO/3SY0OJpnHM0RMYMjYUyrYX72JaWkM1t6Jf2rDFjyuyqugWvWYTd7YhXt84/KtPS
5tp3Cuo57aQgK3d1AOf7AKB4+uDSSYR10OF0L+H70dkcXX8+GZzGv88junGl3eri6DfhxEXuj6hw
XbcbB/kpr8LmnePIxj5UMhX22yaDhfiPdtB/q9q/UXj+rqq9GKaPWf+srt3+wr/qWga0DhMxSoM/
q9c/h2Guz1iLRjt6aKBnwC9RCv9zGGb/wRgMRKi98WtEsKEy/1nXhn+g8s0/B7jGQRkLocwXw6/f
DcNgCz2va50NsQh4lkZeEDHCfYnjA0kyuAhvNntBpUmbhXKFygNZRBfXUoJsjWtDjbo8iW01Y4kz
+BNU0sY2Zjeo1sZJdk4Q+alQfcRwpq8VZlnoN5xLjMizuBqVAR8UzS2CP1kKLxHJeTHH5HkJVaf2
NcVAV3XVKSvNn9skhw1tKdvK0JgfBA52/Tif13ZK9zgcQ3GHY3lyD3atmfZrITu4rW4zrrtwGEKC
pCi4MJtG4Ghjo9scO9RqINQDU52RsKDiJJrWvrIUBuWnFeITl21WuhXqFJL814UVeVvKYK3OkHIJ
MDRFUX3cIzcQYjGGpMBBF0t2Y6/99drr8JpAYl3JKPERcongmd3lasneU3N53OQt8frUAuMyU21g
7jxH6g1tchvdBzLgN7AiXdSgvlfvq5r920UbC+F9XyXDl2jILe9QJMy2qflpq59DVJ6SY4FyTHcg
puClvdQZdmmBgkkYpgjlXifW/2PvzHrrRrI8/1UK/c4E9+VhBpi7a5dsSbb1Qihti2twC0Zw+fTz
o51VI105pXIDDXQDU0gkXGlbcclLRpxz/hsKfypyBBrr1AR4uVQaxefaT6hGtW9FB1Aca97THDvp
TZVGijI8cfpDgxY0vu47HFa2gyP6UycJwuqQO3VzNrZt5f4JVT6zV67V208VDcyqDKL8mkoZLrLg
Lm8yP/M/xugmz2WXa9rscZ74r7oDYGlCp9ql89h8TYt+XpmVHbifPbh0hzLuWn8FqevSc6ZH16+C
zSy4jSunx6/Lc08xXig/BZCwcHrzalAsfEJWtGmmt1W5PazizEVxytQo20LyvsKVhENKoW7Xm9hs
KwShQKTIvAuJcUBej907wdRHpsEBrw7t/TITAtLGfc86wiXdOo14RGaiuZMs2y0Nz94244p2xTcF
4U601iQo1XxFLQw2azUCEayqqvIPHkauZ1VeBzdNULsrlDnpRVxZ1R1zejLOpvQ9o0n3CEP9+VkD
nDaZYoEZv6LP9vj6FGVBDJ3ZGtg35E5cXOOPEIZ80zmi7jzyB5I9KXm6Q2PLB6Y65njmNHYRbZ1W
Eu3blYBBkXRRHo9DOjz5vZ88RaPnrBsjqg5wP9yPdlqUdNais8C+87w+S+3Kx8G0evLz8MIZgvqy
5kXcVcyOwEXRimwS/P++R5OX3+AC1j8IJgOQVnQFi7+OLSdYy9SK74VnGN/x5SLLxQ3LS+FHdYBf
qINlhin5EYvLQcIHi0G2lCi0uUqNks7v2bb+C9D9SOv08yv3sedzfNSWzCQXVP4ZpArgH+ghtdUm
LzLvQy06/Vm1/h1GWfZhSsr+xDOTxXchnbYtzewOe/XgsTSVvA6MwTrxddbfxVT0cAv1dBYCH+2C
tsdp0LD1O/jvEUFg+cb9heKA5STfOzyMlx8VT5m0wc6GcL7OVp9o7pgc5M28w0PQ3tNfkILJ2cQX
bw/vZTb86s1gJgtfihMPuOrYKDKKujQUE1Zqyej5JzgFhgeLYciGYUVzGxraunSEzdAfP68d43WS
C2vg2jmqd7Tb89Ysou+xSIxzd7IFvV9onyJvf8/r8ZgIwh0KOWG5OQi1TEjER8S/MK9GgQ+R2pRh
znHSlXKjEhl/hNPK2TFP0KpkyByR7k7Zm9KP1TbWsOnboPgcJXI4aFTKn7HKZJSBkuSyiw25tUIt
Dn4WTocxKNU+qWxanDROk9WPR/G3iq03Detf5Av9bQrRst5XqtYuS9KeyuGv9Re06cX/IeERE/kb
9b2bPnyXquz/WXQsf/Lf/c2/rOhvp+b7//qPr7XCtZGfhpfayyyghZ/+98yjK/H4+o//LLW86A82
Y8RgoEpRxM7MO/Gz1lq0p3/VVktWEIbV8H4wHjYXTPVftZXl/4EpLlw6pBMmzy2hcP+8zL82h7dq
qx+bwTOECxoTTxi5XIAFiFOp2V6+gVkfgATnIRp3I1yALXAp4rKTzCRYYZysaw3toD/ROtTthVGN
EaNoNdKlTTXIAIk+nYMvA5PFp8aIB3pBo4kvc7vW5LQJxdRxaQUQlygLF8xq8RsLZU8X4CQYPIIB
o3U58wo8ZVaofryPRqX1vTm1uMhlTY1FZNDZlbuBws2+75utedMD1H6uZsQs1BThMmfgvRlXek4I
tXFrjoKDZXXQQnKsMOg4oUF8ESKyuo09dg6jyyhooQRg/2HtPM/wy23fW7Xa2XXunWI5l8d7bEdd
chRVM8+nndPRDLqTtIotJj6Cc9DDHH0niyxzbqO6wCmuXzwu6cNyfo1rL74AyRRNCw3FYxYn1XyY
sTZ3V248tcYpppU2tO0hdT5qi4tc11MxM1sJ3lNQ/zjaX3y1HKPw0FBRL97NeO6+/GrL2GJTx6yD
BjRqqgPoJe1gPAgxHPy49G/yssaA0DPEBjuN4NKUZu+v/TLz/ZU1BOGBH1xdP3sLfnE2HQFUsC/B
uhBc0y2gusa//OVHgneTiHSI8GQB1bi0DH/c1O3A8Z6O/amNGmD32+stERJ4LNGjwpo/JiTEpi7t
uWW9Uc47BVD9BbcNHB3x0Pxq2Xm3f3u94wqGOcICi9EskUuAsuuo2lIY84d25OIInnBphZEMp249
5Jg8xeU7l8Z+85zXwK1kKbYRm6PL5WayQzw/5WUdSeyPnXBj4GSBLeVYf82G5l1Ox6tl2H5AJ/k3
wtUfcXsvlsGWA3JWkmHoZNhE2Kdzu2MYGvw8KP6WB2aDy7+4HNdG2BeEyJ6hXHI1r9izw+gO2GS4
6z6OpY62/ugZAOgJTPdT7fRZe6dsMl6+lAjGjD0mtNlTUuU28dp5W4cxGroOFxqoQh5pV2ZajOPV
iODcyhC2ufGXnMkoScU27CsCw/3GZq5u49C1ygczqQ4gb8b3KPdbcREljqEPCmfDT+5gkEo994oH
CP1oyKi4chnJrapOCgtHck85a9jws/iSWm5rQNuK5knsYNAjRsDuyaO6cgyn/Dg4BntErwH3Nnlp
N5i6SBm7N5WBhfRaDGjfmcYyfMb9z9MJkduxAqAELsUtEKMhzQbsrWOBShLXJ5F602kRG6O3Tgqf
AZlREd60qyxRgwZWvhaX1ozzx6b3VV7hOChpws5UPcK2jAXaBbxMrD7f6SBrsDKnA5jic0E/nW29
Vs/lZTyYjX+HcwqWYmHV596fXSGrcsvwuWn3aShldWain/vMrNOQGzIUM/V5jOzwK8bF5Y1XFNm4
+D1aWX+NSMXI70WU5t2NM7VK36JpawgryEgPuJgLzFawhKpEqdZxM4DLbHJYHdbOlfGkDv3c6PZ8
RpJQ3CfZ5OYfWrtvMe5zujS7nFVl2Gf4RqnpT5Dvio/Sh210pZW/2EuKsEt3rIi/DlhYFm4wyfL+
xL69vBiMZML7VTd41DJ+ks03fDeLXGPgl4Tq4BlTBHjiW9j2MeTtDOPOwAcnuMP7EEf2LMPac1dn
c+TSRdOP3slU1e5HvNbS8b7Ms6TaSgy3xv0gSj2vrRCbyKuynatkwWHaMv6MWsjxT63A7XDqBqiq
Hvgu0qQ8pP2AgmcDPKXtRztRgdHvmfeL9msSlsEw4LkvB8r3MMqGNZCrNlaxk1k4E2gO0L7ygXpC
YyiSDcNHXZ2VThzS7UGUng5FYIC+g68Fe5kOjr9v3BpsqRkXDKfnyw33UisMQ3ssWogy53NjVlTN
0IPbDlDpwPi4/jLZPJObWRVDgmNzVI0bc6iZcJYyieNtViiPV2yYmn4dDF3cn4a9q4mPx7I32rpM
TTCyi8PpLpzi5Nys3DLcjvjmEczGpUbbPoRFDyvQJYk9DxoXyG+EsWDEFcMexXQyJTzMGQlDqyaa
xAwZK+6AaTpBuW8cMzl33BY2AjxtPR1SG7uJvM9sYsCLNnrIIB2Tbdt1QbIxbDtvdm2L4/iJL9oU
Ks2sluEs4nWSzoHMFmwhrC7sggCpK92DUtym6Wgbh9rBtJD0OrO6lBo3Z/ajpiaRRcTJrau53nXS
GhwuIecM83dL5Y6YLya3a0pjI+fIEXzk2efL5ZOXAessODlJq3N1ORow8zBJAriKDkQjwhac3Tnp
3H2itG8n7Wnr2K2NeaaqypKBS5i1mBYHcyPcfTZUMfKvtw+1IwODgGgAl26SPEvkG0irjjsltpC+
0kU8bNIxV1SAoV/E7mUHt6PYKriczT2mW8N8YjMtz/amkdgPPa9JdF7Vre7P2wJC/b6tRjNcWz3s
zkvMuyJ99/anPDp6yWxgioLnD2klFMdILV+ehxV+g2nW5ekmHSr3KhqRv/sqJmF9tt5T9B9Zm6C4
ZS3yQDivOOgpwo/OXqrJho0hSDdmpyucgzAOyJhnI6+pvfvJi7IPjUOaa4bj12UcGua2ZrTGsDB9
z4vnqJ5aPghkuqWJIHfGhvL28qKj1pRO/4Nbgtmsf+CowViO/RDD+tgMIiwLMRh+53E4qgh4Gpag
UtirlHI+ssflJH8+XmAG5BquO2yQ8E2bvmJ3xci72L79db5ehSIRtySXOocIqWO5oR6Bgxu9cBwG
7UJfSfK9jszfk5v9eLJtBpo2vcVSky4D8efXgoGkaZYig2WT9uZNJ137ZDBk8PXtazniuLtL5MWS
2okLBQ8n671cBfb8MBKqkW9UWwZbL8IC3GtKaxfVESdEmIxYO7t/Bcj8Vu/9tx3184b6f7/Zof93
7L0jbvDf9943NPvdC5xj+fN/Nd/2H7TddLzgCSGiFJff+av5Nv9AcUiAJ/RRaNv8iefN+CLgo6Cn
EqabsPlL/wQ63D8IqFv6i794f78FdBw98zhQ4daIqpf4TaZifJKXz0ngsoviyS03smvcC2yh8tPM
tG+e3YxftGCvFuHNxXaHHcwDh3gVUaVoNw10Ud1mKBnae8Q8HNp2ik/eXuVoY2KswI9fhl4m+wWS
YW7Z8xcrJ4OhZufqNn0bm2ejn92mMC12mTaom0zDOry93PLjXrS6P7YjCkcQLJQVyzf0fLl4TAzE
f2O3IU37UQWSiW0X4SQVTtbKSL1hnVtT9o5D2UKmfL0mbzWvtQfl/ai9rvsF/XVM1ix1eZ63SYSC
pJu2SCz1ZtaYWYKXHyB+Tie5J6d3duGj4+7HDV7CndEb4pWAjPXlFesJTocoWT1qiYcaBlh/TFTk
Og375J0Lfb2UhacFZ83CbF2enpdLZUmsSi2B6BMQnXVtUkG1kezWXj+9J3NmHPDqrhJtA32VRxDK
Giq4l4sJugopM0ZLJdxLbMVrJU4zO0g+wmX0qy1lYPcQmgnYcdY6BI9M4aBOSk+JhxIxL1QPAgNW
eZl7F+2k43tU3Gm96aYiewLDxr23qnC6aot64zajuYsZyuc20uasc8x81dT0YARQS/l5msvkk6tj
/WBYaXYbIzZziMSdFV7Scb/kkULBjJGIpDa+i+441LswAfTGoQY1TIhxOraucX9Oj+lXK1e1bgez
wZjvPY7zr2TmKXero6yU/Fd8vqCI2tET1j2RsfZbOeWblvirfpVWfnwW5MRZNzoKL6LcSR5j1UX3
vbTjp6BO8PVXZVN9Y1zVWicDbpm0fX0p7rK0nPG6ph2EBKXmu2z2wtvJm9y7tKsBqarYH+m2Axti
bMKJ/iUPrekrbB8r2whvyC2qXJFfZj45CCuRB3DeCDRGnpHQrqiNF2p0RFXsjZDbxn5ck60g+43X
Qz1dYXopwTwwRn5EdKEY9Pmp2VLU+8aZiuinNlXTT18bv0q+m/gDX+gib9Xe7Nr0M6qZ7NYcUGus
nM7zb+feGah1CTT/BoPFQcrCvPxiyI320s4J4ukDMxErXJwwQJnT9KrrI/MUfzZXrVyD8IRV15Fk
sKK81ch//NlACkZexE5PKi7XU01uJxYg00Z5jnGAFuRfWo6UI66gefQtEqW8yUwzazAcSnNYcBit
XxjpDF+NnIZKIVib8/tYNT7MnAZrc/ALkBU0QFX22DQFLGvRjt5Z4fRw9qxJd6SPV814ZUusPrfa
csEOssSeD6nv1pskboONASpdHAjrnL9NAkkfaq25l2sE3oz5YZWOT3BA6vtyyKdHCbrzyTC7mXie
aoasyZ5M1OBoNf7n0GvRIeuu1hAYA21/ou0u1xjbl2KX1b1/orEjgQyc6T9V2DsfOrORm6ye9VPf
S2h2gyVdmOSVeWMrS1bnb2/ZxxMfdrBoYRogYUQ1BbpxRFZv1AyBl8nqZmrBTWW0aqdwP0R3VUKm
gEKOBvVQetwO5a9U9bFpvw7OmSwhSkZ4dZ2PAvNXAh2cizBG87gtbWM3ynL/41P+/yrqPxbY8O+L
qNVj9+fjt1q+qKP4Gz/LKAMQA5sNEFpsDZa53TJ7/llHLb8FPsGUE7PF5WRcSqy/UA3L+QOQD9iD
BG6qev7Ivwopfsv8IavgYfhBQwl+B9U40shS3ywuZehJ0WpQniEZfXmKVHkkK5s4NnxmrHOquqTf
LBPA7Vx4AGR+JNyOo8Q2ZtJHsjlbS2nYBkmLHtMYARnuNO0n+eTNWtlkvZbDd2zkwP46cPItiaYt
zuWONXyzYpgGHbwnfAOr/KLzy9n5r3sA9feOGcT3fxAMLf+xU9W3R/y4q/8BGdH2ggP8/bP48VF9
y/7xf7rHP7PH58/jj7/2V12PMJ//LUmZCFHwp+EL//k8osunqmZWDhKOSxHPwr8eR4T+yxOyZLMz
R/ewAvh/jyP4G3UINT8ehYuE/XeeRjrxl0UNEyPeEBxHkDmjZ6MbfPk4JhNxY5IzdlUSlmPsSUYQ
3zM3GsINceje6ehx5trEzpgk4dkmymSnn+5nRsnWieagiyAki/KpE9b0kcRNePG22xOcEdr53k7x
3INJlDJuCAaycKBUtvBlEnDhfCLzAJAj+eZVSXtCTX5XzcyRu9CszmDS9ubaceLuU5Zz6uBYZnyL
qa4/BE1l7QYPFxhu9BfG0Bhmih5ZTagG5pNt5ciTpiuSx9Eu/S9TUnSMroLyA/UD4hsqcPIREhdC
Prs0nzuClWmFDO+6xvaeSIGKGBV2eti0aL+vvRhzcceQ7rrBiPeGzSGHQa0ID1o7ca330tXKWZHv
7O4n2ffVCqSIIBAL36n8BA+p2T2L5Rg4p0VRoroN0y7/CIxs670zjFOzwemj6C/AAwgmpBG/yA3U
dausCrzPeENl453tqa46meO8PAsYyn+PU7/cu2kJNz0N0xHvBbst78YUr/rNZEXAdiJPoOcf0PHE
xdcCy2AqHqELVYr7SuJGCLVniAkb2ofhDKdY04Uk3sZDCGKl0Ke1avXTkI5MJfIVrlINgcukOqjY
Mr5bEQE613br4bIW8YUldrStMmLfOmMjKGQa82IUXliIdTIzZb7MmEqTKMPjbdSDA03FhxVAMoJV
RdZFHobwfNjDEM2biviztV2Z6ttAQccH5gm6oEyW3cnQKhIlNOHF4Xk4S7tYBb7W8Za4Kf9T7IXM
rKUftnrTzgh36DXC6FEpb7bwri+is6DTXn/ewPKfiULsqk7t4rQX5k6PuBnyyNvULsqxy4veLV39
wXcFfjgkQfrukhI0bb05FotXQaejT1FUhLch9fml3+Sp2plpX9wE/hjqD1TPlXcyxE0n7wcj9O/j
Ocq/pfgmuldtrZuHcSKLez8HZMVVY1aSOTRG0bAea+FdhxRoxVo1hsg2oDxFeieHoJj2TLsh4AxB
NXz1YaIn+PQYjIPwww+/yjZNQKAbu0/PILwT8wczj2qx9wwZnZZDMX/uKSvRnFgyOZuxXitXEIzq
chXg+Jptu8qAd2UQq3AVppYeD7oBo56ZTUQ7J5i6m0Yo+84jx8zYxFk7famwZ542uqJlQTSqcLEd
RESSHR6Cp1A2JmbGQO+QHLVz22ZTLPECsaK7fBFLbNt6IqGhngZzMxhNAnaUDO24nROMth7NcOiQ
zjlI/VZpMCUNvvpFKw8oGtJx3ZdL81MlfXMVWtDSNuNsFPMt3BwQ9HriWSROo7XcK+RzBIuakxN8
68aqJIYEhlCyIZStuVVlnvQnTZgRq9Ep/Cc2KXmW+NwUvt6BTzCrj0UUiW3fkVGB4shPHxuCzw61
NaRXOKdqEgMqo/gC8pVjoF9FriHXg2XzpcTwPs+SxuX1z4PM/T4z6b9u7NE+jWCpJas6afOnICRY
YDeUNYK2PrIntSZ1jGgWOFZZfTpREm+mxOz8zYiY4iCIF6g3U51U94Az9mf0gbQR/RzWn8BcvS+j
pXoT2AQj+UWQNZAv4MVS8agEhV41Gf4EcCCSJN06o+/gaJShfZtaDDyp9ZuYEK+kvQJPiD4ZbKwk
7wHXhrsUD4OTOsD9fxe2Vh9j7wIatBIDKU+rNm/nkkwiUBuxa0WPosrOqrJaT7FB7AcoSo0RdQ8a
e4aWKiFavI1qVGTGD44hFQxQHflzMY/P3lFDHKPoMYQX78Ad0xnGqjABi7Jhsjpr5YX+3GFAjmrK
P29qP68ztg+msWJVADA9YM1AxJPdOn62VraJDgshP3kuue0hk5/w0rgOBhtbZ6JU0KhpFDFDyz2V
vCTD7PqXsWuWlQV/szJ5OtrOljVMEddIDcA4S4XbzKGpI5ExcGW5rtyEJrh1vLYrGJcYbQ593LOs
czRCo21uccPg5xJwoMGadhjRVSu2HfRnNnJTjJPLAuXInjiWGcWU2ak40JskSUYi0Qg2cIYz4aUQ
11eZU2AEeG2481K6NW4k2m0uLeOrB/aqVt2QjLiw5nyhRlVZD6QiTcXHKTCAFr1QEdiYhF31MWsJ
PVvDykLZNQhvIrkyFn13k4d1os5jAoOHQ46f8HTwRimfSq+St8aIP922h/yY8AEb8R3GPfBNbPnk
QaAdbKc18XX2AyhgOt8aw4DdbeIHxbDShl145NYj47pCV5U1Z4lrY4iRjxiF81oAOiPuYHLBV0Ce
gb8ODWn3+1by4bGUzoQkfkaQuftZC6/BDGIi+qa/6plllCslEgQkTS4GuQvoDDMQ7baaHRIt2I4d
kjT8E4eUUXGemio5IcqkG84HoSC4MsTR3rw3q6x0ySFvR/t6NiuxGIx1abFrx8qHZIJO0tnYmbYf
EumQqlVacxMB34a5vBz8qDiEwxRe9VxRdA/0WodsKmiMLgmh1u5paZIoc1J0hUEkhwMYUl31hQWB
KBxM78qsAuz0MRgT/QqLvHL6KknzxW5cqOFL2RpJtxZIIS49bUwfvQbvR+II2TYJOUqRYrp2Lnpr
ZdnKfrCyLm2WTcetH+pAZZ9Lqye2rlmUn6sphw5wIoykzW4isnE+WpNpe/dGPgaTSSB9Udqn7Byg
wWXrDz2GABiOP7k1F3Vf41scbetc6JQQoL4lZYKnX8ZnHTlI5j5HxDPvQllAE+9jyRxvnfFGZOO6
bN2W4BrXzL82pfYbPFIS5LEpz+J0rcWYJg8K2etDDlUCgXfu80FziEZ8p8QvNduakjc7mRwtvduk
MrxGrITn9WJHbRiT2orvzK7p4a2eqyj25w8W+bMIlsmezbdzW0fkZUYR9kWIMaCG4qNRXaOHDh7y
0jXb7bi4GuwJ7OVRwf+z6bZAtkD5CzsbxRE8bszdCNbK9IPKTc9hd5Clt5vCSGkkZ0bprDVwdLuC
fzGFK/y4y8/g2BQ4Ai8rb+9E5JedIDom6Sv0G44Cfw5yDGBQrXKJTruMBTwZdXpLuoZFNo8xuTvq
rvQCwyv7U1XirGBbhrgNocZPaw+arrft28EhP87XVOG9xRFs1tTDMp2YnKILhODRlq7DVKGIuk8m
simyNFJSfTeoKQNjWyJ2K64Kr+mLK8vykJSqoooOM8FD8nSKEG4KZnnZboR4dRrDTHuMG1npNcSr
8KFljjpsBA+N/9HQUpBVE6MyX03FpHaUsyVk5SY5xMpg7pejFnpCcDTeNUpbew2alx5Q9DQfZl7V
aUfEDI9oFrB1+lzCSWLrcqvjzLyJAeqv8NyS34I0G8yVZWY0sUvtuDZmw/R46h2iQ+vK5XkxhpSn
ntw5ky2C4WO0ktGAwhpO7kzEoJ7jxN+hDHHPZmacZFpK7aTfBMY93s4rC/zbbeyEOGmFkNFJqx3/
c20U+Vnda0euktgc+nUx16FeD4U5PnpdO7krJ2gZn/XUi6RtytIX1NVxF5yHfp1eGFYMxaWWHdw5
6QmTo6FWwTVVevQIdaXe5cjCPNpveOFQePCQXjs549cNVa6+TYnRVIe5T6drXy/SjClx8wPUMMXD
n8Z+tA36bvyzMPOoPhHaY+sjSM1pgeKsoF6Z3qBQK47KEtuhwRt/1Y5s7Ktn3esvEJhl+PAMOCAG
gaqQqT0B7iYw8sLtfA5W1B2nfFuh9R3Hku29mL3kI2mQjLxLUgFT4VeoLqhUrx0CsA4zB/vwzic4
woCWTxDgDkwDbbk+rnXL7z+DcDksSdEkSnvdCDO+lIZwd7Fk4PH2dR7D5D8ulPwdDNgAP/FjO5rl
z+XSjAyGWHsjM/VN0ErRYPCYRec283Jy0AxcUsgpHLkL1FK81lbrw11OAVNvcfNJ3/ORf33deCvT
gIcetPPAPxYY9LlRx6VLHMA8OS5uxDTReBgnN29f969WccASQ9fhvTGPVymstNZBSg2Ptm0+oT1x
KTTi6h1lxxEqw80FsiZLkOEFLHqkUS+/Q28Mad7ysGI2QPfMNopfHL1DO93leHLUP8dQf0vQe31N
AWg5wzz8Z8ENj/NTCAOI/T4eKsqiiJdmgmu3NeNGvxfcdIQbclWh6dpYKDO9A/0/BtWAsBSHDu8G
hm4aE2nDo2rErgs0wWkq4jT77D2ocrlRL19HEHkyohZ/UJzojo3HcQCKOOAQKId+JZ+6zHeuPVLz
zkxC12/NeRBf2fRHssl5Tt8B8RiFvlx62WshcZKkhJcfj8vL77BwrRE7eRy0Czfi1CxoKp6wcuMG
Mx5g98JjJRhBg/tZv/N9vnp6uMkA2gG32UMq8sPb+9kOUPtmE/mTyxyB6SY7NWxLRkVSKMAissze
8Sw8yuEAMQeh9IGCQWcJtgFif3mhdpM1IrNCahvtcOz00cjBkJfTdOdpRPVr1g8Q26fefdiGcbX3
uiC+zJoi+/z2q/nq8eJzsO1aUFgwbrYXkP/5xjdJE/M2wxPrvAeAXA3VTAthIYZO1qRJ49bglf67
z/QvvmWffd6xrWUrBKF+uWgWQ/76kbdNUIZ3L2rofdY6yyNPbMrK1Mk+SsIZV6eiixLxTiTYq+/Z
Q53JFH6ZhqPVPL7xCFqWHjglyUJDATW9GTQ0M0L5hAcMLcxv3V3SJTxrwWwtG1E4t/jocZ6kr8wR
T1scKmR9ppQOilUb+l9KWeSbLmQy+M6CR7vSsiCHF1stA1+u8HjBJsr71FYYE9Z9wDw0J9uwfH8/
P3poGBvbmICBVzEORgD7aqcNsQhoIiNd94Vo8B/Krc3syjRY14OdH3xzfO/gPHpgfi64LMfDirfN
8WbrCwSuOm6QlyaO/VDSsH4a2fyYmHiIf5gDYfDAi/r2l3f0pLAoXCs6DgvyNbXJ8Y4A0tYBKC7M
WmP4RlzRtMZ9+1tp++M7X9ovFsIxBM46/3CmuEd7QTplVmOTsLyeeC1WUBinNW4DhCfbxe+SJBbK
Avl/tBcsiGPcMpd/tssN5jCZGU0AkrtmMWzjokrKU6xF+dXbt++V2oK14O5QVgDgk/P04/efrVXG
vpdLB/vnxuGKrAY5OwPPodfEGntzfhrPQXKDH0p8OeN0NeM+OvfYBYxijolNKP3yApZvOWzf/liv
b7a7kATJzME0HoTk6GZXvQ6bXGaMiGfauhjtPe4VmKpHy69+f6nFIo8WmSLh1c3OCNMcqzQhXabV
d4Ea7rRQd/gh3f3+MhSvnF24tqLeO7qiPMvdBrJ/su6tHAKCVZZE5IaIPvvuvQi7X908FOdAiMCI
3MOjxydTCLN0ganDILFvSolqv0TbMkL/5ldvX9XrV54oByAoNuoFGz1eigFLWXTIxtdUWeS92yPv
96jVfCIK9hjwjeTCQxz19e1VjzoR3nnKfw4HyEs8IMHxyaSh5sf4MiVrdrgIYQG95uXgKXUV4b56
CZti+DRnHfyaEDgHZr14p1L+xQ0OeD5xx0NawsFx9F3SLA8hkvLl/NeNfR2Ypf1Ql0ttIHzBB3r7
al+vxqVCS0MVE2Hfd9z1YLzaKNRfxqrtpjtDYMba+/3dv7EXvF4IqC+gskLLwim46PqebztEtYUJ
Bi8MOufxx5sAcPafehOWsAv/RzmOw+nx3SPHesx8T4Fz+DMO0HxH9+2oNLAVv/rdW+dTl7vcPS7n
dQkz9H2YOFbDrZP56fJuCzM7/c+82zwIEB+pRzlzKdBe3rjS86iA2yV63E3rM+at34TjVmd52n97
+3peFQ7kEaI7XjxC6dPow14u5GGP2OU9447ctfKD6w168/7V/GIRbDOQGFNrh68X6QMxZXUexqvS
qaqPGFnLJ96o9zzWf7EK8bJs7aQ4go4eVyeCaF2QoBHzF4xJbzhfKgyc1Hs97etHGh9WqPVQv3H7
AKJ6ecOob7PMTfuYHGmsIDcu16b3ys0pnyO8C96THPxyOTi6kGEpRZCGvVwunmQVBxOjUrseMEaE
CnXSTowqSkie27cfhV8tBZOdSpJm2nv1sjrtPCF9ZlfoRIGTdhll9ZlZ0LjXbRa+p3N79WUxfkCw
7tLrQZ151WsiIosgcEXGKo/xjTPo/7ZmysP39iW9WoWq0V08c+1FWO/hvvJi/zHmotMuy+CQxOMm
mbhumin87RvHKtw0pn/LccyZ9XIV1eTa8DsCphKa9uGgFsUNXboIPlBLuu07445XRTirQeJgE6Lg
p3Q8emNH5cjQT9oYPKPI7h2nhruAQdWHydLg7bmfXPz+PUSwBp+Ek4K67mg9M8/DFkg9Wv0YKRs+
1gdjFOaH316F63K4HJtP+6pmwrPTrNEvxuS6G/F0ZoqRdjCMx3b6S4r/7w5wyCkK2enskPqMuZFn
LqXAs/J06ucOExUEjyRHkhEOdkpETB6KqHuvDHxVyrDSUpnh1AO7hn+/XEkmw1DBuV62PfZuHRXj
RRbH9p8CNsJ5Ix2ct4ehqa+aCLATIYlTIvPEVXI/dWYeruYUs0Zk09Sqq8oxjTNzEuocfoNklt0L
fFSCSV2qXnsP2KU6BgG9pbwMLDHfp9HE7IDB53Tnk9PenLWxAogKiLmA+hm4GZYylDgosyGhrdLC
b5OTQoI0HMAvP7Xx4OSnAqe8L9Lrx3RnL13W3YiG7ZKZOqaGgDc4QHhmJe+GuQmTS9kLrISAAZ3r
Fn+PeSMhNJxHo4USPnSTON+6teMzV4Yu933Woy9W7OWDDTvdHw9zMtXhZZ9J6yFHmAdsFSiGPr/7
hKGIwvTRZna3zGGOnmOJcReiLUwbVUINKwujAnh69zl+/XaS8c5ZCrrIoBeK38vvHEO1hqhXjgfc
7RgnOeUYX1aRooYcjPjSmpr55PcuC0k7jRakqsUSCqX10YJ1N5SMiDwD2kghn0YIffuy0u8x3483
UlZhI2W+yoSMafnxADsPcVH2oHusOtIwTgS+lchzDfHx7Ws5PoFYJYJjxuyRjYCR3NF2HZeZrWRq
YhNcqfoMLWrSoIiN6QAEFPJ3Go1fXBIdGi8opT+F8HG5UOSNyupaGSs1GNiPCo6FBODy5ybwW7TZ
21rwzzH98IXy6N/TJ+2/15eP4rs8/lH/DaVJ+KU+++5f2eF/xMLk8QWFcfnzPymMrg3lcJm8BPSb
7NWLXcNfFEbvDwAb1BAI1X5oMNi7/+nBhrc408yQ4byLsIAW8l8URtiNi28bPgSMdQjfwrv+N3xC
eDT4ZC+G1RTMWJQv0z26KJY7OkGk8rox7w2sER1DJOvZgUfXp7HpfK9+GD+S90C0dpNJWzxaoiLx
1JW52jlhkte78v+ydx5Ncmvnlv0rijdu3IA3g54ASKQ3lVl+gigWWfDe49f3SlJPIpP3sVrDjugI
mYFuCQng4Jjv23ttTWJU0zjFuuzrSWFC0DKzcZERf0KLMEM34BQBP2A7JIIoO0ZYmu/mmOS+N9YJ
0wto7RbWqdUJEbltodZH2loRff+BZkJyjdioRWiY6HdK4pIiPTSIQ4KvCSLRAutYRYtJaqv8Xc9y
1kgb4fsVrCi1VgtmUcoMtbtERjtC9jKndmwx8eg6UMagLYLsQ/mBa7QqKwEbrbTjKgNn2ZzHH2DH
ONQUt6prGeIjZXzwj4rUXVmQctuNyb4DLCeeTBqbX2J2OBI+iIm2wGh3Yx63j1Wadflaz8dKXk6t
AXQSACbMkdTqa7OC+WoiVbEzKA+v6Fmm+zTWm2PVgRNBMejgLAxWRi6F742gPxa+cmgDcn2op+/k
tF1O4NHjUfnWReFdBUYycrDxQzHoEIbmlSRi6bBofMTFXoCGAB26qanYNvXuSqZZaAWSkswSdvys
Jz9ReaYRcPQmUTd9HGyDtn0bhwM1Qy/Pw21CfHdSGZ1D8s20jpDv2bUaGme91XZWkDvUOXfq1c3c
qivArl7V6MgWkvJxmqt9WQ+9vBeyotoMdXOcp1Dt3QnQsG0M4d0A6sHDbxErdtF2m3FsDrMva15j
XMF4FCwWKuK/51ktxgNFUhWsHLLvFq8yA4ODxCpMtMvAj0R6ETzqYais6lBI7jK5R1s69aCh2QQE
Q10vs3EKFuOVbEzl+aEV6tLpYyiiIMOp05XgTqvW36Rgs/lD9KTJmOrWihq/uDOC/EKl2pXr7LFM
WpLUrQpcTt1pkaN3Y1k55lyGD30tFxtdry14upUZoqYKt6L1TTfMwM1xFWe2Si3NSYZ6NwgVQk+D
na4gg9TeoGQ4BLkea4tCUdT7IrAE0jWhedWQEXsUugwEcAXlKtLqc6TOtW0YBOv19XiIjITARt4+
dOuCDAuxJFDHcsPYcmAlFysQuee+KlZGGbXuMLf5kv71g5QOHowrRPF+NpyuIgKWDEl18GIxFiLt
u8eN+OGkpCpdZVO3T9lKY3ybNmHazVsfArbXdPyH0RhsCQtdP3XUnIS1WMHXoumNAB9iqAMJ54uU
t6iQq+hLDUirdCBGfDXKLikdlAJvTaMpu3YoR/e65dxEVhJtDR2bpH4VOajJuEI/XKU4R6rGMZNZ
DpHNqaU9l0NNGFCHrStT9tgBYPjHgr9vOtVyoLJrLndlneQoUPsFpX298FRy2BMp/TooEqGELem5
5Nqk+UothGmH0FRaxikCU7jh/DWNfMMdBhGePqFM8ob0mzZYznoYObTVNVpM7TqW22GRd5T3PJJx
G4iwebWckB/wseUdjEOU3CBGZguxjo3ese92bEXj7JhVwockdMcmLD90X0dIq0QC/cmpaO+bsTdd
cAT3iYFKRepQBrUtVaYidUzm2p2o+RuoAc+TkafCl0yp5NDWSRswi3UsoTGPTDFjR+3nyntjcRYQ
hxxcpFBbe9mUDhABYzuJrJT+fCGcVD3cEPJyiPJG3TKf212Zqse0j/mHiApgRkPULfatihKdtxnA
HaEOLn2AD7RcPTUTW+mrb2SK+x91aLymlrBQequ3LSXJ7FksTW8a/Se/n/ZAFQTIv7CFZRLpbNG3
qnXcKwd8WkrihAUbaqcps+St8IX8GORg0snxitxaheKSxyfgLYcpCWqEq+hmvd4QJE/oJEbWVVqG
QZP0qQgYNhQa/H5aTdjKsJXieY/QXFnwPfE/6aP4JAGGcFSrCUEkB5W25VBPjAR/yLm3uBikZ5kz
0RNlAzuGXClLwKNmhhA5GnGpqKV2AFmCHNYn5IhMSHNYlRVTBmY6GrwVGbq9ds2/xLhWNHRFJ+Pi
K+GL5g/PhlYYuwmDX16tCrPyxr66bgeb3ez7zhTPa8Ta3XNGAcE2rG6d1zttXo8EuPVpdUwqIjyT
AQeYojH2i+oxqMV2G/gj6AWqIItQBpjZ0M7uondmus6Ow0Dbg25Rz8qoBl+V/ltapgtQfTxBoWmS
U8TkADLlzmoHW5PGZesnO04asA/K6hjRCLPTTBdftYazuJXv0lA56+Zb2Wr9LhBjxLaE4cz+ETvj
Xiy6ZiVMGdbIgtBROoXFF8LEjiUeiCGU9ojxNlOc3iXyWhRGVFSRXfkbIg2cEUDnWBduKA57ojJ3
wSR1xE4LD9OkoRQXjlVLjzPI63UmB9+YfIdgbWC8dGQtPFK5Sj3adjtT+Cilu+4q0G5Sj83BU28R
qhaTSm0rWPeskhhl6gtLNYvSyB2q5L1knizKe1n5YuIr7UPVruOvKIfpmBdH9gaeCG9WrPc+uskR
s1+ZB/cUyvjMJKYidFwCgQaNRJJCtNJbSMeXTKifqm4dUdanl8eU7LvB/M3UBfwRiLkMwSUPziN1
YJXl3UGfmXxe5wYRLjMKuny71w3HMA8c9fZ8sif2k06aseUBX1jNyOk6wspyJuMoJnObrI+o3zTy
uGqlaqkb72mtHc1IOYVZsUgqE71awzAi5E140YRdpqjAaiqAuWYMk7G39ll3nRWfktRwCWihOraQ
1a+1KDNPydEJeivPK9iM6IId4ogXtY9JFsCgKVQ7Cwev7QdD37NoW8UdCUWI6VT4KrIXyuw/RutY
Qm5qkmzV6aeqCennBAU+0zCW96i+EBoPYDNQ2JR3sZWwF2GPfMWwo1uG1Fm7V5zUCuXtGteVNuU0
TBQSZBpXKhktiEFL7LGboUsByfvQ+E3tOBDPYOtgvltedskyHMzN3VwJ8lpTh3yD3CRaBRP7UhMl
edU0+yJu+fbz9plsDGWNxhRVpA59N4FhE9V38hCds/pohHGx6jNo1101H2Wz2Up1v5VJdFXA8spG
IZJ5kRlMkUVy1pQMYIpi9SvqWaaDewQ9bAxRu1A/jCk5Wda4DvgTSOqWO2TZBVm26kya1q0AjkZO
OEleltTb2hLR5ZfTzhTDS6Wkoqux3vH9rdN0WbSxAnd2KBf8G99y/qzmQ7gZhobRjRUEmYfOtiem
X++YcvgWyvraMOKnIgACmQ9QfqdwEcKkVarInoxmrWrpvcyVc1I8bUFHuCqbj2pETCOuYHuWD2p7
V8nXEU89p+wUD4uNw1qM4DFyECLvpEhEtxfwYIj/iNehIcSsGE5WmqsoKiZvDtqFz+Z4ijTHGhis
0bhKddHFiUN8JVs8BNEuyepeKYjPCmkVqMhdfyovmVoc4hGak2AoD41YP13/Sq/TRwjmlygWXi2N
wN++PQuS+NEK/cNgVbFdsyWwLbC9bZWQPsRO6jgPuEwn36vS2MvGai+m0kZQso0RkeoZisi2R/ki
Eb894g1Sii9Nyudl4OuG2LMVU50RoL9KzfhioT42a2MfdOJCn3MFYq3lCXKwzKPyYSz8g9ppq65A
Whl3VsZhJCegpxWVh8HAXkL2oL/QTG3ibyvmXOiGAk5qRwNbu5YjdWEg5heFjrzPoNQnNwuw/cZ4
bwhy8jgURPhexiXqn9e2j2rgtmO18mvJLdnRQ2xZwIdedG2FFD29C/yNlSsvVBy3CWOlHYNFhgGK
CAmRH4sONK0tD1/QJgAjJmQleY3WuNI6jlNx+DKbOoEi+dSs8lJ8k0FGjnJkF1g/TGbH2McIjgfh
2vZo1Q2MeBcr25vRCPeWb9wHab/UiS6D/IXcUR+/aMmWJAXLVkv807IUwmSxjnpMjBphJTTv521s
iXYwa9oGvFW81Ud216pWrjD+MQsp7JSBZyVyZSt4uwZxCRlqIcuZZyDl3ITF4BnGdCY8dY2vmeZm
vvNrTg/sVJhlFlVTvKaJvsDD7Q60ymUDweIVf6alO7CVm3A+FmJpA4am0b5Q2o+gEBbdnN9FUw+r
srOLombz17ojz0jNjyJugixvC1djZ+wP7KoC8W6WwSpr/UpldUsC04a864pZTM+z3gu68Ni0RyMf
L5UW7puAw0rwNrCfdMfJ8gJd3xO748bt8Fj0SuVgHujtORGSe2r7rA9KPUtOExziBjGTHwkfujIu
ZPKBcLfPyDuDaatLo5a65A1NIoeXKn1PAkvFr2BobPPEpOCE49fNxGlIMeMno0totpjqyF4cr7b/
TlAGdno0+uNM/qeV4vnPS0tdGmSXIInJJvGb0cTyuzS0wZk8O5UblyL9LSzr7NUSm0x1FHDHH7Wf
M61XcczykinWdCEIzFAAfU9TtQ9JzlkrLTBYF0RbnjhQzSpkxiIZARxtEunYc4YTUCBKjU54kFKj
YvXb+g2MX8wuLzRRlht+QBMxgSRIgRCL0vWoFQQDa1YWvqZmgYOyUWtxo2hTj3ej6wjNsVIZwjSu
BEF0KJG3gWconbEQC3/0DL0Gip5ouRYuiCY46PpYPOGKUPadHIqvSmUBVO4ykTM/uEl0rKMwEbeL
A2IR1mySidxQW8yJ2TXgK8Kyl/BPCFAJyqz2YTfCzdriEkrZXfU4Al0BKddD0MwGUzcN3oMW9RAx
OoXoGJa/qX5Ws+4KNq9THweM0jW6l/RRsJvNYWxdv4qjAz9suA+ErtwNsqCgrqlm45IZBoMmou9/
H49lcg8STXsA9T58CJo0wEsRayvlcJcnkSNKVz44tlVOFsMosrxqqRYDglNTNnByoQK9mqlxz5Aq
EHQ7QY+H0TWYMAxH7TluclCu9bMP9+3ejGcIcLQMIShIpTYIu7gBreC0I2JTr9HzARyNOGfJQpnz
0XQ1PdIG26BielTVMuXr7zrjSFD92AORLbotO0uTlFHJ6AonGVksHdWc0us8PmgErEdSfJFaukhs
CSwNwDtUA3iEGCjeoiQTHqU6nYJlaiSReCFDOLrOeqr4QptRwg2AY3ZyB2F+J+81ZQAmWYRqXhJz
wZmu5qkfsoT/qFb6f1cI/X8N1IQ870/V0KdvTfsP+y1PfqmIXv/mR0VU0f7SDPTxiIFBL/1AMv3L
1E2Qq6jRzzLpJX63e/93RVT+i1buVdRKrfQahUiZ8p+wJkX6S+GfFZG7XLsHV+H9f1ARRZlwWxCl
Y0d5lf4+8mu0rde6/k8tNZ2GexlGeBskK9n0vvrYKnp3KqNRdbsyCVZ6NWPeguZoa3gSt+Y8nuS0
Lrw8Ew2H6CqjJi6CIxjymF0nAvgTBZP1NVHmU6GrI/C/uMKkNMrqEtWRq7TitO3FTvQIY2o5EtIM
bVpyp2RAmxxjk2LR5SBNLF0wbIiu22vQoavIVaF5StgKh2E2HoXOMhdCHwle2+vxhw//5Ci3Uv6U
CMCei04R7uRZr0/dEIkkmQ7ZTuuRPdpFPhFYQ0kyfJKysHk1SjfkoD0voBw2Zrf3x2Jh6O0mtvpv
1fVQH3bGORAFwY2k+asi03DQsz6zlQFkvlq/ytGz3EUX6rQ7wFBrOc3YwbPLDNfJG9VPxE7jSSvy
N1+vXvO5+lLX7M7lbkGswxYL8K4wRg/c7ckI9JMU5Ceco61NpOpq8KV7DrauoJdL3V8MxomMrktY
l5fcIE9Pzo2DHBA1GJH2O0kLvNfbJB1Pg/kcA7lVwPbUdbo0R6zrzbjryQEc8q4k91F4rVqd+D05
u2ub4GJN1JmJ3Httx+qMq+oJ+9UuTIwt1KGXpJifBrKpfYkSbNEgcpYXwB49JOx3U1Cznvg4RgMc
Nkbx0uA1GRUGieAfoUYB22FnPIgvSroLqm+wX0Akx+QfFWcY1QVLRrA1CssbMYg6ZiBv0evwSyJz
H0rZB35NBTMVSFHrQCV8VTXmUa64olm4M0bJVWDGcDU1BxqO28ZHK7Lp2x+7QFtUtf+WJfnX3Jhd
ob0T5PgYhwlRHmwNExxtK00+dfgghdqb55c+X+OOfwyl+WrGqd1+4mgrym9lIa8Spm14W86s1kvL
SpcsqTm78/ZZSAWvFojoDooHzb8vFM4i6bmWfDb4ZATJ8VIA2RFGp0gI1gJbixpjszXIB+I2DkgZ
D3JuelXxODdPJMKv1bp+nQ3fLTNtpZbJgh31furnjZGpr1EdnEIfSqiYHieoobDBuRJ5B24FS4eU
DvKiXpte2mBiWGll4hjkd40ToxOZrd2by0qW97RWgoM5SvCEwldNfmMEbee68aRefElkiElnKeQ9
VbhI/AoGwPDBIn4nJsMl76nymeEySCqODWTa5c+wfmWbAu9WNYWFWbY7ZbA2sVE+RJ3mNm3pjMa+
UTSKl51XS2dUG09SbHjqsDfZZ2hb2pTYiI2JYNFxR197W+tYl+ONGKSekhBriWbAyJWlHLWLpgle
rRQjtJb7d1M6XIzrxxea1r3Ur6rurFbfskl1ldgDKuGSXOqNLZ3tgvqBudbryjPFZqcUsaeX1r4g
GsdOVnWROwPhTgVqUnY2JO5AiE05CCvZURPq59TQVpPsPxi5QBRUuSPAjGKCYN0B2d0K+l0PgsLI
5WVhBWt5CBbDvMyzejHl/arRGrLaXydVOzVt07gBHB/2HI9+1R9QJD2hTXuXTCTDZTQs5rym2NUu
OKFpxLFyz8GybUr2C+VKDTY0/NX+upVW7U6WA3ysI1VP1XoggvqkWDUKYAJhhSbKnTpqiaCSUm+U
vkzmtBz12Q0sw5vrZcXwrQkow+z9KItBwKzgEwU/OzAofactkq0VJ2uc6oaN135b5vnXkm4rE7pP
P4XjnSirm3ruPT0cLhRAB/IbpH6B+jpyiC+0nkxyEpn5y1fLD+udGsblvm7TinRKcYtK9KgIM9mm
AcehQYi3k9Cbx87nawXUGi7VCPBB1x8hvO90i74XlPl4i/fx7rpzsgtJYnAYq4w/tUmnbe1Wkl+S
fL60WvrWFf2hwWq2rbBhQr/PxZWWSP2uLWVCgvCEHFRWnrOWNfJpmBTpIIvPKBm0xk9dvB3uEItO
ED2EgR65ZROkjN1KWpqR4TXWfrCit5Q9oJ2U2UypByFE0Kxowdy1GdWoeCpQXs6EFJXLNMnabb4U
EuoyBAKvW4JWbSOgNNHUvubK/rC1UtFagXLFnlcViyqInpjzyWGdLjIOe5xky1QstnJsPldh/1Co
vmCHtfFQRxWHOF5WAuKBkky3y/JTlGkpfnqfQ4gm9U6TjZteLr5SnnqfO+WefTphN0NFEj2W5Fw8
Qh/gBCaJz6Ve+m9lTWML1aDdRnwd4yZHMIhrjVNa7hTs+Z2wKwPKYzRh2pwPZOjqp7rjmCZm9Qg9
QV+IYvxEybFdC0ocrE1p3MfzG3XU54F4WpGkgjpeZpl5PeMQLxsLX8VEXhA0g7F1JgqlGtwkUAgN
xP+Pdjw95CUqc3JCbf16fu7nZ7FTPoQJj/ssgVxpCX9hQQx8Wx9xT3WjuqPnuyOp6F6a/ddk8K9O
5kOfW8+DOrwNlnyCcuhhDf0ajutKPgcFJInw2vxjUbofKjVfxsTluorWi1RrBRNtnhgthwK8XVji
D+eAJtlx0nHMHweF6Tu9gKMdWfKppPdodOp+rpZqo1Wef31iKYBaR7ZS3ytSqdu3kAsX49Q+5hWZ
eSjiQZKTWseJ2wh2UZjsI531m7Zq+az5KQu8WvXfVKE1PDNnNIwdZAfOGiYJD1G7Mdrwa64jd7KS
eYcYlDLiHHEKkrJ+DbQu2YWNnpDQM4nLiNAoz6w7mg1Na+L1hhPf1Ssy+mg6SzxlUpfx59Kt0M2R
loDaLAc9X6aA3Tk6PpfjSxWpuwBnvZNZ/kkxBiypgbhhe6ExT5n3UK3JR6zXI9OIIg6rGnREMba1
jTfiECRfwMDq5AkG3ULWpoM5VBdIaHj5BQrVYiLc0QQPFkqZ3YtJvpmk2DVDvyaXqw+9Uskv1Rju
5jyWmNjalPZeXW5QBZtbuO3wCFtA3ocSEdC+Ncf0BL2A2fNqdcICZaleAbPnDmELT03ZlKJ2ZwaT
uR7C8hkEeEDu5wrLlHCe0bA9oNedZluxylhkTQPKR/igvxhT3vhQtdkSeF6zDCvliZaYsegb4eN/
ZQWYMKFX0MwrBq7ndj2hcYNP3lLcFTryLqnjBXRWxnLay7X8hbAdV+7lrx0bTbXknBnly+9njP9/
3PovDcXI/0zRcooi+ce6Sd/yr83PB67rX/04bwmShpzkenaSsV9q6nek6Y8DlyDp2l94967+FuOH
1ORfGhTB/IvjGQasq3oJFTrnsX8duQRZ+ovVCnAuMn+JSBsk3f/BmesqMfm3VZMTG7oljGW0+kS0
mfJtWI2hjVqn02M444mG2Umbj45CYSwZTXwRgWiQ6kDynzTPn0i0flVNfb8wErCrXcnCCoLg5tej
XjZhsWnopp5pWRduYYSWPUOXWf/0Qk4/buQfeZediihvm//9X9f/l19uT+JrQEIkmuh1FHpsv15F
w/HaZR0g6llQ9oJRfQMJFTqRMG6S4StG9nxjSOLiz9f8Vbl3PQT/es3rnf90iC2YmMqRif2ugSCW
heTWS5hdPEQFMJPqTy72qzT0x8VAYaNjAr2MXvDmMRYCiRLgOUVieVlcrAQGapWyREdUMjk9DKH3
55u7caB/vyDFABCTCGpU7vXm7vquUUggMOS7mrRo2VebXe1XZH0l60AY7mt1EmjEdZtKBbtw0FqA
BJ/8gGsN4OaVGrgiMZ1r6BTJG7t5vAqFTLrr8h2XUnadKh8iqyiXZIUYq6HgYFnqJPyKPWnLekhO
MMwnuaMuSMD9UxTla2HdNn37ibb5t3eOLhzGNT4OhKeUMG40oShVTakEHnGawRURik10QpsC4DRK
Y16ZY/XZGJN+ewpcEN8r3KQrElq7fe91rwM/qmb9lGsWvj8zutSSAIGurLwynqAQtfJ8j6ZitMNK
cIDPOsYwIKAop3J9TVGhSF5cOEAbzp9fz2/zCb/LgNyLxUsmXvQ6Ff48+EUZ8kBmzcapgGjSp9pa
bf3XLO6qhWiZ0jLUxV1Xz/FqSqVPgxn/7pmQpoApD6yyjCHg12vXaWA0Xc+1jaDZZUb8YVFheZCC
0ePXjk/09o/0KvPlrNWEjChqsLakflkYCliVfppQGfuy++fH8Xfj4qravgrEr4GvNz9JkJlfg0rm
NYH3O1GRq5w26L4lgvqSN6b8ySi8ffjWdaJDYM9cJxMuZFwni59mngFRuDowC56hc7wBmlnXpeD1
QnU/QkEK5/ZhjHq3zWf/k0noJs6CO2N5g8OIrB9TL57em7c+ECxAx2CWzqqF6I9sGIRX4OjsYBNo
h17YVe2ip5F5tWej7o6jyFX6lz8/6ZuMxn/+BiJy8YSzrDL0fr35IqhptRO6fu6p/+0NhezyL6rs
dfpBqx3GwoeheyOSAQFRg0NIWLj2ofv8U6b7P5oCfvswvz+Kn37GzfSU1tGUEuwknYMPXfXqd6lb
0XirIdYYG9QTYILiyknfqJoY0kYVPhlvNxGMvz+FmyFwFVcCUefyQ0qdcBXIpBUS0mPnxnEQVsGD
KnGeQ1jwkOZu9JynJ45k4bdPXsV1tvt5ir59BjfDoYuz3ARfIp07SJRa9dIjO+pM5H3jey7ekX1q
1xbK+Un9ZPL5DqX/7cJodFmAr05M43ZxEsk7nKJUPsOATkJCYh1y4LDzEZfdz2cf9qCGvAGOfDLs
Y4jU9fCKdC9XN9MA5u7eCBJbVVa9ciEdMis3kYpZFOnVXpZXf35E3/dVv/1SvheFlZtlTL0dJsRQ
1UWiSOek9kZrOff2kXgzTkNF57bk5hTuWLp+ssgvfeNU7/1Hs9ZgtS9H9mWpV+bLqjvAzKW5izJl
cEVPe2wKF00eATiq5FjdSv4s2UO+UnRufzNNGSYZdov4u24mszI0/UxQevmc5MshWU1vtbyj+SXk
LwaYLjRXVMtWkcqPX1TxQqeBGdzNw8MoLHpUo/vwk9nuu9HiT7/n5m2PUhHmwD35PZMTZ84UOMbB
7PdBspgjTzcWY8DhmbbvWmnI2fGy6iFWVtKEkaQ7Bq8EDyKMysStJq7AnAqal4gUQyjCLeRqcz1u
1eq2Upfk7+iAhJ4T8y71V3pti+ds/uSzvX4Qf7qTm7nLEtu2E2hUnqP5taU+Y3hU733zrZvwZZ3+
PPR+28FB60B3zjLJ+UL6HVUEL5AWTK5SD20d/U7xslWx9FfW3no1NtXxzxfTru/glzu7udjNnQ1F
icbZYJwD6ioV/mW39SLCSJcZC6PYaOi7801C/S3ZIg1QfNTZgU03PBpWxbRRYoLHDq20QCeQ7KoQ
cbut3Ymkly1GSkUol65oNlu6RJekJ9nAbp6vB3A70ffUvAkfEKiV3DfKau73YbyIVTebdkrg8sfR
u474TTjL+SfZDr+vAN9v2SLWAXMv25Gbz4TdJmE++SSdqSsjAq2cTPOkd+V50GmEen60RJ7YG24U
EuPk1NUn+2Ptt8n3enkWYf6LdZkNMm/kp02AMKSqFaMUPVvBEnV33DrW7F5nYDLEfBYddCaHXFsW
w4IStbYKU2f8iswOcjLgvrzYD8QR+t4QQdKNHwUQZ4g0fUCjdxToVL61dDc3jyQUqRd5FZG1nizq
b1XpytmzVZwDwZEKDx2Nb97P0lYsV4JLnyQfPpvpf5uLvt8lW0bshAjybu1RTdlYBm4v6ZyGy4ay
5OjKbyKz5yMsSCBXnbSvkAZTVfSdEu263erEVjlj48W6KzZLStl/HujfE4d+G+hs8f77B90svH7b
S1kzjtLZnJwIk4H8GKu7IXHDI4Fvfbqv2mMfHXt9Q1lZ0jf57NLAky80mkLIFbpNpZbEcELUUC/m
OUcXd+Sl5HYA6RaRrtN9aR6Nd4CrZ0rSbzquzQujy5/Xnj64EzEKlOTPpuc/67KtPCL5C3Rbxca1
BMo5PGYH9gDW0TrFM6Jyb+jBYiMdsTkklRvh65+fhXp7KP0+w5g6JQ9KG4DKqF78PASxfSF1IHjn
LFyso/Yef7XQMH7J5G2rrkXJ0wWvY7re1RvtWz3TTrCrI/eevbERt57D2C7eBMnNDu1ZWZSP2X21
1j7qA0MOWl7+3KE5ZtF5j87IjbY5xL27Ztesi0/csd9H0G8vlBAi+bu5GE/uzU0YadGOFjfBw0Vh
R6/Wr+3sIJTI25elZkvE4uq28Q3OCqop0vA++5Ll37bzjPHrIQ/4B1meANd//QVDYwkZzgr5TOGV
VN6HUHCiJVnudPFIYaMqg5UgBXwMmDh2xGfZNrfNfX7mhXbrrHSJbUe/ofT79mHAwzC7hrD884u+
IbSw27z+QgwUFJA4cHGK+vUXWplRl7rJM6o9cbKxloxIdZmhFzG2mBMkiE/WyU8veDO51Th7UHVx
wbzmKGHr3/LSLfHc1ATS2PMemXDOri7/ZLb59LI3YyGnXoyvl8v6D/N7K9vDoftm3kt38Vv/Zj2m
n+yf//a9//up6jfvXSAl9MfVgkdfI1rFMd/kr1roEHsZdZ/MW38/yH662HWi/Wm5COZWDxvI4+cJ
CeS4VjonmI5FAS16quyxeA5xz4yUk9lPFakXiZ4qOJgLIlZg/74zVoV8smacIgcRJb9WP6r5XmW4
9Zy8tKNfXYrxMyrO325gfhp1+s30EsaC0CkRUy2MfSV0p4e8WBXInSJbIYf6HRdCHn828K77lNvZ
4Odr3izqOQhaPQi5JjKDXrKnaSFYXt5c2GOiLVUeBMPNz3Fgc+vayS8/+9D+brmjroLX6Vr3xdr6
61si9ThXuzmTz/6H+BZMG//Fkhb5l3Ir4Q9pj1H2yd769xP99cv+9wVvYxDloM8bWoTyGcAnFEQ4
fSDWs+k+597JvO753KN2mctbkKh2IuqkfX/yyP9uEfn5F9wMzL62GlUxuOX+HlEpx6Iwt9mnT8n9
nyex3/be1+0DU5kINYCK5vf91E8fQBjUpBr4PrK1kTMj4QTdZqq8Huj1ldUeWS9/vtzvdYqb693e
V9IhmyFL8pIgHDZXHfj2fpkCyNWdWcR44Lb0a6o77AFkEmgP/R1gbp0M2E/e8Ge3ffMRDQBJ/AEI
7sWUNqbp+IOTNRhDXmjig7P6j2eZm5u++XwIQphNH2frhSaneZVTu0XjhUhk0a/jMCO4Sz9me3Nw
fBKxx7X4gqsOQBM9NTV0AWJcmRiiN0UkOTm17lQSJU3K+E4pe39+Pd+LhL986De/VP31S9MSH75X
wS8lPTltHWxfobIAFhlTKTyEzTootmWwpMHc0LirlyDNUUTKtja9V+oBjhabZSQFReYqJcWEej+Y
m7k6JDUFMHfC6jumzKO7cEbLHCw7MXQ0Fi7dGQWcKlXndJObkoZ7zaTmoFohMO2//vkOpeuz/u0O
dUlBX3dti9wi/jQhjLtI5g77/PhaEueAgGLU17XhasqLkqwBiE/zCS1y+1nO6Q20ko/s+nB/uvTt
fsGMLBFbvngJ0dxby3jgIThd61qh0/ApkAzkf7Z0/zZz3lzyZseQ59Hwz/eZ7gpxLTpjv+ktrErA
nPng9goA4+aT6Vr/u4uCH4GBChhXJM/y10EUCmKki/EkXajCtdUaKHkFYlChOONpeCQQDwB8fUT7
gM9ajjYxRI1widE0HDxZpcPNqvl/2DuP5rjRLGv/lY7efCtUwJvFLAYuPV3SbxAkJcJ7j18/D1Q9
VRJVLUYtv4mOrpDUIqlMIF8A9733nOfs8mwT9GsXCNdvIjiB4cmJq+JeuBmfrJNo7gL1TXien0LW
Ysg/3eHrsNkfq7I93DSKrwYbMXeskxnbtBlboOzfCtUYbYF5tJDXd+qDWW/INjQbZ0SPaH5yKel/
tdDgSDDfI0HIYKD541nIrKSXw04QzwzDeb0GkdhxeNfJtfON4NJSHUwfrALVGaLXvtwsiF/QQD1M
+8mhQcCU/yYlCNfkBJwo8NTIE82t0vo99pan8DY95VyX9qR5xJDjfIjmQ9/6KJP0VW3gRNMdlshe
fe8FkPeOUiIg8ZcEk6aNKxyzPSfzIdJpx38NEN6xR6MrnHxy3/upkmPxfX8GPtxkO6u1kBGx3lv5
uqvYRmxiYavvXshRtyVh9+sL+xvC6eOF/f2rfbjJIiCZBcLKxTNNll3zZvBRmyghMUm/lADhKgdr
tPAVQQOqOdzIRIk2e/aY7KvemueEaDhuXq/pZx2gv7jb0A43yQxj/AEh+8dFIIJmiNMlkc6N4gIw
H0KCKT45yz8XK+tpJjV6BXDzQh87LkWdZhKiIOlsRPZqsrRstsbdl+yV3LsEbdnoLo0N9bgIt+HD
Jyd9ff8/nfTvXvvD80KZFCtSc14beLp6bzyIX3F0swS1h+EBf2OOemm2ke6HT3R7sC2GDwE9FYy1
GPls8RMUyV891L8/ER+6baEllmM8jdKZBB4YyOV1rjli64J2/GzU9POW6MM5/9DALojiEHIMMud2
LrZmSjOPq9EVe6zSR4OnusDGxRfEEyT+X5/xT1/5w0MkzXGOzQEH2dQuDa56ssPRG0d0fl6JKLVy
a4xbnWt8ugtcP8pffdQfHiV5mqjKrPHC+nN/3zyxxvQXTGIJStx74WskOnXtZpNNZfLJEf/ljfS7
Nfah+tfaPDGNlHOtKTeK5MJxCOuNeEEBqVzOL+pXlL4VMldx+WQ5fcPi/nzE67hdRN3/Lc7t+82h
lRkk746ixDzESRqXvFZh9ptgo1mdOz/r5mD30W1TPiJwttXkLQ7P891S7RvlqZYkO5eukDkvqM7w
IoWBAvHB0cnPVOLGUWR8jJX36xP118v/z7f74V4TBZU0oJyUzgFNAOLPeM60KMbvGT/29Wdt3r98
xq/NrZU7p9L2+/HG1mVCNlZqJZ2LzqtxOwFScCSVWQFSg2ME2DGI/Sraf9r6VNb1/dOH8t0Lf1gN
tVCaVa+VHCVle0Yamc3YqE7dTPZMrFeIdMkVAqv0wCAklf2O+NveTVO3aOkEg5Pzesltey/C+5nu
5ukgMwzvNmriKzq6vutBPYexnwy7Ydxr/WmZNmRS/Ppz+svH4p9H8JGgZRaxJLR5zbIiLpfOdMP6
oBs6J0+AYGCkMrZxf/2KP7ck19sVwA/SwPkD2M0fPy0ictRy7KjIIoPwHSImk2MrgcDXClfFA9q7
Le60flOLTqNu5zb3cYwPkuLouZ81flbca/kpy0403WQieePLaTlhlxoQb8p2U+3q8WSwazLKh0Z8
ivtTO3hL9pipO4LwZHObmTXk0mOVkwuU1V6R0C+X6alIN1FwjNvzJwf703XAAEBBiqLTjYZBbXy4
N+P3jSN9ohCwqlNJaaeSNE2wjS2Zm/y+sXZGd51Ul1yteX4I852R+EvGWPZaa+1Kt4PUKSpnjF3r
a0es0Ls0e1HuprLbU6tRhFE8XAiCR7JLVLBvO3QbBMT462dvggti7MZH+YCrlHYkNSZ5ycX1rw/v
2xT3hwvgw+F9eAAI2jJ3aCHFM4kJVs8O0YHOUL4Qc7S3dkPqh7VTYLVurukiGzIn3guNg6rRkPLV
xqelVnFsmLQ1V5I9Mvys8T0R3Eb2SKXplU2JCRLfp7Cpqg3HTozBtFWLcwMTJQNGse0M2zIdMXK1
i9xwpMTh1DQ47EInX3w9fcl7r5NPtNjb2O2xmrLYcrtXbPppMap/Tt/zRPbZM9vXRvazasH4jtnO
b7SHyvokEvjn0mg9VzoSWpHwDJE28o/rvpFiCaVNSGmkerNM+F9qL91VATkK5pOhbkrVafursN4v
a+097fXuk2bmT3erD2/gQ1HaDPLY6TX1H4Q8s76rugtDdwwZy9Enl/jP+9oPr/SxEqs0BU0UxbYY
eB1by3l+lPRr2dhB+yCDBhwRFn8jdsuSYJ7tr9fkN1TXT2vyu/P8ofISocFMeGNFhMYO42g9cy0W
w7QXhc1YHNthp0W+NnlBsI+bjZRchM1GbxwLwgKPxc9aZz/vsz+cig83gAV0ixQkkXTOi0NnIL7f
FACdzuUXdHtgQqr2s5rspwrlwwt+uCRR9KjNInP4CByL+Us97HKMd7ryIOY3xezW7XWfP3LWKV2C
qf3bGx8EJ3jhcSbCtgUN/HGNtXI2FYuangljQ1NembjYV65lZy1PgVFm7pItKpvL/jmsLbBa6/YL
+NHotga7oULTNEiZwcXYEBCnzvO7KeMZkwgPbTr9mZpv3ij5/BaF/kAY0okn1u3SNs0nxdZP1SUH
obB9kzBgKqs/88crdR3VG0ospeemWEUVOkmTE4+tzScL9aeyhe044UEKEHZ0twhvf3yZzpgUIQkN
+BbESBDkuXhkIiHwBW9ht2kgeaqkHi3uasjTmJyuWDNl+OxYf74tfXsXyEc1jQYUcL4f38UEMykM
AWKc9YlRZtqGrlnriVPgu8aD5pYmsilLVYgn1J283ArCERv82ailO2yUyyerd70avrt2TcIu0K8x
lYTAJkNj/lDJwXaooe4F4XniRdw6zs4RgZa22IXvY9MInxQ/H1LaeSxzG1bxuDIzEzXEoh9eLjUL
TVyskmMflKMux5JPODEGsE6+w4VhZ0Blt52sNF5V5C91yk5KEUvh0IrLYznwFK8GQ7BVvaq9MMvf
GICGPe6oelDYbU6q4uDqcCRtTHeRrmWfVL0fNUDrm1+nELiAES4psPV+/ODmuTSQCGnWDalsob3U
tA8bqVB9K0h3QZfhMjWkXRFOHWaEPHLNMBf8sGGGVNX49gy9vJ/LOrVjUd7J8F43innQ4bq7iUE4
sgaTZMBy+snnK//8AX+TWUFZZJ6rGauB+fttzDgHfSAboXiedOkigtGF9ybBTBi3hyUJboUYS4ic
LyFT98nYEk1SeEUrA2QxxwstqbrDNNEsRF56nON8xqMmAUjQTjG6bhseYHQVcJxO3y+rz14bLiKx
HwkSFhOnzJPF+fUV/LHNw0egI8ACRQ0IXTf478ejwTKbWLEmtuchsepNAhXCDzHfUVwUhqc1MUKs
5NHQpd6XW2oj0htn/JtkvuolNRuUlmkvCCPdKCbLRUp6RhLTggsX3Y8ZcpdNV193Mkk2iTTneJor
0y6FJnDlid31rw/l4ywEqTRiUaA6XH9Am1Ez/3go4jhZg5VX1k1SNeVBiMc7mVIz140LjYXklDrh
p1ncb7WFXqlCjtNFHiFowaWe7jMp9SCuJnsFcy4b1ZIMEpw8ssLj/tvb/I+/5Z/amqv+7w0uF+U/
8pfi/7X/WC0uPzhc1p/7AynA9c7wH9W7TLd71VH8gRSAAa8QUrXyTQ1SFf4wuMANIGANo8TvDhYe
eX/4W/jSKqNHT2xAKUA4bfwdewtdZpbQnzf3tS1I94InDCkLdAZRBv+4xLJh7FFhg2ebpX6XxMe6
US7CqnwtKwSSkZz5RYA5WtHv+sDcV0q2N5b+RCM4Q5EmKWyHFlF8MirJcAS9pYc/fQ0XxZ/z8Khi
cMbeWpqBL8UvbSc/C4E0M00pQ3sg9NRJhu5liGWnFnmyMtBa2vZIsZEAfDFgYdYvYAhQliZnK7kE
ItVU7qjac+UzA9MJbNxbSE3ajWbua/PqkmAN2zBg3jhRdJwim72q6pEMi+036ByZ/kPPJNgnntam
ETYnXlaAfMMF5omUPv2VlV6DlorLmyA5xBWWb/I76QrYZmrY9UZOL8ASWeouO2fnxE3c7DII3+s7
RbzBEyyuYxp+VVLNzpZj5me+9iAELjua/BmXb0XNYuepfStIjlg6NYC2+GuESOMMG/C2zi5K4V5O
0X8T0oNjj5E57fjFzuTqVCcbsTE3C/WGQKchjFdDMomNi7vLpmNj1Vu9vyZalODyugdlK9lZkTkt
rn1p07pFx0ANzevjzCiEYcib+O138dvv66/RS/f++6/Ri/zWvctv//u/4T150TbaRkVbq75psDmx
BxILqc8XQ+sHs29t6vQoG8iyLDBpAKEU9nDKPqvy5wwkkC+OFn7NJ3rpi0G/xZYfsxeevgOjnfR2
dKObSdylHXjAjS055S5aPMi5I9FkDQD8S2a7kuaPkTvQBigvm9qZlkvGnYp8zb9lSBt+XXHV5aXZ
bFeHwjLbOg00fik0PxLQP7pPk2MOlt0wKp2dZV/z0/yenidnauyeJvjz4KiXduPxfYwAVCpz23je
5M02qd5k8xKPvk1YvCJumJfgBNEnH9LYfMVxRtCEwPN0LkjU0VZv56voNcA03F7lQEKL/SRvi0OA
nnMb9eykW6ruDPHfW9he5vpR3mW9H2748TK6n6abSXnWiv2VLvqJ8MhSDdXaxYTqwCEk6XxwVsCl
OZf+JIRuGBloQ0H2DTt6VnPpxOqhQSWnTFdRv1WGjbhgH3VrwSs4YEAcht3Vp4nuq4DD02E2qwUn
JThVRwhMkw8lqzua188aEwCL1mnkWJdNt48iGN1c384s37bCVTv0bN4FtKluIl4lgz2+R7fxxcn1
XTPbm+/+OrAG9/FyEmwNIR1zO8YYzrL4UIDJ4RzYRV+IXtS67eJZyhG9WHYrXA4R0eyuPHta6LW0
R+CFrqRb+Zjm70H8YKIvoIerCkdmsIB/EZK0So5qHeIArElV0GxNzqGMQbT95q0XXWMRtuxgMjbv
UvwKOAoa5J5eVtodC7gnVXq0GtIdAS7x3qzOq66Qi2BIAsF5j9W9vsnr95RoJ/K08mzy6I6UN4ve
OVHVuyKlpckN5hKffdKK2+ILuR1AX+nRDYSxw32iHYTPm/9vfrkEHsxb4xNN7GkHxpBtrOhIxnMa
kOtkfLVG4aFLgFRvs4rE5EPOmDVbc3FvI+lBNTWOdFOIflrcF+K9mHnVcMCo+yIneNUjAIoC8Vr7
MTsoK7HU9Hp9tAu/z67E+TaRHbXyh/DYn4yHkfuhZDPouIZkxn/zyktd/1Bc0oU7fftr/u73r9Ab
5c/cq5Zvc2dEld/+01qn/VqeCIhuxx03xuWwPMww/kJi1UWbbDHXBEJmm1dM+LE9S/Mry15BizAB
rEOS2F5oc8ZKehBEL1TduOeaqnW7Qw+HVdjORDi8YBCEG6PBfBLuQprDKu/CKHZt0tnI6ohvgHGA
rAeOY7VrtLvcC5hpmG46G4DoelB1gf4I/5vcMfa3N5zVQmK3xMJgIAyGq3g1Efeu7EAQUpYML6Ec
MFls0HFlvQ000qoes1H3M7eAa2VUcDdt60U/Jq/9SO+4dVQ4YeWFHt6XPB6ZTFkMdRLXMAiP8JeL
CoSK6kDSm+THolFdspWhUzGUniamr1w7Ig8SefHmVL7qAErmYmIL9UsjWV6x17ho4+5Bpf1RqSBB
O82XDTA3ZeDTQX8PtYzBK7dYNSejGQUo47qUrZCUvvJgfyIb2wLtNdHEjJ1YS92mF69IhveCfm12
I55YiJxW2GkMTmgpNB0lp1elXVvonpBVhxVdqM2mqwiZm5cNg6L3MTyaLXiecUPU3boXifzEuhIU
pDgRNAmb0G5XnePrWCtUTwDxOsWL5TQWdH+pBUJpXebTGVuZjQKbDrvqiUXtUn0UtlyFuT0Oiy+k
m16YnsEiXKSJdAQSd2lk032e6V/kAmu7ehkVL3+/Sv3/DWeFTW3djP37CnRTUnr+49y/fiGmqonf
uu+r0H/99B91KAJUTNME861bpn/VoNpvbLQVDEGr9GRN9vqzBlV+o2PELooOBOpaAoT+rEHl3+gH
MEtetyba36k/sd39VH9yN4OoAl6SPqxqftgwQ3cXNIV5hFMHTF/qXFfh0CcNt5p+N5iZD/TzuBjS
A8Cjq0b9WmAP9NhkI33SVa/s2oOW69u8JG1lyS8FQd+Xg3rBJvdgjul9DG9CjJY7clAmHoPGPuvH
zdC0WymFg1vIr7MY7htVvCnVlNl/atHfyrUveUQpAYSNNPl33VzBTW0+brIMhEiZJK9Gmupfq2Fo
sQAssnQ3kTuy0bS6uCDSVtsPptGBrZGU3RShkgPT2d93aa3ZCm24Z0az9LwBsjqCJJjYkvXXtH0J
U+JpwoZxLWALEMDxBCddk9y5afN9aI2DX2hGdEnLJNqqScuYpKJzYmddCDxHSTKnWcl3EOnPoaiV
b+SId2v1ILmCLKoXXUJrvyQTrHebb+S8qIaUmRYm0JjCeKhzboMzmC4nUXmU5WYGyVxrZNAR1VUT
MhBKwEYHSZ1ujL45VzgrYQK30ZuWBV5T8j2tMe7TvA2v2azuuhqoT85tNcbVF5TpxhpyLyvn3TiU
biBG+xnkrZEe2jE9mAnaEgXDXQ4+p9uVpmIHYuELECNMbbmIYwYBM8VWEkT3czjwDYjMVB43VkM/
LqvaVy00/ELur/jon6ZqIUQ9dCTzsQL3v1hMFNRit8CDohYSDJhE1hon7egFFHiOSe1aJ7H0oxQJ
A3zl/oow6+KpSnTOsDIYsHqkIKzeWiZibqJRokpq1e4kuUjvlY5BV1YEF3mV7shXx6ZWiM/0l6S7
FREL/FLcTkGSXNbpSRFw8gTJV3U4gBz2udh8I4HrL8jEkRINRKciNVjAb03aZlfUNtq27ZE9DZqT
BrzFvGaQNvYMi/Hh+qkEPhZQ/BfWgeAsBlBa3lbqy6RjH/Isu8wCIz8ZMtuettaOUyPnO0XFTBiL
sJaNmtad2YWX6rLgnkhRjarW+BhE7Ln+799wJVHHOW9xE/r399zbvnj9K6zFnz/7+x1X00BbAIzk
viqt0WjrJv73uy5fIauYkRMUf9gEZLf+cdeV9d/ATIgq6WYobg1uu3/cddcvMaw0aA3zDmnU6X/n
zrt2Ub/b9xMWuXIt1ucBjV2ZLM4f9/0S/Tyr1nrVNUT47b3aInSKHhMlfc37CIhaKU1+Vn82blvH
PB9f1cBTJ4G1WM3YH16Vv4h1OL5MFisCADoTJUxETyGhb7gf1PhibkoKRl3ZJHl2FWokHhOTHh/S
JrpLuMu6PEeQ4RfJvyIN/9PC+ue/VuUv+1j//dr/49S3FFQ8P+Nu3n35r+9+7o/VLGpEPpLzt5Ic
rLUc+GM1iyLpzTpJg2uCtEXD9V9oTBmEC/Z+JI7Mvygu1sKjLfsu+q9/rl/in8HlzIOKa46J4d/A
tHzwdcPspN++zreY5vLP/uRsFsAFQy+KSMVBsKnMFNZzEgDvVhb2bbIE6y1JvVGLzhasXGHRx+0g
srtWNNhtYK59HB7zdgr1XbFwPbSa+a8o2P+ssH9SMv77m+V/Z68vxY8JVHz/70sKUg/yRm49JEUz
gGAR/O+SkqzfsKdLOkUpDXBGe3/eIAmtwpsLKkKW8Y7iD/9zSSnWb1SQxBmLyDqQU/Klv7GkPtyq
ZMnkn1+7tgxMGZ+usVnfD0Xqvo7rokP+wKB4gIgFKs82hkRAnl7BIvzupFz9fgf8nsPzO0jouzsj
QFngY5rKIwG0K3M2jviHl9PyRA1nTPldU6qPi9XFryKQ4xoecl+eTEHtO39EGYRQM5fHVxohDJCz
UAaJmsy6QnRDBq8BsGNyORFIn3lh1PaWa/VVcq32JLO5UafHohMoVn5oGf+WTl5U427oxaJwYoj1
CPXpEz+mDERI1ZsDbaLKk5vZCQOphJMnJ/m9FjV5ZUsUqtep3pRX1pgPvBfwz5QSsUHzo8uYYQts
Rh+boGIvH/cCHGettyynVZNxQfZV4Q4Um0K2CEcJ5GdLATzkzLMR3bcWWcqOKGVku0xFjliZOcfa
rBE6JXd5yjL0MNNqQB6QlQ9E0OaHcqySmxDLSLJNlFkdnEwqVvH2WPcBlBtVRmjZ1/XVMBhy6ElI
nIaviZHWutdJS/dMEp12GQXR2rOeGu0RrKEw20NDCv3K58aTLCxFfS+OEmwMRFlESyxpOF8baVfk
bjHLkDLMSqif0FQFD7E1ZaXLXocgL60Q2xFXxoLiAQbb+KyK5C7aciSZD/I8oGuYCZ15zYnsHf1S
naF19+Q/0BuGYTI4U2hJ16MQ5spW7bRWo7Ul9dfJqOhEIo993jlKH5u05Ax1EEFX6j3xJGNjHli1
OP7MZrZuIeNEa3wSpbQdFlVBF1Iw9OcIErBs552svgg5XCtnjbkKPT2do4a0hbm+mgmRf02akcyv
3lo6UPNxP2lOrrZDbasgfu5UUQP1Rtq06Q91vUTo5MdZdMpxnO+6iuArjl+Fa0cm4HA5BBFg0HbI
aeMGUam5moCFv4DFP22UTm2+xpVYFp4qf2ttjEZ2NBuo7I7cmPqXMBESTFXZLN4WoYxmSIyahlZK
NdCDk8SmpSmRDf2jOmrkTclzJCe2wlNO9rLUGJ8xpaEmCiYdcXVTNtzcw5oAEbLMZhlWhDpa+S6f
W0RuOlFhmNcMWXg1E90Acy4IbbeuOiRRbUcqDS8dQHxPzZlozknKCGXpI6E+K43GzUFppqhgVo0b
0JNTVZ7wJBT0ntp6nMhysdQUAWyKHbbS5Cb1hkVBO1ALcSvbYjUzauillIEpeoDx3eqTik6JmXE1
8zZuNWUaafXHEbMLNuYqqWTCXAF9FGdLcIw86yRftsb+li4BCbLcusA0KIpJDIVWAhVIhcm8yCdS
Ur1o0eovi0LSuyMFUk/waW2Vs9cYcfeCWZXAtlEMAa2SIJQ9j3NHnSb3VdC4QRwboacuofJ1VLS8
OyUVMR3+VDUt5oRIirW9JSw0MOlajZ48FU3ha3HdQfFfW6j9kIvKqZvbFDEaSVKQ3psImIHSLvSe
VT3TnxddaHgmJ43MOMeY7424FW+rbChuQiuiCSc22XClWST7eUtNgJWrpTjg3L+/bfm/CUdfVSa/
eFL3awfpxxqQH/j9US0ZvzEk5JnKvmSFY/yxlbF+QyZjsSY12eBxySPzj+JPtX77Bs8TqQ4/FH+q
TvIkCF0RDg0jydWR8Dee1OhU16fjd0/PVWqxVqDIZZBi89v69e9MikkYA/NckEiI1hDsW+zz1qq3
HI3HgIGJrxj13mJWyORAqcQtvPSO/L5nI056Z5AzfX1oRLeWNvczY4UovRuT0hNqnkp0McfodpbR
BUaRtgkYzFm5Qosh1nTHSquYKR1c8Pi2nRWVfXi3G4DuNlygehmBTV0zGOhb0FwhZu2xa7XyqFiw
xTFRyqZdwIu2VeImXZUbWxmmbmxA+7iUe2s36Yy+KEtORSHzoJxuyFRiqPIgSKBWwQNlAsq9nMFg
Ji6Xqp5mjpLED3Ig18440W43BE/AXofZo1kEF3H+XszmJ4KCCcxp0k0tMeQEvdAQs6K2wSM07S0z
yMiekt6LmX024XNZMNEd91L13HUWqlDzUU89Wg2oNZ968MMVQAwSrUDMuHS2la1BasrQMpFodaYu
vXhH0uSmaMe7PlXflmgBUmKldyWUXhrO5OlZvslgJmuZnCZF6QjKdLBSYWtgNVIly+/VNNyPMs8Z
K6HtNd4oUwAHtpjuDdo5rXlrWJdGDVFY0EyyMCRnKqfLBoIrOV15v0kJX1wSgxjKRPebSNwybICx
nR/F6TlCG3KdUZPdl5VZ30okfJ3EoLzvMK9zD3oOOdBWFB8lXEmZuD7dq32H26pszklEQ4b8edrg
0FXyiNRFfeWJBk25zUoZ397rYgqntF0OHekRbsWIuV3QisvqOq9QdjwN7cGs4/umB11E3BKYLbHB
vFVeNXNwP6pJ/brU/YhR5iHoc1ubIAmliRsG5lWfZFeNPDpZfU2XF2s1UUBZgLJjCt08pxbJKyoh
28iXo7xkdtuotwaRcvdTX9zNWdraU17kW8KPEr9OiELsRIYwfSltwME7lqLgCgHKXdzBOfRG6UQq
5LWsVwc9EOgLLiWTLdUhwPEiIMgzyIFx9PE2T7Trygruy5JTysg7TfdqJjPSzxg06eB6812AzYe8
9ErfBajYFBRGYqRuJ6Fk6oPxTc7vTBa3ZnxJ0AmV5SE18ss2j5DWVa6pHTS59+eByQLB1pbV3soR
GLXsbSEQdE7uyJfjW2kIp+BsB9XVh+clf7Xaa11F/AKpaio3PVqBSMIJA0WbAevUE3aFGOEwCt2r
FKBlm2pAu9F1IPP3CoMW0PRO00I2Dgt7FlqHkMi7ehavYPM9zKF5IS6qvyBRl3SGyhbQsAkbGf1l
s8iOFn6+2qpuaz1ENb5TpoxkuEF2c03a5i3y6XAya+gxCHHkNY2hUiZKS2L6SAo6aGZyJaXNSan7
9zGOn/Omj7xlTh5LYjk3USR6KNkuLJnBGMG0NdxmrLXSUoePS1WZ12NWAgoOyLWkrJe9QpFuI3UY
9hRq7SUtH0DvNQYz2pRcWhQsTiLgUims5kpuNTxo5U1qjqfUakicTIr3dJm1+8wY0RX0oYoxLqAU
Sfl+2CzTmrx7k2KG0NpoH4rtdoiEU5+KqL0XPAvt8zLAZuny1e0lv0pZs82CjowI4Rx0GAqN5EnN
RycJMYhMxFL4BVsdptRkJIQ9+HIoQaj+Qi+sX4KpJ6eNeK9ykC8L5X0ku2xM9OmxVw/krDhZ1Q8P
ptKF6O3D6MsY4ENA5imgPaAOZmPPGFkMTMIsjaYgem4Rn0eyho5SQ285KszSY7zSgV4XrU1bsExr
0+iRXWoYQ4k4TNrZTUKVPK6gAxau1I+5bDKobZDAWWTPCfUivg21SVxFmTHqpuT3QEp4df0gG/Vj
YmRUmsFjk+8JuzRv6vhL1WZcz5nhpASDzVxkyXbg4qgmml+uYFwShaF2JD9am055KxtcmFwajAyU
+jBn5S4Ph2c9QT8YmME2C5V92jIrZhlWJUtWeaFOtKOwQLo6O2h+wLllBJdRnk/qKYMDMQUgvQ0p
2ojzI+NkRzaEJxHHp1HnIbMONd1oCyVgZpSGPZvjjYTkJiEdlsB5TBrJTaTpZ/b1qFHErMwOVW5e
kOL6DN8HbUo/MT7MXPZQ7KPOsXxk89KjYmWRyOLiLuY1QfVPOZBDqA3kRplu3x5V9Vxzf61l0SH3
7JkZhyszoxG6dBOWkzNawHl0opLLHVHBbfgYdPWz0HJR1/uBGfJaf/dkEg6S4RHz40ZG46ZCeFEP
3cYohZM2ZU+xMe30+i7PmkezAkDKXfCABCuzRyjnXiGu4SgBG91Kz/zI6gxSHkOm+wyio6GpsQVI
1PLjcCQK7FrmtXfqUnVOHhICVk2LkxsXVPsbQL2A3qKLTEUXOPApz9YXdW4wXciuaaL3SbSOmTyB
ef0QH6ak3vXIHsKKQoO+r6OVw7CzihZNQpbMbqWmT6VQ3gZj8aoyrZ0arJJkmro5U/6cFUwryy+7
cjj3heRHqfkFwKjuyqH6pdOth05aAxzCbq9y5YPFR9K15I3uA0AUiD5TA8QyLBWrwK+BRU3Iniad
7fo8LYqXM95Sx+xRCudpN5GV6NSyuYK0MQnnHIw43NZTsistMGmdEPs0tL3EaB4JG0TnFFxL9SL5
dVdBuwose4jZBldLFm9UblVRt/hQCv20pAewKIcKaQ15iYQbOBBqydhiYqYPO1I1VtJ73dtLvEy2
SBpLvJAiaUqHskTAkOyQ1pHpN6JFrQ3ODi5yvUj3hTFs2fytu7sDNG+qA2Jm4h0PMdlB0OknmbFZ
cmJip/iyxBDbi8LXQWnsyjIIF4yvpbw+V0p+PROEK+vTjRCV3qQE+ZOipugF9HNad0+i+E6W2KYv
MQAp+5EAxvAl1DBWK8VuxOc5CePWqDNUPgwzuWzEhj34KapOg/kcyHtxuCcz1wmQycSYkKu9Nj8U
VuHV4rxNk63FZKiQClIA6aZY98qcOub40uYmCtbJR44W84PDhKcG3AOAbHcStdsELn9RTttRinhc
5M/JWuB1YiE/NNkab6A5pQJfYqStYk7zVh5pIVFsHyTCn42BXBahPyejCU2DPLwySN5Fk0upTw+h
Oh5jZm+20QwXSbSTVONA3KVb6Ll4wf4aZYX61vS1Q3KC6hHuvZU6wRdpKjCT2hI+QSwqpqJagwZh
ltd6KlO+Ta9FVW/HBfhwg1ZCMuW9HOu7DOBFKS6TT9TGHeFoXmfWN1ILq51lEMnXffxuiKm7SETg
luK+jeQ9EV5XWJ8BeeZYuJuOOZnR39chEWs6EY9xILE5J/VMG/0qtu7VodnFlE4XQhZXudMSat6m
3DhVDWkMqcCpFw75pCN1q0H+lOD2wPib+P87ESpFu1e0U5+jfNEyhYzk5a4cOQR4Ek64RhBZiQIG
caZzlCXyVVnTxBrya61qXgmJYnA58ZkQ5nYgJ/ImK6xnAgi8RRIu5Ua67OZ0N5ZfSEVxA42tQx6p
Je78NUYO8Y2WnPvlrgAFZoFwkst2p8BHiBaZyILSJDwSQEnT3JNdvY2t+UGLxvvUkE9ZLB14Tjij
TF1TiodaEd1Yjk5yWW7llWouLT0JvbXsVOpAfFRD+qNu5P9D2XktOa5sZ/pddI8T8CZipAuSoC+y
XJe7yajuqoIHEpnwT6+PW9JI50zESIrYN9t1dZNA5lq/hVV1tynFqBzEtowpVz+1volEBdnd4lP3
qiysB/1zrpd9ZBQbVp3nmY/cGKuNrjhU8qU+DzXhOPpWEuAP3a+wmph1CfWIx3zZ5S6yGTPxNjLv
PjWrPhJN8w+jq3r3a87/YrIoK0AQwOEx1LtMOxr1oOXW1PTZ/gZpCsVoBg0BK8NoT4GQFKna866l
dXKP1d47lHmyyTrxVPpLQl6HUa8HreQvtShO3LSpxuBqzFOBVzGf8Boi1nIHQL3o1mO8mC6z9E5Y
YGbUGG/8OsL/WN64WD6MtDZep7AR94bNsjfgcSyXbtrOwjksypH7oPeeqdu7hGArPPAhT6RsgMoU
0VwIRX3UkPVC1zKLXzP0cRikxmsasg7kdSA+DJ8cOtNQqCqZ2C27uM55sGztsdCHsqAwQhboHSBB
Ytk0xyISCKcckzpIeUmzRtKRWN+rAZvigESN5vZSdWR9u5IyTpT8RIHWn5af5/dZnugvy1v0PizD
ck1ABa5GRrfWIQpwhKHehY2hzyCM9RpGnMkgI5om6ymq6rjIFM6LcDKNoze4z7ZRphtsO826ZNPy
SOgLJvtzsLWzbeq+JfbUhsJu0YQu2q8A0pVzYP7ZSQvJkaTLdzYx2OloCfmSyG9V1spfrjSlHrJA
PWgTTRHjX5oJYjqGr+BWO+ySEeOrBGDU/nbq4lwv/jXoW2ZNXha7R0JcMT12lsH212SkB411emWO
pyCMZXfXdXxtYqn9taR4Zjsrx0ZyShtTZ+oPqey3UVmPjrRxuwbnpr21l9bXiSf7VGQ/rRu+K7Pf
j1HwU996j+viWw0eyebik9hJqjz+hNFLMlovjqWfVOk+e1OVHnH0/AGB/fSU/mgq/R4Y/WPm8Kc3
XPtapaqM1eJ/yoRXwcziOUoZmelv0bak/RUxQ/ZVscSfUkqINqGw0FEPjr8CHfbRbxT0j+d8vAwS
eb9gtPWSbWNkTO1zuclDiSnVAIVdHmw5pXun/JDUWgJQE/ebed21CcDEPUQuG7/Xd4ZneBcb+d66
CpttxKKwNOaj5vpwy+JoT/JYZf3vdKopQaoXySFDPG9bRhx6oBZTd8S/9FrW6VNTlxfh6Yu0i41X
MkzJ5Wsgps3h4l2ntyKutkhh7biuJ0Kfi3mM59DcmGW+Yyt/LOWw7Qqg0zmYP0dj2PeLNs5BmPzQ
x2tbSX4q2+G+NoevCBslhcakwSwBzMhSv4VLQI4NaZdQlAztmFZU+KZy2kAcMyToXEYIeAJSce1N
klsfWd5RPS723kIW5u0isf2WBKq8jAn2ZlmlbAfNJXK7ndIeT751rC3nZI64pMv+F0pUqoCqYCem
YDuE1qawxk1GAcytJ9ZjlFxFnFSFP+8VdrIgASHqHft1yUGIqe/eu5ZmzcZ1MnaHtPcZpYJPpPL7
KtTHPuMm7CTGGiCNSZA4GvW4heaIvjZG1HkQ1r1SKaWd47pzjJesYYtvDNly4+ahuUoZW/eJlv05
aOaUUXQ6DOUMGYFZpHtlIurPpKH/cbnrOmPZWCOjX5hq0LThlk9OwQUwrZysQ+rM2WUMbsOJ4aRo
ThcZTg/BmNCOM3r++JBrhJOgGU9Oi0cgN535rZP2caTtDC+LRXHbQH1Rn+vfre/F0fSVU11IK9Nz
mk2XIXO+m9rtODHH9pI4knRVz1Xzr0T4JIWqpAJoarl53bifzbnnAla40vO22eeGRokv6hO/7W6d
Y/6pZ75BQrWsuBtRR07OdB0aYtZx+TddSMaLqK8l37wRVZRFo+40s21R+c3O7Cg+hX70N253+8wX
LNojEUIZREOZkjjY0FALLNOPnkdVoaDRiFdjbbEiO/n8JsvwoOTsbmtXA1DL0T36unmk7Cc79/M0
x8TOQORZ9q7qpuPicClTJ0oqRp0Xz62SigjewVxZY1psDFmEvFU9T0g1/UGlFXvoJu7zfiYgCJSi
Dlw2kf3YBRsxDFurMpOtSZtUG2cTj303JP6FQ754DW2AvZxdgPP6vZ+7ikgQ5pfOr3YKLzxxS918
6T09/ZqrbP40SjP5KQjBpaKirYx91iZ/HLvLdol0yAsvPDgvkuAGDlP0/gp2wT8O5YtnsUc3giSd
4ZYh7T31uMJMIgsKXFq7wTnoyf1xMrCPYjbiyssepqbeOvmyHYgen1dRu9xRavVqOOaBznoi2lEo
DW36qM2BfDPh/XQoU24ziuOPsTDPaX6iYXtDdeXa9fSOjtXn0PnjoGErs5KmOOcxqgfqqlvnLujH
L3tsuUXb5jCo4pRBmpABLh5zpL2tbe3MCWhqHvinQ8ejX94+l7TMHlVl3lVBNG3NZEA83TrZayne
dT6d7e4xqh5bv94no7et5GJdAaZ8LwHnLHcyx9keBK31segZBXVOPvlg5huJ38OlHCkTv6VD9FOg
ceCDySnnbZYxFKQNLgemN6EhDof8kk2IvLiWjC41NkYtYrfVA7PI8gboQQ43JBjtM2t49mPQcP2V
FsuA1T4Ngio2N/PejVsxdF349OYxoaPSwNMSPmaQsHnnf8wTWTAoOGJf2dna6qoAZKU95d6zTkg8
4zDruGN7wIQ6yU5lQxqeD9qTgQBpk3JHOgwhEVd2NQIj2O6t5WQ/o7DGt0DHxxy+IoJTK0+E2EdQ
MKfcNtKARay7d21cNaj0nKxCeSv+xlvhTTsG8JWvSZ8KFs6jRUTJxkym8S1NHirjo4HXG2+VkEHy
c3vB/EGiB2p3hjLfupKzGFUhcP18GbGrBuFRB96BanHiyzP8Rrshei14fiZhPvRV81FAY9JkJmJb
loeo40geyRbjuBDI6H2xaRZvfasPzafubhhc4i9uB3S0q6c/0H8fOko3C4nCABP9sB3n8DtnyzEA
QIsem96SUm5n7vygPxZTt02rGJd5YeOe/barzzJ8m7FgiPSrC6tTpIbYIuDNL941TXft0ayynQSF
RrO3AVegP8/bas3aYFkXNzJQqWMX8Gp9qpIfiR27sKo7Ra5Lk5i7EHOLmGeik1t3Y5LKkLY4E0wk
8DIPt0b6GvjFlkWXT476Qjv9SG3nUJfVwRjuSwsUufD7varcfYZIsfX8e69+Cp3PEuML/GpMdcxj
VbLUK9egQnPoUOsXV53Rps7eRt6PE1sY/Cc6OusFlJrarQd/GX9XbvLVWNyEk5b3ZWgD3rj3XkVc
OadeW2eHMlwgJ6q0PirTfr35Ovz2lULGGiZEjC+WQ2JM8jPBJ9ySwe3XeryOFDFF1UszT3y4yPT9
pbpfjJ6+OISfxvRYDNARk/Z3/tRBCIdHNxvOpqI+oEk2g/OWLd0hk+NzaX+U47zKh+Bx0C6tgYRK
TunGEqfEe3ezkL75W9FeFPwiWobshLE81zrfZW15arqriPrm2cqIYjSMfZsH2MUnNsVoE4inLBcn
bO3rejJ2jj1vc8wuSzGSikF6phuuu/q+Ree24BcrqsfRfa6pvw5tu7rzszjpPnr7OAP40uKHnSFQ
iPUoq6EQD57HUmd2Kdc6VfIO2dKKfFWRHovwoLPlYCSEaPdc8XHBsJjFdf1SLteSwBbP/DC4xvOz
bI5TEuxzZoh0enaH/G7M4tKcuUQEzw4GO+dWeYX3nOAmHpnbaugazT5bvoQzbaJ8eijR67XTa+gi
E7GJLyv1HRhzM96g5wUdNmvk6GzNOrlHORaXFso+Z5+i9FP45giCoJh8QnbMqAS6RrPxxvXsQ9B6
V2oGEVRwBaxg0WOzPXn1ySvvfPNFk//YARdRFWetGvk91S+OhviKM5s7UAaPLakO3EV3IgMSsct9
OfhbY0HgTQ+3svK4yyA7hgq7j0sk0LKbpbNHRrIO0Sw36qIIfqPgE+v2u5M/LHoz18YKiIUEJ3mu
a3on+zUQcedwsGQcU/bWJUHenazf1hI+pXD+BJrc3xRMkBVQICFZ2FFwMmyj3SS3vkWcHHdDmUer
NApe53l04mbp9wUrGCNUTJPvAUHpCraAVMKc+HMGzPQiJ7KMcnqcccxlxfOQhsQsmz1KbHARj7IW
UdIvbIbVwZ01C1p5lhagbdmf9dI1+9qQV0z8n6PffDgGC27Xv3pu2L7mQ1kfUWExFlqFvJsj9V5M
b4u5aMoJ9Z+mzM6KVlWnJyDJ7wlYlnGYbjoz3FbGFXXy6gaSR0RAKOKzDeWj174Kkz/y/GHULZuw
uyYjIftFai8Qx951e2M/6d1kz2TVwtreIN/ngv2iXbQXV3kWVzgEK3meWwb+Oq6il9l6afOLY4sV
I/pqMdq44fmcnXIr7HPlDPeW/jM69Go11DqHn0inHnNQWDu7F8g9wkDFwTIzy7RbBZJc4DUsDzMB
T+LNHk+19wTKfVGVw/zdLWvbo8HVo+EW3Ub3tJR5SleU8x559KlG7+Egz9J3NpGEZWtvSaYt4b8w
XHm53Jmz81Unv13A4w16xDiyUZ6kIsi2bVBfwAscsChSsAp3OA8mv0ltZmh2vH3l6eJaC1W8+4vw
t8VMZjRXTpzDk8Roa0IQich4Z8/mdQpggXT/Xiz1Oi0WHInOQ1Ih8zH97FvolpZuWoSxqx/xu8cd
peAtjWQAc0wpIeHsec6T3KI7xgUHtDgH+yEwbm69AoZXGb8bapzrBR7XwDhQFlF4CrNueB4W95Pg
A2Kvo+nRAh2aIvXTk92JzJJkqiLpoL1A/CPgScwIcCLT9BBFufnZeYa/10sfHn1WlGDp1q33OUO1
E2trTUBFQCzJ4BOzFM13unfa2KJie0MDJXlhYdo+GJ54XHq2j95Lf0V2gqsxBOUgzczkfdLJPq8s
56GytiJyUsbr65i2PFvGSHpq5nxG6ZIBoybkqkF/XFvOI/TvM/0ZSLY4tcxMvLIYRjxC0XLKcU3s
EOsYx6rtLS/254TwUaB3+prUXlKTlUx8G+1ItpKrXscx3NMX8olme1v4LkS2a7+g+WIFs7e6HIkz
wrY6tAcY4m0S8gTq9CBt89xF5iVIsUHmhk/LwDQd88UkBTTCvFwoc1MuhrmLeJLuA38+WU0yhDh7
McfVhVduTRnMeNTysnxFm+PmsQ1KstPatdONaedBz5rk0GDg+clzVvTSXgWa0IVVkfJzN/mc70a/
jLV0uqPheDTFlo1z6l3+TBrWAYwWYZ4gazjztkLIZqfN+tFz7PqxsSBIo1kEV5nY7c6p8y4u/Mz+
FWh5R7OZE7Nq4hAMRrWyJLvNIM0JXxlQxZKa3VML6hKD6JN8V5ppQv213+0d4mdgoadqQTVhZ/ND
O7Rw5ORoWFtsLuke+Wi4qhzrqRDyTx+ik7rUwnYAG5LGeR+roP0ZbiBvYlvjWo4gTWXRqp8lw3YX
JUv/zTs4cJE4/XVpVBA7hQJdqXLIYKR7dxX/H0qGGW8F/lF+CdgYd1hBUEwxVObXIGdsgmlp3ys/
eBkiIDKKQvc54o1t2tfOO5Q7xHQj+2tvL0aM5pnTox6tjSlNrOBLFr1htGDOLbvxA1Hed0rjbLen
LdY7t3p0PlUC6Z2gd/imhY9Asrllsjfx3qWUUkWiq7CrLC1Im5/2Z5dXfz+abn32SeAZGrHnu+g4
GyfvWLfqm6YNefWilM0ROpL7dgrWkqsJrMcYXOa60TykeP4538f+YpWz9zbUEb5OS+voB+sRbmrX
NIadfTO1EK1OgmzezJuUjWYnUwPcV6Q3F0kCn8UeXM7lt3KD4qnvhHwc6klDoCzNJhsp6xF1tTWr
pfyO8iZTBArVC1TsIB1u46zOH3SfBOixGd1uvgy+5IjtbggLBgPSEKN2tN+turevrSls0u+s9iAL
oubskWJfW3n2pWJ/YMKRTFTNHLg28jHLQi/T0rOQjphtzVK0Pu+11ZzzHEeQN6bhTrZTFrvhrZk2
UhAqopA+fts7pH0GTOLkhl/Sw7YEo22qjY+65YpCMfpdKsPa5YtB+5FU3p0gLp1mh9o4glAzRHGX
XvVg0KU3TDPyRdu/19astz4aNsBK6fknhT7vEhZOsBlkhxIGj9XKiQwwnakdW9YJf/hdjomniMI1
2FkE4bzKUbV5VDp0z7OdWI9Wh42S4YxMURFB57KAzZsmI/gQ1QVqzcTp9B2SEBexcDMn9z0AMFG/
1nBfEHvX4rswYKWtYNxGaPXvPAs2OHFob+ZVZpUr7G5XOAmBbYakCV2IRW3bKpv2blWGH0PRYSU1
qVpvN9xiNAQVyH6CgPpoURG8kM/iq1I3gWkN6YQb0Yoz5FQ1EIWILlECaqJKrBxdHoR8LZl3sLR3
P4m24tasrSwWskiANnyLTbHB+Ucvs3MPwEMwgPZlaV38ougNgmtFxX4grTURQH1sGGFOhrNlN2ew
DfDv3Bs2gettCKsihXDOw4dAJjSuizE/mSofYpL/iJsNaC0PCXV5FOWUPUj2i9YOqkvOIInoYxQ/
mVTzuBJtEt7JJrufIjnv0qJeW7Uyt33gQOSKBZRY2vY6G2TyNhYBBvHRex2bur26XT3d2za5RENu
OzF/LJvPWog9IFJ3akmUersdhVsvYoeyZT3/Gs2BL4Fn4jEp7FvyFgl4w5TxFLnKPBCcMT/7vQ/q
MlVWHOIt22TgEw+msvsHkCppQL2jKabqfYj8TTrmCo+04XpyU3bVrxQmQYQEaVRlNZ5EMXfHcNQt
b0RibKbQCr+peoel8cJu20hYX94hSJXW5fGwGPO/8jGd7wDkfjc9jLkO5S5aBpjkrgCOKaelvgRN
xPqUa8b7rqjcQ6oKc+9PNo/w6OxmOqAXHYWHIGhA/EO033RhHlv27AdJi8MdpKW7tdppvnNmTY9E
V/KO5areoPzH4yhq+ubCsb/Ogzfh/GyLl7DJQZxkZLs9MoWpvziwJIh+M1Mw7wzF/dRN2Ta9obGd
nT7OlSIXlu8WmbhnODF00i3VaHrJ8rB88PyoPw9uIF6R2JogbsWbBbqwrgxNY9s0NXvVVNtocMet
NZBJIpgaf0Ve/0YncRjL8QaONnPZv4SjQ1ZD0yZ4T1sf/TDAdCf3qkVJ7U2FfZfnLsx/0phbxh94
pBJWInQhKhcI0mvgWciyKlAgmOQTtaHORbdEV6li+QDoAZ9p0BUL4ZhrF1+pnkYfJ7uP1wVF7kKj
E0w6GwN201hOBGu2hilgiysqvoc6yOJgpOKQgaHj0mAQIelIbmdSJSrQvHLVWawvtLbbSWFh4B58
REMRO8gGwXzxadV8dYLw8qNTYTpeFdlNf9FOI4LvBM1J11biu06s8EzD6KFFW7NZHAMlT15uzKgJ
1qY5mkce0GIf2WPwuyoixJmQkldEHA4/SAW7ckl9WB7LNi6mfetkbIq96HriG1RCHL+JjZwCFidh
dZ47QUDMzF6e6bZE6ySyxw5hIyNmODRxLm0Sw5g/VvzY8LUsMQC3KOtmqhYGvpYktIJho7WN7RdY
cLraBZXIKwMV2yUwS7D1sZ4OuS1yJJ+kWK3dQOev9BWXaL7ajIoozO4/Y9VmV7ekq6DxB1ayIp00
qEVExmFgwuik/HpEY3jLYJ3DULb3BR6L33oK+Ogavzevc2m0X3PXLD9FWZJus9BwEAeJAVPgDDcG
dko+UGB4V4OTfGsDQB3tYcgIbo+89MGY6zrGmd+dxh6YfEw7a79Mg37vEoK7kshjmnZK+Rjha7kD
w2riarSZotPpvWR/4E1sDADDDpHHcy+m5acs8uouEmLAObwQm2DbZExpbFjr3kT5tzSTiucZyCKy
MVAxH83LRi0tOtZqDNUV/8J+yolxkVxJBz+srSO+YZJBxqm+a7WkXjOf5+vUIOdRWfAo4Ce3U+Dk
72mIO2PtsbaeeoOmd2PyY2Wky0crJonAPUKelZO1VQZT92JqHqrVlJkKgK4LTvjWESiOD46fvIHA
I0YwZ3Up29zZddiEr5Mp4KezIoh+Kb+X+8YvcYRXVhsbTa8fyP7jYpiGklsoqDhJu2VByxbWyJeW
ObwsNaIr3hmD1gvL/a0SPszUsYkQSZIWmr0GxguhhggvX8aHJc81351Pckgi/bxeTyQwxYWXW68c
JmT6t+0BWjhauUALJC8QHl1nU34n5px3RCQ578LoLeOnH83RQ5jc0Q4b9+kpokKnSqujnyTqq6rx
TLeCsrxlB55NhhxliSslCHe2brf5YpzaBJzS7WsIl5M3oDpU3cq0XCS11cmts27TqchjnRTLxEsf
OomCBxLBngHF+wMn4b5zc4gdWsUSd0ATeH+i1hAvfVWn+xIgA/Ycip6+LWUaDPZUyAXSct1NWdaE
57utWtthuqsstcck9GIC/xGDvljJfegcA1ftlQBel2qEPG7UcigDwPssUcSnuKdi0dm6pzvJICBY
hP2LQZMttUb8NBsk35u///fy/+em4q//c/P2/Wmoy0av1f2lT//Pv/ufOQR2383ls/rW//hL/d2v
rP/lr3+dfDebz+7z7/4m/suO+dB/q/nxW8PC/IdK/vZf/k//5b+bOp9n+f3P//Sn6evu9qslkID/
1e9p/389z6vvEqdW9Y//w7+ZA/y/IeQPMev9RyDEvxtD7b957s3EF5m0Dli4jf/TGOpZf/NMTGeR
F9HHHFJH/X+NodgGXGx9cLLmv1n83P+NN+AW9vdfjQE36wG2uogENs/Ha/APxgDTzaeSUAlvVXhc
5sjoWEb71750T2JQ3dZe/rtuk9vn9v/+RFJKkXNjcMAs+/dWBNLNmjHHRMt9iE3KKhBjgisb+TM0
65MdMaPJngii0XmNeu+P6ajHPJO/56rFn0QlgOq975QZGX8ZhTf6rXFmNnVkrbGrw/8mUhVn5D/8
Zi16MG9N4JZPkpyJwPDvf7P9DLUK2EtGdzIC8pF5xIzdFuhI0B6s+E5rps4033dhZ1NeXywPRUYS
W6pGtqDl19zUPibEGi7QEdkaYRXn3QQ1hJ9SX0onffcy9LYooqgzdlrnA2biAXMEhNOCuLtHu7WE
1yQLiYgvnK0eJ+KHusCJhz4ZftVANRsvqNhtRLa3zYizGaLw92R3l4kJjb3nJmM1LM4DqyYRCUwu
ISbt0ebIWvfKaXdLBJWt7Ck5YxMMNiZz81oFzUe1EA01LCXYk04tUn98HW5SDuaHthuMBxJ+/G1k
19k2qgGHCa5MVu0SEE3Sm3FkkNGMJmgrKgYnBNiz8y0Ko/jWqA+2fWJMG8rlYXR7A1G/cdOFZ086
VKhKq/o17VwCxsPgbXHlk4fCvOHOXusJVUXB5L1DHkXMRrssZzL7okM+ihdrIvDWnDhmiWJ1V2bE
AUiyANyLIqnObFqNYI1s76H9lcyV+bgM+K+qZahjyxhwIoyl/Tty+3wnZmfH9xft26ah4tdsCe0c
aoI6GdIJjvwaM6O6LyORnTEvkoJfA6jtMpb/VVGlxQ5ya4cYwCno7DG9gxcBEFEmItxTOGN4zJjY
nlob1XkjtFq3MA8de8eKLiVU4OBXvIHur6yoYFeK6BAt9ie6c2ydjbWsZ3DF9WLXVWyVzj2QiYpJ
ZK8J5QfezlLVkK0CczQUDeivvG1EBbxlWvZITzBTrutQ/OR+mnwBz33quSuh9coqJ+w17fbSr5qH
BRPCpkqsiaBCntA8tJpNi3BqnViEnaqB+GIvDP5Q1ZB92qHxMqalc3Vgtc542/TOloZzStF4BktT
vrW+vhWUgXWmZgBOk3hCb6STuHeqZ9C1/5JIeHk6rutAQmcJeYmQQn4Qgg3fQorLqiYSFfAzKA5G
xjBkzMR1ugoBh5L+NSU95rnLgpwPx8OfqNA+ybbJL0IgqC3KyPsd4M1AeD5Ta9GTK+9O6X3jlWjY
PVLs8iqKQM3y5FdrTo+oKXNe0KTcqm7GoyL2WYoQS/pq3Cir0xuhJH7hJN0rVU1xyGb0WLpoTL1e
ejvymJqLYRIVPdvB+N4vwn0o55tsS6VwKPOQip2NjnLFDqpr3Z+UD/NYefN4B77q9lBS9A/Zgdh1
PT6ulWP0v0umWN9CxChLjC9dSlGrPd9lY/DLBUN3HU3Ecj0GO92EfewVNzICw0P3QOscIX6G3Doq
dHemj5J1HIMW76Vl61hnbrYp+qn9GiYg7US5/rsQ+qXCW7uf0xrBeSYjZliJGiwZsfu4df+52JW8
WIS+7QPlv+aOnf9iZdMP2unFpdFWcscRlOE80FZcJGEda8vDhNBFNK01IPXYzsIPioUgA3lWH2RL
vYXMaI63czqXgybF8+p7MxBtgSIvI5fMFvITlE8TJtR0P2Bp1iqbg+TquRh33SzokWp2zVsr04+5
Iqqw6rvHbjatHUWU7qnyhgDrh3nFcfts2O7r5JkvHoSzz6ouk7uibNN94YI9re18sNBsmdPRK23r
gLVEb0oOyG+LKNyTxQu8l5ZAXsK4BkhQy4rA9SFPrAOQKk/i0BNmCGs0U4usyr0TSN5rXRHUATlC
UbxTgwzkBohGK4rMY+1t5VW2nplyC9B53LSyfw86Qva3pehdlIUpauJ1LTrzuZmbiU9W1T+u7Kv9
0gGOmFhx8nOQWLsuEAjcsvLL7mZ7k7Vhc3Ll2OwnXLRAX4EIfntW0mwdIxObIYpSe0UYONxR56gj
4Bnhb6XfbUSTeHehk8sHocqC7ayc98nkGgfaVkw6V3r7z0LG0BR7YS+eddBbEFzpYG2aWY4X0U7p
sVt0/ZDkvQUVoA5WGOUFGnLprDBAz1vDbCgqTid7m/gOq2blBd6migCBO1rE7xslGH51VdJqPG4Q
nHlIehFgOBFq4gGn8l2Bc+qnbdzhXoGpRFurZgLnrdmavcESb+ewGLYLv4K4r4flwdUVnXuR/owA
Yi+N0lFscMd/dkNAGGHvsoG3wKnkEqaFvMjelzsGcvC5xsIWsVRDdZW5cH8bM3pb4YzLfnKHJ7ut
xTGdgx6223FjCQIUy6j/TqukvOipamI/GK0boXHE11PExMR09xr+ZKu96lWxmoM8MElzGzTpfs5q
c52QlrWppzC/K00zgUMdfI6JmcZmr4xMIkttmANy6wgRDMlzcmR7+w6N6d0jHrYkAXzd090bVe01
1Ut2KUZ0cUMhziE3EJZIqqPk5IGLlwOXZJ/TiFKqcnxia5Nbo8vQi4XDoi8iKh67ysXcpWxxNrrI
eXWYO7Ai1PXVC1vKTAgHJ+xLYYXqRtQNnWGm0MFBeG5LxzoUriV++gBjS8iNcTI0mkzLlQr6KP/J
dOgccII2p5bMgpdM85ByZBsTwaW6n1t1NHM5TI+sp0jzw8QEbHPccD93U0+whEO5eFlr8LAlzTcI
Y6c7twWftf0fsHcXfV6zRFTdT/ezp+lPLi0dQL0mdyq10HKVdrTRPsIvo8rxrf4FikoPg57pe4T1
e5D2vSHflmwS+3ZB7a3dUZzSSahzMkz5a2IQFa/xP64Lrr+TGqZbV3PUT9uwVfkRwYLEdJKJ01j4
+tuYboDrWCVNbFfNeDcms79zCIR4dBH+dWOf0sudPI3aqg8DAN16oW9jFzk3KSJWQXB3z9w4YMv7
kOMn7pOOkNO8yU+NZThXTAn+Ouwc9+z6KB7raO52ixfcQ+tA80yEBbth8e25rdh6BnBikNYw5ghC
elxwq6RDeUpyAS+gNTeUlIzzehzaej/kmXWxphLVj5edUxcmsVbB8wjjivMI5tsd7K+6GZsjkRgr
36ucFwmO8JAMyw0RJGXYVF+KoJhmQZEshrFYFWbB+J7mDwFsSpzJoX+AkiIQwFnC8MJNmr8MPZen
dpKG07FtaZi4SSFJVayj3P8WDlSZnpT9kmVJ9Bp2cNlePkdr/KSo/WRe+/epXY/3I6aPjEI4ZCiL
H/wre2e23DayZt1X6RdABTITiQRuCZKaJUuyZNk3CEu2Mc8znr4XXNV9LLmO/Vff/R19UydORdkk
QTDxDXuv7ePImAbmdElaX2ifwUK1YczbjfIlsXcpJlFMjfP2WiwRBaGVp5zd1btQFO+dDgejFKXN
jiHVJ2rQ59JaknuWHldN3qE7kO2hN1Z+qRBsph1zMNxD+VkqkDVVLbBl3x6PujZIlxCJFSbxD9rw
JBvj9FvdDiujWfUlG9zPRdi/X6r6dqUXu0Ju88Ky/DNeiPh95cdotyPJiqV4X1NkIyCOSQCaSdHk
nWEHFtme8VwS+FZONVlw803gMI5ZM06AqcMmQPxYB3muh9MkBJJZLEuxr1KZBaaZ65u1WO/bqvSO
NPOg4boZX0zEWi9x3vFNbpPQ9qrO7fqOQT2a2YInqDPUYGSr8IvlJsmu7nBxbWqKxUNWmi0xcks7
SoOGBxhSOUTUzO3R+JZd/d6FF3iZYYs90ehiIuQaOiLUA8UEMUgaJRUI7W63DiSfK/x0FKOefGcn
5I0z83WO4DXQ26/9abQtYdJ68o4M4fTdNNdf0OKhS19gz6XK4N5JtwxHPFaTqxBZ9va18B2ApixL
GQ6aT6a2utO5TeYbpwAZN+X9MUq99aLEqIFC1Grjy4U9TDk5NFxdC1EutzClGYF0hzOyciGA4bS8
rFtVvIsTeK2iRwGRpnl/znByQC+WwVrpyW4BcrteZvPsobWuPqx5+Ww367RXDQ3OTjE43WHEGp+j
jAk43J/8XgJr3BIqJTfqrFs0VK03IL0gVKdiGLdf8n4TCToKfaKOhtOh8U999CFLWVd4WuyBpVmR
TjW3Hi3mGvbfoszWB7DpHMdJ5SbB2rOMl6O17NvO/th0sEtnxM2Fh8K3TuaP0zT6N3Ms/RfGRytz
roo1IRXSzu9wJwvmtsc5q4qTRDt3XQGlginkbZv5zyx37vM+js6dapsKr7SR/WLuExTTp5Kl1tNc
uslJQ0s+F+5D73sVkzrcunmzXNvbSWd8TC9xiquNwK2BlCTHA13s083uKPWrS78QZ95CMlQqDasN
WX3pCLC+z6LNPl9q+8SJshvGYe6eJ8uKLkljDSqGcNcmvLNm8M95Tx/d5TFfIsaGorqhWZd3rZm3
3T6pF8W83OkKpYaXmu5jJTO6ZC9y2VZl+D7h4KBn2lrNGeB677Ogb1f6Jd7feLSn7TJ5/GBrdC4k
sPbgKjE0FoRaped1kRVHbqCDC1PrxJ8pge35cpJ5euzowwMT3vngTK6mMuSR5SO8cKX7UJn81Il6
vvTQXS+Tlc51tX203pyL62g596qKrUdqbpYvyl3O8KmHLwZLQOCiyzonamO/1ln3oc2Gc5MhRKur
eAmMD9q22oIlLD3V56nLrD9wVG0/dOziTlieWlcr840zluLd0bQVzEx62a+rWuqXVbXpsU0xDf7f
CPH7IPJ3I0QQWv+eL7KrOkBg/0FSwn+cfm3Xr1FFs/MKN7LR4f7CjUDyEqTNeCDlXAaH7r/IYPoP
Iz2iFuG8Oa6jNH/mL9ico/+QRoMzVNIx7FQUk7nuT9gc0DCmf9Jg52UuJ7c8hf+apP4F52IIy7SX
Gexf//9HWBeanddjMymMIoKBMBx4g8DB3kbUQFPAMzQ66feJF9St2eHBELIdvxL2yiHP1IjFCzUe
aWIASnGLtOtAUk8TbRaLuZ/SY0qQParBbpg+R/0kHroYuBgm7bXEpVm0bXqYCVPCvzTS6OCP72GO
aZk33hn+5GnYy5GB0B4/EsIWMoK69lrbcwkKolvsbwhQJmbooxvOh2HMc4S0mZU/WlSRFBuujNag
1JsQLGQUe25kz6maIAJ8hOGcfGijOCNaYPDZp+eevp+mGOhUqKmRd9U6g3PAb48AX5uJf4F45lQk
I+HLTemz1MMv3l71foGwspBde+GNaPMAXuTuIQIfe5E4uX9vFz50iSXEbMQcgHax9MbraQiRu6Pr
a3CIjEwUoBQV7PgHtB59ZssD7z4D6BK1F3nBtoqtKjShIMkmDWZ3XRL4HA30L7wpaXOH167/1sUc
Ixe5w3XfN5mF+MkvEj/ZqylvPUgKna9OV6ezw8uszZIR7C3haKKxKSdDt42ZLtZ+8mlybAPzvoc3
ouJMb1lEk0a+OebRlZV27ierLbxpNwDPeKky27xYTr0u2O8yij8NE4wJS2JOozBl16O8gpHAmIfx
g0F8RdqBKWfUIHaWXRde0V93srPBK3gjFBcTh9xlsddP4w4Ji7x0s5qlbDuE+NfLRD7K1iJGIa3r
TXEJYYFsGN3i2VqHnqiDcnB3onCSB+SmPPT4XdQPqSmi5xLzDpKrsDIezOVi/VB4LY+AIqoL62AW
5/tL2zbnN842pFC2rd+tYwLqvarhezIvZft2RGAiwwvXHQBh0F+grPJCV1yw10PrVLcJI4E6JWZt
t03h7pEQ8tYaMxAVsfjpWU69np7VS8M8KC0mcu/W7DmZbYa7rsuWuhgjcbkyvMSgrd3wvvfbyGV3
3WFcysOUvqJt8kTtRZIUTxOboPJgFdZmlHbLkyis1neL4Uuk55jMpy7aNNjr3EGTccpiEcHqdfG9
5Uu1EiSxeC9JOlofPHYLgNkYm37mLS23JRjd8VQvLfWE5Y7aCgZay4savZC4UtNIsqiyQlwdFVYk
fw9AUjzqhhXcLhu7/r2c4mKE2rC2XqCtsYKKI1n1Bg0g5wKRGt6la3+aZ3IWqOq+YHrD2OlD0XqX
waL+kMy5fPHDov3KJLwRLLILLtuSMWebpicEwtNTbsvsTk0Ys07goZW4hHH+TCfVmOH7knAb7sIR
Fi0iatGBZ9czyqFZLKjAVe61PoZTu2fM4OXTrZ/YVJ6Yg1RgenfXqs2K0/XrS9wZ3HmDnbTY8ATa
QxyicL78WdNy9LbjnPddnYM3gCzyBauX81H00M32HYLQlb97MppZUhsdEubOJLLEUZwfgB0xL+xQ
xO/DelJ10AItYcDLCrg58QWO6jyhXbM5wvhW0Brs5jEETWQhmTG7fKFAPrRz3yyX/Fqpt3xTz19X
a8pvVxQrORJeqwelAV8b0xsTUmrTrbVOkd6/8JSwyr1mPLXgxoUfY/noAgN+AtDPpJvmMVh7MX/o
KvowVvYJuP6espUAiGlO0JFRemgktSQuBdacAiVEvNkX10XUlvg+vZTLOE3DbegzdAxaXek7aRr7
azdnm1pjXclhcj212Vv6VaKc8FcA0wkKp+zceAgHAlOHZNrj5o3VrrRXJmxejQYv8BkhcaJHrnXa
mbmdIP63aG3iKJKPwieP+CQ2kDVPSxV591aetUjq0Ezpo0Vs1jU3VgH8uu0ZiDUJKJ696fiSIIVH
4hsTGklOKW1Ier9CasjP22W1rAeG5fznMY8rPzBW04uDkab3LpAURCTy1GKLkeeR/cmfDIw9MTHA
3GXG9OZoES10bbvZeldVHWGjvoVBHtiIOz8PZZl/cAenGk6rKjQXoSNyLJlJN7z0cTLdjHx7m+bf
wN+hhEe8WqKQsfg5ofHIAGWFQxx/+qEe+Zvn+hskMk91IPeechXAe4iy8k0UkoMUm3McQYXfp927
woriM57aBq8RYBmZlnrPsKm8WDCJ/A8qxv+3jfL/bwkG6tc14ZBHn99A57Y/8WcVKL0/XFtBiiag
gDrrB4C2lH+wqxRQsqUjHDIS+Sr/qwp0/pAClZMhVmtjZP+AHHYEAG1NCKmAoMnO+Z8hh9kgv6kC
qT6heysmxWy4bf6+18tTZ0pCSpZxImMqSm9GZlt7bWkY615b2ezw4nkMak4rb18Yx/2a5ZxjQaYG
nqKJjYLI9cjFRkiqCZdykrALmPum6GJIVIF4j2TwSTjW5h5uK+Lr8L3LLvD411CDZi2BccmZsOIa
fevdqkof2GsSOQy9cdNhG4mFdztY2lg7MUsXZxDbCvpsmZNto/xIfGFkGfGU0/NjGi/hZR+uvCzj
powes66NfWZ0bjCWhV+lYBA1ZMiid5BT4yN6qA9UZkdC0W+kKm5i3T9ZSE/mycM4zmAEnoJfdPuJ
sOGQ6CBNGpGMSHeVJIjU82lYEmfSCTgnMwubVI0HFkI20CXqUsto1b+biaF81pIw5kqz+4wRy3m4
cnzir8IWXoJ72tn15wZIT2gxWPfSi7rxH+xsvl08IGEWsvRV8CcHM+2sCAAb8WJihnIzI5ftKlo+
/nFoItNikvPQklGS8EeoyMPYCmqOTTOop8hUx6UsztrGKedj0fSIeax97zE0T0hWyWP9STaz/zFP
kvGY9DhJaYLmWROh6+C0tLwIL+sUPYmmmpMNdG59neSCVlIki3M1tgXVq8PzYzcTKUmEk2rxvwms
0FRPNSS3nU9V+JC0bXudelZFhGHEgHSJOeb7sjYXeaYw22fpcD5lI5lKEkPSXe/28QPBF9Gymekn
DDldgynepaI+toKlXYCGKUp43KgErmaNkUB1AmsnN/NJ6LrdITN9cWu7uIxxtNj4Gi28QO18z0Q1
9/YGBRUqcZ9CxR3JDBYlXpkcudABwl35bYkRFXHnz6d9hL0l06EPwq0cz3pTIbvrcnKfS7Ijlr5k
wG3xEN6NsshuItjAhwh9f+TQW6RzOHxjoIuFqnHMsQsLQtZ9USzeuZkr5rLeXFHpJRPBTztDdUy9
XoXVl352+6d46usPsjUDMvkWIRbPJOXfqjzFot1XHV8w6aOMdX3VPs6rn3+w6x4zZThqdMhjAwp/
pTP9VMUF44al0M8spwUJnQuyWtb9XXmpVcqOC5grZUlh41YLw5SKoBal/6KoG7nHmDk9LH4xAkkp
zOZiy+PuuYvwwQQ4AfDZpWErq0PcRD7bMRfGdMByckLd36fTYZ5t9ASO2Uy19YxEbnJCO4CPxkcf
bQafu7yWY3wJbqz4aoScXoxqcYmJAhPUc5ZmAmnf1JU4VkGt8I1a9XASe07ebEOQ0INMxNp7Xy5Z
j/++d8IWAsyinrh5+IycTmyhmlDDGJgd2tfEzcp5b6axqC7zYkiTs8xGMnFW9Saj5y0LuEN6zZgp
Du3ACZQlXUUhZXnOLjaoOqgqsXyfKotC43JNvQQsIPDjLV6jZYqzuVLC67XrK3dfoCFzDnOEu2JP
3F1IAlqKLHrnRCvUlkGM7ANKopq4jPia5K4ctpOmiH3lAqOcIG9Fgp8165e5ITeKChMuNLfduSNq
++PoVIRpITxKNpKNT5UJs2RAa58ZD2u5YnNzHCY3gjwWDso9Yi8S4F4cu0af52hq0RiYwk1CKSEO
+VIsMwIVy8XrhTYb7MyaIFgEsTk3F3OJp0isfYu0dKgL/CzgYYjj60ugwhPJxfgeyYasAofbq7ls
/M7rz+oh7AEx5mUaH6vZN08+fK31NB4X8rTayQu7Y9PkoziTNqD6HcoKwmItv2QKqj1tFedqWZV/
jtS3nC6LaCgRMuqBdmjovOHdnHfqeqlY/QVL3VLU5E0SVafuNNl4omH0W8e26VMkACLEkS0R9YgT
XAY0XEli5xIvGkgTNP2uri/nvk++riiSO6R5Ha4/wmvJtjOjFAALKVfP7JHbmES0gp2oiWrPOSgU
6fqoS9a4G4SUld406/KzD9f3MmxQ9O6kz7CPraOLCthWqQMpox4F9McuJ5Zs7seLukZmE+Dp4CfZ
2T2pZH1bNPqM5n7IA8a8jDUKd6YD7a3M+dQSFhEd0mi0kR6jBfUJbSFoUKWjezHMtcXc1srcy6nT
ebq3wxhROA917D+WGAjYW8fZARsJhJREmIHyN9CcrV3g89zh3xSqrPfNbID/KG+ShLjErYdXjMlF
tWO40H1aBjNiZa3DCb14khIN5KVhZvbQsRFWh86yCjDrSUzzqOKKaUfosqwwFdIU8ovX6kvRNePz
QKsBe2cY3G2hEOrLBLD7166JFOUxCrwlSMoxHPZO1GAalfeNz18uyDHCPJ/GSFW0GhZwBnlxylpV
q32r8uWSjdP0wXGKCE9qP4PUIjdy36WTfNZ1ZQOJCKdk2teTSM7HLOou8rHr8oNbhmV+UlQQ/JCr
a+t2IUskIXCuij5q8xihfA7iwhm+oF1Y8mtvdOYHHk/ARWWUx/Bw3ch/cbBkOSB++uVmWay+COJh
ko8p53KIJ85oeAf5EIU7LrB7b2oHrAOYO7qzSTNDLu2pfvFKryPmDNK1OilCnQPGs0NGTVCMMTg1
cweTby76p8W28HKweibC0u+Fi8jTU980CrwvDhuUfm81BDBKmNYIlhyDMKxaXFAPrHgmjj6EsrTq
rie+RXCtSd6pR1zcvtYZmvq1QtxfAwtkkE0AFCOrrDJ3VYcbGMdW1r3M3TaDMdPA19c3Ll75tLL5
kpQreRohaesPtMBJHLBchuWe53eqbZoiaPMctmuFg6sJsGyE3E3G3zynS5oNkI0mUtu7ct5Eg6tw
zsdaLQisyipyg8bLpuNSG1ZpPKBRo02qam7jMLF6FA9p/InfrP9l7Vby82DdbOtHNl4biBPO4YbW
GFNsd/F8l+Mxu93M0p+Nr1nI+GvJcwtadw9B1fbC5YDAvDln9EHtMZexsJhc1jP0hCrFCmqKESEQ
1K7VOayo1BiLdqt89hIve+75JyT2cAP650WLCN+nzXb+BwlE/zvbKpde49+P2vdfST5vsx/Vutsf
+Gu2rv8QWpOswYQde5pv/nu27v1hGw9jEVbsLX7oe7/1V1elzR8GbtYW2kNf7PA//z1b184f/HWM
wmnQ+IdwxD+ZrdPs/aCe5aTykP66vBIzfNfhp/q6p6rKjIFKstJTVZsRpGFWi+StOSzMjk5/uCZ/
0+5v7fy/pMHfX4okZZYIOCkFLPxtyP8DM5y4ihBRfAcrTFnMsVsljwnz5MvZjOUlEFKUM22RP6Qs
LU/qZIzPfv3y6jWz/M/XZ4+gtv0B1iXnjVB4wEeFLgI/dALnOn4nZOwd5MwP40hHhNrDSlgxcAmW
OEWj6Dbgz+JI3Bs1mpcoNeE79Det2WMb4qhOMw1qbkXG1WBmtHBDyxXQ24kR6fQNYyFSwtKNEXw2
Hpe0tfICvQsgD3itAIG/zYxLmbhiHcZFOzXxe+4fLwpa9BbPkVnGD+Oo5YPdWSXecs5rGCx5/PDr
C/I97+Wnb8Q4bGq2RCBFFfH6G1lqO0Q8SID5lPjU14PtIBEdNdvlhX0Lj4TUdT5Qh4jPeedKYNWe
wOdWV1hxeJQoYg3wtMgdpSMDrzjHRQ6nm/g2MX/vpeoihG2deowPo0inJ1Sy6oXmWIsTHlr9+7Bn
XkvuXp4/6yFu8qM1eu186vV19TQPHuj3xA1ZqjZFm+EJiYESz66Fpcn32v4FKtP8vstMV8Bdh/+I
DmOIr8e5ayTikjreYkaGNMMNa4rujKaBOA6LYD02tX7tQql2Jamd2eTDVmxbJ273yCux7vpEz3y2
c5v86NJdBADcgQna1epVpABT3kITFRz5p5WJJ0rVsRWk7razMcBL/IRCg1XAvaudKHqHXXuWlE5e
/Nm0zAlPZSUh7kxmZkrtouySu64r1+aQ9aGqaRw1paq9JjSzMWvnjAy8hJKeNlm7PPtGZ4DjRiyX
AzdpthtiT6dMXY5WCO6iQ3mJ8pFch7vEZbR8MAAYxV4OEcsrx8tbc5qI2ZcvfGBXXywh2QIB8U5R
cpuFnpmuwghp8XFNvDo5MpsXpGpzVxQBnYfMz0Kl4AWFY9bJA4Qxv7xJBbPdXQUYt9/j/M3VPk9F
C7+1xIusYFj7wcT+C6VGOHbh87A6cXJ0egUAji9pwfJoNRDkVoI64r3JfAWcsmSts/eztK0PzpBP
SCFCjIQ2gLpx/+ub/+8OI+yLOM2USx6SfjNLgg61ZKPN0iaqjH/ixjRnnbuxp4WkKh7oKA5syasj
BKlN+TWE3379+oQwvf3p+Y5xbAIciGQhk+71Tw9KYpQAgWRgBY/7sGUQXcgtgxBWiTiphJ/+syS4
76efr4XHMpc4OILs1esXdJtYVJiE0LqWE5WPg/ainUvWg23lfcZK2J6GciVJV88pOeqjfZY3tXqu
wHcsx3nZ+ChYo48r/s0LTFuYyH99PcR2+r9+OiBP8zCO2IbpnqPeJNXJwvZnWi1oFVbI0thf9MlA
P3KYbMhLZEUmgoIJjmJJe+PvqlmKgCib9VgVVn9CiJD9m6fVz08LntU2Lg3t89wGUPj6epVWV9pC
sTtCTtTIYEyniCHVkhZ/1kz/drn9Jklt+2I09YHD88hnHq71m0NY4K+fbA9YeFxN47s4T7sU6euk
oD47nUEGWDHemFPtYqfECCKQq8Iu2zluzM5ODBPU6gzH9FOjVyWOGC4axDB4H08w0IbFfqg27d2v
v6yfb14t/gxaVFwZipDX18ZDdGvGjW8ej2v9LFTVQWEMi2NiAFAmq+Wc/Pr1vocj/uvmMDa2Hk+6
0gYGY3v8Zt78Wi2TVfg8YJWPVu48NmzR0Qi17oStLWLx5TagRvG75dFN6mfZ4zS1TCemprOOv34j
r28K6hYqF3QO7G2Ftsnme/OrjVddi1qkTeB41nSbg5bY4ald3v/6VbacmB9+C3++DNujbc5OABB3
yOvrK6YJxggE7wAeGg2oiEv/vsBVdZcAf3gZgGEcexarDwVZPZdhVOKEnwlpRMye4tU/WsKrxGk1
N5+jYS2T3/xSX5+c25tzfJuy0ZHS86ik3hwkNdu2zmEOErRw0c8a7VkHpODxCXvrh2jI0oPnIOgO
oYxe2IwR7n99bf7u1eknvS0bkRXAd6XID0Vk0sqOgaVbB2bt0Wn0OSbkKksArYKc6fCLA59ncI/n
lPHTcGjNOv1ma7V9xz/ei9vnl2RpcutzcGt3e4c/vAPP2DFFHvfAWKblGvR1CEmrT5v5XYVShNje
HO/U0o2HX3/wNwfkdt03Bx+Fv+aUZAj45t4jvMrFZwU2y0lVBbVB2vZDHjWURlhNMnQRrjlYXSVu
CGhOmQ/O8URQjk6yfI9RZa2Prq1hlPz6Xb0+Cb6/KYANW++Cs9CR3/1uP1wM7hEbIJI1BGsIW88g
ODsb7Hl4dHJnvRiZzXz49ettd/7ri89BoMlw/V7Dq7c1vJpX/LUZTzFRKn+jv+kD8bxoBVqvv2eC
7x0Eu+JjWPnub67/z7/J7ZXVFqtJ9yDfLp9WkZc5GJEhYLjf7vEfZYfQINv49ecT22n/9gPSInHI
+VxX/TYmFmu5m+uGIOe8jovTCDX4lWoVSWaDKN8P+UYdGqznoRPm6BQd6tjERA8+o/8rB0nDeUcy
91naOuVnPWrvN789x/6bdyfY8XEAAOH2be/NPThUg+wW322Crp7eRY3ybhMLdzErc1BulN/t3uR1
j2miHyng8DMVBz8r9npDW8fZnAVgsLMLhCvIcCJaRPhNiiE/Uu7QRS6T9+5LIas+CboY7t2+jpDk
7uMMvL6LvSM95B3lcx3W+Qk3/vrOQc+dRnZ0aXhkhIfM8ljfo5swPEbxZu0oe4dvOvbjJ8eaGeaU
rLrXg61rUv+KjkjEYznXy4sVhw0+hMmTZ8yNCgZzRT/OTNUlqUyly5jKQzn60Wkm+8aC8lZgKnFH
sC4lL36RjR7MCJagI37HPkxupDWx/+lqIc/sqva7M2pmkuvg8bmYGrIagVflT2EwTA0EldZBaxGU
yzJu0DsXEyHdgWpPygSn2PlCZuGRHQOWScpn79saeZjb56n3H1wx+BP2AZsfddRlwA90D42IEbUp
AqULve7r3ErOWaBQTUdWubJOH/r3s1bVUx4m3VcvUs0abK4OuDFdm35louSHZ9yb0MpUB+9jh+Nu
eqZsS5ADUxG9t52omI8uS5wWorXCD5baYRYdU0+iyMNZuNyUQy6+Dt48P3sijq9pjkf1ng/jP45d
mdEC4Nq4GiyBPaytJPPJJKmQv7Yzm02gH4OfkPpS4N2SSJMyjDBVSc5KxBm2m+qVd8aTofGu81ol
T0WOU38vQf5EKLdx4Oz6cGib/Sxj/wQRP2oQzIuMekW5rEEoNNjNNid5o10G5MITfdwXQN7ro4Nm
1d6NCNvOmPFBAbRI4oN0Uy8jEiriE/n+8i6FfLIMn9Ox9x3Sv2z7o6Qu/UIbsTT7AQjTNzczpG2A
/Sr3mT2L+WwB90TIvFWq962VNR+rYcKMI4V/a+XTNiJfVHpeVITNkA/PNQ9IFURnWLrrfI2op+pg
AqnFnPG5zIvw8PKw6SUMcycrR53rzHPDE3oWunfGskMLWFVHI/kRI+2hhclWnnQgpaLjSCe0rW3Q
0ANZyNCYLToh2qNHX36WejF6NnAoio8xeHZyrlz0eXDbM2wzyIodxG1hTFsq3Kr57BYZIemaBICJ
MWpCyMnM+Bp3Qj0332CjxJ+9StUt0JVt+7YkmTceCnuoarhzjKC4kgN5jFkXDd750hIDGTRZZp2N
i2RVmMX5gvqH5/wzgSnYemHPu/U5n7yer4dFY1YD7UXhNSBRZhpTz6m970OiFXdooOjdWdxTQ584
9RaKQOVd20HWu063H0LIUZgGuU8gKHeROkI0AHIErlE+0bCD+fSSUF1n3KzzrrWhNZ9KdyRDAgGP
Wx/CFSbW3ik99d4fCrRTBknVdcV35O3po+FKjfy4a77BpL9srCrr9pFbjmrX4KXhLwR79oT1mtV+
o/26oZdK3ccJfOC4d/th8waXYfrkqBy6rLG8wTrLCGD+VFewIfapX4kXlq31LTBfln0DJEH3xEos
n+98AcTdrhHAW8YvjMPdNmEz47G+h4Cm/I/SUt633vdDNGzlCoohH7brOm8/O0W+17KsoEkkcHEs
zFg59U4nOCWOnfGsj0JHlFs90RcUN7FW7yKBYoI4M1QIpwSdy6s+cmrv4K5cmoOuCVma6rFhiFCP
zp2vkRrsTet1656KtIHyng3YxhYeL+T1CIBDzoIHeyelBjUTrWNxmSRC19yxPf47Prd9ofA9vAPJ
lN/b9oTdts4VcM6sbzVjnDxmpcZcPyHy0paKZZquWX325RgjznPFdV2BZDsyBYpOxbrd+YBkoy9a
OFEezNlsnyfcEf6enCLhXInFoa3y+8IfENaPlnX0epdCq8uJnIsImbu1Jll+tVeVfuBvcL51LC6n
fTo35UevgPMCCT9LWOkCQyp5xrG82i+es0WZukirVGwrTjwMB5Bndawu5tGW+KckWQeerPswqBrF
qNBuv6OXmuUxLefRBLT1BP/l1VyfLx03yylCZmg1emz1iI2Lxn/PSjDPT2dB9uceTkQ1sIaf1m+c
nOLaT0M6+KZD/L8bcF6T3JKqvt0Nte2eDRO2E9i2Tcg6zAY+MxynrsoQnyA4A4w0TM4wXcax22Hs
CTuXvVXloipI8469SYvFaVdjZf1UrmAIuePYd5mASCMr3Y+idRagvVGhrgRyZQTOONA0vmCHuEQl
2faBiiQcJwD0GYbHyh7GzRMiYs4NEXfn/HKgfxYoH26zSg9HhDHuYyMX627Fxd6frXmRXcm540kY
y9hmxqqGYTiBPnvIp8q6ZLVITIkTEvsVdO0dGjwWeM1I6h3knCvst93XAuPkB9FMIMzotahpzuuo
YPP1m8Lu58bFRQalbDIOlVA0qK/bhrzi54k+c8L7lYErLPuqjmBdt9CftW6zl0SnKNZlmq43qZzZ
tc5mKwzqeIE1WFgSYt+ylItFAu40pBAf4+ET5reacMrGIqOF0NCkDDp7IRqaSU0+/KbS/5v+gwZ8
e+tMeTeV2JsevJlFDa7CnYEE2lAncPme1Au+9/1Qi/6LbZp7J9HYj2LS9M4YKtkveCPn94mamRaP
dqnm311SW/1ULDOFcBgO4E2QWzPy+pr2Ma1CCZwOCS+n8vmI65NfwFSpz64H/wz1ZkIOYQ5I6REQ
EOlpdZs1HtEBSfpIOO4AXMcT461f4tgntstmXsoP2d0CXxi83uCuib9qRD5k1OCcand+7LULHZ4c
UYb65UK5a1nE3/WIfQ5hDAKbHBTJ74Eshfy5af1QnK+IDTbZqLFOB5vvazcKi8XgOC7hPco04J0T
yMD3Ibf7Z3Txs9pj4iJxj/Hsx3yNsH5nfoOzLGMLXAU2trKZCCKnJykt9PwMsAl33CnWBSRFLuk9
D3ky47eNQ9V+jNke3SuRIRcpyrFB0LUSz5V7EVGoqu9Nc3AYrlsXqkpRYuEII7fadfE+5/OSYbZN
G9RMCbXAbqKe0HtHQSTcdaHtXtosuj55Y7t+HsGb5oe2gnS2M51vW3tJlB5jX2q74gA0Ea/sALyR
lKlhqhAjYM1CxFOFhzwamg+DjxB+P2hTq6DomckGZefnn0AMRhSCugK6IPUoTjx80N9c6jTnNB9G
59hTNHIUrarGzcBr10GSotUPcnfpb/zVJKDRGqjhPMLIIWwQlHT7OYsjGP3Sr6+oTzVczcrKrN3k
x5X/mynJz42x6zoOoYMEp9qa5vj1rdlGwhvsLiRXvCXPRSwF4LpU8SzAB8JxCbf51+fLz50Zs4gN
u8MiUUr3+5Txh0a8oMzRU+txLMtSX/gExH2opr44CqfizP/1a/18lGmWaLwG00ppfhrVDiCLkzys
IKML5Al80pn5x0oFXhvrgpl2eZAwBBEapva1W/byN0O4ny8tghc2qQwc2I86ajsVfvioYpE55Esc
tm3sL9crXOITa2nJIR0G++i6SfqbSfDPAx+tGHJwdptNGGvenDJkDXokQVFesP6Pnrx6cYJSbKZt
CpYHNAI4c5h+3P7za4w0mhGgRB0N1en1h2QtBFFzdMmx8JP6MifF7EPa2eM5jN1+i6QZztB2h+g8
0A2VtP7//DM7mLckujvp+hyxr1/eKhOP0QO6m65CF98VvXvwJ0JtRkdjAoxRuwHLs89+/ZnV39xY
3MPy+zDJ85h+vH5VON0mx9NDbGjejV8wZWKuF2PLM2aC2dIfe+IpyW5iZRGe/Cd757HcuJZt23+5
fVTAY6PxXoMESVHem+wgUjpKeLMBbLivvwN5blSlKF0xTvfFi+rUcQnCbLfWnGOW7kgUAYr/6Wfc
mWBKJFvAEs+i2ZSbsZujrTScxFmHuVIXoIVcDMBew6nEHsTQbfGTEMFpteyLzTq/n6c6C6I4BWM0
k11KTqJ14Tt9BZMHrUm5KlDxLYy8vkK5WoqxXk0FsfNzaZbg+mlZYwSROC2DiM5hu/O1qqUNp5Ns
MQD4DTcI90LryDD8oiLlWeig6T4KnXF4UCVOiz7WOU4MkJfK8Il1P3Nwa5fTeOQ6X9TcPIqtHjQr
X9epe358KxpXxsAQwqLvDMw77GY5RxgoqVVV3RD5yNTLNr7BDd+A+v7+k/g81l12EmjHaQEI95Pk
e46AHZILQbfUjI0dUMVhE9mpWNe+mE611B+O7HK+uB6BB1gWBTsKcGIHz1Tvm2q2m6IDBujPSySS
TGi9j+FVx4jHiU8vRjtyi59fIw1AqGmuRevLdQ9dEJ6q+Pt199tw3iDNFEgR+J49eeQ6nwcXZRtv
2TCRFmkwuD++RkNVLfHUzNre1CbXjPmFncWBLzIa7VkVVDgcNuJ76pL9xiq09Pr7N/nFAuXY1G2p
X7P54lz48fI6Ur9Z71Ff9GMntkpZ/rWhgPMXul49f3+pL16iQ02aBgqrFDXbg7lTF22UMy1zp+QQ
3MUqIsmgQlu+ET5nHuCZ7eM/vyA+1+Xl0aVCnfPx3nIQJlpTgRUTsCa3aLsKyKlucY8xDbuUO6RH
rmcuS87HKrGLosikHUV7iPF3MCSrcnJbV+ebaQoOVetMlhaHhKIoA3Ci3s5oDX/eZYOa7mvX0YCp
S99+1DI4YIACpE4gZpbG9TZ0egVuxkfY4JG3jCPLGdVt2mkO0sx6oq4+VT7U/yFqjWP9jC8+R8df
et/MFB4F9YNnVqgYUrdFYSmiAkx4PbmQRZFQB5CO3qw8J4pOxwFYcFum1j43x9k5Mh4+L+tMajbq
F2dpKNBd+fjSIkppqrTBeXgtvLRGkC076lP9qwszl/IB+cCujhzj+y/li8HOTGrqjoWWBn3+wfxS
+96k2ga6xGjyUc50rk6tOJ0v/vlVUFrRpGWsL72Eg1urvM4wc67iVt58Q+Y2ubf49c6+v4rxxfHL
gxzp0aTExCXMgyHNuPIoqhApTvniB6Xk5gzrA0Vwzhr7pO7k2jI075r6LwVzjIObNInNSxI/p22G
zRCEaw/A9Mhb/dQqNnREHeBZfE506Joc8+O993Pjk7o5KiK8tfBK2GV9IsC7PnZGPam1qw/uRtRh
QfZDmqQvfASLzVupY2fT5TIHIxS/PO061mb0NN7Bi8ZaacVJX3A0VRgqVjXt1Ic2K1AKQ4uBpNi0
2ouXJQIjdTWO76Lp/ek6T2Ljjb0zwvsKSlO0+f6FffHFC1rKxtJAJGbYP3g0bd+KAssgEhAt/EkS
1bS3WiAnyMbnjZ9wMsTAoB95EMt9Hj4HB7+WoH5H68w+2KyLXBP5SE4vJuA5BQMW5YGxRJ9QG5Zr
j7VgM6c9yXJ9377947vFrsayarF15xccTDARSalN6vs95+tMv47prl5pJkaOCLvByeQ03Suq/+rn
9xc1Pz9jYAkeeE+kHKxzh0OvSopoqZEx9NwKE7LmKOCZ7GuSOmhZX8EaZx1E61j6C62avSEEdb2d
jXNAjt2TN4KQo2VhE9o44cKCMxjhoUS/pSCFUt0eUsqZtXGJ7Gy6UUD03uPOYfqyjJCiTOSMznaW
dkFCDDtedxcPiTmy9rXTRTGH7ZF19vOSjsCBRV1HCMNQPyy/gA0SdSWoHWqqd3bQSvMNGyt8Q2FS
7b9/rp8u9fu4iVbR9D0Ur/AkPpz5sjAt0rgSKMzN7n6W2rgLmwEDUBw7//SDZRWnlLR0rmmbiMNB
kohiKoyBMhcV/SQYDBnusfqVa10zavAPRhhIq25vCWdpt9/f42fZBx+rMBY1mGNBh/39z/842FIf
sJwQ/xR2qVy/K40Yw8NEPbzBYncyT7N7nZcoALWZVh6NFPj0aVvdGDFKb9VFHlgC2V621TJ9fP/L
Pq1aLr+M2jljeBEeuwfrie4XRPm0UENTyBcXBCe7Z06UWaffXwXb6OFkwQ4fOfSiR4YirNsH2xqg
imYhCedZjxWav22C1RmSqYfXfYPnTDyj16+e9dFZVFnO2KBHJL2FVqlVRUTEUfKbVgNtynztx5Rm
INvGzQ9/zMQr4MfRIEV6KMWFyWm93AyZrt+RY91fEfjaye3iOQeNl04SS6KZViFlw8UsZEjNjff2
IE21ooZLtryGjJmOE5WneAMORDbEEihx4acknFKWpcq90rOYguJkJ0QAtVjirHU2txQLiQZ6aQ0D
2adZNKiZbK9QDemr0/yupAKSWcWkOZ81MT7t00gCSloNjWoJLeRg1u7BwvWkpPtEBu1rXwtp2THX
axhGLNWeKNqi3m0hpiYM5ogP4pclB+fBl2P/lyMqMmzioiAEjfmrRmfYNFO8Yv6BAs/BlYZZgyYZ
WnPfd69hHpo/6CS1/qrXooKtpRqpyxPQIq+7osMowYsKETt7WvTueNG0FJ6xNtGalfZbIm2zwoEm
Cc2qQvsXDWfzbB7NJcS2yWqSLyu/LNfFlJcXNICM9HROM6wcLtorFDxW1N3R+HNIVuKUR0kczEbM
70hdctncKYcEWbacjrzEdUnQGCyPq9t1cwfSqtF3deX3deD0HTLWoSvnx7Iu9Yeqs0W68jHIEKbO
xyAArtENXKEylWGg2qG+iuxxeBNmOeobMLnTj24OE0Cbsi4eNCVJz40JuYAR4GYWgaoc6YoVo4WM
h7gfwD8NKHzjE282smynzKg80REgNScUD0QOU60mNxX+E5ZWT2PDTRRjvLhLsgmDIdoV85eddA2M
PI7yiiMSU9xqRM/QsAwYzaosMfms/MGsLnzPLHxSHzQankWRDRHen3JpF0BoqfeyI1Flg4ANIJ+d
KmXjry11QBRh5Fm7OCfBgkjK2DqPzdDf6sqF2K+mRqbnFbgNcksSu3lumOWuKzcWS7i4VBcIjsqn
NJbmvaI7X5FZhVs0UNpSKR7Mxr/1CzO+B0vvg0SlBvuq0058bed+IBsAnfFzwV6NxGxpzAjnEZei
10mGyV9JIR0CY2g5ErPchlrQGJR9UZpq5gPGctJZm1m+cQBQpGRYBPC20LKyAKip/0ZFdclH6GVH
8u8MhKZzbB5M34IBIjPUI/uL1BhKN/akVfm6pJyIv1cghyZ6gyG5igvp/+VUrnzOZ8rdqy62bJQs
plGfGVPnv08DoW6kjcQ9A7p1iQeulJBqBWUppr1suwS/WCiiyqATTq9v2wi1NunYSXbJ9p+gvkar
EOZRG47MI2vU5/l4aXaYCFRdxDief7DxTkh5yZOBYi/2s36xk2KY0Or52Hr0ae9G2QULik/lBZEn
mrOPiy6gRCCCbkSTWOF3piOu3B/4KMFkhpo45Vtqr81c4BC0iejJ40q+oDVYMgVysQYEhigM2MbJ
OCGYwTlPvrgTvdRwhB6gDBN58P3q8dXq6Xkm0HuSHtn3Hx7C4cu1Pd1dfd3FtlduI7P0HkpX0LBI
abOd0fgjZsdzx/GWiSe8lbSX96XMkpuhjDJ1tuieSIZTRvNEGyRVR37eFxsYDrkY9Pl1hs86//FZ
sgfNS0whA1ay1HrtFmd9ZZdw4qr4yBb08wmI18aGF90yyuKl6fjxUqgoKuzh7QDGaIgCk0QRCHeZ
SN+pirhXavTlrlKTWNMtii4wv1dnPR3eI4fDz0s5QAhqdr+3MgZtz48/Aj+jxaJJu7MoAKcPpOKs
hBxfLKezL3s6hkeONl9ejvYHzQjoOhw3Pl5u7KlCCo9aaB/31mWkF8XraM/ZHjMC1iY/CY+MjU/V
C54xvRZMOWzX8P0c9AQyVhlNX7IlTQ1DvciKuoGOX04XJSl7hIRBHR/CWdy2dKI2jQhZ+77/3D+d
M5YfQH0LJaoJuO2wQF+JaBqgK41rvfIIpFKFdwrNwPvppOl7D0rpeYxt5+n7a37+hrkm2zLqNTY5
ac7BTetaHkMYq0ZIrllKBy2p9yOyEKSohAIdudQXL9QwTNZ3h8ObZ3rLb/lzL+xPWmzTdF3T1EqS
dYJ4ZVypxnZfhsGHm0yWY/tC3SGPdnbqUKV19SQ5Bz3I0s7Itm8BMqinREvNu06LUAXhOJnVrndq
48HVDEiJY+JcYn8Kb3Q67cUK7jv+JatqKAhoc62/zqVl4+hEY7jLKbU9QJOOf4Y6XA0g+aV+NhDi
dzEnvYi3pt3Dvpi6tLgWgAn6lYsN1QtqQ847WKJ5EqQ5gKANlN/yJyTHGHC2ZtWvTssGl2brYHNg
s1HIdFqK3YRUAN1cDzpBlzvPivpf1J6HaWW2c0OTbQDLRZwtdnvw7DGQS6pUnk/jq09YUTETHisb
fPUq+MogyBomL+PwWELroXMdS3IiGvOXonDN87Hg7rR+QIqFwqM88ml/cT2OPxQ2OejRhPrdJfrj
1QvLT2a0SWxgfKPDigbrD2GWVxdrjZkt4MPWj02ZX3zZGIBtalj86ThkDmYrfFsOOZQQAvJ6ni9H
FjQChKzqEqVM+7PqYnInMeUHhMkRWQnGApUxYnMvc59rX59O0K2JTZ/qVpCChm6OzG1f/jgWesA7
nLaFOChkaHIQfmlzKpLGmDxZMU3/FPw4FSzXnY+cs7+YVlDdMraRedBbPXQedKoYYs3yuJYPBzeR
Up7XatbPUJlK/rKKdyH66iM3aH71xjlpE0yzVO09cTCxqCqNE83hDvvYxxIlJ9cNz8rMhdxb22bv
skEHTbElQc18iqWGfdInjBZwLkLIgJi5fjpnRLLMTSkFLbJViuytFqGV0whM5RMSre7OoQQ3r5vW
luN2LqS44s+0iSa1TbXpnTQjkQ/i1y+kwfQIldZ34siU9llAw8HehIWJ7ct2LV7lxymtZ+ASlBYb
8PJU85hQkdpSwAWwtWBMQLE0BX48S1tHPco1wjAQCmRaZ2OtcdvzRvrNyfdz7Be7SH6PAMvEmVvX
D80sjVGHPuJpdJtlTWQ5mB29X9E6io6c6zEkH9QAOcubNnsfuj54nQ+l8w3+U79uhwE+9JScKEOv
us2EUPZm8ghtXbklIs71AJLlJywJUkYMdxwgoagCXNKIgAH6oBXvkyaEumFXbnGrs7fwTqXN9ptD
eWvAr/Sm8YbK0fiU5CSIrudkAOpjw55JEFzFIfB3moxngMxme62VbvUXJ1/jPTNHj8O47pS3WHiJ
Qpj8+DoD+gy/R+vacCt0HY02oTDyyZhrdFuZh46NTEDp/oIDlc/bCaIMQ8NMnWONwd/18w+1U1R9
tCJZ4+lkETBjffxgos4DXZHUzho1M+EproYvFuyTNSCJmXuUh57xRHHOvBUawOrAAfpQkF2fFvdp
6Lm3WW+X0Q1bD4D3IV02da6FY/GznHBCB3XmUajw+fVq47VgD+484IjehhU1af72Hi6hWv8BuP4N
dIXl8Hd818Ff/t//N7EAixbkf8cCbADogOD9Ewuw/Af/hq3Rv0PdQTgAypLfip3hve3+z3+Zxr88
jyIY2DSkHyZr4L9haw6cXurKzMt0cBeVj/kfLID3L86DjCQq7TjGluLZAWL3O+Tup9MUTSoWAq7P
HnNZCw6mZA7wuKOTFP0Dotozb26f68htd5oxO+fdPPmniVGUZ8ws/k4Y8LFo4mGY9ghXrFfx7PnQ
HkN1SkBB+vDHI7z++/P/EwZ8uFbww4SNRIsDHttvgs4+DgoPTiPQdVsPYNDLs5IVK2JnBCVnOdUD
/QQc+v0FD6dJVD9MjgZtu8WnyQT08YK2PjQJcVEmGXuUZvRGNKeNpXWP319lOaD8OdZZcik760CD
UNws++uDqyjQBKJuRJBYSj8fw5mGLrUEncAny3zA4RdhrpPmdT0N8bGFaZlHPl570ZBwZgYCsdzp
wR2GwpJ95Y3RxiII9Qfi1/y0LWtCt22n59ifW+UOARDhxW4KE6AV7KbnWJm7AnvzZe617lWHJubl
+wfyyQlloWyBjAPbnROzy4Hj4xPxanbeVhhBpRotbcuB3zuRRtUCrdQWCbg/x7fpCBpKqvasnjyy
u5FQnrAN1p9g6PIBLh4LVYRx0FhecbTcsLyQw4e2nOMhYy8i99+r/Z+71NkTM/jREAatL7Yd/nXI
P3bzcwR+euJNmfFEGwaEnJvAJjQMIAt+47B9IreFNmnU/cPzNk8LkTdzBmMVo9rvXu0fP8edKX7H
bRNvnFQwENO4UJu6gXDh1br2jHlqujryfr74ahxOBCTvsVNE63jw1ZiezGnocvIiyhxj+KhYSbMK
jD+VZWoPJYydCGzuL8krAMzfdpdAJbIN3pf6VIP696AP43xkrB5uX3kKfMr0XOmts41dWJR/nhrH
tnWkmbu4IxH03TQdOO5Gx19hR+F4UiYoy7ym8I88+sMJAk3gIpNDU49waDmUf7yoqWpL0fJKN5UX
RjthtT1JKnl15Hl/cRV7mfeo6Au0tc4yL/7xgktXa/wkw3U4ZugVVi6WlHWurOL2+9f66Qka9GnZ
FNLEZCtO4/rgMgnTBMJNN8gotV/gz7L3pYuGbkVEb7ibaVLsOOO4199f9bdp9sNo4rK/MaFUFywk
Sgd319ml70g9sYOqmLXwhJOv9ss2xrjcknEVb4vBwOEFqRzw8KA1ExiqsipQgM6DiQdJoL4JNNZG
yNl+091lGsFXu8oavLWAee3QLYI0gtVuqm8br1yaBziLbtPUic4X0+dVOqTGjXSs1tnUHcVqsE9h
e461nPS6VDngjetCXzpfYTXuFNPBrtVTs7rkMToOWu543HSlVW+lZhLLipWtQgPut8i2IUt0jzA4
3UtdK4ZyCaGqTvlOaDaNng9uMLNji0CgJMPIbCovv2tFQlSGMGQE9ntQdY/6BWfCzdiXEcl6FFd3
loF5i55Sn//oHGcON8Az8kfgHkmIBEnT+sCAAg7JR+/w1Fna4L1qZto0AYWFFL673LfEYN3BU5WP
uZ0C6yLxrg2+f6dffUlMR0RdMjpIrjwoyeGWm80QtVRAw0ILKhTDu8XvvnFRswfWnPeXcY787PuL
LgP803eEEmsBSCyylINFY6B9qqyoJhPMatwNUXP+RpZ1HZjs+f/pXMPcB6uCKxn87+9m5h8Dkqic
jK2Tz6UYFbQMSKcPCQFb11ZtE7VtT5RktGP+4C8eKm0wywWVgRAPH/zH4QlHpycrOnMJvfK7C7pH
V9g98YbCdQx0j/2J2zX6P3+m1B4oPtAERs2+8IL/nHnwGcZaNNncaJLYW58Xvq4TUW4tcK4n37++
w80dI4fVlC2Iu5wU2Qh9vFSb2kWFUNGBxQIzkFWr2etlAruTOMQLoyjGI9czvnieGB9/6xFRgmEk
+XjB3HNkpbLYC8iiYYNTCP+XAIH/msRzcq/Q6zzbolTDTq/A/MDKlPOtju273ukQ/khCr0W1c2mO
VFAzG/0ayCd+L+r6074tNWLWvn88X3zdaJooOi9hGKy9yxrxxycXtn49aF0FY4gu87lSSbGWNZxS
t26PGfu/uhT7UeEbBlwy/VBD2aPH8WUZATWivbgahJbsU02jr8OsfOQlfPUOqA0wYpGHLn6ej3c1
xWYr0p602HZ2wnPyLuHBUqICu9MmUDw6grWwI/VHrvrFDcKaWVAWUBWWqvbHq4L5TMZYm71AeVm5
yWJqvY3ZYlWJRnP3/Wv7/FVzgrCQadr+krFyWMCLx9nLAUK4QYmPKUjRHG7kDATVTnFJGFmX/0P5
H9MR4hFqRS4iQP7/wUcdxlaGY65wA5qbzrbVpu7cZ4U98jF+dVcww6jRLrM7WdQfH6BMOq327RaO
vkuYmmYkaodzUV2Sp1WhL5XiyPX4I/kTP07uzC0IgbBFUFBit/vxinnmE+1hkl3Wub1GrTUZS0wZ
ht0T49iN1O3LyoJi205xTZSWJKsYjpMLChilaU+cYJ3eenimmk1Lw5NCsotEt0p6EOA4n8NsPUBe
WAOUZhuhI5c6yaK0f2TXTqhYSHLUWxJW0y5OrOFXiyX/Co1Fbm4lAu5hRfTyoLY4kpRctQLx6gZw
d3I5zkXzA4My2xZk9AWEkMaPyN5q8xeZjqO7svWIhneqN2Q/VhUu+76G+bAaLHN4DSu2X4BPUXNy
pE7lGYc0/c2mWEYIBjTWh1Yp+ZDxtn9lcRtehuaI4bfv5zBbAUgjTCShVgrAS3rQcEVL7C4pDWP1
6lR2F576Xg6XlKC36drRIPesQYfl4bbNEprhUxE3l7bWgEZNNYVnu8uwWq4IevTOLJWRP+mP0fhu
dtLjvB+5xU8XwWexGVVt3nNY6J/yjFASws8GIzpXuUU1zgdm8EoKOJCUFjhtRZzMnNmY7hG+xb1X
1ttutjjHjZVZIJlIJEBRI57mbAeWzWHrNFod3COyX8oV4p/ibZ5a7bbO/JQ4EBnyQwYn4xGqZnKp
eOURf4ctofNWNOR3umY/cF9ZEqktsb/RbT7l6GJNifSjobT2yNat68AQJ5jgkn4uBWoDibcdg1yL
ziHTrIgMNDMd15FtIGFI57YjZ6cbcZTSXNa9c3QEodorV3QPOWheirgK//fKklN52pklRKdsFqgl
rFL6Ozm6wxm5QSXmEsMGylz7fstjTUiIWCVpGZ7xBkdjze4TXtc0F1m5miINvjrvln+RCNkEQVZo
qUslqg6hqUbQYqqXWh0ki3r0YhBFtdecMv7LrEyfOOnKCvdzN7j4W1JZ7hOrLKHYWHp007uzec+F
dBzRbVM9DmM53/Jdk/ATxnX/LmmLqV1Wjfxak0znhX4cyit85l6++X6yPOysLrsp6sVI/KgeCPtw
skyw5eUGrcFAUiDfSUq1AUuweaFcbdiw7ShWlj4MgRcODaUJ+0j/45Omebk8HQgsrviuONoedIKQ
f0hJ3KYZ1CVZJoT5zBLiozkHYsL0VHQY0+EvRWxQSDQhnte/8u3KuzJ54YFw8EnjK/qffLMP5dM/
S16flyqGM23mxTWxdIEOlqpOg4pHedoNpOB0YZNxf60J6JOSbsnN90//U92P+2fbtdw8SFL6FQfX
8jMoErbXWQHlx2E/Vv0UoJ4uzwlUsM8m+po/Y5IoA7xpiIqahNxdx6nWk/BChjNCVI8U1rMe2fX2
+x/2eZMAiA31J8dfqvuUxD/O/UnuDijFaDvqTdWd62rA8W0hwdlWAuAMkv3yUev64cjH+KlnwzaU
9YaLMmeZtKgOFrk5rfUEuCGY9LCPLuuECZ8yYL0vFZ1J0NFqOyPRpFmQedde0nl73PNtsQh72x8o
corn75+C9dsC92ENpGBMg8xzsGJTAz48nxvNOGoWwCd2EL06teN8draZy7EQ5zpWdwIXpsTcweJX
l4RkcBwhR70QKySL1mnEN/xXP1EzXYMW9vZjZuh803lMxLM1o0ilQc3+cr0kj9V7jszMdSV999Oo
Fr5CnCXzel1HlvOYKV2HjZEh8CoNiUCqaI3mxEzjiO51WOXVSqUGyyhIwRZj0+S4T7ETlSSETpPR
0qkwrZDBpJJL0qbidtWbNFRXhcj0dk3ZzH2rS+zmq66Qw7i3XHQrOEKa4UGQ9EFclN2hOKztIdob
vIdnq7bgBhL8ULVBI1FA8i8nbfEmowqPXjEpHbXSNBLkRGtdGIgmvNHIK3trJZ555SDnfXDnYe62
BkzTK8W8a63x7xjR1k4nfQ4SUhHvW49SwkaZY2GcQArSaNY7+kVRNW553TOn4MokSslAwqnnj1JF
1joeEVbtyJGj4BXXODoDCaDfIke2k9F6JFTAWVtKdtdj1Tl/pZUotR3rYl68A3LWu/tkRufzMPux
Y57IiXSEVTQ1qb4Bge6pUxbudj/TmLoEwOT254iLgNJkFv0ecj7Hyt7jgJLNboo7oDsepAjjxsyE
AtRqL5iXRugEiCSioUGmalmvq7yNr5Je+ni+iUS416PREdQvaDjwNiNQnZNqcK5XCbqGAOGjbm4b
S2/f4jAcUCFP0ZvHR4S+kmjyVza9C1Iek7y5qmxSkfHgsFCWsY5sI9ZAHeRpExK1ViUorMU0JMQB
t0NPra7IqBT4XZKukqwlmwA8bnfftu4y9Y9TvuumSrS48grvvpKDh7C+ycdtDUYoXVce/AfkemGW
bTptxBA8l3ymS4YREeIxBtOrdEqESU5GSjIoab4xekCzax/ZNbQ6gFgfOHvVJMUUzIw+Y9vkSfHQ
WZVWbEDKO2zvtL5+R71I8DY6AYXCqTRMzJFuBlEIsk3e7CRJJecpTpQchW0kzHMf8hSp7wR7nJSj
HauVQ5I9EdJ264Kz6sBxg3LtVcBHOEL6x2H/EBslHyAVcu0VA5nnrUpyF+DdzK0DexZW+jNq/+FE
K+AGb5LQH6E+Grn1POMNe1GdghTRqdC112ZGMyGY2oZtYTeSK7CcWjUJTUKfJJ9UOf4YNAqJgTXm
4/OsodlbRz5fGv4nm0TlZlx2NpF41sjZJpamJSkt0H17kULWrf6g2i5qYSpb8nSc7RQ9cKvdRHiV
F05L0r8abtzo68HL9ZdM+to9HBcAw+wqtRvS43GMJpRp7hjqRE8Mbp+/ZKlwn3vTV/eOkWa/ht7t
L5qoJuRLa2vcrWAx5wc8/NFr3qFAXildqWKdIoMc104TExHCOIM8NgE6zYlcMAT7Z9BEMBuEgwEQ
nTii2zCcPGc1oGnxV0ujaWMSAJshlyPWnmGZG1cEiISgiVA9FLuSbf8P5DYZ+PRMTqeELNYMCydK
zf2iIidfuyuRw5oiEW/t6EQDCnPYSmcYmu1+O3OyvA5HiSyrKF2b4JhSPMBWck5bKQ1A/Tn54Kzn
c3RhkLpmwTDyjGmNfk7kyLtbEx90VniSvsxkOScsLMTKEBprlvsoH/WEHAuPzJ+sL5LLomwATjQd
J8C1JXJhbBo3mougNNA61XVVPYLl0uFn+jYwNNPs278sTWM+E1GqXfXMkhEl/VL1ELVgqawRLYEU
0cZMfxw6zYccwahsdj7eXF67acePYJEsNPdzU/prCDXTrkrAzweQW2lfRaLKsivP7ko3wH85TrvZ
99GmTxKb3VAp7Yk33Uj6AlZR8wgGttkOeRQ9umojAW6Ik/VZcUZY1TJKs00qUkoDeZG6MWw55T70
YcmaFakq/ysxZr2k3ullTx3Q/xup02gIyLYrz+WUzBZhRrPtrFplj+G6syGqBbrdac1msEp0GI2o
xtfINfF4m+ybn+E8z69NrJFIGFegiVcdmVNYzM1WnY+2rOgxEdmkk3EDjAkVXB8MXgPeR3TL7gxY
nvFcNB3R9XFpLcEQZtEDcgqTAQkCCk0qwAXNg/XvLcL/b7b/16IB/N+b7ev5/S0+aLbzH/wPg1/8
SyDGRzBGhhm1g4UN/3ez3TD/RQWIjjqTGVZafIz/abYb/6KbQz8Wfz2AXspg/2622wIGP31JAM5L
wNlSN/wHzXZqnIdbfJOqiGBnj+6Ki/HHftzeTlEmNNyE5XrBMd9VZXpFOLp/4vrWQwqKeC8nH0VM
SvW+YX+FINv7yXAR10mhe5tc89OgEa+6nd0kNOSikUN/bbfn/RLrjYToYq6c8hL0wplXpCVpZgOT
e+ldeirWV05b7Wf2RHZvoXprx7O8aU/q2HBWs79JnRQaVsX8W11oZUpfEQeCU/xwC/2tGsITu2vQ
ofgXXmudElR5G5v9VtmbOH+M/fdqPOv9x27WT5zwNBogESbnBvOetHAu6dNKQn7T6eWG084ncUha
zptfv/LrSEW7IMaQsosxb4qkuO5A4hG8uRHMRAk9i77cTxmkL7WlQ3zWAjj27IlQyLs5vzApAXRZ
OKwc7S3N9IcZkdyAmV/49WqUxYnm3w/UQ+hMXKXNyxL/WzOGa9bCmTkgik/Jrr2A8dGQN+65r8DJ
J/UYFTX9pNWgcGEkF6N1aXanUof+KkqSQpx3LdLuS0Dx68JPV7l9PYFsM7T2vol+CmexX6yj/A7p
3Do30xMDCdrECZfG2vUQzxsnJsuz0S9iuz6Z9Qg6jm87Fx6FD81p3sIxOm2tHgsMILVpHM49fbiK
p2ZFw/ekT5LXrCFT/WdVZ9Yqg9cOBYwWeRKY5g4a3M1UGid+rzErXtlgHNbRUHR7+pjpTcRlY/ap
mXVq9dcNaTCUjyg3rOvhmjD6RYla9v2W7TPZoEA097Gqzntgg+tMi9ZO2NxSqlp7xnVYYo7x4L83
zXXk9neNyNRKOtOutcolkZa/0qbiZawiCEHudBNV4swiHwgLj1iVYt7q3eyvRx2136DftmQBsIfM
ntnsdWuT06U9G78M/d1G7xcwOV9M6aPeFjvsw+sW1mXTP9UcoPddna1TJ6MNz4ZPTvhtkQz3ISVk
DO/F5FFE2ftdv3K6klBkgGB9W12504Xlql+pN16CHQrKBj9KV+1Clayc7AVZd9CDd8M4e5aodmWT
Rhnfsb7is++AFv0EI/lAEO1JlBKjQ1/L0fvrlnTgVSXOW85ZwiK2vU3WFGFicgII3XzqTHUXJuWe
NR9ioQhIVr30p/tqZj+YODetB06jzve5rZ0M1nAxVfqbnzsvqBve0uaZcKqWCk/YzXAgm71dPeI7
Ou3LQBTlVeN4d8qiTjf6MYglPkO3PxFZeBP2xa84cngrxI1BQDEMvnLFSuZcqrnvfnpm8+Y31Wn8
+2XgqInx4CdEKo2avfQwJTHT6Qsr4ZMvGCSaY/2C9PSOgRKRqOj9TY40jh74hjrlmanlG9VEQRoV
16g0NvoobkainLYgSWtCkvVyawzjHcSBF9/J5gCjm3elTRb7u1ns4wqZ5hRN1B2EFm3HOL+iUUrI
V988TIyjZmRu0PMTnapYWb7M9SZxnOcsLE8kCQhMIndJ92aQ683pcQ7Q/wOnjF8NIS9jwhVNdtmU
5WaoWrlHvoRGh04P7fkqV854yzw6BIY3nRslw5qW31+DLjZkFGMcMc/M3JN3VaydJxgfOJX69k5O
D6rM1jMiVXo/HjuGgni9yr7LEEN4M50ru8O+R/qCXOlhe0eUIFlZk3lTtOWVrLPdrKs1JBtxSiCw
2rpRPZ+EjVdsKkNzt3PM0PQgvLOXTH5kZntWCR/qCrb2vtJIATsXlT3dO4X+1OTTNW37M5KcLo0S
H5l9pjTsS3WfvHcxtLwhtNnxue8N5kaohym8wCmNT/zJ5ICVi/S0sQHfEk553StHe7E6nxInFjAS
iLHHr9pJwSxrUrl1pRt4E6PJ1sLzcJibS1TCbMr7qF3VNrwtJ5TQLybQsDWlhstO2slFUuD/yHy1
EdDEVrql9f9N2XnsRq6uWfZVGjVngd4AXRPaCIaXQiY1IZQy9N7z6XvFrWpzCyiga5jnpJFC5P9/
Zu+197JZ17bYKC8GuL19BlNsb1KzPgsdUEejWxLOb/EUrVH0Pox4bXV9SV+ppmZfY75/4wHJ0N/F
6dEgtQPgKYvYuFcJVyugY1YmETZFTP4weubNRVAccStmYJSl7WR0lg+sgB+eYLrCmAQxoluOtS9N
nIEmZiDeRsI3nmNGnF5Ho+zFSVPv0X8S/lh/N0P8DMJtp4D49Ff5qU9r5RiBPHPBc0Mc58S6dkbK
azNZenXuYFz4SjJMfxOBIQFp9au0X5H1I7W1NM5buTobs7nR+00tyLlt9Fb9LmgL5orM4Hyk63YW
CubH9RfLH2olim5iyq41K2WYN8MC0M3lQ25ojNqIAME8J/uxUj1y3NmhrvmfYUlEX5uZkxlW8lYQ
H7mKyjFemnGvrsZzmq/VSTWy/Gtgemw34IvDiEk12R6aCVZpadyVJEhbbSn+x7SQghkWuc/nTlmg
y39LYOjEBUo8sPojxKXur5oqTJ5WFZGjNoTXaE0Jxbh9/G2o2wh+7MpLVcmfilQsgdbQsfVJskOU
fWfxcdFEE6RErbXHUaRQMF7Ry0HzjVfF6bKFxNJ6/StnzcgpsaQHUwOlLPbmuiupu4KeH7UjtKd1
CbDgdun2Gw/pIwmZHrTQu7etqr4nPb4R3yN6uCc4DeQC6mf2oqT9vo/XU1JKt00wfEWpdoM23uUO
lrzKjRJtX4uRf9Tof1OhCTo+9jQtAuCEAZmGdrr4kXpkqcNu/lEzaWHaa4GVw/ShjcmkGW1L5Mx9
Em6EHjNjGIMieihN2lOt5aG1lJcY6GgxX9pe21WVcAZdHESK7gkTzFgC2LG5Sp6Q82qoUnPms6eC
wCqbWWFTVMafOuqnwzZtcYz/mec/ESeaWAEfXl8SSgnDiulaXnYWEwBRjfZ4DM0gj+XF7ypw10NS
C4o9zGqVekO7ieUjmgVH/9Y3rY2oSdvFBlsiIa3TjD4b2DgBIcaBIln/C053cRIxwkrW6bmTxIMY
1M2W3JCwcjOieSn8fkIGgnxZDPS4sHy5JOcPs7HmKb0sOT2pFgwb2w1qvCo8SYmVBeO8absR/PcR
LFP2QQfXPoKtCfEUACPafbpFz0BLiQxXVrozU8wU0Gz4nS+abOT7ttHEXVYs7VunojRT5wfIUJzS
yVmFqto1YrPes22VTp2ljWGvDtpvKSW1Uw/zcINj+KnNFTqeArDY2QSWaC9xTT1T0lWeM0YB/mhW
6Z1RtLhX+NZtcFzGrR4pUrIp1vaFZDQ7zHa0tgIQ6S2C4ykqCWkVMzHmszSXYZfK3B5Gq6w+54ei
7Jhk7pZCj8PJSt/lvl9UNpui9iYVcupsk5S4vTFmV0tfmDUwD1JGzmgjsTPcDi/6NFp7Fc43P1Q4
nHEXUaYwBHEkQPHYKbAQbZmlvCEQB+ClENGpKPOMEbvcKBWRUH4C301soSWenMOpHwkqKsfTUgnZ
O6Msc79IGms8shWYa1VFM31vRaPulkmgn02GD00fRA5EBZiQMKonuTafUksLNMabdgxyttNNv+2g
3YpC2MZTRbLjUgZ8koKtxMIJRdeZ+KdXNSdBjzgnmRkmj9K0LAfK995lyMK+ayXpYcyjDxwAfoFo
9wHFOJIZeAQEd81Xs9iLY3035/JFQZyfDaQqqQvHU33nXg2V3vTEahrchc2mx/TmjzBKOBAEyWcq
1XitWG/enOFrJUjbacfKMTQtZXMpKnaWRSeA0adGSvYWaxBhw+qaEwFl6fFrnRNLWEaXHgUYBSBm
fYydSZiZoE5yGQAOzi6Y87H6ts2i7I2TzIdvdE4um3+tRSc4WWPbpK9pGmar2txlucXfwjztvhUp
gc46mTf6TOdHiqXs1wQtuU3WvWzFZj3lOTjwKt5MZyj0kHQcdyQUwI8iNIhtNzKGy3nwzZicaSRC
jUcIZxgbqi831tMqfdRA8pTm4e7vgojxCTeKZ6CtUyu463q2iLYlN/YIcgOXNP5uPr1JHn2tZr/e
IseNGVsTRRCfLWn6HntcK0zZKjcpxI4EKR51SROFmbcqxSmm8w3TA8z5QdzGyV2mmrmIkeMmpw7l
nhBKJN1xaEryORZ6BOTieG2SmTxUQzODwkIVnfYJbucOYr3Krp8xEAv+ql+8YoJ/ZZNzVfncDgYp
IBr1lRynOy1VlDex40joE53ts5T3OukJonYumEp5ZV+0l0RJJ3zzWPXKKDYPtHK8BBIB2j4hmhlg
4kLdmZqShEJaVC+LIFge3rXkWshFhuNYMd6UYlwDXey6YGARg31/W6y3lnyaK9SG6SVDT/lsaKO8
E4ET+COj59QxYSW/yRoKkGRqs1NRCdZzVQC9QFKrEg4G6Yh2Zm73kpiWbzPei3tckEW4GMXwd6K+
CIdtFEIRlWHvj600vFiTMV7GvMpCITGLDz3OyaiY8mkKVIiSK8iC0jpbsz68D5ocPeddFj9JY8pF
REgXda4cpeV9VFblY9NVPO+PWHfW7TKUBMUiSpxEtciR8Vbfta6VfbPKl3OuNeJhk1JaMIMHUzdK
6TmS24forxNO/wANlZ3REgWQajIyg4ajHkPk8KBotPqRQ387bKpK12ZqXfWGuz3ioVlXZxI79RnM
W/IOMgH5opKs/dtoaSBF0W/KrwwQln0XkxKF5rn2wJax30aptMRpNwDx7uSnRYIFTR87aq5M+jIf
zcTFbPaWw6g2eS0yVfVavYqvFvHOvyNaEskmYSYHrFtvI4+WkSB71drJkSNZ8rfRoDMk3Xk95FbM
nWDlJlqTiVVKXXlV2yteNpNmyFObWsteWjKHPE5W1my98oWhhDro91LortyzPVRdqoNIi+xsVJ/F
MqGFyQGPkAK7g4nA+LbFHqpUm/RtlZA/FMgeba6kDsPi8mcd0+E8Fdk+jcrJq2jQvVEjTRBvvpdb
+XsdyUUgG4lPwJqXKZzZ8KZuGZ5TG2M4ZVf+p6oXjdZcfu/K8tw8dC6jIMZ3UyVNVAQrZE9VN1I3
oLFtqm06FIhoy+R3Y1aiMjyfRvFtTKK9NRberEqjLfcPv4C8IX+MIncolHDBYW+n88afK+ZjLRf+
lBuAlGnAlKZ06UYf/eMN67bOfwQwqkej5a7TTd9eMoQYa8G0gXmSqT7wC8ldTAeGA0pdk86x7UWj
3mkdkVgjKhMaPqk5yc3PIF+2mkqL9YhdZOWZqYfB+FzX2MiJtSPMTDKMFjyw6VrWIW19RW4L3iE2
UL0Y/2RS5Wel8dPAm3+pSuHUL3PnGS0CZKuEPizJPVW2TD+VZ82FTmrPR/kNYV8msDgSvLiHLhov
n7qsXznkOOMHsBdK872yJRCb90jYVkdnXJJF0+wgWSI4uX00ZdlkciDkWqATNECBQFi2LgivbFc8
lCj0pFZzGLttPIi5LvkPhXMf6ZbXmTiSt7wEBFEyJNQg44sdq0vzqBR+nGV/Wl26xHlDzAm4zHTk
zoyFfHWYQJtuWdVqwK1joqWocijO5ejDVMopHBrFI3O43SFCEcAu1f0t3gjGaHuTo4V0dqm/Iwg5
RiN45TyvXztSdq3G/CTnjNVBVaWBJOanKd9ZI1MJlnGQ/xFxdiLkDeKHM+sUR6LikKSQ79qMjWgT
Ib/ulYZxi7XCoBGPyOr1M2c20M+qP6ioctAc1BZ8FjmzmfQ6hZYcReZAnh6r2We8ZTyEelu/bfXy
Syo4MKxH4wkWPPNYw51ZEYVWbKHlyD4LNmFHNdaPIyGbDM4k6TJWunVaZmW55H1nBCAFXDlZD3UT
eWM6ytxK2q+oI4EpDOuk8xzgd3q2ILi/KjM2fxWWHGi1gQTDpiDfe8o6W0wa1gZEIBwFJk7PYBsm
J26x8Az4Ibp8C/Q0vpVkNdnKJL+u9Nos9q2zIsd8XlW5iYxk+pzCv/LLKedpiV9QaBSBRcrxQQcT
SghNsu+32jcRxHhdslylotTuJePF1MQ3E5fb5qhFYgQ1Ede+XK9ZgIziQWCpzZuQ5F/tHF9J/gv5
Sl65E08PtVNpmJ+EojPXWmWOwoy7EQPu/pEYjF8tdRaYOp4m1Nc2shgvaojayLUIWJ6hQK4G4mNV
82BR8bTVsn5wWUnU9qk3MQo6jsT5UFKIGQuitbtOqdRcKA1O0tAfHnwoFxoF8pM5u+WWYIQ4f3+k
Kck9NEpfugaSh8W8+bwUcEgQot0EpeOQ7JbRB29R3xAeAogp6hHcuDSZyNk2OWy0RjuuhRVfakFO
d9AxSaeYkeqBAKodfKQOF9e10NGDpY3+isANYgXqXdlomisXT1C1okV4hKldBo1lbcUZbGjZRdLL
Z1NjMT4p31Oz/eNW4icSkQbDI5oDQTFyt8raF81Y8l1MahqQAB96CYgb2R3G9lXRP1JAkRdodcol
GQHk1a4h36aExaX4KTCHezZrbWZDabah1G3gSztJfWZ5nAfmsE33KuprezOX8ZJVioAvPd93iD1O
WjKuXpqZf2DWUBim3WvLSIwxOwcv+zBaprmA824h6CDwlu+UvXMmLrlrkWQP3inJD0kTEfx9mYgs
DbMH5qLLDehREzn1AoPS1hP1WkU5ywuR6YpFibsWFCoMZTEY5AQJiZJwmqG4T0ptN2Q8yOnLg/Xg
TB2Chk7IPE0bvGyjIWbs+oaevz8lfaLZKgH2Tt+Okp3jpek4c/MMNUikmq0j0+0r5a4DxLU0OvuK
97wF8oOMWztUdT+6UTqqu0q1EiYGlF310PcnrkvNNqeVezBrfhOBgKA6b1GTERiRN1vm6/LY0+kl
ghaytGQjoRkAfYbyC7LFAbrqcdFjZZ+P+Xu3Evk0kbIY5vm8L8u42WUkzNpjtOE/J5DPZWcBDWrs
pR9TLIZglsdj8fjY2dTH9NFtOKXF4Enr6k2ywmfZ/bWkKKtRHrKUrLT5OJs85GlkhKxpOr801clV
OjkOS6n/IgGsx92r/yRkNk2xGo5MkOekEvxpTLiRYgscdDZySVaDKAG8L/u/ral95k1rObk1KffG
nO88Btex1FO3UeIfqh/5SKR6qMzkwi6acIgnUi7FmBGwhS7Dw9jyiGyNPLHI0Stnqp2MwrwHkEDc
wUYDWZPukWfLldC0ix7Hb8K4MnJQy0Db4ixoMzks47Syu5ZagBzko5zNoVrqsyPIiHaJGyptJp2E
+2YKR5XmgSkL854oFSU7JWNolDsjv1f5iVXqhTYVaZrhs73Xufv1wjdaRMB16VSGYNiE08tuSffL
zNDHT3lSxeQyqdINR39B9DKqkG4jaEuzLgosIHubl8W3ih+BWKmSB78Wa0LVlzJ36rTfKeJwhSDw
rA1lvEfcd5G6NuzIa3BUeT2POWujVvyOQM4zLU9RK6ZD7GT8hovx4Ezl+kDOCEnAyINXtzA+xE78
pdTeke7z0ByjxVnNZwv4VrWmFxKevis1VY5mr1ooTcvGk2NtvqxCfEDRmtuNsb0NsYY3qKm5uM+l
UNyseAClybG1WaGgrLtqUDN3s/pAX6xwtnrL5eNPHWmu7L5db5MpXvDxHmfxpUWEMVUEppRzUOZE
GGlF7JVd/8yP1aZQKp1ookjqI+u65o8XGIPjJPHGEcZ8UevtMK5YYvlpxjEDsWrj1jAipKYJEgbs
l5jqZQbARb2PNevN4Nq0B3aQRieiM7gS68xVLryNWqp7RJZcpjpDgKDw8o9ZvV0wFxuIoKHw5aOh
7ZmpvOMyvNUT38uyWMjvWEbFQbsJqI8XISg164/CXznyTM8KnLlh/J7QlcE6djvNL/SzZZV+rCc+
bs5TG7UOebh+QdfYjLz30h8yrkFR63/nJPqIudv0ZgbujjpCuq/dSa+Ek7qMIftgxxQJ8kBGlKbR
oY7Mlqs4yygBgYPDyfQ6Zm3PmLSGQK1lE8xby/hNp1UuxO3ZYrF7b5GHPDckyTooiqW7Uv8jLU6L
I0AQmlgfaJZDtTIhNVtRia6B/g7zzezizbll9B9MqAmzklvEx9Im7ONaiDHGmj9WxdEosbxFz7QV
blETc5VN62xnbYcev5QcWV2R7EBPJ6pTC5uxKvZtmbnWNF7QTVNRiTDZiFABTFoLt3zsQqGIb12W
ME9XL4lQ5GGXlIGQi0TrWcMBuEQSWqow+4sZv+VNclm7fC/FgBmbYjE8xneGHTNIcrIerEcpLoeS
GeJLVre/oshIdUWOj46af0CYrWeDExDp8sCQqyrUAD9fcxDkYZepJFhO21Mpw5CiU7lNvZrdkiFh
gWYJfE9NSjElW8KxSXqfbLLL1sq4gQlxSzfUYl8DUmVRe6rqaDcSvK2hLqcuZyNc1L7cy4G6Vk9m
19jyABEh/+6HxKes3w1mzsnC0bVPs8xHEBOIOH1Txm0QH9hy676FUqd+4PkejGwUX9LkGPVhqBo3
Ue963l8UjvM4ac+pDKlwoANT5ubxU1P/IALvPbRUqjOMuYx2VY8R9cf0MjMmNpxFI9+daMl+qt+T
eHXyjkxNgi21/JyosR93+2xyi+WoGUmgxl8WbTjhaA7RYDR0CCo72daKX1z83LYL35XloY1/14fF
V4YvuCqi0ryjwPuMVuEqzg9tgeLGcEc2yLNNXnrdcCxy2RHTzyopnIZ2M+MYBraX6b03ZFx1DGUK
HR5QwXExpcS4W3gP0xBFjNsY2CtaLY3uDfYqtvhM7nJVMhx9LMT9ZtJq21Gji09ZYcTPXdy3V/Q3
/MNbO+37TrACpByyIytd+le0IjWoRp5oYeQccrp+ljw29VgQWkYL7B9T0TzkZqQ+tAR8q2uynppm
7MNIqeZgmLTGq8tKfa1SmeZt6TnqM2SprgWw1luS5qJmlfRHM3iDtWYdGNwW8W9PoNtezDmiM1Ws
30ZpQAg9i/g8u8xsnpYi0p2tyC5FLJl2nmYPy7VKJMFiYJHP5P6KOTO/LxT1mKALV5F6Fnnae2tF
O6Osn7NOeDEGFECMUv/gLfHIz2PrVXCI1vJ46wGrcVm9sjCvg5pEMlJ+qsguaROqVHDgDmNI4HEO
AWi1bh4VX3KmX1nWvcqTupeT5BcnBC0G0ThDVzAWpJMf9afBNEMrYq7bLNrFwvDPTlK5iClvS48m
C78471L0zimfugQuMxMmeov+hSRRptTRvNityNsyI3xkiwHkcwZOMNzWGSOLWZfXbh52mwV+rVAv
rWZ8ENzzpMxCmCnDcUMWmWlo9mE15PwoN2EX59m1qHWDujB+XkRiEJXhnTiJldTJ7RFRnqB0KwSf
+ehsExL/3C7KtRQT1xSYSteK4swL+8aRNY2Un4AVikwJx79a/ttJo+CIFPcOXSpKEka8yiMgk070
d0BYycfJ1RYjWjOA+hJxXJBXRnFakHiZCMlZVcabOaDwBhUbKEv+MZJJTwZl8zNGyV9FrCmv9TTE
51sFSiXsolgb7DnBYi5IgaK2vrHFoaWz9iHAiI12fMgi65XC8KxIQkaFkF4XEXRNsp6JoLDXSFvs
tCyPmcJ1Wismbx+kL914nMlS6aKrd6N5Xe0KgeyubvlGMYK/N5tBquoUQr15LBQjYoUsV6wJR200
WpZo+Fib8pJFPXe/mTwTQCc4bYukd4qeRmVzxEL+IDpmrw7jhShTP2ZWgdvjV1YFEXyidU9rtBN9
S+wKDDssA646toFJ0tbOIInMH8pFgd4tW06Cl9MGygE5C0BZqVynst/rWQkst48/cRCakFuFD2lc
sfv00m8m4Rirsn9svRkim+M1WaQLGtazLMYXYY5cvR/eZaG/VFPnC8b6ZFh/rdHHGH1mXUj4M8Gg
mo7UriAbpgAEPdD75OK0A0nwo7EOldDDS7yT4hQ7Mq5wQToVLKjVnhFLKe+xsDtIwJ/W8dk09ijm
dxhLbkv5LOeCOwz6QwqgxazJtA7JOvjZNcr3sbUcWkATXjLLmr0kGnuXKn2wUQqvlaJLltZ0QhJT
q22rWSPR2TJRprgVhx59cmsEmWGRJprTuVsFGX8ZcnoSu76FrTwi/XjWxtQTNliu9ThBuWVaN/QK
C5ls9ZOFufnEneZI8fBeNGuIrvQ77oYQJMQTqzUCHMwTM46QdnVlH8Zek/7SJgqyBihVAmhpV9eo
6gAIQzBavckuqCPubIDjgX6ZATuyZh45NpCUYYXd1tNxNMVvILI2ovUXMLh/I6M8rNb0AzP3WxCi
QByj2NWRETjy2H0NZnYTNJVZ1Ng9EdfJraATAzCjtIqPVtazhsJdNGZs9H5FvBqeavyApXzplvyM
Qe8x8Srlc1e0x2EYLsm8iU7ZTSgYrNKxas7RcasPdcIIsl6QuDRZ8U6Ruxfb7rMYk/e5jxT2EMZh
maXXdWp/Kxa5tswAj/G3cBd5tSUGUMG2/mxaD8+g5pSMZdMZTf2T8fEDKKyOHkSLK3dxKJvr1TSx
3xFm/1BlGIXks9SfkacnSMPJjIVnaQTaKh+zqrwwsjMccl9rIL3NUShRLiU5LNREWn9TeO8c+NgZ
ZnN0C5HNbNE3bizEx65vMPMyMbN7eVhZbeDoNUYmePUq7M12Em0dhQyP8hKmcFmcSWVyizZF8hvd
ukjYJI9RniQOnxF2QCKOaln4uw0DgqjkPgokgZBBAGY/SzwlN5NDmqx8fA1bsVhWap5H6UAuXOZ0
WCWcoYP5EvGucj3gREDbE3T6pDqRnP5qmfW8qiPD6UxmblcGVjx9DPromuqxaljBrB0fdJKlrjF1
H1W3HFX6hAR82xrZaoMkQ9de0fS7LEk1phzEoxN4DNyvSj7B9L9oqOIPFQQDN5cL7a8iiL9gwThT
pc8ZVDeNdfNHTrNjio2DbUT8WEj9HXr5Ty22jsbmNBs0R+BdQE3UcsK9bxCz3bmgiFLk8oj0GiFD
ugeydeXHdRAspGislK5ZobqNyNMks5Mo0DzgCSRJHjjcyUrOy/CaGpnqDrq+z+QmjLdu17bTk0lk
5F5seLU0Kbprg444YkQEs0qIGq051JXlXctamA+LjIN6EJ+3ZgUIUR6kZTrjobzjMQssBTNRAuKf
iZg9l7oQDAJVTqz8iepbJ6B1a6zNx5kqsolkn1UmTy2zaUZytppYNwldIyklb7FefLRbogTDnD33
Qv41ITiMjB+FsqFnyTtrCvsPLZSHQJiDJt+vWoNaga1rXpwer0VW+0WyOZCaRvZ61viUMg+YvVx1
146+VmTJ0WQ2ZhRfWZEarsyMhjKVw0obxZBotGNiIAkzRe8lsRzi5x8bdsRocX5rEz25p20SPXUi
3yiSVDGU1yH9wXK97cpREX5yoyCqM5mq5w3546+SmNwwMlacnJuonNPknJbaTMYzea2sWtfhDb/n
fEZFiyjfFFcUBWN2WIXB3K9bq/hmUvVHELjJsdTy5G9UJR1XOn2rEmEiklhn+mUEl1sg3I7Ixzx6
Jw7iEwDkqdOyT6NllyQPNfmWHe4kWzBkDzlgc5ySrTsV+KnOhlKKe6mfXkEk4TSJmIJ6ilC9GmRG
shyXRyWUSFhkoZl/d3HncOZ6SSz4m6S6y6i7SSVd6j55W80JEZv+2qcoTKW0ah9N1NWA9OQKFecb
hIzm3ma6cBstBp/KJ0DdFvCCAYlFPGVNfm1zzY5HYCkMIHbMkYSAjXLpteqm7NJpuLap8dQlZvo0
642L0Rq9FHTzsEMoTWpun9hGMZ5rXXpP0+FQy1+k8DrpRAfCZgYzzjywj8/yIF8RqrOjwtP2boqn
ObKw7B4lPfYNdi6xfq2NacdS3G4p7AzpR5jZLSbCLhsFd1XaDyX7i+KfGfIr7y0ZevSYarx9CFAb
/VFg2hc/YuxhAHDRrNunYjycr0hONZ3EtYgFO9WiEYILxJWQnePs4UxjibvGCAbl9I2QzeHRvbSc
KjGxtr2nYqXAKogcS7jWMMw7Dj45dVV5X5fltX34Mcx09BRSBN9z9I2+UlNYC4gd5yJxl61+S6pg
atJDna637DFMWrDjerNg9vu1t+hwl0fc9vRcjNYxmkzLjgcsMZuZLnt5y2IvBifjdrjqnArd7DUS
BfOVyWDiK5tF3d/gyrNm0Z+qxx4A3VreQNeeVMVwcaZ6Uv6oWTrSAFqTq5XIVYNMXRwdWnICX+hP
i/S2Dd2hH9DmVlqQrjFi5cz6tmSOSMYrBMtIGIfJ1Y1Pmd4ymhe2g1DPAd6OIBcwxAtEcuMxXgie
7mX8T/iWkYZF34nMBnBA5ypY06kdk6Mx/KS9iDBHpURSNTLUx6X45Mrl1SHLc62X92qrvbpC4mpy
pbMqJyvUIukbH5lblNKXkX11TY8KXbZOs0H9P/ILDcmorVFkF003OI0IdoHE2oyDZDa9lETPM0o6
m7MZYyHOJxKWay+24vs6xIR4mYrxU3YNJiTmbS5m5JD1/6lLxVc23IkzqsWM4lorsTmTUMxXwZr2
v++xuDQ/1fPQ/fwMp8/mfz7sGV/1f7AP/2EF+L+/+i/Rh//0h6Dz/YfHw/0cPv/pF15FePV6G3+6
9emnH4vhf3sNHr/z//d//o+ff/wt97X5+bd/+arHanj8bTE16f/LJ3xw/v5rj0WQ/qWYGj67//xH
/t1lIWj/yvxeM0kkw6CKP/VBOf93m8Xjfz2gLhYcW0b8Is7F/+OzUPR/BaxnwqkwlQdqz8Rz3aOT
Sv7tXx7/SzShMYgPCy40Iem/47MgHu2ffRbIZB7BxVBNDJgfkDXF/2QjjghJz2CT/9IRJvtt39zL
J+l9oGojuw0Fj6t733lYhsxBjtLuUT8Hc5DvjIN1WH+04/Q97Jtrf67uxV64FN/Zt+RqO9IjE8/4
ml8HPNCfvUeC7R7vlmftZKfZxzvVsw7bfvp+OAAJlHDikOHIrQ31z+Sq/qY7usmj/Gkl7ljsJKxH
r919OPah4PeedRncwkdM4xR7mvtbcyRs9JbtFb9+Yj7iFdfVawn4omNwzTvx7zuVLbVfXerb/DIv
JKTa/W07msFyHF+HffskXJQvOVQdVAHBcNSD/Kz5bcCufpd7Ymj4iaP/Ztc65Ks8KwdjF72WtEK2
9WX+ckDGDDTZXxI1YpOG3up20btm2IbgVZG2dhfL13biS7xc2rCxrn/HUxqW/LXxObmuoXVZX/kI
j3wPv2SW+rAI7DTEEuyxubkYNiFZPh6JO8d0wBfo9M6d0tUjQvgohsoxcSdH9JOzeY/Cyocj51CX
2WUw/1SR341e8q7t6lDyLR9P+m48RQwumYUdog9jlwcqzhB3udHYDISG+tzsPUInTJtuTtwHvz85
teS7/y2kA1uN+cDM2dGdyl8OCl/XcoRoVzrmn+F5rRjEAqu1tfftWO7SW3NoA/zT2b7daa7uZHxf
kBv5WLJ9sjf8clcH8YFi6Y4h/FyezCv/whvAEsRYXrJn12TysYO4CJBVPym7trez7xieylt+mC5z
YP6uJ7Qs05v1xDX8phyG5+5CmIbEfgtar8h2ndLaFnbiOfUlT3SbgCx3f/w0wzUcKse1EDgdpIvw
zPM5OWlSXVIGeb5k1yf+vJs6sh37+oGKQ2RsYacB47s/vS3Z4MWvaWsng62c+dDKytHdZYd3lRG+
dF8iHzibUPrcDpRHPmsnUt7+au7itkHiDpkTn66lY6tO/ZT5m82eZld8+8MdWZX+KldunAGo4GP6
qD0aadOLHAblnuzRrhl8Fe1HedoOlT9cMIbHxF/zV3xnPEais+wX1OesmrjaEP/lqKPtjmh4/X18
SEuGX0HG62HB5z1oqLA1Z1F2i3Ia7OtX7xvsD7zioNqGAxfGHURHeZlu67P2UiJcqxDxUX04Gouq
FUe0w8bNJZvkpfBMydl1tQcjfJUd3IlicSxZ806srVDfYSqcuPjChxtw3Ylfi4o3kmdX9KJA7ez1
sw23t0q00epi3XclJ0Nj/VXfx+sCuLLydJb7S9juIREZn0WYXrR7+5vK+g599v9i7jyW48a2LPov
PccLXAAXFxj0JH2STHo/QdBI8N7j63tBaiMm9cioWU8qKqJUygTy2nP2Xts7V6xLzWY8yc6sLWJy
/Ye8K9dGvaov2ptilaFuMTf1BcaYBT3I6SDvkY0uuc+s6HDFLEcbLoyZaha0qRILh7610iyKI2oB
VtlPliRlyvhgT7cWt9Fua95WJ0zhhX0HhR5BRZdfYctWOGdwFjlkxBzyS+vdoRG/HjZ1vTROypAC
xV4lh+QlvNH29pa6NRT9cjv85Ay45Mb7QEHERcO8iK+0NZN6H6Dvp5BsvvB+9UfCkQzrwab5vEx/
FNUDxRxrFW8LHPtY1aadZa8N5wDPO3vttUVo7xTaj9BbVKcDoTBPBEYt0nV/XS4dzgMrOzg1USVM
a+ynjAgEuQgsAXLOhvs4f6YvIjDB9Qit3rww2Zgb86blOhJcDnBuuhNjHd/TbhNP1inNouyuTPfp
A1kCE14mDlO7ApA1B6CtfqiIJ3pW9pZWWn3Pbde275t44+oPcx13R6VCb6igk5ezIiVmekTZJKct
p1ruYO4L73q8oVfl7Pqb/kbdM6aWxO8N5821Tox3sdDsRXXSXMWrG7UXctkuJlqtzmbs3wPnzHev
fG3VP9QP+pWOFGszq0q1TbRottQ+d2a7yu60SwIodu/0AGHM6KsZu3PQrBd1mLNZ2kdQBzFXxI30
+oPwrwG6XbRwCeQie1btHSR4rHZqa9i46vGPDW/Rctxii0kXah+uqCqvuFmsxzW9vKU6RCjTFsEt
f89jsgyuAuRheb9hcoiVFpxU6xZpFqKZVxKtFsQhrDv0aMGedYPDMw6YBzNEmLAtbUSYCKbHBRAk
CDaptWJ9w1OjupV2n9iL9Mm1YF8CoTmEj3r2KC6q5ln4e9UsW/+s/mk2FKmLN1nduRcyPm1PUvfM
0rercs2V9wJnSTcs77r1un9L67UdobFdRrgCF9aDP713B5FgMy6Mlc9CuS4OCLJY3AlVXgykOWxj
/sNVu2lwohNDhIM61C/ZsZBpvc31NCe7twDk0Wp70FZBf8jaVXwD4oDKj4tAj9v3Ijpp9/2qWJav
zrVzriAcrJpDib4HrM4r/2gOycl45l3IZboqX7Ew7vkoflQqc+vkjJ5gTczIrtjb7C7Wc7BvX4ty
0Z+2r+Zlv7NOufj33YJqfHyZn9EZKB97eSl28PNXxoZnxVZBFWvY8i+IBfRdRYE6YKDlGL52jFVa
IGG7UP1Owo2Nt2Wxj8ITb1q1OU6Ih54a3Hu7hzSICUNp6yw98ajXDJtcbU+CEwYZo7k7YBhDA9zu
wtWLswuGhcg3CL97+8RrLvX8hJvM0KzeYbTr1m/O2j+yPt/mMLvSL8/j2x/5+Uv6oz7+Q/8fj+Oc
T784jnMjyOof44fTOP/Hf5/GDY7VLpTjmasqoCoqUEv/fRo3/sVhHLw352o4ixZ9xP89jVvuv8CU
kCqFWdqSkuP4/57G+U+0I3QINAIwM8TWf3QYn0lK/0eyITbSUgQhzBRDG2nPp0hHxCINYDxidkUV
uKe25sX3WtlG5yrXglN4FOaqCaVaen7RHFy9rufCRUdMS6i+QQsdQSB/fxMHjB33Fd6EYx5dChov
pRdBaYTdOc4pUYbPHr2FM3PUu58j2p184RjBszPK4ALuht8sWm5B20r2/lNTa1S6fdqGVxhlrF3T
gWDgZCzCazTC0zcM4I8QpF9fFI05WeFzPrkS6gjO1Nm16cFHYInr2mijRZq5RZACTXaJo7lcpo73
bcbv0YVp/pUccpKxzJuKCMjj1HANnE7nGfTq85AT3hTslJ4HN5rQEdHYY46mYjRXXNAfwxjEQW74
5oI12KTjRPeLjiiFWsyL2z6W1erXWP9Hs/3fXq0/XMe/vKr/f5z1TLkvZj01h7cfH+Y8f/73nDfI
ByD22XUIAeDHgjj5P1NeuP/iB4SxCRl7Jtm7/NBZTgLmf/6HRd6A5YClJIEF4P+vq/n/3L+tfwFf
50bPvZ30Mub8P5ryM8Xg/6a8mpGNkBQYugZgacAJM/vtD35pn5Cdp9kEZQBSzE9AoU8Xrl4GOxIR
m7UxVe25pfruCsQUtXDwppQxc7n742Vd/v60L2Bqv74DaQvzygjqTBpHcMzBDnsTjis06dYSu3zS
y3MltAqEvOX8HqH/lts2T8fjx+W98rSspDZFh4+POwAOlJ3ualRpocPBM6D8hUWAVvLXj/SLDvHh
gwg8A5xtE/UtwJUdh8vFjef0js4z5YMn1/TJhh1kvZK7XNPZ57i40Oxhy0WtUmahw5l0pNuwh1w5
vkk5RgeA7fLW8zNahKZdFRyjJ9u9jUfKiDtirqRYln1jUuzNBaKqxutqYkgVaXtrXZt5UWM/H99o
bBZPQ2jIdV4oTIRDIsx67ZdN/64yW63R0fvZootiukGBo+as93GQ43pyWrRPwreL0wr92rSpCFHi
OtjjbKPvPBXWiQq1+rvYg0+/jgvgD/OIEvxTN9TxQDCNxFPYHXArDm92OeCY6rT4m+ybo4KTMpiH
zEZHAi3VMa5a87f4Y8gj/+qNUIt94oRrsdN8qz8dvcHiEgkJAz0mUVKaHBtqtHm0c31U6GAbOX5W
KYZp0bSr1BRi2TgFLaKOwfTN0DmCuPL1CBmhIkfjS6FeOw5NrAzos0nB15tq1GpFbc+aRk3vNmUJ
RzpIIu3267FqHK8BfCJIPbCxvBDOF/KIdDKkA3YsVEdYqbvwTqQEE+IcndKdnyflmx9bNCEzq0sf
lIHremE6XfvqQHAJ1yIKJQKrXgb0stDGYSVJud0nlTVrKuiJv5CzZ2AOM2LujZwYAoI7iwLFw9eP
8Jd3RvVQ57hgsg8r82hat1MWQUPNGDh6ejdVSP1CC3tjC2elMNz3rz/s4/47jx9B8CaYiDkID/bh
0fjRUMYnUFG1hQXa7QCpwNqmWTJeZJpn/o7p+ffL1ccT2e/PInMDQo5lzrmfR+egIPPoDrSaR7sQ
gNM6TQp08jMQDu0YVMtd6eDOIYtYoJUekbXSSK/cy8GH/kjDrxByoSe+TiPL1nDFQJmK72p3UJd2
pIjplnBf8GI0XSxXugUwF4jYmJz7qe60S2T1OCOs2cu/7MOuu8xlUSEWMeE/oJM2Gm0JkV8fOeh0
ROPmfmZcNpbtucjTDfuqn0b5Cq4O8CA8p+Ikz6rZ++/XLFSNnU9Uo8jbOq8ZJDBTyN7tf189/u27
M/727pSCl0lQ9nyOPPqdYseFFWtX/E5BjrxUGEUKacwYqHM4QyfvsjypHn10qmIBEtGmeAcpfF1i
bb+o3DF6pyEns0XYmtUrDhfvsYYTdmnT/7tU9ODphkV9DG8vaNz7Kg/jZoGSJ375eqwdHYR/DwDC
t8GfOhBm7OMgmCap4i5BB7zMMT6ngBay7tTUsCSA+gItmYGapy1nONtGls0KN/qwSCT4rMouPezJ
GawgjL32iW447R10TpOwBradFRYf+oNff9n5hf65580Tw8X4bztAw5XU54nzx8LqOfggwG6it45N
oB0RqDZZq2j99adwkjr6FGLgBUduDtvsq8fBgAXoR98rcx8kC6JMIL/DmSjDwESQkGMKi3ukA6YP
CT5z7Ory688+DnJl7vPhkvMa6wxTUh4tNHU1kiyR/JJUBeNryZ1kJYMCzZgM/Lvcb5OMI7kp2H4x
uaMmBs8Hl1G233yPz+sd3wBKESs2Nw/3OHlElfS4W4tjjBZMuMPqqDyTOfo5ZLMgmnS4csuvH/xv
H2jPDRrAW/ON7HhnnsAOmTp+OwN45Sobc3vX2PQc86EWVFtVevv1530eSsZMAHMdWlTCNY7XvYZh
g1sG6X6fEKdcCJSoNce5fzxg+RSOgVKSpkzn6ejXTAbXrZKepwoq19rVvV6twCCrb463f30WmwSF
OTiJkTuvU39Mi97J4JS6PIvrAjyUWlyuNJ2P+udvTBlELnGksZkXR8+SeizRnRXC9y4BB1olESSy
8b9DQf/tWZSjLFZwIS2dy8eHZ5E+AVMONqWlKmY1tGzMZNc37XD99cN8nuPYb7mPGKZhs8f+Wtr/
eGW6QRKsjYEdb3vfb3JzMDcFf3QbRzFMGrsa793IoqkSZ+Y3q8uvJ/i4iM28ZZO9nVOYhGT48QkL
zIYlXE4uIyV/ORis/LYpER2jDM3W+eTSg8A9upxmN0trvdWJe8shyANeGebfTLrPBw3MhzgY7fna
SFXmaD2Vg1GHgdVibCva4sUvc3ooKPB3rjUO3wQm/RrqHx+bywo3Ud41iG0Ogh8fG6dhNehW6lFU
mNx7ZruLaSHCVbHk5mBZWAjDXuHQ0/UTWcVIXpwk8s5S/CCQMf02uC+aXnkXKX/L9WC16YChh2vl
JgUWkoC2bfEGjlOI+8Y164gI+G7sKJyKGEBU3Q5U57GhdpSMrZz3mESuva31ytxZYD39b6b95/dq
MagsiGpqvqQd12yGCnwB6deIRDqO1ZkPIljzm3Y3mXb6zaz8vG5yfIBgSFCLTjCNebRucltIBkvQ
hdbSQv+BkLo50xo/XjWG+xNqTfPNmefzk0kXKrYgpJLMW9ipH39FMICpOfV83DginIu0YqCA3USC
3qrQ1TevUXw+YPFQ3NfZgw2HgubRmEk75VlxPWPWjGpaFLqCqe/UxQlUJm/jTZm+6RNT3aeJY1y3
9RwcY+JWi4WM9/90uUAvDoic8qjJqz6+N5qdE3YWoWb0JMbiwfD7mnwC0KF4z6AbURv0JiwEulwj
/ZXfHNE/v/J5XUcJxNr+lztrPFqE4BDEtYB1Z8E75F5fh1W5DDRaol8/5vHii07CsQh/mWUSGHg/
3XI8CDe1FtF9ido3kVnaylOG/80Q+rWV/7kScNGQ3AKJn+XBiBE5GkNRLAl7yKGQF1g6EGGhQtqO
nkmJqBsH/Pu2Sc7ODuESjFvNzjAbtgjuR8AhgwD4FTkuOLsmsGuavDEstaLKyrOSND58Yf3QqSsW
A7o+mSQ5DFO6Fj50uLT9xVRNfX7pt2WM6ACrXfjN2zv+oXgurrgUT1G0uEzJ46mobCDZbVcuIzCO
5xjT0WoRN3PWmTL/5h1+/qFQtFDO5/IuCJGc1TN/7vgALACoYYRDa582u5lMglsKHN/Xw+HTBYfB
DpAMrjNb8XxHOPqlxoAaTpsg15Iohp+GJIiiBWUnLeK6h0uxi2TqLHW8ZDdNjRGXO6TGUhAAUX5M
66algGxCAl0Ydmgg54VfhzkgCBsAy1afSjSP2C9XRetVUDZBb8Eqy/wGNdeE2/Wbre7TwZpnofBA
0YCAI0Hq5byQ/rHju8DGpzKKKpwx0a2Ao/hS97OmZQzViYXXfg0XA3RIkYa3HmCWM9sozG9K+Z9/
NSYY2yzpU9xeuDh+/AptmqiOWONi2Xtdsgk9uDzkefjf7Ah/+RSOgTwhP9v8QUfnNL9roqjPSckR
JXeWwjDkvvO67wLCfhWxPs5ii6Mg3FpijqDUyqPRHjR5GOImbJapGrwKmVCPoq9RcXVjddbwpPq6
u6icob4uVDicZ1E83BWDbfbbqnCLeMHBDCCaQwdoBmjr/a7uHNBnXVLoP8sO4S02nMTexAlw1E0V
demzV3WomwKoWCMWQBILl3OYxR31a+hEIwEN59iXyTfuqtI7ELndPORJhhO998akXgK5HQ5TXFnO
MhxGjHfYapKnqA6HZi8HHXqul5Xda1qY01uSD4SgCNx+s+TTze4SHwS08FOVfzPDPu1wlmnZCNOI
oqIx5grjaEjgGOPiIwaM7XikHgjtcX8Cckp2APKd2zY041Vl1PmwdkMXYXNKASXjloE6u53a4rsv
M/9kH3/S+Qyh2Nrn++cnoVwgUneKMknSkHENOGoJbxRZKmfx78JN/jIZqaTNrUbmAddMdbSxY+ju
Ul/DHwrlU7ZnkyXBpdiZpDJLnqkCORV0PpHbysrGdWG0drSyW5g0l3rrG7dfr3Li02Ozjho634I1
28YYdvRlhpowg1EZGNt7OAiweehYMF56BMy2H7Y/ayXrASifTEjZ0UPjlPaFoOJFYonDFqSH9/Q/
yHhoCq39Zu//PD74biZVj/kcBMrQPVq1UlH2otRi/DwDZuSNGENvPURO+xP+TJ7sw9JNyFqI9dzd
THO4BMQDp2nXZANqp0WPHe2bMfL7hPdxkJBUzLoyD1tpsD0cL2L4In0fW89kRDUdHI8At0XmgubY
DLiywjU3COfKzDyERxabxVPUZE28iGOlPaXhqN81bW48WJkd3aQxoZ5keCV3STvbl12t7R+EXg+3
1Km8W08SCwEGAVqfkQTY0TlR80CDZWq3lldr/mVex2OCjUKzfxE9MJdJOHsHg8L/cxwK7SeJkAlx
R4aEVuQ6nndPjgTiK6MgCaUWjQtbYXCAaLJimQCHJiyYWG5wGTpuoGAecF6i6+Gm0StHGufEozmC
U9HIUfKRpKX9CI2yv5mixvLWlu5PxqIvJUJok1XlkbQaf0KCFWTPpWS1oS4tkIO2ekK127Ar1W1E
Ocq3UrkJC5iDPn0VUU60N5kcMdLHuYtRpcmdQV/WMm36swF+crh30lE+k0/Tz3W5AP0JHQzWKd/W
O0A3JBUsOqPvSVvoYJJtsd060S4qXdT1A+gpF6wP9YIVtAv3rs6yUdvidC6uWzOv7rwWLi8IcJ3C
C9dRDhQEesfn8RA29yabSLHqINP8KIy+eXYwpp2Bnwz6pa+3TrCy0yl70wcbB306plgM/SoEWNjm
NgktUVkRHJ65A5SzXPuBkb1EqRpm0z0dbYaw2fmasa+lQfcjzhLYWkadOOGm6XLQDRwX1GsupwHf
qedeSfi4/ZpgGwOso9e2L41g/ODKjiYM1bhfX1KZYb6Jomk6ZOAwpi3YquacglL2GPR29FAWedwu
iVYR1bJo6dltUEwQ6CFsLZ9RL5SVsZ1hkmrwWKaHvEqBkQ+DgfkJb3LnL8YWepablrAFp8zk9KCD
n6nOWzQMUB/iBBOINoLvJC2gQWoUOSXEisqreVTdnlyxNnKyrla56bKzpHWrfuST1KiG50afUoqN
MXCTNGTjhrAovl8oc1S06IgsUNvOyWwbErgGIVSWFYb1ke4AWqxI0KjrZCgWSm8syCBJbHYbIxHG
Ph3can552bTOG8xJq0jqk4KFE2LgILuyxixAvAfizlgNmyH1mlt4dh0dmzQKHvOqaNSyn6buOfWS
ysEzOMBSaG3l4Q3hxnTmYei/64wGA3Pb6aOGP6uAYezGVlsvyzRGAYrNJ2vXiSoi3Ad4y2zccoJq
RzfYbnVKrbu4g6cBqFTASGFOTkZxlUBiw8E5huOPoXPAshQ1gDOV9d1tTOZFjc6Koz5fJ82eGlCZ
YLUGRYiv48AFF8BH9yKU6inxg/ZxKBwTySBnMJ1ORtQwsUWDWFRNbnzb6uTHncaj3UCwAPB+1vUF
OJkk5iy6DCPWXhKIrJGmRa0jwhRDOzzlMsCfq4puvAwHSy8gLVatdVIUiYHlSU/S5lT3gYKS0tMi
3h6cOQyuizO8VmQK7/tCgxvLDHbNUzdzIVNzBe44YFfcv1dQFl28YTH4q3RIICCTjgpoKSjNrlrR
RgBXnwx0SODFuCO37zYVqxCi8tYVvkDTHRX9SEjyGLwPPqmI68zx6o1ml+rEzqAmGCYFQ5ioXvHK
3QpRGqAd6zLxuwJSls3avYzxzL75s8t3aRakgEL/4WSyEHRnDn1iO+sxJpxvyTIRuWvsG9lApzOL
PAipKsApFzQeykqnS4udrqfhXdMQG7KSWUqLR3lmTNxSrZHOZ7oNKuzOHSZ6ymmIJnkMUDSsrCbG
H2W5FTFXgAVNessY/N9DV8e2aBi9WS1qAlz13VDGiE1LU2bXairHH2BxEXiqpjEfrWZEIkMuE5tH
X4dutKwHw03XsDFrYBnV1K3SFNg6K6PKWvJ4wi5ezYCG6TJzquCVaGanP5Num7a7xtFrOBJNT48n
dLm6LiJuyWR7tHqOoJxtF0QO6OEpt/ubwdC4yIJy8V2keXSoxAjzXHO2XdSWN5MeyU1QigOVKInN
uDtVFQyHMtXP0wE7sPJftUK9pjgyM5+OUQQjI2W6ow4FXmJpizRub7NQwanJbp2OMUN/EqXoRVgW
T4kV77k1gg+Pf+hhtDHglstOXzq0mXNpn3u2TtsS7L2DyzxlLDsSXAOu2q0K7JuoTB9qNnfsm6eQ
16ObPArP+7E7lXbyinUUFFV+mMRT3t7Gfrp2zDdBgGIq1N7ib6jHcJM0wTpMzQ07q8I968Sr0MJ0
3NY2PFyzwmzf8BgQRD3z2cc9C0iDyjWJthetluDKDETQXnuZ4uxNiWLY0WuAN6zzZ00koboUYFVq
Pb30ieTFDVRuQ1Xfth2idJ+J0ab5wesTlt2AX0mpK2tI9o1mTTwhgUNV9cB54xbHJPVF4pme9UxV
O32ElDZOz3Yg12UNo87AneBU17hI77D6wRLtxkXcGNdO4V9FttrL+M7xD6ZMq1VLjtAiZac7ZZQ1
66L/GZc+8iwsCynStdRv7kThH6wAnmo09NPWnGC3DaZDd7K/IUJt23eaAFir9pVu3nl19CKqbFk2
hGgnXbHNemPjzRlMXGY2SpiPA7BZEVB7C+jO6Ll+Y2CIciF4LQtHUr+GxMtj2nD1jW2DbMtEvR9E
DoKtzo8gOU7rEsILX+PSTiXch/5BKx/NXix9LXqLmuS99mhwDXV2MKLhbE7fcbGsOW564SUDqGpN
7CNfmM9OyA8/gFswtX44EQHqfm887dHKkwew6g39PWcArctkeidGqadH38vxovflQ8J8WszUnsnW
d34ry+sepSDZPxzjfOZ6v9ad/J3Ew92Ic5aSwFaWpYQXDKi/aKonQ6tzMKPxZRJWO5DhC1IF9CXY
xVcm/kXuQCTLYbytW8USV+bDdVsBO/FgoADzQrsfauRGkfJYcUga4PF2eXbom0I/q4h5hpZXOg8B
Q8fa6708IKPYOWO90z0cBcClzuKOJrNyzkqJ17aBcAvoSTu3I8wKKAhpo4bDzuMcsw3q+J1rL7ai
tPoRGelt74gnVQXDsq5fuo74UbTZUFP2vT9w25KNBQEyy3PvLE7lcG+Ddns2UIe8p0YCDMYQasR7
yhkEggiEdG2RCAThrlPARYQiYHKG5IDlrpp6LK8JgyjdPVQbI5+hGKNaBrUh6iVoAKJGgzoJyQAx
mukxmlICFuCnhAQ8egXxTlXQ4Xh10DOux5LiWWLOe0tt+PA1MzxWP9zeA6NpRnnfLQmQ0LdN5JPf
MBWaWFm1CIE6zNDAlFkRLAL0NmrZEpHVLF1Wg9eBnvarTlaUtWjApM4Y145gE6QwAEjzgpSI2SAO
frI3zLLjZpGWJ6PueONan6pGgOfI4JNpDkhEwPSmeCHzIrsqjWC4tuy+i+BwBhT+gVtUULCT2MN0
U0/YTsrKcd6DNgqeG6vDPzqYeXmlOibXqkxihyhoJ4Yv3TQapO7CHGEvUBfCTzPgz/HMCaRLMUYc
G+OgAdIRqgn+d+7FebmsCdHltlOVJYgJNpdrBxvSxD4I8EFz6/UUh71YZLFJikeL3h3pTw8Gayms
gWOIHET1VtQWTgQCp+xrFygr8GjLRvMOFIXFshjzGJBQVwioEH2B1TG1HfFz9Cwi3HqjwtDtl0ln
IeNxVbsye1NGbCM9p9veiMH4BxS9utNSTcjBRtGZ12aC2uO8ZIGN0WS3tVrTlvLBN1aA8wlbJc+y
01r5M8pKfr6cbMMHq0OnupAqIVnD1USxtuOmAmIkurN8rFHIonuC3yu9tuSxp1oHrWrU0UE5KVu7
HZG5BatOTcEyj3w42j1aWszNqkwZO25RX040MQH0DWK6SyIEUSt0F949ENbslbBig6gQmYkXwwtc
/rXVgfhQFj/Eoykwa3RTyrHMTBAHheXc2Auy1o02HDY7/yQvU3dcOS2sfUZoiS6BAq5+Ri2kcXaU
PCDy+rYbXse9gBNQJvmDiovuXLfnsYvPnLdMH1Kbq8k9GRd1rju4YgxtFslNtKZknnE6B1FuPLN4
A0cB+8LO7rQEMy8s2boujDsH00DpFf4+Srvw0R8yE39DFKoOOomNlG4wzPZVt/z8Uq8ik4ltJfBq
jSi97+MEJn2UzN1dtDaAYxKP2bhI/Mx5jFyEOotpJAtmmWRFv69Nci45IenE1zQ20X8mhSw8i4SQ
XWl+jSGFihh929BuowvPhrMOFmS0zZ2cqo7oitQBNFRl/Sv3DGKVHBO2xKbo4vwgVBmUCzPVgteC
/+HRjk2Vsgc7BrYDWu2U4lOSrKKyxjcIDc9tLoWXZC+Tm9Ds61rNeMltLz8gQ2rF0u006mkaB+83
jYPzFfy3iZsBIGlnm0L7SrgvOVTGOHYWIB4jA1Cc03MVIzK6FWpRWXpikjyB4BWMcCfqdTF1ksSC
AvnipWkVVbFS/dS+UZzRm5WTmu6N7ffZJX9t95SInKt8jBzpJnA55q5A8bUYc+qy+SnKzLsu86h+
airAo+uxntemiKIBl6DCCuwFlSLc0lHfBLuqApa18fXRL0DpWpxobS+mrUHWPGWPcazHYtWHFmhX
CFRNtHZcET4IP0gePBf5K1Dlgf82FsC+0sROLyoN4zezP+FAqYEfKhcZpQIMiek0Q16atD+DsD2z
UUfHkMuu4cq+RB/OfOk4Buwdn0sNV4lZwk6TXn/vlR5i8ZJ69ZAXVt5Qc0uUvrTtFggnGTrWcsC+
7wCTYQCACR6w78RGam8hcp5GUIihiQETQaKVaRDcpUZ/QzqHRIePy8QV7Vs4dPBAM2QthGFmnBxr
HSw32UgaOeelFzHBK8I0WcyraHhzspG134Fcx8k2Htp7TrRavRaWxynLn+TArgJn53IcM//W1+36
LgdqxQbmp721pmLBmCCegY3bHah3rECQqmYD5B2kay+gwzDmIPPb6VDIRdXHY42BQAZiK3NHPxEN
EqPVUCv8MHDknZoMFte/JCcox9VG1MAc7x3DK6g7yV2kdvMOm4+lNSBBodOtE+DC5aoIOhxVVqT5
0H5K9URkNawulND6y8h6Zmy6otKfWruafhhjV7x6vmeR3DqU6kAWd4AJr/e9qzEIXWObjFVzo3GS
KJdJHTLEgFaAFI2gkZVbLtFzhcvUox8iaQWDIShDqGQ11ScI47J9TVi4IDQn+QjuYCjdcFX7bU3E
W9M2W+hWcw5nPbX12iEbBudWS77VwtPgS7F5ZdEV5QBLPxnZuiqmsj/V21IR0BTXln/RUPPGfK/D
3SbwvYO3hMc8Ad9Qsn/B5vb9S1kVDAa7piZK2E8IJDcap5aYTA0gEjwzkTyS+Svfhc4mw/7UGpyZ
zYIdXKOMPRgTuD5rsvPnKHZTc60G2DVjok0l2L4xfqP+aB+gcTXneW0zpmLOxDaFxqp/gUJSHjrf
pciEnPCXHsDS0n8orWGLoWWkdAux0NyDPmq0GdEkci8KgTfUWYTxsB8OXI6/0UZ86tjwIRjkHcug
WaHovn4sqYrOpYuccTvl6hmuq4QXFad58E0P+5Ms2WIGgNAjaRBh2WwP+vgxhmYGFaWeAnCEXxxG
YSt2gtp6gEStA73GBl0QFXJhZpS1qbVnay1Jb412oE7A6fiknOOWxrrmqmdxqPq6CP+pd/rru9m6
QJ+N5/+4qjxkJCGnHIdJnqJ8ZWRVsJG5d5050bD++pPEsfRnfg0SNaJjOPgmgE5/fA0oJCKjwmHE
8tGDZxzrSv10ydRaypQwYdfs8pWcD3h5ZDcbW5nuElqj/zQJB4g6immMl6rRz2rfHNftEGcnTqNT
74ooOuSV4d1983XnevqHejtfl2stSnITWTlN2I9fd6AXTtBaB8PeCvCeRyVdUuXWm6GqjX0bgtgJ
EpL/IhYcGEQdEl47bE9Cndi2FOx5zPHlmhIVscK5qR+cGggUoYdWgGDfAX00iPKbTutfRjOqckaP
jYaRPsFR05hTIUS8ER2OpbnlD7Ce7mtQiOaff4qBnc2kq+saCJiPBrNuVmkRhTWW1MYLzyjsNiss
Ct3m67f/uQNOG59y22xcoSuGae3j2+fi4eYKngaYSzgphWO4G/TE1bsETEoHJHAP2YAXe6pADnlF
bh/KYa69pyQdYYUi0GFjD52PYVJAYdMb5ZAJBJmFol9wksB13taDI28sewR3z+F19fXX/zyr+PaQ
cZByoF2hqffx24c5hJ1MB9Xbh5wd+L00ypWoA2uJd/XrjzrWIc2zissfHBYd0ZNuzU22P9rrRZ+I
vulxeRRTrjZ5SCCVDxMGz4MNmARD9Ncf95fGGBZGNFY4i1CLuvJolLW6xmVekOlsS687j9ic17ll
lWt0BdUeaQ6Ii3bSr3sFOZBSWb4yFVk39KjTy6+/yV8eHHkEjhIFMxK9/tH81MWYDopaNViwtvmh
RbWHuaXPNjY1Nsrumf2N9OPzb4p3EnmJTrGH5umxOnnwdBlUI/cnt62yC9uqs8fU7tRZb8XRN/vS
3z6K3WJemuef9lhl4mgBdYWewjRl7JwoQQO7cOxRB4dI6rrfTLXPywYXWl6jbjuWrXi4jwOIW9Jg
mmxM2GAwS8H8tVYBidfffMovdeXRcoqzjRHKFuAimztaN/K4j5zIDFHODI0nSSiQ3oODzMyDyp5N
GKliU7RQk+2hvhRTG2JVlQhDSATTkBmqmHDMNTFY5bkxUSsHj5/aF8bo2LddHcG0sr10gmmFu+Z+
6nRw518Ptr/8Iti+DOQC/PZIKY9ekkbgPcWLgLRQNRFuMwzaeZiJ7MwTrX3/9Ud9Htf89ThkTU4M
eAOMo0NJ2XmVGJ0pXRbEP+2gqE97TaTFvjTpR8ZmEX2zVv3t836dtljW2efsox8m8nKvaLkDLltv
lNu+9eEI0A1d627qXIQQMuNvVqzPG6tk26C7zqELYZB1tIJ0jeiVqNmnErTZ3AJIRooMpyQqUqht
XMeU1Vof+ItwJuqmWZx819v/LISzEeqg65PzeQSH79Hh0uIG3iCGTZd2k6XvQSTc0yjPXErDJVDN
lT/GvYYMdqhg9Wax/l65vlWfQefFDWwyDYOl9P1hXKda4TzY4M8GOitVTdGT2L+Sc3vuadwbR+ii
QWTRIvCqJHhTYYBOoA4z2Hq5Y9X2nnYnRFpJOvsTGFAN0ArxkMMhDj3K1HTrLUqsYVEN8IAbiEnK
jXS1auNCC9GCD80hICjvvzg7jyW3sWyLfhEi4M2UAMhkeqVV5gQhKaUL7/3X94LepAgyyNDrjlYN
qkMggItrztl7bd3vk8F6VroZARcqOBOa3ZSr8g173+WAimLJ2LSqTI0QsYN46zpH/UNCKQX1ONTf
GzKs+03Qxc2fBq78TxLN4g762DyOXp4sIRBZnZm/cW4SR+No9lh5Oodg572v2wJVpNpiG3fkwgBz
l3cBkTjmEH20al59UP1oHwWHQtljlW/fwq6lKDsVcYlUmJIf0WoN4rDbGdJhTM8GBDF1wyV3j4zj
FuZIqqff6yhBhloQthtT2+LIfTVQXQanSLdCgsTft/umtJ0v3aqLJzEhAfNLCNgfY4zeHzT9nCtb
mWCFcKNaTRXgiwSfLQJOk5vJpvUNS7Os3mVFH15VfUFv6EVMz7HqTaXyLKQMkGZQygC9GckR2KRS
k/I68ki519McTcgEz014SMZJJiMVIn9OqIdR96NIecvdxX+isqcO2E5ZL/lNp0d/pC6r9gjrwT1C
lAxfYqHNhG8MtriJenDwSVnTTiWIg4ZL61QAbToiZH4qjTW7UWv0L+enm+Pp34TvjR5UhtCF73j1
NVajGjlZBHbcMMbGp7Wv+uaAd+z8Vf5O74fTP3tFtnGIpLgQ0OzDVUY4fYaag55uNlW110hm8mPi
+dSbjMbinuM4OZhAGP0RLj2xkhFR0Ah/UViWBMwmtXUT23DnWrZabkkjNdoojZBvscAhjaid0msz
8Lwc1EuPpNjKy3rKJedv4cQ8ySmOKYuNj62wZB7eQRnkpc5XlrlZlBv32hALL1er+lpo8GaExtA5
f70jvwKmHPxWXJGRymWV1UIwiEImioutHFSXp/nK+J5us11wNf8BMwqFMbvwik6s0FyPAYA7x2be
sVcLQRHDV1K7vHS9z/3T76f9frfx3ath430bNhc2OMeD7vBSq+WU7lkm1z2XGpv3saAv4lxyAign
XtfB3aye3iSYReXlbm62L1tuZbfb/Xm++XbhRk6M6+VO0LZi5rdZ1VaqrGKQBYJbLlP5zet4W7nT
Y39l3KRbEi7cwm28cYfaZE+jH17mI3z1j/Oj5HhjwrXxl3MW4ycceeYozRB/LMOS0SlEbsagt/d8
S+W2bmf7wr0ev7T/u4TGAOF0tja+l0GnSXVFkOJUqeK9QYzNpt/5V6MDm1GZ/3GcNxe74dpqqFaA
zu2pjtgnRulLJXLjadJj+pkJPLnzz+5YDcm1QCEy3jFwUFFYHTJncxj1yaiIOZnM7pogGuHW0NS9
CglKSutJFp9pJg1ejBNkG+dq2HmRWpp353/GqVeINZ7kKRK3OMCvf0Up0TPgRVJwV1qfZuOwJyXh
zalD+cIR5tQbpB3AKKGoZnBuOpzCMI3FhQlk2Y2laNgjUwbKOM7apYlrOXmt5nqFMUkdAhwODpLV
RILQh9AJiyQ11sK+28HnB1M0hU6LlkeTOiJ6HeWlaBOhcLrP5I+olO3nLCvD51Do6i39npnygmE1
KJXSRZhi0FeDFRUMzlYUVfvvJQ2YEfj3oBAD23HW2IAmpn2GDmkpAzbUlRd/p1WU1YWHf+qpoEy1
FOw0vO21laWTnUaZaCvRpu+BZJu59S3UegiWihm/1oxPDanD2FwYXCdeOfZEXgenF04ua4si2HTJ
STVKnGSUGXunssgXt0CKnx/Cp76kpVjj4CSlomqu145ISWnQaSJx41yPQVcRej+6ghQ+zmSZSQDo
pJah6geayHCVkWZLYSdO+xunnOTmwmd94ntSMRGjVXIcdrfrAw283QbKEVpmDsuxZ6sUkXUtnna2
Wofe+fs+cSmKg1gJ2VdS1PxbLPlP8UVDZDoqoQLXsbGsLSR2QH6tfEO379+V27hOwFQYVHlwZxp/
17v/XgoRlMF+n7lKmzmszz3CLGzS5YNEzedb3OsCHnJYf0vq2dyjM6fPKOXO/fn7/Xv4XH3aS+GP
QzBzFfWQ1TauNEcUNzbnj7FNzIbE0BICIqEpyMcDMPuSHf6px1DzhUjknaQO0Tc+Lf1rtAm7Q3Wi
8Aes4qYgQJMpRd/XM95Pkn8HuKi9xgqGJmQEcG7RWo7TdEkxXPR9WRW/jRNZIudv58Qnqdk4KGz6
Zqxt1upuAqXCE6wQtKwX2vRGn8N+pmcJxZ7yt6/Ig/MKACG88AxPjBlcyYqNGpsF7sgBmxYtkuOB
RQfwBrqNTolvm47g8soO5QsnXQ7Vx1MxTRRaDzbsEVbV5cf8Z9TQek7CLIwJSK7Q12wMpQeMFxLn
BRomRW4m9wUd9UaXEbch+k5eomR2fFlo1bc8bBwEApo3OZ10W3d5xOY9ymRyCpU5fpnNRZVImjKq
zm5R9fpVPKQNCENqGy4R7ZpxLRTH+qEmhfKjNGftZ4FLJ/OldlLve1TupDTlBrBII6DjiJmsyeB6
KAWAxXAcs9eJkBa2NWWhmRv8xNIjYTIDkRydk97jZzW/S0lu3RRJCT+UoHuSkasZvX5vV8o98nDR
enqvku5stRVRMmZXgBYnWRWB9WQ1hK/oUpluSCQzX7rWUN57MZbfNeTi1eKLLacnybKB3apMZ4QF
ZZV03Q4lLUk6BvG144QTp3Uavk+pLEx9g2NfC1DwDHW/of4pGQ9FAkTEF3qrwukzBEITnDvXdOeQ
YVZiqu5CakqVhxKH5Mdpshu+Jnsgh08KZX71UnixscJoEljbIEPb52Qop1yWXaR7ppPTsjFUAVRR
RvUNyRPx5YMtDLD4zdRI2cZpBlLzTOLktpPUI05PE7OKNk4q4rc6yMTk0ZSuf5hFBjWjZuqOfYsw
7Ghjpjl/q5OPM5FzqlHfIpiyJS+diRXYZEHelm4ntWq0lVKdky2jq8Toq5fAHu2xndvdXAuEhYjb
58JT6BZcD0T5Tl5Z2v0r/BXEVhJ9ssobRvDyqRFY2W1GNvl1kNEXJsdPb76oEZCkWkFDT72kNcO7
votM2LU4x+7SypnUXYM0CwncKCOKRpJq/w6ptPBuubVbq5TVkoRYEm29fEwaA+EiqDif4oUMXXKQ
CqQMejnq/iQn9heVopGwNXWqVddIkeEYXTlJHlry0fBtaZg/ylF0o9vK/RB5EW0hxAOg9U1YshES
WnVEr4nIwKaKMZDO+iC3k8Yg1snEwhhZT4htVLqYfiGb6S9mFCpsVZHk0oY8Rx41qQA9cRGRaDN4
9OpYbmfslEA0y6aqrgIsZTZK7KYhtbgivntLmKMO6S0vevNqxpVFuaZRSo2RHyJeZyBmNNfCQruZ
e0lvvUpOps+6VoL+2lDLtnOlxEwtv/vbG8qDtCzJeHZCjMxVrlNkqolJd6sQ+v1u6sfaxBCqFOW9
3eVoJh101fEVmeED8pZSskBS1pGV7+eSVBRf8PlOflzbw7OwCqFfsUrpAIbriDhqNPXvPQvWjxBb
Te0nLJIIsUhRJpkcbZXiS8LstAenS2BpRcQXYJ6IxFfUyvnLUCRsw61GMYpbvRmYKGu5Y7DEJmUe
3+71DhF3HQQ/9Wlq3xorIcCHj8n6XbHvwO3WN8ng52hTbwclKuSP3qb1uoGrp5M21AXOB0LGAEVP
Hz8aCGxeJW1Un8Js4MQtQ9Nb1KR57kp2OiO0MFrlOu6yWvMT2RRfE2b6V3QRxdv5xenEzo2tOvYo
/LrUzc3VscDAaWtkMyc7VPq2m7J9IoRSTr7OX0U7vgx/N44iyoGchrCfHa4Qpi1wlLdcBtyPP3st
wNT0TtuDAvE0L99Wd869spOekitw1FvAQFtnR4SJr/jFlgBpD8ja3XRFiJYnX1gnT7TND3/Z8sv/
s3bVpdXVQuGXJeDKU+83SDT/N1qWzXOyJXly013YDZxobR1ecLVYFjQcBgKSCZfc/Hza7D9c/9u3
80/7eO0/vMJqw0F6BJrBkStIFljd6lYAtqri7fmLnHqjtHI0cwH/sR6sbkNpNUKRdVbrkhakb1U9
E4rmXHLInbgVzkrss6lQOXQ7V7cSN8jkQphAbiKl9d5oDXlrxmP22JTkxZ+/oeOGATRDeeloywYU
hPWxNTFydPXwXBDOFkiLRE1du+zN4ucQzOZ11o+YSYAjNC+VVAt4urGQLg0N9WgfhQcQjybHGwNW
19+v6D9jEZ0hfbJmSN2+r2P5CTdiVhK9rBB9xtF+iaeXRPg4IDT5kELNvJZ6LPg7RxcVaYNoy/FC
zNGlD+TEi6Y7aJHhAO9icXMefiBFaHc1QZcpeqpGf53QmCCz4hnemEUOrp1UYP3X0KWlhiKsZ5tm
CiUlKzYaEHJ1spb9MEJ5+q6bkTa50xTmP86/thNtFtiXS0GRE+hSdVjNYPiTJ0vpEdUriRHnt/Q8
0GY2jYJ7LJ/QSaOgjQzU23YAOLyamvbLGAMb7ngpGS1i7Sb5UWV29Nj3zbxov1XyAEb2H/jEiX3e
pWqiZVhmDUxrVlVBQJecMNmbNkGxm7CssJRUXVU2F0bjEbiLLin6FTqBBnVSEwv24WPP51l0eCWx
rSYJ7fykTbQ7ksH7r3qqB0KusjJw+0yFpa1rU/krb5hdIQuW+rMUjmaLwksbfW1wbGlvKEn3FJpU
lAk4gwfo5hgkdP/8ezhxOLf4lTQUofrYDOLVhEDlrOpGhw5fuqhmwPnNz7aWdW5l5clz03fEIsDG
+jUnc/QZclTe4jBSswuz0qlfsYB3CNoCmsmCs2q6dSX4HQE/hhLB4Eg3bN6ROw39HL2lGnsvArPT
6XNsi4X1Xc7j4GfUYH40c578vPA8lnF3eIjlOMTJi/OrwsK3Zqn0KTy/hIafa9QtPM6yLTYqfNQb
oeoj+ZklBHi7kv0kj6bHNg7HVwYEzhwlkR6sPAi8gQqIT/t2uuIkBYJeCcwdTW39rqVTf2G0LdPo
+rfCI0SbxUQLQ2H1jcvAwKiZ8Q2hCBDbrgoykDuStgUBINxgqpsLD+fEnOKAXKFQ5NAY5LUfDu6+
G2IrC8bUNWkL3SPYLa+qdhqvLryCRQCzui3HWkpuUEgQZ66b3HMlMicWUepGUUrDJxgb0ASKMCR0
q6NEgrPO55BvLLPFR5bKfT5tDFrwH2KWzQvT6PETtuWl3IzGEEQE3ZbDO56tlJQsm7pc2zmQlZXC
JkOgnd6M2dCuEWlGr+fv/YS0iQkbUZlC7QET2BrK6XQ5rUSNVlhe202w5WhLd7JNSOGL7YF0m6x2
zF+mVuYqB8e2fjSwLPwBdF/j6DI7usSWVuh3AB8GAs8CDfzHjFKUmbVYzFcId6ofIq0FjOzJ+lkP
pjz6HS7fi9Xz4x0A9wEGZQGswa1Zf9BVUBcayHTSantH+p02cBRYppVvVUyNoApT/Y5NZ4XLQe+J
KDHifWBbJGun+FuJTZayx1lJCVEXsBbmObAuFD5PzDcsPVTMeK0MZGhbh+91imtHFSGNzSYpkKdq
QSgR2lGIsWXFsbQ/0SQ1T003iLeaciQC+FpS75ypLsYLm4cTz0ml+Lqo8iAYsYk5/CGNKjfxOKmU
tEfHuCKtzcSE1eo3VN4vqTlPrE0o81DNwkFGnHWkzlK1aMJ8Ap6xmWNzK492e53PZvpsWEn0rACV
6TZ8/mLHakAqp600D6lmiJtGMcsri0SvPXrc/D5xWoeg5arYS1I8Xymcu5ILTYLjOZgCGDVp2i8y
m4R1P7gNUSe04C/dSRvkD21sWnyEMtF4MSAtq5FCTLV9uUexql+iBB9X/bj0ovqw2RvQ/VltSzpy
mOtZKxDYWHU/MZFDxtkm6D3xwI1pQQeZcLmHVhbRTRAT/rbprMr52cf98OrIfSP7PWpqIt0kwg9z
Mn5IG2kyi3ymfkJ8scSKaxcWgeNJGXmbRdmVRpABOXQ1RVlNP88hM6WrJXZ6SxWDJFilnv4fr8Q2
US1SHQaqsO68OaSHm12PL8kWRf+cZBbeWxamr5Fdy2PbVCOH4aAhf4ft+AVAzwkUiM1KbNLnYiww
SaxPoQjeU2kg+TqgS3RlAAK6acy4d1t8WH+QFsb+6BTBuMWOPD2kDmK4TRxo1SsWBnMXZU3wrUrm
+lJ9+NTPou+ukQkL4o22xurBC9Wp6c4RTVQqLdGkGfaf52KmvmIljoZ0W41/6rWB6SdTmcTqXHnp
EjkZffBM1j6oshI3nmguaeNPTCjU/8FBwvVDmLze90sj2sokxKczx938nFF/8akTGvvEps92frE6
cSkOkXQ3IOUAV183rcxJ0UCzBI1bOEAoapANnhpFyV0xmJf0DtYyIR/uCRaJnQksapkQkBgfzpNh
0DVBFeqtO5apPj1gE8x8h1Yi2V6KKO9xg5OYQ1Ipxi2paNF81GaAgbRxtPckrqnPFEQmvFQICAlY
lrvwUbMLgbzK4l96uiUt7r94JsLBiqf3WdUAXjvsdQx8OZls3dt9q5nbFmnKJ3pW5R3KSvOeYs98
I9D6l+qU8huWO/mzNptrOnzpdu6rpPdnp4+Al+QkKDdBUpHSPjS12BWx1cjbIGq1b43TyCQKFTJa
orbi1jetFmE9wn8EZkVKUWu7UtnTmeulLCRSpnSC38qAQXKXpM6oLHnUJMUA2Yd1U+Sk2G/EAHKD
ulpKeBkh2cZvIp+DtyioVdJ1iPn4OZg8vU08jET05FE/vxvTCAVBybBobQo5ktguQOVA6jdo459U
ZTrZ6UhaJoylZvqiCdO8dIo/nnbpksEdWjCmy/yyKhjgdseepVMM5XEGe87OuqfXzrAlylW9glsi
sDSOzYU57YQMhHVQpsGzUNuW1uThoEqGsZubmm0Iabbt1kD+dWvgkn+cY9mkLjtaptdg5ESEJ/VX
A70tj15mt0u1TP1Wy0QCIxrT9wKPFsc5uXJuc/CpF3agf6XKq5G/JDXQGF40AGwNVz+yHGQ1Chet
nREXiketr889m6H+uxvKkrNxpRutH46y9jRhhXmZ7CJSEWg6EmgSeTQIyBqNJVaVr8DZFE6F1Vh3
5mU32MgDMaOkFLARw6p3pyl9bKGYryXJUwxQFvCkbfaUOPOj0derLnKuMKeJJytO8i88oEQ125Gj
fUUzZ7XNnCTxQz2Zwa+mzbtuKxxzeoDgUl2zEhJzpAbEDLctfpZLq/by9a+e0VKiXEh/y7ZhvZ3T
jCCTOloNRHZLqW/JTuJRro39HGHHZySs/h61sI0kk8aMxtb9oWCPeZv25ribMzV0E6WgfXJ+djwx
pOmuIT9fGFEog1dbTASNwg7MqnH1Weq8CujeF2UgxaszEWximm10tcJLet2jKdlCuoG4gsoPqm19
PfsHTYQXBQ6JW6dStg+suLnGp8duprQu7VyPt5Ncy1Zh9smoFih1rAYmKyxtFYMANzuHI+UHo1R9
0bhQXqIgjD8lvWM/aQjA8PRYh2dUs+RMUK427kJ1Vr5qVflj1h0EwkmbX4zKmn4Dj2y/xbU9v59/
E3/FcAfDA10FQigCe2Bns7dbXtV/CnQcAlqrKavS1SRiBHazaCtSEgeyNra6Uk3RnRJjKPFKpSQ+
kP1fMAA8GAfanHYXUioF5Ti7BRX+adPFUVc8ZH2pXTiS/EUdrn8k3Xv6945JMWZtasn5MHh7Gqbn
SU9+jJSr/kxGhj7XydTg3TJmoLzWaE6/RBnHb/0sAzzCys1mJ0c9r7tCwbbnplZaIYlVhkzs5b7E
ATF0gBP3cCjZyTt/j5AtbpAd9we7ROglqmEIM0nvwUGyS1/Vl2BCW0K9SC56MesXtqvHhXSLVBxq
tQtiDo/v2lSmW21uDQkymqbP9H0fK/RdtEonL9zqqbektgcQsPc7CkVu2FG7dLDR4r+j2XxhWBzt
KZZfstA0iR5hb7k2cbUsolqK75XLZB82zdCNajS7UJWuRSSUndqPW7Qqe2uCh1nNGW219NLM9Xf2
Xr11foOJusjQdf65Ov8FTJ9FYy2/QW2G+0GgGASMrJofptDtYNOITHGRj7CJsGQaTgJEzCArJKSg
enhc5CVeE+bzfsgD66oRoXzn6PQhg04Ob+vB6LZRHlRAdcZxl1bEpU4BpT0aajI2/iT1zUKvt3zd
ws+qGlN901ZbO4eHUMgtuPLCVm/sum7fzj/440lKRRIJuohDLxJ/ebVxjmMAlY1jsLFpnOBllsfe
b4vO2sKWrZ7+/VI82MVXiCgRhczhlw/JJqnbCDddpw80nFNz3JYtPnAk7MWFstVftdThq+QAhvyR
T5ggBN7m4bVaS5pEVcWspfkMF7caJvZsWFhS6hCekoTQYAsnp94ObmnTc87xMHCPhPNQ1hmUBRgm
jdNGtio5ZuE2P+Uy7fZzkWIhH4rqXdXQ+kc2r9MWiv6YhZn0QPFbeRSORfZKHJVXetWL7ZhkXQqK
IZf3mjkRZEqayG01FeUl/chRmY7GC+RUjUeLGpnGx+H9KlM5WZD8MzexJvO3HOZp7kFfkh6TAD3J
lrW6l3bp2BDbHlJEi644IIOtFPSHQUiNQnyxMal0l2eqXI1tJ0LSQA2j9MZBl69KxcZlUA1WmAEg
SY03tS21X+dHx9ESzR2QB8QaxudHRWS1RLMlrOdwTgD7xH10r3TB+FB21rB3ZjVBa+lQJJmjS9PO
yYtSO+UDWPwlayAxORxtpBOshK50aB85xuXgBIGIwf4zv8/JOL/orX0xPW55GavBSalLRvKGxwqM
6KquERVwD6nzYTrUkuKK+APlqqzZ029QrDjXQaIX7swfHDAkOITTwrMZ5BDARafUmBdi8oXPP/uj
sgXPntFBQQnRP5uk1SSg6QAohxS+pxFxrYpW/24RjV74KE9sUlSA78tts9IcZ0sZIipzR4fCMQL2
fwYpSriwHMS26cX0u66ncECykI3N1G/DYg7h0PbhgHqnq8ZXNhRN7sO76UJf6koEMrOwp2BDOREB
IadRFBVhWFJwOf9ojsX9lHHY8psOZgiT378al9QakoTOJRrxqbZvmygTr5NapS5mznDfOo3hBUmm
3xeA1R4nHdEkHJnx1qz7Zgtqavo4/3NOTNeUfSj7U6T8G390+J13czQMgNwyV4m6+MOMM8Dgwgw+
ZeGwpTp/rePCLLfOasibon9GF2DZ6f9nqzaBEuDbYFIRTjD6YWRe463bUq0eYFaQyypN0QfDErST
DUEiS3cXrn/iO1FNpPI609qSw7d69FqaIA8FPuNWU5w9x0YV+joUGqTfrIrlHA/vE83tBxJgOl9p
Sn03R3kNJCtTX5rBmC5sCk98JJwdUGDwB5/JusIi1X2l5FpIRrKCKkeYknFlQFe/9JEsD3U1ObDv
Xdi/tIzJ01rN5JY+h2pIDrAbc+Ql8MhuntRJrb8rjqD5qEhtZm3lVgLvQumA3O5Bboiz15KU/5vO
YpbksogpKGdp5Z9/HyceAOs2oTs2PWL28KvXEXa2jI6W1yEMiost8NUbM6mM/fmrnBjhXIPnC4AA
dfDaLYw/Z7L0iBCfyYb8NPcRUXhpjBgbKMKFb/vUDSHa4WSmkxuAOvhwfNuFQ4fYYdojJ8G54QSO
rNXGXPd8/o5OXcbGieFQ2sBMuX5u5E9AbWvxIxUzOlm70Z0byDSXsrZOPDeKnxTKGTSLVHZ1rirC
QrWJhi3cWBE5BDi58TVJJyRasmblwqdwrPhBT8gJn7WCCyH0WO2UawPgT0j/HLXTwPFAgraa1Ur+
kGdgTNNCgQw4a7Nn54V1p2pkKSZFLhFaqzsPdBQlr5N7tsO1034bEX5dqkCceBQo3PmBdLFp3a2X
M6VEs4BPK4cFWgcEhCM6/a3Owvy5KDTsuylgz7iPsS7fl7GmF36b5v0TfxP9TYsBFwBwkrNmY1sj
5BRNZcXa1AiQL2lVTowLjMqLIh3txQIVPxx+hYioGSI7dKlZ1PtOxYs/a5eW9uPKOA0marTM3zol
e/6qw6uQ5eIgEe1qYrpq0P79CBi3nIm+JiEQVW0UeRYor/u4aML7AlZu6sE4Dz9A5b7PiqR5JjXs
S3Pc8mGt5jjCJbUFTECksrkO+Mn7okbNqsNNKqzhW6m3C4KuSv7AcJ63+jB1V4iIfCnOfhOO0Pv6
6JS7gbLQhQnt2EiH94DT7zJK0I4eHfPlNpDQhMqUFwecnTST/jhDVezAVaU+7a34saY6/JSLuYXK
C5s07qcJTfzwldjqN3WA0WPXvf6nlisYI2hjfLMq5v3YhqBSSsu6sB4ub+rwqWH7RkFEmZ//8okf
vklQt45R5rxESUIG2zaFfQdP1blJtZEcJLxlOykd7AsNnxMXBbzPl45tgowVfTVI5zLvG6ODvNQE
M5M+GKw7aDztrhqLya0CKfcKOoTu+RnzuBhMKC8DhKg3Pl8sr6sdch+aiap3TeWOddZ8hAyi5wKR
3He7HPR7aI9g0SDAOT9MMwQwS7VFVdzcAHyFOzlI38ywDX82EF7uURGoi+bMmj46NTffL/zOE09n
UaegukGvwyZp+ff/2SFVyCCq2CgrV+/RPjPRE+uXKvr83VZrkbFmqdnPUo+nR0US4/sEiG6xnuuZ
7QVla/gRUn31qiiyLPZrdq/XdRAnvyEyZvCN4hGw8/nfuzy21QhitKPoYetIgtj651rFVJVDzs+N
Uq32YhlDdIqdayuFmfY65I32abURNOkQJdr5Kx9PyfA4TGLVF2cxWZCrB5ViIVtMkUtPQR7YQorw
XrRUOTpUtRdW9VOXAuWyNMI4CGPWO3wn0L2pC2pUcXps7j4gRWdT2nG/meDbXrirE6+fRQbECrvU
RSmy6lmEBB0KSaZnYRXgQRGvF/bPWVPFteTIEyRgSNhowbVavpSKceIe+SwWBxwbF2qoq8cJ0isF
eCgDblHqyhdN73i5nicbR+/Fhf3YsTjQQgSGGAUZHcJOtkqHz9POYxQ+wLtdglBz2y1RZP/Oa4x6
S+YphNtk1DhAq/gTne1oBcbgW8xN81WZmhD1JQkQ5oYdHbGzOIok+LYZXUozs0PhQsWr1b0Y5xzc
tugq3xFqFXgS/NTP0ozzetMjrXdISWD3fWGOOfHuaBUvvu0la43xcnhbZeWgosiC0k1GI3xjR9rd
LAbUW4MwwifUJbKXzXH87fxncLzks11C68uhnzMNWtnDi9qCyh55LSBcqiLwS6qRGy0e5H/fnnEZ
OgJIijGBgRw6vMyokC7fKA6u7WhSsTBM5jdznHGnY1ahG0mTdg9cE5ehXlbXpWxUDNiYKOGlCAxR
EkQRW6vNFDXBThlUStDnn8LyWRxOQzqSKgpVyF4WnsHqC7VTneNLKWPtId/g00xDDAmgibzJhOu6
aVMz3J2/4In9KjZaeSHIcSbija8KHBIJHBMpB7WrhrbcQ4Y2HY9MB8MB2aPMjhuHAwaDkHRZeaML
zdp2SlfNsPSqNIUwGlhikzep9RnKWfIQBU0HsLJLL5RiT2zVGGaLEBzMw8IRWD0Xpn3RtxKxqllR
aT6UOXOrymgrYogjn+yWwxhrbW0T+axX10Y6Dtu6IYIRyLx4Quhq3tCaviSCO4bB0S/jTfGW2Olx
/F1NNZmUK/CHVcA9hPuU+Cdt61dShvFHaJTz7yKhIbx1KNEEflJiQvH7ouueKVxlxTYIbBIUUlop
0CPgVr5Ldat9IXlvdM9uZkV2xxktsUID4teFF368w2RfSd2AcUZeG1KFwy9gqBC5ybUsAUzpSRvp
m5Qm02SMe7WaEh+5r46tMRy3Sm0O95VjtYbXy6X2BRLZvFBcO56rl3kTPdnfHQINusOfUoLkZQ8O
jLIR5Q9MvsqN02m/hrFq/9X2z9fORVDloAjFnb5MPv/ZjEihFWXEhnKheghcRUliur70Lc4/2uMp
jCMfgmp80aQqsic8vEqjBnFYtRyGkiZkUPS57Y8F/OfzVzl+aKQM0SzAd8jYYyU/vIraFzAhTCVx
o7Co3UUwuYWEKa4b1fg6f6Xj+6E/YGpMDktsObuiwytVnJsX9DzRsEme3zi6QU2fJAT//FVOzEAI
qnXqiMsuiG3tauZviaPSlCrAjzskzl1UjsNvgVDEqxuwTQND812kbbzBk0tqcjf3bqp0vQd9tXJF
XtPxhK5zk4oILnzSWRfW+OOnjahLYScLwwTiy7oJRF9BCYI0xXyqV19BkqoAMBvtKbaT9vPCczj+
MGFgLPQ7Gn1ol9cfpgb9hykkkTagCVs+v1lJNrGiNteIP2N/iEfS6SXWNBc1rOoFZti8dMh03tg6
q/9MWaDTh/kc0YkCJw/d2OGrj3MOhgONIpa7iJw7eR73piqSS6fd494Mu0OHYzjS/iVPeTWWhdRN
6I0AMeZqnbw6bAI2kU1/BvQyIhZdjqlQgMxP2r770jhdemAw+p/nn/vxG0YZjfmGThh9bQg/h7eK
jRm/I0sWfgcz2oYTh0WKGx2M/urSUz2xjHGPnIhYybBdcNHDa5Hgx5ybkWFohwVxQEaRLtX6KG2V
m74wcmC9oWH8SYvZijbLJuZumlie3UDWEU/pJNOS1yX3tEPmxo6tC9u+U7+Ox7Dsmv8q9dcvPZ+0
YFCaLKPq0rH96iEy7lS8vy8tassXsO71dSz3cuQKDfeSnUZiB6f7yc5tLCQTB4m90IAWXPhZx7MQ
GmA09jQY2BLxZRw+M4In0lBqk4z4lS5F26ZnexMc978uRWiskTWjZOfPZUAcXkUZ41amvZW79KWk
n2UaFTe00mfa/YZ8oQh3dENcavFELpM4JfP1DcG/0svcRpDiDETy9bEmdpza/7mCS3MCHay5YCQg
Pq5RT3kgEVU4AHPHoVBeobiC3V3blnf+41k+joP9Kvv1hezCoOELPip8R6k1jwHsWze18/G1SiLt
VYNJ9mZpjbxHB21uhCnXVyN4dhiXc/Hvb03XTHR4zB1/T5uHby0KeqfITc5YiFWWYquT70q7IyCm
IMjp/J0eHYoQg3CS5bUt0ZjsnA4vRcUgC6UGDoeqFoCrsk2uKkRUXYfslLX2EhEVYdLxk+XwhTGR
/7BFWouB7IFJ3q7IBOFsTm7E0AHdc6mmyUhQcnVwXCMZyZAYM008mF1GiN2EuvtHWlMh29iFpn9F
AlHgLjTE8GNutemGHnK3q8Chqm6mmCra+SxniRGlMWH+p/89I9Fx5pbJOEXUOQule0L6YLY4SCrZ
eCZSotM3mA8QalEXJX0rVKb6JQzU1nB1MQCdCNoB0p1VD1N2rVsqOs2cCc/FjQ2NTRYSQczt0Cv4
mFs9ibzQLNT7RnKCGBZI39x08JJA4Oeh/TsLp/7KLMdUIuwonoHhoyvFLN2b9f3CdYqhGg4ELjp1
p4UunXzpR2xFw40TkoiDET7SGA9CEJndDZb0WUBJfBdWoNLErqfvndVoXyIupM9SjowcpI8RFptO
TSyHebeT7knIlchX14cSYiA7kuq2X2g3Xtm3ED7Zz4DkS+QZjA9al1jaz3IY7UYdAM8uE2Y4byq1
hAFpFyVmfzLkZE9qVOczI2+AG8Qs9r0k9FbfyJ1MmJU04eJ6aEOdSUGBk4gYLxuJRerSyTT9zqjI
mkrjGY4z5Fpe00hSerylm1p+9FmRqUDPmxlMVxuPL21aqbpnARV4JYchy73OaQksQX1bW5sCLXrl
YXqh5WAoE/CiBtt2uRmmsnubiTd8gYZOdzkuqzbfpowSgRCwHAvfIUOxuJ5L0EVQevOMfkAHX5aM
AorrXg95u98wykzDg6tMd4oUIVKuxrwELMfhUR09c7Grecn/KDuz7kiVc03/FS9fNz5MwXDWsS8g
M5UaSmOpVLVvWDUyzwQB/Pp+kN3dlZlayi7f2NvaEhAEEV+83zu4S/EjW/qJjwhfezOIJ8/4YhlQ
ToLYF6QMQaGSn6RfLjregiNVHdBv7hFkpuof0CPk9OTrsv2U28KG0wcNihnCqe8GgF43wsHoYVWn
FCwJjChrvNcHLBfDKnG7VSzvYcRRzkmzRp7nmEjwPSVBHCn3GYePrA6txPdum6UbbyxGkz/nxmuo
nDXay3ZB40gmbrsoqOTFGlLARHRXrl1OoFldE60BLsuS9/7Cc7rEsjEZxlqFr9Dd8c5kQwJYZEGx
a7QIYkL6uMnOhyZ406ap/bBMYn5WRYNRCWmDQQmycqYCPqUlrr5Lq7wMNMhYjzeHK1+P1ZPfjMB1
JY4WyNn8asN3W162jvLgYSzOxsyz8QKzXyu0PFLDEC8D3nhQswwoKgF1fLpliRof3x+YN/ZRIFAL
/eO//cKPCgOITAtdehvbdb3x7uqqmJ76XvfPDP9pVcTjcwYANlqFJRAzDx8fIMYs9SQrQ03R+lDL
LrJ9QpH1jyIWO7cSn+AS3WTegiskoa+zDS2jjfW7rhzPYFcnhSrcaqTjUMFhnhsUzYc3YpiNNygT
FVNkzdE3n1CITVUv/XXrkG/0p0PLp0B/gVQBCnRwocNLKbtVBfXnmlzQuBeNVUS/mt794+gC2ntr
cwkMFYEKs+vwKrY/C7eno0Ry5pDvlB3bH9O0j8+c/d8YNqg1q4ebC8RFN/HoKs7EGbcBn+miMSer
o1t2xJutrqfumRPc6YSEpLV27mDyvMGH6Sw65C7B3KHw+Cjy1J13UQMl9/13c0q74Y0Qi0lzEHfB
lW5/+EBS9EmfpeS3+3iQkJZUgduEi54v3lZGVdQEdTvJFmMWcgkCLZvVS2s5qg4nobLVaL6Vl9KS
xXjmQ3nj6flK4AOC6LBOHXdQ+qQt7G5UWIx0lbNFlOhtcwPnnzNPf1oXsetQFYGOApKeTBqT5mFq
1mv4k0qJNJiS/AlfGaT2Q9PuaOSKW8BC/8GYLGK4K4FEztSGhOyJRty7RpE9Mzakp4HX+x+twncC
gHb150PhcJ41YObgR0K5f/iGomXKuiynmeTHRJ3o+kAV7qOWeX8o3hhw/vordEtdyiHp8Cq52faE
c4LcuoVBpJwv1a1eFMaZ6fbG5wPFiFQl/rOCr0cfqZC5M6rMaNbAmw53HLh2okzbfRHZ1bl3e4KA
rBr99eVCnIDoeJIDENU1+3nLacId9fuE5JhP2eLPzzIVyd4k0/1eSiN/iKM4JcLCdF7sMRcf25HT
8vtD+3rUPTzXcCegXvAC1vSW4zeYNLh+Ryl8PAdvsfRqjhb9c5LL4RtnkRTWF5r5PlCtqrxrXMGs
T4Zqs+RqdNK5CEtvsJ8iOjXPRl4TAFjlUg8Ks5aX8+BOybbArfM7hqxwSk1A3uvCn5t+tyxK/5EP
ilhU6lZQ9awpy19epDpzU8c1gGJqL87z+895+nJptEBupNNgrDLuoyk0ZM7UGJANQ6xmsw1bu41v
cWZ+NlCMnLnU6fkJXTpeqByeYC/hQHI4WwUQMpKWgUtZVmpedbq5eEGT1fatZ9E427v8F9xwJdpz
mSJvXBmlCY1VUB7wg2MCsNO1M/ZAhAtNpho+VRnm14Rr9DvLba2/zCSfdnbU5p/eH9nTZQr4jEQH
3iPrlf7aOvwNccYOu2cGYYjqLT3E0UgJ8YKjl/jQR+lCKZGfEyOf2uStVrP4fwJg0PXktR4OcM6Z
Ry9slBR5brRPpbcQkmyg87R2bexJ63KOrbgjp83SHhPTRzLo5U3x5PqVJJJsKJL7VEWcdupGw9XL
gEf6lGPrvbEIE+0hG+Ake0nnp/1e91X3mLC70AYUSfqFxCYf20/SuO575M/kPFY0kojD0mRgSS0r
tk1c5/nNFOWOFhAH2aLdkk2HJMzTSmPj2JBpNhzD7F+aO/fVPiMP2g6odvGQbTuCStMlnz93Wucm
K7UxkvsppkwIKg7r8k9XOzgVfPYrcLKmQx0Xe50glJQAQ7LJlr6/AeiXyBUIULZRKmzenyEnjAMg
C29lq/LS8B/w1+X9txkSI7Xy9HSUYNpu8SE3EYatHl3dnmySds+JO0ZC4Zq3UZ3jDvj+tU+2Dq7N
ak71AN5H3/porqD30mIUldinoAi7goGABs/0rX+fHP7r+/Tf8c/6/t/rZf+v/+Gfv9cE16RxMhz9
478+pN9JBa1/Df+z/tr//dcOf+lfd83P6mnofv4cPnxtjv/Ng1/k7//n+puvw9eDfwA0SIf5Qf7s
5sefvSyG14twp+u/+f/7w7/9fP0rH+fm5z//TrhMNax/LSal5+//+dHlj3/+ner4twFf//5/fnj7
teT3wq7+OqRfT37j59d+4Jf9fwD8Qd/FzQaglan297+pn68/sf7BRr5WDRAKeDMryFQBCST//Lvt
/EPApnFgHOCgwv9k/exr+foj8x8rdRyoiAUAm3V4sf/nyQ/e0f97Z3+rZHlfp9XQ84eZdr/tfKxU
gJP8IYeW8OoJe1Qu61gT0qJMkzBpKsgI/ZxtYrMfz0z+V/7H8WVo+FkMAS6snKwOZ3+hTOKmIjxX
ySeQj47Z659aR9d0drm2e4ymWj6b4FnXUtSNHlRDNU7BqPvEgGYe6fV4S7r6S9Kzb5H4Onqc7ec1
7NsxC+1aVE75McnnorzOBVJqMh90ceurkS4xILtGHrKcsnprmaOnAgw9tS9lZBhPqkhRrOXECl7M
yoWvlJSD/5TWyKFofQt9Qx5ldt3mmOiEdp97dyyrOCT9NlP+8z5+H/+jjWMdfw6aMLopOjgXHbvK
0A+pBDRRELGI5EPcb93Fe7Kr51gw3/7r6MX/fqF1wz16AwcXOnoDS8I+oXouhJfjy9wQ6Fp4gWPh
uqmsLVVagLDlasCx7P3LHu/GTOu1coeH69HIP6F2xmkqR6vS0YzNlFcjgo8tCD+By5Eb7WwS31G3
De6Z9e5Ezbdelf7B6imygqrHFvctNV7kqynCJlL6qxFAus0LF5nJXJr3LfyHKuhdh0Nobi4bmrj1
xTTbzabgYzlzHLWPe174EkGMxVqJ4wFaj2PCRV9WZNeWkxYMTo2KCNWG+AA8ak5Bak2tFeDtCG46
w4W+9eJYTRu7L8oPbZqJdB+PhU9Y+SD1GxRDA3TcqJtf0lpFj3abywdN1v581XQGAZVjvsa82iiI
5wsbe/Bm13YObMVsma0PPf//B4Gv5LWbRM79pFmjCkqL1Do2Xld8W1cbfaeXhoGTcGc7M/Gk2fzY
xCMQJerxEg0zcvwdqFcPZDoWGPT4os/+4iyqt2cWi3Um/jZTET9ZK02ARCE8jtfwwcO1AnScyN9Z
El0PuI/o02k/zZE2f2sm85x/yOsGf3wtvHao2jjvCASuh9cqUbc6Madr7G0MLDP8wXNCr5fDjUV+
0n02kGKF+EALe9fUb7Vca7aoCboHNO/LvsP4uaC20+SNsJKa5OkOw1QryzZTbtPBfv9DOlooXkcF
jAZsimlkAgcc3qlHnFRO7mgczpWmLsrMz0ccc0jzY8FsHlHHqnr7/hXfGhzwR5SQKx5IE+SobJAJ
OTPDPOL3yDf2KArX+xmZZTX+NTddXAUAYZiHt3pS7FFL+zr2seQHhRamq5+H1aMnHLVovmyXNC8D
hRpb4DVbjs8p/UYY6enYmxfv3/HRZraO0RoEgrkTYQ8sO0fUgmUehyyyeZt8HI+thTtdYImKj/39
y5ysaStXC3oA7UlspABrD1/FPGL4VizwSRYb0w9ycYYt/r5PrbYM94VJqdo003Bm+T6RIPFsfBM0
kslbWN0ojt6/AO/VTFlqgQ6hEjlINC/ZhfDbVedQy+aL3czLEqjejS1IhlMxXvSECLKnOFb28f3n
f2OYkSavIukVqqaFevj89jyuAZe1Fli47oQTKbG7JF3S3ftXOQGi1ydeiVaoRUwLw9ejI2QpCriY
ooFfs4z6ZeHk9TbP0Y2HiRW5eZDGtv3XqKbiMjJhFmMNhTRtzMvkO+hfelsXHtlwEikDImWMaN+/
uTeHgMoN3gRYPd3dwyGYa7LfEotQp7ZIho0gYvCSEif+86usiB84NJLWdTM7vEoTdwQD+Z0WxJkx
3Lu1KgP6TNbL+89yfDJhnFcmDl8NLjZ0V48+cxd1kbFMjLNhJeVOc/r8AlpTuY9aa7mdnDzeW7Yk
wbJ0o3+fGA4ODO/UJOv3St3JCRYQdVXxHX2vJmHQAhdifNzxZsWeqk7yNGC+aQ+ZPfsbzFXqD5ik
aJ/deU3KVE18joZ6wkZabwEpEt35FfvhPg6HuI9bXdreutmo1AoxyCo2XQYDMs2d7FGTqkCQOsQX
vbQwGnOb7ho5iNznhjNtlsIdroxCsbPG2JkPEPnOgazrl3S0PfGFcY+0PWgKH+fO4U2NaWLqxZjv
dsZd7jjyIYYCtrZYl/HGK4ymO/PVvTUZ2AfXhY0i6mSbmaoptSrLgATmYVHb0su8tnEf/1ah8YdJ
Z/WblJS6D8gN58/vT8M3VlX8bqg0wKhWdOpoMvg4lJaipgNu4YC6KToCSA00VRuC7LoUjp0DTRhn
mzNr2RtXZQIC2gAYsaoeNyXw7O7GYsKlqdXLNNBVG39RY9ka285SMAsE6lKQpHE5Fz9ygt/wUmEV
ABaR4UyqgnW0gnToOZR0Wlzn58X2NhkNxmHvOFV7FVd1JJBV6o22pSVqXOH4b41XVim1X/Owpo6r
Et3Avh11/VcKCzHeEwPkGWGckyUbSrqqtET9efmGa9Bi7n3Z9hGeJ1CRwI7ttoCZGi1qZxSe99GL
7XIM+omiZ2/YUsyXvVlCEJjKpa/C3nK6+ronF13s5hoAnhXfnzct2RTPpjdZpF9qJj5USSF9MjFq
euCyyhwZDK7E/3LyiwTK+5T7XTBPUuDqWKpzcTEnEpl1JN1VPM53vAoQjrYjy9cKKfSFT9g3h+so
VmqLinq0qGTrBMpSJcOszPUNUXXqhrDE+tqfJ/3W9zN7P+c4BnqzbC4zxDu37aCbd6OlOGC+P7nf
2C9WxRkUD9qXcJuPVvLZFHFfjRD9Tb1yftCkUfgqtOOZjtTRGW9dT6FtslOsWnpotkeFie1308zb
p/BKGo4aKAvwPlMONDtyp9ONF9XzDQo8y9l4hDOGae7qZ457bz4n7Bx4txiFkqh0uJwOKpfpPAP8
OZlmfDbMuQ8zPC3PkHPeqkw5SqEJhqrKWnUsWeAAV+qcm4ETGuHs7ELVNPslpjSRXe5mIfHSmMvG
v6xt3bwQZpfuvHZK781+8S+bNCffopy76hPaeijwOj5ovpHYcTBnZ/spp+spHznhYGCLqOepmg4H
ZPb1PB1yNlfSLtgjkE3jFa1nL02t4ttl9g2A2uxlGnTnzN560jeEL0iZuhbuXBno8Whbpzfm+3VC
ziyyFbEvzFjcVfCnLvU5Fnt/wbbWTUfnl6Nh/oFYtYfsl6nbrpZkmldJe04hdDozuB26ZOxia3n+
eru/4Z+zMUcmoTgUjZroNmUNq6KcYSW9/52dkPTXp8ZncF1cwXRZXg/HO+nNRrmKLNQpMYetlSui
0boZozGjHc2LkpzNe8WBn4h2nc5tlylS7og93aCRq+1dga57i5sXOat9JkoVTlnyzXQX94J8Rxs0
2/bOfLKnh13u9/XoSdcNMvTRrqfytKyHAXhAqfqbjfa0CQpdG8JUTPlwZnBO9zrgXZoTzAkTnvdx
ZyQu7Zq0dcZmwWriTi5dkaKosJ7bWXee03oVMRMl8e3MG1lH/LCGodm/LgawGPCUPamwSmC3bkKA
QI75s0vvZUejhNXZzPUqLOYcnxm4XkaocaRa89fsKrB6b8T+bEpRpQinOUPIfGvIOUEDdgIv8HUc
7byVVU+QxCgvphq/w7idAKG0RnV1oNIpOlNPvTUhCYWHWYHVDx4SztFnaCUOuIDPoJuVZj1KNSGP
s7Kppdrw9cTP97WpYSe8GhKpfZxGiLXLkq4VOXLe0IV0naaCRDA7vXCdJZk+k4aDoxzKoCG781ti
RXcI6kkdmoWTGPv3390bixf+v0AwgCM0EI5tJ0otxlJEcu/uaKgHrOuyfe3N2PVhh3FRd3bxwYxk
hguCaZ+TPZxuZawVwByvkDkDd7SVZcbSgUrQDZIe3NLQpAT7NGTlQKSuNqbaA4np/U2XxUL81C21
fJxGI+s27z/+GydQbgKCPi1MzkfsNYeLySzyaGpGFB7SrtKP9HwFaEvsok0Qz17f9ftx8Tgq6Naw
JUBp/NzA7yYN15iz51b1U5gJHMP3UYMB1vt39sboCHKHgMhwj4GldTSp0rnRCyeOiTCLjeWLVHR2
d31tGh/SUeuXC9X4Xbyd0na8jPzZSi8bDhfN8/v38MaCvuokQK5pgp8KU2YtwiXUTWOQa7sNmCAk
HczxufPIGx+rY649ZPhH7joND19B5ZGO4+FDGijXj5tA0HcPKTPdMtBqZzpTvbx5MaooEAfEiQQD
Hl2sdPyBLiMtyHqs8SrNvK+kbX9WSOM//fHgAXAyasju2aP9oxeY420tjHj9snBCu0ygzZLMU6Rn
wOcTWT+7IWa7COiADWn7HZ9u3CIdZxujXSpxJw26ZlFEWo+9dZmmdf+Xg8mkeUnykL+ZC6NYKcBZ
E8Ra/MNUUiI5HYqvnjTA09B7/yrTmOQo3UllyB+z1tw7M8ULCAe4pz8fHPAOWOzcMRyrdfb/ViqA
KgpvJp04KCCLbtPBnwNkGvaZxW19mUf7EigheCEcSYhi4qgyK8oW2CPmKhot8bBftZap2RvPVp24
N9Sx/ZmdwFy38uMLAprxGtYgQujzh4/VJrnWUwxrAeeAKmimVnsxTSJFrKWXF3E3xUFKjMEN/cA8
jAusDwdst7IgJdp60+TpcikV3GWRe+Xe6b1413qdGfgcjy9rzbqx/QFz72zouzPF9hvfuQNVBCok
cxV68NFUNZd6Mho30oKawxLH0i7da7P+pxTEdabSJWWPWdUo6OIPBycZOk2KgrMtFEdx1S0igZnd
Ddv3Z9ZbH7hArIetKtjtyYa2kLBsKyxBCR6I/E03Ocj7G99arQpKIjH//GJYNq2WC3T4iCw/fKRp
EXrZFbMWNOQZ3qQkh1/WPViSXcf+mWL/rXfEJ47rHQsKG8PRO8L0CG4SpPhgER5u50bXXxZDaT+8
/0Bv1I/wW+Ciovx4bc4cPlBOgGCHxJYJnLpDSKnf7eplSMKqf5x6XPbG9E+NllDFwfnDNxbixKuR
/OEVBXrZBu4i9nwcaIPcnpo7MWjTmRl+OiugCWEMA9X29dB6tN4YBrqIuWcnGyVulrrmRqQGLoa7
Ndwkvnh/DE/f1JoHRVNlZXizwxwtAjLDyEuDWhGuVOcNlJg2iCF6n1nb3qg6QfAIqgNfZbKjDzgc
uHzGhaGO1ryVsde+dzhMBohy4iuyTNVeZnYa9FnRPep5nN2qMmmvRYbXDHAz0pCYIKY8c6Bzd/J7
rir/aYIv8cE2l+xTr1fROcr1G8MPxZOmPPLTtcFxVOoVY22lpc+06gmaCFr8PdGUDMqnHRuZX94f
/tMpDFqAlxuWYlTkkP0Ox8UWEZiIAULS6y5q6IpO36w5ZVhZ3bRufV38lHpqEMH7l32jkjy87tEz
osmQU41pZkhiYLQVnfU1axqcU/FE37heKT4W9EQvMkyZkTEMzp0/5l/L3F+QTSAB2Y0D2tg5V/XX
9++LfY4HPtyUuLG1tcQJBerDsRq3dGZayj4WvY6etM1DPy+a9qw3S1Fc4dsisqelGskBMePY+EXg
Z9qFXRo5kAfJIWoeRDNWuNB1mn5bOU0hdlkicakAxfWeaPM59p4XX7gXaRybnzLRzZgauFNHt3rE
No7K2BdbH1bgHNb6YpgBZUliBV4TZVro4SZOCd37XX414k8mNrSzMIuHOYiaRCyLkW2GKbc4HChH
/9mLWjxKn3NVuCglHwCpMjOo4q76PtZG2l8PUqy5iqKxc0IzrEmE3OVMbqRiet8ULogne+3auB1q
k3AVGCHzi+UgR9z6nUGKcRwtKLAJJGyuwQ7bOYRMj+tPvuTq+2QS5oX+R04dv+iLG8gtg0NyzDBT
MyEleIClon52egGvpJ+GdsbTXZf9Nu7yyA3mMcrkVpeSskqv+/lFUCw8RoasAjW5VnthJfYQsyjV
dhMOvWXOkMVG/0EZyP22SVvXVtiP1PyGp7Bd9RoO04E+jLgT15VpfXHJyfzR901hbiYx2ldxNNbY
k4lxvKiailRbQ2/cAIywo/QgixLKXj8s31tLNi8O8p406yziuJvIRPMycRQ0qViDTlnEZBul5ZY7
UWVYoppZN9gQCzrbDwwj8h4RuIKlouVu1EXqJTY5CJiuWxdJlxaPJSLnzz1Ejc/TXD5Yrcwuu9Tp
jK0Xld3PtjeN7/nY1i+Rry33WN/VOaK3Qfzw1ARtFnfvrL1t6CiUm8pEqBra2lj3V5HF0TEsTaek
QR7Hw0djlO4QFG5vfKoIGWLfr1zmjps1/hTi8N8YpGCp/DpyRgHTB3PLIugM5HSEhqr5wTEi7ave
OTNcDcPTXoZ09r5nTWejn/Pi5Mmq1q73PPVo0/VI2U5o58r9a648t8PApV7uXae6wAoe2r4anKXa
6mlafm7bAhPXPMqqMXS9eDACZnoMP1040RNKTtMknSU2bhSxBkWQTfpwO85p8S3PSnVb2O7wLe/m
Ort0lZFdtugAg6WaHOanYfRPdZYlRtB2aSoC8NiZBd2ajGtUS527FY40iRG26ibZOcakO9vE17Gl
d2CC1HjbRFDXCVBOKtKCU3iQqm2ir/a0aBgUE3Uyh/FCKHrI/CsxCmmSiwkXLifw3UU8iVGLB1wE
3Q401VW4BNuT1xUXmczGH1WfwRhpewO1YaNjxFYbFTAIQFfzqSizqt4UbY/+W6NR+U265BOSB5l2
MmxwnV7CvsS+4IJwXCJrGoVpzXaCgF1ep3pLLkbrw37da6PI1+9wJmCj6+s0KI3Zup4jOusrWWz8
lRtu9dGQnDfR/wklQyx61BV8eNfdLGai0ByqMv1Z+4YiMkXXos9OFdc3FXpnBVUq8v/S62r8bMMT
Z4lYALwD0C1EQGBrqKRTjnsi1H1Z3mlFWduhBgz5UYcL/VmuMIXELqiHKFHVpGAMZpFsEvKHP+mt
Inh3TER/txhiRlm5CPOLOybRfcqqjTl2n8pHAIHlwZ/jAp0lNJE5SNvFmi+gKLBjoxKyx6vWs9OG
V94Z5AkalX9X9XXxfeiNZNyobFFb0WQI+OJUUw9Ll4pv7Vj0d7pCWRI09qh/U60s3NV3KNdBxlfT
556diqTaNP8lO6G/zJluEnls9/EDbC4iO7VU9A4hOEowxI2nL0FdL469MenLPCqcmJvQmMYpC/E5
cK9w3Bu6jd3aCCXlEDkbYY+tuo40WU4bPUuLj7GlWu8ClMv+aJgDq57T5tmj7rXJN45sgOhRZHtf
4TLlL+kshyfbHKdlj0upibDRBdpcNfPDC87P0evyU7Kqs1B0LunfAV7k5DJ6lhb9qpHSvSD4s/In
x1qKzyzevnejY7FHLlLT1N8HJ8qTPdkNLVxENWOzPzjFs1dgur6L+EyneydOSX2cYbiZd8ZYVf2O
/HhcDFrdwkATpTf2d9lEFySATVLeEHLa3RAo6N2oeNJwr4tbSPGdYSP1XarVGlsrM/w+oWihM0xr
aX4FD67IkcxUfB11eV9eyczEiz/CZ3KT+alxOxTIPoNBWL2xNwm5YKmwovyul1DFNjCJ4ISRkmQP
QQI2mUEeYuncILBwP0jiM5wA4vFEd1WbkTlj6Y+D6kQH6als2+iRPmhk8dD4m+wSbzDqrdtZybPy
ls68iGDvdBnGbAWPeRUrvrVZ6+hnsqRhGSm9tCHyWmJ6tamZffM+9hbttnf8JAljWTnf2sQtB35m
tndGw+1vDZkkezEkQGoeM4ZAvcloh2BJukVd6HitPOY48KQ7loGUCsKtsEgqW2ssgrFwo+8xC+yn
hYP7D1tzcaOtEbHTdnSUeT84Zp2FNpHL5pZtqXWCiu4ScfZ+AamuH4QGjWURi3dRKtv7bLrr02gO
G0dA38K9nwyDXuykRwX/d9Um2DJELoHOKGW1TaNr9V08234appMY9AuSIVW8l8bofx5NT6aXWdtN
HzymAMnDSVH7t0VllJvSHEqffKaVMNSLyr5D8TqT24z4UgUx/Dcymhp9cYI8XyQ2eYbwSjSzQxvt
WltLs8BNAD2xPPMKeROlrv9DdK76AoppE6adRe6T7y3ZSL54VqDPbFvCUy1RmDAd/J4ZPdr4PxlC
WV/nqWCvTKjzNHzQJ51AdXcSRpBpHkttJH2z2Th+Zt46vfTvtGwYHpsoSW4dHEzvksRw56sK0+GP
5mzhaVFaxvTYVZ0fB9OY2ThHjPAYw2zu578o+LwmaHAwyTaRrtgkdCPNR1S204wHkhj7h3guzC85
CeCsUsuc25tcOu5tQZ5A6NtS0c1O9A1yBf9X1jvaV2nS09SXORFwH4naCg02TTw0q7jamSlF0s6y
ZoOA3U4RR2NqkFtQTpg7l950++j0+pRtxGCO8SPfR4JP2BBHdVgLVqIgjzXvi5rzpLgi3KIqrgty
AUfcMeWcXeMP0MFTKfSiI+ygyPLLHL+JDxK7JyNs3FaKUKOIaAMTdkH3QeALReRBW+blthUFUVyt
bKvhwtRm6V24ZpU2V5OX5SY4YNbFOy3SRXbhj50N6UnOAyHpcnouOi17IkjHJwOHfgLJ3r1mi8DF
GOdZr/FgJtZFjGRJGTmO4u3gx/l2Elk+b+To5y8wopBgR36tfxKlG38U9VSaVyYqpat6co1lI/KG
nPnchwU+MFXuOzdPOlinXrYnAE1lVx5pmx8qYDLaVFjkFAGMDVltFGaxQzBObiG3vdO7KwWt9WHM
pMu0r3KPEs3yJ+b1LDT3Jp90o9y6BRF0N0VNDm9AMSWpVxLNj0NFPNajUbrK29XUxT/GcYjd3TIV
cUF+jDCrvSkFPOaq9pJfo5tF3BvVyQcyM/RbEZnLenGIDJtEeeZ3tsvpEx+TmEiim4uH2lICbKQp
7xsjSaLLxoy6L3rjV3dws/NoW+qqvajVmMNbICJNBn1jjFMYU81vOxnTRacfgFTElsMYikafy5tu
kVq8XfTI6LbNMJFK6NRZv7EVVUCgz8JcdkU/u/2uc8ocdRecNMEXJnOWJLQYkniCmeq/iaop7EDh
HBHksmDZt1WyfIIr394KmOvWPllmpIw4reflQ66SvNl6ehGNuH6ObRtERotNBTQGe8aOe+b3/1e8
dDlugrB5akE1FVAVYqI0jGQw0XHpzTMI5xstZyANnKNWRQG0lmMdcV6gbRtNxR4wiwYW8vBDJjZn
uzmBKOUZEePgCQBnpX/rO9ldJfrYXxXNFP10nCn5c1QHk0bdtWk6rpTQtbn1G4pM6oVedWUX09Q0
k4tGy/ufbl5FKOptMh3OnKPfOkWvem0aIYjUj+kdwooop62BB+coFmBa3m9Un/W/Ks0UAW1v88y5
/Q3aGqlbKycMotRK0T2CSzHkMfPGBkayHdrEnPQqNkpt8cmLK6YfUULiliMqlkCjbJ9zzWvu2tm3
t1KYI471C/L2JPKbNig0Mlhy/IfsMyPyFtCCJdoK50JHwY/lcPShaOq102MmNpNaA4Eq4UDqT1mD
84en3ZP1o4eyquczM/C0YQljFBNaXFv+bRNzeFU3Znfki+KqVi2vtcnAsiAfMiwOcTjf9S7SvNSz
5BK29XTO3er02kz+lafq6kQ60b44vLZJNEDuVVy7W7L5qs6VtydLqP/Sm9VXyuDofioBB3pN+2OJ
hcCWGH4HHTKa2vQFDy88pRqJSEpQyGhKXnHeKa8sPWq3C6BnElRz8ZlmeHZmpNf3d4gbQX2FgUNr
FmIqMvDDi2qd4RfL8soBzqwrRCycDBaKn1qkyQ0/OBuBcIoSsrAQ0UQ7GqYEKMvRBfVUTm0DFbLX
6npXDwgNY5vU2GWixmRPcyJj4042O6XH+dvmQNJypoHKmTz6elvtFki6V8Yk4SbZqZ+EyrSpiv90
GYASDeoKFA9cjWb98B5VNnpNYk4xRUjjBCoHINfrmySzdnpr/Hj/WutbPXoBTLJ1oq88wpM4aqXp
RTlVLhSosa5vCArrtH1maz4x3wn+XeHg2/GLXCYtBjzCUiXAAQKHwvdv4lRoA3yD/oMGJilGHCeO
ehxw64QTr5QSM5qH8qo2F8cLuyS1n0qjU49a2xp/TdG4FJuKbQdjU8uksEJb4f3QNN0/5wb8Bs7q
IZKkVUD6LGTm1ziz3xb91PK05lWyMGaduW2LxUYCRIHRLLn3UCY1oHaZNBdx3XpB1hKIVEir3bUy
Gvddlo1fRvC/rWz6aPP+QJ1+Lut90XKCBIWi5Zhj3ZmTb80DMyMrymIzLVAaXHKPt3Hsaftiac/x
DU8XIyit9BlWV4+VbXX0XgZt1FsmIr3ySnkvM+2pIB2GPqd6WI8E8Ux1neXAixZhen/qh8BJBKYP
ygBmxNo6XAfjt5fgyCyzmmiG2qrm7qLDaRu3fZJC/nhImXl8cIhikEqeMOscJ1uMlWqY2Iv9MYdC
fd8R4bcjtqK/9ApnPqfAOV2B1jYehh+0wEBxjnsHObiEpgm2NNl28Z3AOmlTZZUb2gMks/ef7Y1L
IRK2UHiuGjYk+4cjOJZmZww4WEMCkstmGfo1TBhEcGmj6UxD6g2OAFdgslDfvlq6rffy29uKXbRm
Y6KzSU9Jee3IqnlByFM09BIrfPXHeFJBRELsTelr+l4t5i9zTOsNpEo9bAYAY+liFWV3kCpbqS1b
IJpo50gbcTkQrboiUuKci/Gbw2Na+NWw0SKOOCrtRn+C+xnzNQFWZT/pGI3XRq2MHT5Qy+X7b+J0
RaEZzbsmrYylzqWSPByeEX1cjttdEtKc1su7DicID1exdvqRJUTJI08biy8krGa4JU42bml4byXj
1xangWHbLV1bhl4JC2xj0bIwH5rEj/39+/f4Soj43+ydx3bkxramnwha8GYKkz7pWTQTLJY5CHgE
PPD0/UG6fY+KOlfV6lEPemlWIokEMhCx979/89NZAE0Cg0ls1ShAkWt9+oxGr3Zxoa4iWBkHLi9J
OmP1NSHf8IICuHoOE2Vcir2tVWLa97OOxwYEog6KcO7E4UxC14ws3W4ZVbDF72Qja1R+OMdMlJM1
5HEmP8oNtqx6uxtz2ZN6ZMap7usIkhp/xoZmOpWW0V6HMu1yUkSSOeoSVcxHZYhVZg5KPi833awP
+i9elN+H6J9uHXHQNvPmCeCu+GmvieOSdrWOqboo6/aTIpU5LFQ3fwd7MOpwdQcSBQAMnTzMF7No
dpypW+YecsYrwp55wVerJuWYdGjnsRuczHgvmC88Gmm2fCN2GbQw88y1Duyer96n+hres7LWgRhI
BsYhak5FxzQxFY9//6VuO/TnG2Mf3WwW+Q/r6Z/XnSS9IafeFIGi0ugRUOoETbtMv+BC/rWR2JLy
MKXEAsGlitx05n9++3lSbqqR/RZkQ9xcsnLw5n1XLZ0gD8Fs9+nqKuvz0sYV2HZalYfWzbBLSIem
DseGiWYgiFZXwmTuUWKDdMR6NLpztv6CyfTXp4HoDYIsc0rMREil/Plj2mDb2swYL2ByM++ToWO8
RYMX/dNnzovONuii6trepE+LCUzEynhZAZGEkwCCQxgIxpUMw1+s2u2h/vzdwgrZ/N02i/OtYfn5
bhT+Xe+wnw2mphEhUXOaj03IHC1lX9X7LJkxMG814sa62exOrZXm1u7v7/Qv9QEyAZ4nkmzITyRM
fVpdk1qNhlz5BKZeK7vOJJfBQWl2YTqbjEB4PcHKiubtdeaCd39/6e0hfr55b3PB4KronD9LBLDb
bwfSvJmnTnINJpQn1y0D4IFNR7vHNaQM/v56/2HpbF0oHimYDNGef3rYMW85dFrAlr7J1eNcmN8X
NPa/+EZ/Z9L9fFebaJtOaNNmbhX5z19pTCfcF8uIYZ9dWi+526IuF96G7LdUDSLKujzJw458kRHC
6FCRwo50dGlggk1gSxAwamO8rdNu+KaYWtH7JgPEszOY9XBgslC8wCaZv8aKGNgH6g5UvdOn9QH+
mn5TOE7v7PQpdQhHX2uj88GdnXe8fjwlGnIizMOVd8rm5VHwQ5dqV4K2WU493NZLg8cChp0qM/5K
UR6JmM3iH25hyPGAasZOduU0G17EHDZGxQtLuAhzBVJA2JtkFEUAz6UZenmSmDsO+hnrSU6qFz1G
Vx22TaPf05NM9VMN/LOcZz1fYZnPYy8jaNczbUo3F5pfNT3RUvmYdK8rdCwtFNiUzmEmBALT1Aa3
3/f56lFRrEZ9qyix02NCSQ5B2PGy3CcQrQwCavvmm4f8JT4IHSnMW8Oo+Wg5TU+0uBBr+8du8f/9
TvA7Ycf6b3OJv/idHIYq+WiXn/1O+I0//E50/TeaDhyjIP27tGJ/8juxf0MhyL/TmdAd427yb78T
9zfQBByUkJ9iDQ+g8G+/E+s3B2wDaAMhjc7WqP0TvxPybz5tQJuYGMukzZNiuxI2lz+/qjXg7FB5
HkFOrvJOPa3J4lGQ6XRgVGodDH1L3OtLded2TCT1+Ga0hHpwSpxUM0cYO7ybrSAHfQ6zvHyOGbrt
8C8HW3MySMnTpPpxVRs7zsApAno1ro2h9wd0Sh+bW+adkznNyV6xJO3r2vWtwn4j8fv76OzLIf5o
O72I6sYdzrg5rHcgIRLMPTYCva3EWU8VJWrSTmOQ6c7eiRI5uZuTGmy7t/Q9ZknHvkHrAsX5zlK8
92ypGOs2K+TD+aJoc+4req/shY2PQTxoym5UFOM625v3rSJbRsbVWoexG5N6XMTlXqhd/jDbCeXh
4GXuU0IDHam0kZGk+/kyj258MKzM1EKjS0H3W3jBeghDWH1qFL1EBlgrT40LvQtHKVlx2CTjS95R
Ixcp3sF+SkV7cIeWHGnXSQp/loO6HhvHU54GfmJ7nE0/McEQRjSovaVG1bzGTP0gcZ5ThZhpzDA1
EWgqr7iTsOMsSzqVYdJZ5uwroqpfMQjeV06tRIKt7p0gW0YrOOF2UFpMpfPt0ckfzWQ0cYitV/g4
g8tEZFGzxIsUbhRH+jhVLtCIOz8ei3IhFy9No7jnqzNTmyE5TAdQqEEj0dBvXA3Ds8HRX0bkjkgK
F2xTc7kc5qb4ZizGj7pY4ZqsdlRg1vgv4HKgfqEMMoCwIa/Tup615l5LDsi9S1wk8BOrZcFoLu8r
5nADTvCOGJbXRRPdeaao/VAG9Yw9h7/iOID1d2fsVwkBx13MxyWpq2M3Wt+kJA9NUd5mZz3qTvy1
zpPbvF331aweSq18aD2HGyh6vlVwgbsBx74fnbBNv63Xdqs+ysBOhInfsDrTD2ghyQANbJHxrGdu
sR+00rvjLAhdWAiz1UZLfPA4ii5JY5R7V1NkWFntV1Rbh7Uy1I/ZU0zKTdEmIMI6+pV0VKsjBZPH
QJHxtF8M+vIFaRh/zlBzZUcuZXGBwdhGai7vO1lAR5ga92mRXXk/L5C3qxHugTZOygGf6fHGa5EH
UAwYIIQO9FRbLOe8gtQ0J3tIq/qRSWsSZXqqRgX2cM9MrYlesPr0MjTAFK1U46PdFclRjwv3dVRq
4zqNNfSXbGjGQO2bZwKZ3hyclgkQ5JwLes4cfxhtJyRIQQkk2WaZmb02U1kjQpXa3ssMNyxNSGRI
nJ9HusIbJpQJUYcMBfNtslXTW/mzYaUXR47flgJTCX9p+VxxtohgWFS2ik4d3aA2YafSyPl9Smyh
V6giSGtNJcWwtq+MIJKHtWvmi9XRrKOLrS5EfNtvCIgeoaI4BIhkj6moTkpjqH4CthIYHllWRj+K
h2kjpyEUqY4UCzjsent8COF69Isf5zrN/nU1RBoas2Of3WGS13LjrHuPdVt6EbSSDs9V6Bom8YVr
RneoIAnJR13dWW5S38ZSvQzqZO/BMuejsTrOQ4o8y9+26VPD3s8aNJPIykvnKvuu8FObfTZR4Czk
0TThSDm6B5yIr56W7qVb7THtZ4ewx6NbGde4533rpm8oVgyoyciVIX345QBXCYHKGFaOuFjNvVDM
wfe6NloHL48IEXGC2c3tS9xaIXPiH9IFy+R2TuPSloFXTcSci6LBW5tJrtrZD2VTpvdetVrYZefM
hQn22c22gVf1jDCoaPLpDr/M7ICpT/NkqS3JdnOImUAaCCh0sFy+kE27+i1D2tyyTtVYRGulvS2a
ylbhOmfaKDNQa3KC0FR5R8bwKhidnT6Jci5iv6rU/iitklkxUoAqcyMIJ02gMtjC8N81l1Afnee5
qvjzbqpESHf4DkjQC+qhEzz/6qp3Uwp5rogPprXagbF8xxUKgsXQlHteuvmQGuvLOA46p4OFKd0i
hxfLK8PRqEcLIkw3sYi98S5rIRQkQ4IwvG+ibOzTqF+toB2n+SRixo9OUcIja0of2ubNwhC+NxLl
ToMHcBdLnPUbYlJL3K7cWJxzreaDqXnodOmdEjdvkzGnTFPFEtm6TF+tBBKcmZbcJLtP4EAq0h04
NvrA4jG6fry1lQ6SyyJDmvWIqbVxAzps4OxlrFcv0+YvYyL7Q1GsR3fK8r0lMqgKgzqEQm+GExB5
pBUqg9fL4na2n+GL2frCbbR9vHi6L2RX+w1HMC7yhw1f97OyeR27RfeVvnkkUMs9VfQVkK44NxFz
xMepTbt9PZQxe3g7Yehe3WNFEwFo9afEqPZl3RUHUt3UU48DwFOv3WC6PYXDOkKKKgjaFGamRjUa
60uXva0uNM1FjR3Hz+r+AesR6xDD5gnbXsEYLRchi1A7OFL17oYcjSHmeWSbma6JdWvGDDbRvZ1a
URIH3IK9t6cplnj3qq1vKUnGb0NsMNySTmG4YgRV3WIg/2xk6d6w+0iaRH5g5Ujovbj1kvJ7qzsh
QS6cGyL+VvAsIPz0b5C2+NlsnpAtYu9lr2n8KpVxekhcDr44U63Ahiy5Xz0xX3q1YXI52vKdYKMR
L/O1jSPsqdY0ythugG7SQ7kmRiCmBupdzWqak2HHtv4yyX639Np+SZXz2mSXOX9NSg7M7NXrixvb
Kph2dpE513sry3jZhPEA9oWbwctcL49VZt0n+VevhBXjFSRDYdTfKqGWX72YDFjjmNfDqz5wuI5d
OPb1LQqqgyxHRDj4xwk5uxHG/+yLRv+AmEQ9yQo0XWO4l5Jea2fJi4lGEVN6+0GOoj+IiTmH2xp3
NYglia+RMhpq1JOAEKXN3pi8XW0XJzN9XaS1G1Sv3ePj/5HPxa3a6WHR6I90UK+NKk6WOdx0vXnb
1vKuZ8GsUwr3q/XqsENEFKHGa6N4qifE8NZRoWwlFXFJw3iEs4/NSHJTiOSwNtB5GBUGqrtlNZTV
u5tDiRap+67kkx51HcvF7TkexhpTFsm7Nvu5CseXk6z2x7yLI/ifFrQmWz9MebUnaPttlQ0EHTI/
gniO76SjpAfTrrRwUGLSEWbzERUHnF11GSLHSOVD0/K3bNkk31KlfRdizCJdLzix29w6W0Nd7b2B
mA2nWgKMiGMiksW1XJQfwnOurTWxuKBeG7L9vgjvSgw9w2URer3Y5ZvnrDTMyEjbLjC2j+XI9pWC
jb+hBkkjw3SzNlFmsbwWWs/3mI3lKwutZBrevBT5dDO49rdqUB9L2pgbBm0/qM6aU41I6tVojftS
7flUMKkmIXxbeTRL7d4lWG2X6GN8q3XTgxTaA6jovmUz6Ople4jGbrDmar9woYOqJvUHxlrZI2re
+ZhmPwaoonrp7piiVde1oOpBsxEMJpwp1RTl1R1znPWbxrstixz3grWUD7xTd25ZfIcAHNUmKtVa
KdXjuORzBDECctCoG2bYMky9GHE3IWI1rUiqybnuunz14RA/9oorVCRly/IMX8/5ijzGDUQ95ZcY
oWW4Yey+XDBbsqXbh2IkVR3oewg1MAEABKOA9dtWvpenKAFt+1Zd1iWKc0QUIhFHBILNpa5z/YZO
aYj6On8b4vgBFDJ9i1txcTjp+2b0ItFQhduikOeS9PodJ3ILNYbPqNUAoPU0mB+wlfVDOTHuIdVD
OdYujEVfg/ztZ5uGz8kmecZ0+0khIUD6uHCUZ90rxnNKXBg6ns0XvLWGUz017eMs1u52jGE/AryW
T8oCIdl2ZNn7ScnjYKjqHTkt5RnhdrJLQZawm1S8yCB1bCAExnt3mzTZ9YleBx17+n6dzDoYy4wg
j84d/WSq6xBUejgRLFSAlesfONl43xfejxFWWfZQFWCXmSTMfXZ61Z9U8Sbc3MB8KdGOzN2rU1kP
BDEnztAe2zbRnmfNXkNkyDWL1Gu/6fEod3m3nCtMogq/yjXvuQX/iEZPgYCu9s4J6xcR1m65RK67
Lr5Tjksw8Km+wBiD5z1Jy7mdBVuSPmnOIXc68zDYU+mPWEQrB1fXYujqy8u0zFqYOA2kQizyhtvM
a+By5vObwGy4CiUyCxRncpFXvAPi2zaHwtYWzrJf2CmjvlHWaz50Xqitjdwv3Wq8Awfpu8Hup5O2
kQID12QnJsYEF442gWCZQ3wc7SnsQZl2Q9XJU+d5yskb6Ypx8Hh2tFx9mUZdCyxs57+slNtfUB4z
8VgRrbK7l3vNBaqGFTcEtUBooMIsXAkgkeo5lkMXalUFgc6Ju2uBAWc4o8q6lZ6OVM/J2n+NRj8F
0sv1a2v0+1SrHmbvpaiEovt9+cVh2vWhiZKUR0cqnOSxftAVKNlrJb95VWfupyXxGj9e4slv0K3t
HXU2LhnJXtirauYdnPw34l+t53rUWminUCZ73rOXRd941pZdXWJImPtYNC1pSop1zYV8ylpr01uY
1pGZa8lqLd/6kvUVt3O4EFF3souh8PWOUp7AVvesb28kvjtfcq3J7wdDnaEg5FoIZ+jOSCAmwXMM
J6OsLrVjzVe68/lOjpoX9UP1OlrEnY6wpC7NmPeIK0jBaItkOjuMdC7ZFGdjVOZWjLHqmsE7XNab
Alo45yy1foeVwp4TZBWoK9xRN28mrY1f3aGWh9GCRZeOsbXzao4cdXKcg0NjGDiO0PzJJhgX/eJJ
0biXeCSJaGScfiTHwb43Em85SGcs9/VCtRtWcrVedekt95in6g8UatZXw237m1kd0oEi0JhuJXs6
O5EwvysVwgij3BLLGhlJpkb3pf1NSAwXmjvMzr4lyM1KSSbmg6j7wLUPRl99XTjTT+WK45xXN+XB
czq584DJKTsnQkA8aSn3GL1bfgLG+gXeXRoqMqm+sSJxOnIhZJRwXy/KkIamkq0PGeFNrzz47Dwb
Tv7DjM0ZF6DW2ru5VzzhvcHGmsHDlur6pGMVgyVGPH8Rpea9VlNP3zLp8m0e0+q4xEb23powR1cv
1th2RvykMAkr68MyaGFeYyg/DrL4XpNmmwY9A86ObUlb86AdlkGNFAFhxI9dg4D7zQfUN+2kP/fC
SPTIdhVV2/ckquaBOZvKw0xRS1+HvujVNBMlp/4vhrcED4vKF+pcP1R2Vd/l3OO+qCkbA/zQ8sti
mBNik0pqt+i51GNqlPBFF1eWguZcaFd9bowXO83Km7nQZ6oHDajYLwpTtEE1xdPjMFfTGhpcUkS1
tG/UVCu+KI1mHktNWR/KrqMz1ZyiObaGW3vhLLAHExNMAJ/weufOXHPrRzwIJoKUxBxiLizwqctt
AHIrc87kgqf7WscrNZBSuCGNqP4Vm0uyq+ZY2eXkuhzYl5rIkooRLtrq0CzUtEwZflaTU/cntRkI
IwDRkPnZRp6nBLTw3tfEW+9KQqqe65zeoqxkd9bbGMiG1srnmPOckCykxA6Ea7dhKhe6aq1Yu70e
ux9EUx3HwSP8aagJEiA/NjABAk5iwGbdKOrmmjTZfMTk6DRnNEyZcq6E8dS2WmBKpAZY2u162pEh
6eJ7bHabg7kpaGVVdwEBknTuK2JQr23DxV33rXltSgTnacEJGev33MVRt/pX03aQkZhRNrgiHGx5
dNsKo8ltGbzKiSReR9uXHlGyMYapqev3001C6fqwuE4XWlgoWEQ54N6CowvHOim+WWClBUfMlFZ6
iDijjFqmJer8JS/se7wrQ72cdkirnky1jFIZj4yGDlPxI+840EZz8u3UfrDWrn6iMxz36uz+C80H
GiWV5nZ0LXRng5ECjYxyPdvCtk8eWRZBmmU7V02+TYn4YWjLcjHT/GAt1hTAviBETUdsk5rFF9CL
3G8AFn0cRIXvucvemtNqb7neGbEAvaKwzq5hfXO7raYbU0HOuOtRwaswA2g9Tc6E+1ysRkCa5o9F
p/h2cEx74ASOnGaZAw3J4MGBkAiHBLxDB7EUJkR0o7gttw3PgkMOay1bQrfSTN+2qfNUy/0wmjxM
M30HuheVHpw2l3i0uSWOudZlMDdxOOQ02on1YDGVyYBQyomItLT7rs/O7epqV3K2YMx7zxXEz0CB
EvfQ0gLuWKAfmLgY/rYea2RjXG65qZOF3sRFfaEurIqKiZbxo8NrWF925KOhJGOwz6s0R4VBTpit
PppWHbl4beuddZ695N1xDxKTiFVCNHK8p1XZsDH3rE1IUSAAYFLnt05zXt0R6r1wn+PGepCKlhAi
xkS0V24N3dgP9fyhivyaZNxxr8+0AnZkLvM7eRw+dcNuLhwO9/Imiy+tELPfpfFpKtoHKtWb3AQk
rgs7i6rYfZOpNYXrsu3pycNYDeh/UiIMEDMel6UWPnrjMJ0Q8ujmCkNf2VcZI7QchqPv0cL4dSvN
I6f+lwzHqBjkMRxnnBZw3Z3XMCn0o0bfT48Y1qpFBg2qKEZW1IzWvAJxmwarkVjv0TkB1SCvbh22
nxa/faXKD33Sn2xCDQEO8fzrGyLJFCaV1hgsbn2YnAohaXlYjDuQR8r+ad41NadJjE5tmSp0YDwa
MLD+VOT0txBu/R6Wa1BM1Xxol8bHKAYEC4ZHAPh3N7nFrst73jXYBP3oQXsAZwMoO44J9mfK9LAa
6p60gDCxP6bJpdFrYw5z77sDodPIoBoX+Y+mjQHszbW/qugu79tuGUNHNGytcsxxzCIPEiWRGdam
nh6aGJIZTl2NTx/0UegDr41gddfK1S7Z8IqZ2LxxDNGuxnAtmIyehJQhZOW3tv2iuYjyPe+WqX0g
U2/nSPSv45DvIBRuEjeD5JX04qVuWI+YRE5mHGIX5U0aosWXRvsBt+GD4nzyO022kdK5d3llxMfE
ms9ksfLCy2E9z8xHnVi9K3t5zSwgVzb5r5U639KBHMtpeunm9qIuL57ePVQSJh0IkxNNHSUBxgsv
WZrtBW2K3fClNJBBirg9pUPPgTsrz4p+JbuJmQbcfnU4Y3HpuyWULgyedBXn2PKy5NVRSd0D2cbJ
ueXnpuGIhAYnrLsyWXb1uFfaiwlORRFknlwyL+PiGdzBz+NnOd2MNjuKsz5q+gDS3+9Sbz+CizY9
Gt6FYD5Alll1grh0r4xUfDGcM/nCVuRTcyACYqyBwsNpH1Iq0tmcwsVG2Lwad7b17A5doOlv1vI1
754Zt9Ds0Q5yHnTsu/U6n1vCI51m17mvnaowX9cgTvQHdSsW+uqmV8Dc4MzkFXsa/eTLrHRa4NbF
eVUHx29Sb37qzAU5GoEhkc60Jih092lkbL6rZv3BdIblKruWPkRHk7P2P8zZOZXYAJv6cFvQ4u08
BMsns2HWQP0SKsLVznU8PTVNdyOJaWxluq3qiq9MeCVNI1GLwqnXi4k4bjWIO8kG5yBU2lAG1mg1
3PtsNe3IVpap4R7o7xY7Oeva8F5ZBjx2pR2cq1Gi6CS+7OD21nIBzjKLe4TePziCQD8cKhlTDBeo
hCgo820n7xf3Ns76eY+yBQJ8DvDB9stE4zVOkpEYkLW7n9RnR6luCBvwC7SgQScM+zYl1OVIEgcQ
7vBo5qDDNm2NlBwd86qFa5y89r25XJzJ2lFbM6/Dg6pZfGaiDn5Q9UXX79aWk1bf52m+ELczeztY
IVOkzc4TcpLQ9Yyzmqm3TfNlakcQ7vIpVxy/G/uQkBgXnZx2mjJzN5VM2Kr1d9BUX5JTOiGPtgo3
3gGFZwdEa/hzDGtzNdXZPiLovaaqBZjbhEIVDw1ALjALzBKv8u5LpNz0MtbM71KKKSDuqoFqJi7B
lDzUI/UmW1Zz5hwdmmgw5Ky4JvE5063hUIxLQh8SS4RgdXuvec5rlibpsesIcNDaFMUr/MNT6uSB
4CkEjP+dK64AxzKt0artpEGWJWy6rzW/5lt6oe6VMY+DBY7U7POMtUMFtrrXvMlG6+e1h9pOKYBY
hE5a+2sCwdywlTeL2jD3FHGgeOijLcnGZ35QBLM3zjvpUhyhN1MpLNyhv0komp+WLVAU0Q91qFM+
zJn3gdhwr+kjEm833eN797IUyg1QwjMJMAcUSwetce9X0hXDXh1ArLwRdN86rcK9Nyjrho5ZLfxl
X/RGGpWyfy4lOSBQPwJj7U3A35S8UpxhrlrX65FlTmOEVvZfghLaXzO3Pax1/lUsMRWixXk15tRV
UHM+sL1yVnnvwDsCcuB1UpcrbtvPLp2iAvy+Tw2qpgTHqR29POJzaR1LWIVB1pgiaBv5GGMZDFfL
XYtTR5bz3uvEt8JllCc2dxpOwkR9xDrtWK2M4WsiVAN1YbWRGEoMBas7rkM1yS+KA2maXoAZQqlU
4mSP2QmILd5N9bjsR4l8GBu4IkhMY1+vayDslp9ZIOvZw3RMa6kEa7Gqz0npav482Tc45lLd2I0X
bB0K8mpU9xVuEiOz1iB1t5GbvOekTX0iwdIA51x7L6vpR4Pzoz/YJIbGuaHt1i7JgpbcpShZrPYm
L4zbNJt6YiJZs23vlse+bcpTIg32m2YewnhoSUfqDOdga/17LNZmB2Chh1Mbi1Dpyt2saI+8fHdt
ClQDjkVsGIyiSK49s90VJCxW8/nVLigfSdud6NRaeZ4KNftutyYOtlK0p5WsXiSXgwmCt+i7FOMu
BH2qFaXrkCI+E9NRzlZ3VGyXlNuqzIM6b7fyLtMwbsiGYNMPhcY8d2jrYDuoKeDrkFYyahOyyub0
RSmp6eDJ77URzoFuTEVgt0QQ9G7zmjAyutNpN0IXMOrBnc0qAjbKAl0WSjhhsX01VpN5RT2SJJVt
Hkxe9rgM7dPixG/FoCo7s129C6Uhxiw9o+8UYR2JlBvzULWvNQ1w6rbtWcGl5YhKLnvGvdW9dENj
HdsBPBsOGAjzot7p2yx5bYrb2tarfer19fceSeBh1lv1osvE+7pMnfJS59X8mqrViiPTsIB7JqD/
pXzXlMqm1VlvGlvcLkJ/ULC7AJTlA7j1Wj/O0pgAP5lYwDD1q1kitNa873ljhMIbq8jRWxkAQ1P8
pLkHRYGSoaQWRxifmcXRLHDEcPTJfkhSUw9Lp3m2PeqZTHdhF5jxGHWzux6Sylue+hm3LRe722eU
q9dSU9N3higEbCP49DVUxaXNMyRzYj+maXN0sI8MyCJEhQqTJcbf1TcQdAJC4bJSGhH0wvIo+kUL
W2NKj7XIdrC68g31utZx0d5inPIRW10RQX1gR+tWvQsmQdmAJKILvaY9eeplSdSPHvRAKNpOgSja
G9WGTfH2wMSfcQgZDMNnBPvYqd2wr4uiPqDWN/5ghP4j9tXf5kj9lD/1P+ZS/b+YNrVlP/zP7Kvj
tx/FR/X9J/bV9ht/sK8UjVApcGRVVXVeAh2u0/+OmwL6/g2SokpSJUE0Gx8SKuR/5U3Zzm8EOZh4
4av8lgM39L/5V7bxG9kAOHHyO7C5MOL6J/yrn3WBFo68+C6hz4EbhtsWJIyfyVdLu5CTN9Rj5DBJ
bGt4GEsmZ+b5M+trWYugUJtfeYn+TPjarrlldei8/ryHrqp9InwNtiXYmJsOyLdLP5hPVztt0u4r
1x3vxkn9ldnTz+qEPy6H5S3jD7hv2O1+ooL2ak+GmyG7qIJMv+9M9jOEKQXuFo39C9rpf7wUqTUa
h7qhQ7r7+WnGQ4GPipZjI6QpkHMcb5PBDwvjPtyM8z/4jv+HaQ3/dV8eJs6b05yGce7PF+vKtsYl
r+7IuGnzGwGNd59y9L1LpjtMkiY7bAvcl33dHtqriQvaL67/n77GjbinEvlgeNzvz9fn7I5tAuJJ
JcVM49xsHHAGRXCW1yGj31OMf6Tm++N+rU1CTCoydMHP9+vR6us6XkbRGsdM21Ypr/ZsjGd1ct2z
Vyj/V5cD5GQ2jqOr8YmnLKHeTxZZB1HjKE6IeYoMwQN0ptaudZg8tzj8ade4+4Ob/Ofwjf/0OLH+
QlyENzlv/vb//6T76ZYmrTaBVrS4s80wy9bu1KnwrqWeyNtJN5pf3N/ntYpImTxrVMvbDoRb/6ev
r7AAHs0cFldFj3WHp0i2g+yIzgCPn7e/v7VPskRsxj9d6xO93eN0zSqmw9GAKcsxR9SEoybRuZix
V76SJAMluY6tRz3fu1jP3DTTbF7iJobp8fef5D/dNAsWu8TNpxdb/J8f8pQtkAZJjIoWr6zCxVFw
qvdEegacn77+/aW29fFvBvrv96wjBMUxWd+yjz4LRlxLaxJrFTKyxGYNlNI5Was2P/ZLXXhB10/f
En6xjESCg8jfXxpy7qdLexZHzkbexSnJ9j5tQ42WewwAkzIqv6SRcmPqwfCq7IclXB//4YW2nBoL
pQ8vCOpCc+P6/2nNJmYPn4CZdZRPuevXvEdBHztSMECCw1p6iXPENc6IlGLsXpu+GPZ/f/2/PGOy
WEy2g02Igpzz9xzhP11/TG0jVWqwKrMY0zOqLvUAX2a+uAJSkky07xM+bccE/6tf7H1/ecIaSiAk
KRZryeUw3tbZny4MM64iIVUQ3VFU7YGLgNkweT0teLfDZyCqA4LiuJcjVBQjoTv++/v+6+V1CgMk
ghxpHKKfo5gYhnrIAjoRdbjk7PSEMYYRE2hsNGQHRXphg+sYC+in3ffuoaa8+JWy969P3sQ7Hfo4
Iq/NfPTz4VNUWJH1sonmrtmY29n31MT0Ttrif7F3JktyG1nWfpfaQ4Z5WPQmAjHmzJxIbmCZHBwz
HHA44MDT/1+o9HeLVJVotetFb2QyicnICHi4X7/3nO+0B4ckNgbRbbKfHftXAOp//cKxDUjikpSZ
/PTJy0ILBgUSwWvp0HBKumRXMe49rEQF3IpS+89mmT4goyh+cbZf3tEP32cHIzneXcyZ2N053398
5PZCRiXzEKBLZaxSy5DoZ8cE8UGTwEEMVGUjUSz/Yr/6F+82JvcnIUKB1glUgR9fFH1FOU5w5XZt
b8T1nCOkVKE7nWSToJRUrgPRS8WPbRIUv1jhf31l6s+Y6jCJXPxXwWUJ/mmFe/McGWXPzc5rYLdk
ldV9Enb1Ihf/IhH3vRMRyze1INnz75f2z8eg71DtOjzXwLMjXPs/LSxGqlbdcSQw5GNyWc4Qp+01
8K4gUKPETqzT37/cT2k17B6Xw9a9BDejvgmZ1v/4PjEbuklfKivl2r2+cW0DW+DmI7gZaEXH2IAI
y6wIHYScyvxarElxE6HSfx8ZKO/6oq42+A79k5ylerL8YTpCA5p/8Sz+svT4jhOswjHikNvHleHH
3xH54JCXGVOTUELrsiZ6qz6dnmPo1+UR4dS0ZS8aD7/4ZHDP8ff+sOQBUSD3/b3mospMfloDUZz1
o6idML10UZutHUzD+tmBrFJ/97lQ97fwzFpz3YC8sK/EWJQeUsFyDQ9YNLz6INfZLQ8GOmT9qArE
6wH9OsyVqa0zt/isM20T++PxiB6zXDcJc1Ul6Qb2XQDCwrS5OoKyb4PPk7t07ZEO1FqlKFQGa6Q1
Rdj1ronqbD3HudfUR+05Nik+rlTjntjrurn1Zi9+U+DhwtdsVLm4gag3yDTrvAXFLQnMwNmscXyn
Rbq4ZysX08u6KHQveLAgGLYs9QLlZI+tyzOaBqbxWAeNW1X+zniEfUPl7BDXeTnz3KajONy3ibPY
Tzqe/W+V7GAtBS32AGHQO8T0jYOtnhLxzAXJph3XjJc5iZwhNIDUbO/X3GPWYOV9YqeybkI6D6u0
rns2AVwSY6PeEn/yCPcLBhInE8qKUy/wwNAInrjZrxEKOhpjjIB6TOSbYQ2yzyQb9dNZDJZBSWSG
6NbEICjSmbsQQ0rIR/JQJZmEjGlyCLy571kdKqW6Zeg+8WdJLXAviK6FNDZVuOrtwvBxdn5kjbRS
sceQ2ULa5NYaB5RzpSrNG1Lo6VZ3UTjvZ2vMprtpMhcUo5a53oPadJCQOxIvM/cGC/ZTEVw7K2C5
nL8PEFJcRrd0trvvkBvG9uAOZNme4AqMesv7LmjYg2EixSEuYOVnw9peR46dQ9TKbdmfc2FbOxtU
r3UYgmAUe2e1IA+0btH422BcACEiig9vI5JcfbplY1+kEkZnuUviaZiAVLnk0vZ5Hrv7OTRRdS78
Ei1Tbi1qz6HvZbuSog6IR9OYOXWWnFmJrWgBYjbXRKf0pRhxKxDLiQmlB+xcU9bqU+LQt967i8y+
IZ6aQbfZZJmSGjrMO/CHItlW0To9eXiKs00BizhPmxkaPWp/K2tSWKgdUkgmeDt/GJ0W4YPnt3uf
gdeT14qCxzCMuK4XlY17by3G7gOJ5ladOqNLSJ8NGXbnBpVprpAEFs2hccsxvhs7hr4Mtzp1i/zY
E1c95dYj8nkLikMHwwRhrZ3Fj3Jsh2u50mjbJcxreAWanrjuy0kzYmoWTJNtXniwJRYH5Xqry+6g
Az+79+tBNUcqiBKdnARIvrV71VMINxLYXcuxB/jIlCMHDL3TZ0cl2QvnGb6aNbfBTntJhnzaZHTX
wN6GOI1qwMyM9lzNMEcs3XsoFGcUFarlb6I5WYp9a5f9dI9EprQf3JxYgR1Njvrhou+wDl5nyz3Z
OMgd6mLoRj4OWyf3iwz75J6LD+1vqQpP3iCFMo9oHJ3qnDS2vi4GJx92LsPBL4bZDQQNo6csDeIu
O7WFQWdrKNnKLQxILPwA9VwUP7XtYJEMwDAAyYSSnLZJo5ddg68N+SeyDUJ42My/lqNrrzuxxu6N
VfsoZxg05ceJsKoEsX5s3430hbMSKX5On5lYxCzIoeYGXJ5yXCzj1q5xfW+x1jvDq7CKkBG9VKj1
wKYx6Yn7aMzvtHRwSoE7l/kZkK4cT1038zVHeZREe1K80aMIt57nfbBIDCx1kwS3OmFDe66myp8o
QVCqH8oR+tEHP+iDKfVrmwCYZQnib409ZTSEQ67IuyK8cCpDQoY2plRTsx09uT6OYK+YtbSO2a+I
SFoGABGmBrT4eGlA0jlkQLfJmm0kw2v7RAe8vGsXSQAkvizh3Wnb1y+RPUT2Udh6Bigt8qcsXsKP
Tdtww5papcghZ9kQB8lgG2UM9txNbiqZQFfXfpGSMuT3uzAyM/Ruw7SLTDZseEDZC7ly7swz1qql
aJ8rkQXLrsja8j4cyhaCdp8vtJsb+qw72cfNo+nihQ10CZ3HqG3FF5VMyAUpEOmbhUz6v1UL9eQJ
5la3nCq+52JPZONSHVZAderkJ1XM1CSPONNByXIcxYX41oiqh8Ib24U4oIKLnhNoBkz+ZqfCcRgv
GSD2BnoPgq9V642sl4NRY3sO0TZjwO+y8REEZglMPrfmq1X5IFghT9YoLGHdrAciv5AVtV1kfRzU
un5vG8+gxi2Bzx31msVbpbTL4KXN0ZWQyMZQgAZSU+xZUmxLAuL8zZoMs0Jwl1nfnDwYHzDgLPIE
GBBZlhehSi0daWP3KksE5bllu2e0fz7ye3TqderBLuz3WZnxxZiVBwWQ6oyT6MIeuyiMIPyn8XwR
V+ah15Kf3UyW3oiCooPvx+K+zzk5Q3aukvcgBy28z00LTggrYL9f5AA80nQN4oYqKdZ3OHyW3JLH
XEHcCGeslMxSw7ve7Resbl04BbvIrpifi3CRIzfXGXNSk6tz3nVfhU9ZsfOiLrr1vEjR+m+qNy3q
/KyCvLXTde78i4oraN+DqSbK0UKhecMpqCZMVkv03vm9Ig+kZ2i4NdplWk1GEpDqpWpG5kKEa9nX
xdgHalcug7rxnWJ9EpHpP9UL48UNmuh4eFwiEMcHiXG230bCEV8tLeLwYOnYyZ+bYa3umIDUMyhO
d2V0CyOSetSqqy8LhsbTEAod7rIww/gHYDx5WljWPtYXOwgQplyaL2tVDekQTtWXLCvxk0ior/BP
Y3Rn524ylzrXo/SJfKi/m5kS7mqJtK5PjW8Q2M9rUp3t0TGfZrm4Rwm9Akypj65uW/PAm1QubWvt
JnQjz8JE09712Vx2M4O+b9loz/hgsOvMKc215N4wZs6PazQ5NKFghqAhstACwJyOljqlYorPXWuN
9nYdbPGAAJqnpWKmLvjo18G5CZ1QqX2tJVasdfASgYMhZozm104rDk5o5VFqfM+TV5aj2oJNdkJw
FaCH2zbGsHvV4dD6x951GJUlfKHtjbtOS753tZDLuRd18jJ3klDD+J1q0vduSIK6zKBz2lTeiCSx
WHH/BUa+AscoXlq/WMVGDB2ggVFGqiTAxzfPFjrCnT8V8VO7QqJNkz4DI5JTf3+dKURpCIW5+9Ra
k3hCUqQ6Cvy6eV0JKJRf0cdjXvTH1dvDjDXNTQv7H9kIU3ow+6g2K6pb0Y/XCmnANZqXQN5NwdCf
ywxzyV5GrWQXw2s4n1ZsVxGI4aU5rlYTol7DGAuAcPIuTsdgCltSX7oOHQ3gGbjZc0/WOUPHetjn
2Wg1t8NkT/k+ZuIENSJUkz7KucdKjA0JTDMpirOHgdj3m1Mt47WBZDuT5kgDbsaXFADZN3k7xFeU
vGNxLAcCdDdAEeCKr248viUL8cYbpm9YHArEdVdQHmx1qMTQUNnEmTh2evRghCu54EgyuXe0Zq/j
WEdQqsn8ctS75WnniySylbpIoItci2Dw0lkz5SaR028I/WD08gTlulg2IUEL1rYemZltVpStCJ18
URsMAbrZRwHKHgtJOmPrIWbBRkk/4+HxV3693M0T/kJ7VZekearcrTtW8bQzSxZr2qmyfCj7kT3R
7R1gqYqD8YgrXE64vxNes13c+OtY+NHC8lzMFyv3Efrw1Nj5In8eizSXS2ku1OmOijMv+gKdWgdc
tJ+si4KtjuYxnRvXzjbDBZjjtUX5NlU0gw6KHBVEYjppb4o6S0C0y6jwNt3k1a8lHZaWUKOBb2gR
w3enUzW7JxJeRspOn1KXctLxsfKA6vbxNTURioy47xPGjPHcbt2yImOgTUzfUgi3Q3mKVyc62AyS
E6RgVTDeIWmNwaqCfEDU4CuLKmQmQziHsSJSxhpy2S2LhTSlx43yOnF2mTQfcJFo3yAHtRxZY2JG
NA34taLOPJsazs/OpdRDzU/1upnI2rnPGx09CWOrc8SIFqnwnHHRC20z7zs/sOwdMCVqSPdihac4
s0Y/Rc/R7rxkqI+tpdxpoy2tXyp6ItEmiiT52qXEy3roHLTRW5ePlYUZXeSJSH1kuJN4i76WM93H
s2+1yr4qi155X+N4XI4+sZ56V9ZF+x4jxvD3OjPNl5JVyjfF15qzoo08mVYzoz8wyZx0KbCVttoo
n0Dgi5FtPUTJiEgEka1AAJkLjOxkQZf71tWM7+U8didrIfX+OEWN9YXPFENFELWYJAfJ3XfT1lNy
XjqzfOAWqznAVwwBRIHyLXMs15R31goPeHCbpN04vViv+iDGpah7z5qh9kfAEurSdB+qCaYY/u4g
IW1A8zw2IKXmgcG8v951A9x5dl97fp5K6gR+HHEQvxLSA0L3shcrrIOBcBG6qBvI4uiffSyT2xbK
vUQGARErbcVK6ZubrLnWNA8wCzNbe64au2CZCJ/tj/6u3nCPKdyNW9fczgxf2+GY1B6avnUeKely
2ULnwbdOxeJgcjCU52G8VyNHzsCVTqdR7ZKuiXk+fwwaTDJoTgv7uY4b5Ji96OKdXtSE8iBTkCOW
3lJnVQRJcopJNCBksbEB9SJANvtR5sNewxVDJWVGN9g5HpzoTUACGwIOLkaAwL056hGdVSvIllCR
KCYQGSBGaJ33UJt83oMsjx5jNbXXhT+StWE3eZxt87w0VHjdkhiQEfHopl5UcOp5tEXEHfOo8MnX
6zIjewNj4UPH8tnY3DHZUBQ0ETI5GhdXVlMvHQI7SF+borbyedctI1oyOY3yFrueXk5gYGaxZ9DG
R1codFD4+twYYV2fRygEunydtlhyOv/QlGGOB0CAseQTzbLHGHr15YIKV3Sry8ZX+0CucrjToaWK
b3VBAiRULs1enWreFXMel0COnW4W6PBMRqvk1JeRWDYDbivAyKQP4Icofbvf1WAy1t9RkA19N4AC
ZF3r9amfMjhTXayXl9jGELkPnGw+ZV2L2c8yFHRbMxfm8+pK62hgSDebUJScSXYh9Te/Uuu1sPTK
NoK7YL4uVmI5UfO5iHXrqlNOWlB2mGvCGhs00m2kkYk5isF3F7MNw7PpMuskYxcitEf6yUNmG4Bb
HaeHumstTvBN4CF0R10Z5Yj5OMgIGCvdSBxhzzIS7Ssr6fc1tfGUhl0SFelqDcDVM6jRlGa+8PaT
XoI+tTzTfPdrK7qRibu6e6wfPBJ78IEk+FMfpiFXLPT0gg41UTk0KTcsA/Upoh0W72KMRejD1TwB
/0jGGWgG+t3P8RpRoRk/t8JnszY64OrtOmejVxFvS2bUD9FCXgAWPH9YtoEGFJGSmD1iYYuxx14n
oXG/dM0Aj4OtuByQ6nVwRIxzcY/yMwO+4aAona3pOMxxxADp2nNaYQWfRlJtmXNJ8WxTgZHk0k4D
Kv1RQSIkNW9kCLfOcX6A4pzD/2hioBqit+Zhuza2hSB0yfJoV6FIVlwtBldgbq1iMnUoPU8VoeB5
WpazvqGXEKE1M9lcIGYO4BSBTBhwAMRu4+LaKNDnM+kr3oyr9G1OUcsXtfPCC8B+IuCH7gb0/pxs
OAyO+EFfnKbgrp45xlxjs8K0gNc3ul59a6y2ZSiz7wU773szhvHzYIEE25LLQM5o4U9MXNZYDo+8
ZLCcEdN1L8QXDgaJYp59zRcIHkeZLJZ7zLlJcqKoAFhJK/vojgpxXY7hVDTmnugapGPMJkkNL33o
IYQ4tAN7zxqTF1OXo7otlcgx/qO5fI+c4gKyoDL7Zi119G6PPR7pVWm6FibGOaDaEHxJXdN1uepo
3OQgaYPguhTMmI9kMazFCSaJ/TJw5Lz6E3aFzUKQyjP+ZftrHznGvZV9S4tsyovRS22fHzyt9SwO
nexFuMdBUyJZFC5ja3plCDJX/wsjw4PkuHG3k/BgcmDZLQ5aedxhu4HCfoPEbr0PEbOelnKpvnp4
dBNOBst5Z/vQ/Qdq6Dw8qmyJyDGJKCBS+gwV653rWL7DUU01QmuIFB/uyP1XoazMbLk1I7ynQ2bv
AuXRsVHRyoP219D6rLgacmFOsGAeogWZ3lWx4vvckLuAWSCZKaKQGkoCqnFve1xPYfkfFxsSgdSF
LFPbqw3tRG9Y9jBY6DXQe8QzLhs34uparRMwBIL4PjZeZZGr5HEa7ydnst914nNC0MJkLBagRHks
YXLEBIgY5IOuP2IsdMp6ZsUmXCSvQsCXe9Fr3NoR6QcXsl40osj3Lt9Z/GnTmYOpqfasBWZ7nawN
hCOvuqu91VDHdCPJyaVQbnZwycPy9nmZaItbWcgtaqJd/JmtDsce60HcVlUivkWWyFGg2qpEl2a1
JY+sj/R8QECf2GSR83XYap9Mh63VL1bH/B6iBt2tKdE7JurgHXiM204jRzw6vcd9CpVbVu/6aUzg
XgyaLFMR9mgVmzoacINP3ScCM/x1H2bT/KG9WGER56zEgygRAwYgScOcnLEZ6Dn0YdMcK0Ufj1dQ
7EOQY+SLwIrvnJKJTf+Rhs2Q7JrVJxwDn5rn76dVB8BPxJjTqU46AtsqJ18KhPqKmzs7hUOIgt91
mJVdHB/bMNM9Fxe8ux4TgWmqDyy68c7uuBA7hENwNSyci9dwJR/GzyQcgmXNFZ3beL24SyyBV5kG
b3ObS53TisqD9YVeDsOz2AaUka8ZfQ0bU/RH5fd0Gtwwf9WJnoJtUIZEa4/cQwgexGvSbhbCCXja
dI3hfE7LREcScs/Xkg2LplLkLwdsQwgdoyDuD3M19M98Oo7EqFLnV5JRVbKJpnW8ijpKoA208+DA
hsBNZppXQ3ZTU8ddinASQzo3PomyVaJvhQEdDhnzFjfqjlQWNqXF2mtnbxxJ572lfOZGE5exQZe5
oihw1saJtkxAJ309VsVyZxVZluwJrg3Uno1+6q7BpjTxIV7DJDmayW6oasQY4+8NimHcu47sP9HP
rbgBrYQEpmJq++MSsVzgMBJpfbB6t34a4e00xyAQGAOQ/zhINXX8qaKbC1PcstVD6A1Bd0Xwh7jh
sx+h1CEhucvg9xHSwaGQbWWVE6qFz7Ol/6wy/7pYMuFuwgB8FyYj2Cc7ulz5uhnhul7SiFycr73b
ZJcA+ovjnbi86gOYjZxbCDTStxzSDUFebRaRiTt704spwHKm64ob2qxMg1I5xsNHS3Rctxf6Dhnk
I4Ku0jgKWpWWy5yXGwkXQx9H1sfnYRkcrkOTatubsYRIsAGP735xJ5lfLHFt/CWsevfJx36AB41e
r95krsHUXAq32osl975FagBMteCmeg1xXx6wXdFKTDILObCMCLTggAwz4E45dkyQUFStKJnmj2gb
pnczz/RJsgKZt6Xmvj40oLiZjuAT9bH78vdDcqm5/+ukrsNd13Y5VFmLCdcBxkFxrsIIvXYi1j4+
NmoJPiTcjEr2UR2q+5ybskM7iIAqGtzrhyBRZb5Dmd4Vh8VHPXND9ceNBV7SlF35UG2yDwXzCZXi
8bbn772FM2bgUUYqembckgRpvTCKPHTQKrwrazFl/uA2EB1utTHTcheXJMl96Nyhiq59SD/j56BK
PHwvhDtCeStKde8EVYMm1ndk+CtZ1V/m10xo0USE8P9jHwDuT7Iqv5FLyKXRpF5WzCczYhux0eLv
2OS8PUaePxj3/5Hu9t+qaX/Q3P6tOvd/oe7W9fhs/73u9klPb7X+s+z29x/4/7LbKPktcYOI5HDv
kmJ8EdDO39T4X/9Asfgbmc0ohhIOUju6aCr+UN1awW8IHojAZLux+SeC2P+W3VqO/Rtwc+Q2nsuP
oTn6T2S37kWm8qfR+gW2ij4rgU7q07lipf040lcRPZFABuOzrqkAG6hpmNAzw+VU+8dCq/jUKtMc
QtqH9y5DX1xVmdzXS7jeK89MV2BE0eYithECSUDc9dV1QhbVk+MYBqIt16nQMeLIRH29KpzVrlMJ
ReC6z4+VOwbZ8Auo649vBwEqkmQ6IShUYrQxpB7/+HZsfyAm0cf+F1RapKIh2aCM4y82vvxfCDZ+
1KX88UqIhsGWkj6fuD+9km7oLs1SB49uUwc7nKbxibKnOLQBpVOf5OGN1BJTUFI76y/EOP/iTfKK
aDTDOEw4Ay6/2p8kMdCnOkMnIHsMioRxGK6Tqzrz/WsRhL+K3/7LS7HI4stOwnyNT/Pnz7Nk3WAH
bfonZLzjPl/CtybEwUyCSvCLJ/e7TPd/ViIfqAdA0EdfElzw/ajZfnxXUWeHgtjZ/qmK7D232hNq
oH28jtctTJTeECWaRNxxTy39jcl/7W3rwUEGW5ZXIntrom/gm7dcg8Aqjeelube545FlxoCg2Tf1
Y6DzZxM0W6+JjrVUV2VTXA2TuB9zDNfade7/tAXc//PX/vci2subuWRh8/UML90LFuKPbyY2Cw0L
t66enGq26HCobsv0mIy1Zey2BZ26/d+/3l9WI7s8yvkAMCbgaFbGj6+HTjWqGN/4TzbSscOakXyY
0K+/mpusPUkzJw+MnAJYN79cIRdp5Y+PLUJE7/h88xClOfFP34OoLE2Y4Fh50ggtdkK2GQTirPnF
t+0nHvnlA4UZy4eaeJ7v4Dj4SeHpSKcrLcu4TzpzumNp5dXRhzd8gAqIiiOuU1QFeFYF5EwBbnSn
shyTq6/6bdkMxa3ULerP5eDq/u0//OR/F2u5QGjRi0WJ99MGKk1f667MxHORCWxguIHuIseiJpQT
1ynPwD138g8W2u2Hv3/hnxD3fCSc7pwNyD9/F8h5P60xZ1zJZg6D4Xn0dyuRA5jmaUVFc/vQq+V1
8Kansl6wDgkuT0vNBA3L9+z93jLlPiP1PUgMxejYeQPUd6i0+004lAVe4r93QIWIVj0YCY+ZrLy/
/80vLpQf18xFXU4cmBu6sBDwfPy4Wi1JcodgpPXcB+5Nhk5rriVin+RWJfNV2V4EMu2msPxXR/9z
Hf1flfIP55J28e+rlNP4Vi9/LlJ+//P/LFKcGGtQlLBjhR5r6uLk+aNGCX9jLw7RXfDFo5GBIeC/
axQ/+s1OKE8ixpBorv1LQoBi1pX/1z+84DcU3zzXEF2sB9jE/09KlB9FhxERJB75OAw8+P1QVv9c
oXS0ydcxiRGIFCOrI7LfQoz8TMhc77hSnuPndfKbP302/2L7Rs94+d7+z74W2Sg+I7weOJHgtztM
aH9co67fVAMNSBsexMh1CnVc2Z4aEtPwYGR0MjhcVBled9ki5W1Zxh1MjZkwTiZWftuziq1gOAOB
Yk7pTcDWdpmig3UZzxXrCVAD+g0+26+OAKgFMRpa15aw3aTbl0Cy7E/ka9gePboBwJytioaOjVdK
TIT9ZAB3Vpl3JfH/FZtSuvIV58Ly1SLZoqeVh+JYVHZC8l+kpo9TVebTfmYG7G7dJJ+H+3Kx5WNY
0j9Pp1mu4ZmUNuyk2Psy71Svif8xoFEtDqR8ImcrKzNrfKEMybydYv8jEqQsyGTvK2y3W44GizQx
FCW0XgwK0QWi11BEV/k0ERySjlE9VBt3GPz5NGaNaT6opMhIOxRTcoBvoh/K3HHuyJGP862NDe1T
09h3Vm9ytM2rmG/AWrf7HGVAuAmZZ1xENsonXlL53X0GbKcBSd0Z61F5gJR34+zpmtxP0kVIYCkN
ltTcqT7NThu+GlKbdy1HIPuLbOSnWMbDnd3G8zv9HPqmAc3gLCVwgTfazQWWfBJM3ead4PVm3vl9
wJuuPYYjTK4p9LcMn13nCImY/07+bZLSeJJcx8kojTbrInCsZ673OGVVFOxJQPWghEBT4oz0Rziz
Myx9oGZJr++J4p6mR9XEvGYWNv0ngCEMvPtlabeeYoIJMiJazyVyutvq0g48x11TPEU+yRd7Wmxz
u0NwV36xQVXEG1P0qLARo7ukYnt09bb9uvo2EpymrYYDrdD6EgkTrx5YNtpM89fYo83jnWGfl+h3
2JpteUaP1nT7kelOs9VEAan7xu7kJ3sq+dfK8nn2k98zdxmLGlHJZsIG393x0ktf7oeMYBDc70k2
4OhxvApxqh4rmKmNAbwI1SkvD+Posb4cApPUA2ZZS8hNh75Wz+lMKTDf27Qey+dGIp67Dlj2rMKw
uvxpgpwVk53NH/+RYW8xHU3CGBiqQMLfnK0mYow8VHGoUIBIEa+01OcM2ltaJK3Qp6DKovAzBCmx
pAtlp0KTEObW68BEjPopn1jNXrHKT1MxhVQO/dwAHJg177r1FP9TSDz4LUq9fKMn1atPS4CzGX0k
EUh8U7oAazMzYGZ4Immhe/r8vKWHSxJeZJzqeaoHviq2pFDckj9cly9o44bqfg592TyNNHawJTaE
EmK5xQOwK5OkKNIyLNVT4fcWnfKFuVXaL3givnBHKKM0NFrZQM379tuorOJ7DanmA6wKGXzK23iF
Ut05I1Mr51xVzrC30Pm9eKVfYY8IlP8k+iK67bRj3/RLfcwFY30Sfw0b5TbvhxLEwOIjqooOxHWf
yskdP2u61+hZ9H4VwbO3VNMxEDyqEduv1yNFHicd3ScQeu/7AA6IbuLCRt9QmCuvcrKXiRCeYVe5
VhE9YMh+YnT6nTQJ+s8dgckHux6dE9RbVG9tAcAP5S9tzWyst33iz48t8atpXbjdVxpkdHeNHT7U
HS1aUwz7SASvU5mApmgBlENMfJFx963hOd9E/dinue8gZ5nVYSHD/hS1+r0dmzs8s3CTx5kWaWY9
WiW5ErNCDZFcHkyCKAUsZn8eFrzblnmei/EgRzvfqxx4blzM0c2E6pXlAC2BjrG1FA7yHZj85FTc
Is5jYyV0AGiqFsVtUuYvRMrsCh8+QS3cEeMrQtOKUJmPDnUYJGaEO8tVTLNhazvirFeaaXben0fQ
YENYMa64zPOG7BqdCt1gn7OAqCPyAdBDocsrNzoDom730P17b7zyxppNTJcg8RD7DR1fWeE3Z1ey
jZYrhFFMYK8oC568mnYtsRv2MVcuMc/uOpx82zuJsWa2BCQly6bPciWGGuUn3JeeuEQMrx1TVRTk
CQCxjdCAmopwsyZx6nU6Zfb6ldvLyXJQORQujCXVLJ+yahgBUuU8pXxmMM/YfC8d69otxZNHMCUn
P4xeMoc3qxkurPG46UkKLMq8AumIhtuevPiht2EmInvqb3wRnkXVJrc6Cx5sOc3bHNgGEZAabHX0
QFK4tdGquB6T4DjFRHQhhrx1i4yN2yTogvzygL6qZLzqLhCg6vuAVJbUUagfcNWJc2IhoeWY5KCy
qrY4Uca+l5MiBs2nmcdwZwoJubfZH7ESrghDYwMglL1nF8z1gzOsVpmK0e4hQShCgk28EAA6rmxN
Fp1RxBQG6HeBWB7tYj/1OwnW4TA5LS7PFqoBCmgiDLQReKgcBOiEl4TiI95owVeDKdsGPCLDqdzV
1XnIjHxqx8h5A3EiPieWlCECqgG2ubMQ51Quyx3D/DZFARx/jACLoY6s2rc8U4Ozb3Kwa4h4CSoj
Bobh1kArJYI9IsKK8IWBFD/CEHuYPEpqi5FlOeeALRlM7hRMYyIk+uIG51vN3ihWkdpmUp9MPjrH
gQHmZwm5e0dEVPFAO9TjmKimaR+aJbzTTvJmB329i4V14Y8VXV0d4BN34Tut09G5BtlAnEKshWAe
RLEAMCGeJPM9EtnnEeK/WK38rneE+Z70hZsmUGaZ1yxW8RrESGsrNyvDbT8QdZBqBgSAvbP+omXP
vHBKVUh6+ca1a6QNPMb41S7r8bYpxMzgAXBbjKa7sh8YsqC4t2zUqb/rT0lMJAWtWfOQkksO0UFP
LakzzB7uUPWqQ+bOEHTtqTqu9myfY9LvthCTvN2gxjGtBfCcbWiIkEAOg24NNGzP1kvjHKFm8BDR
L2MYo1cPha5V9Tc4IQs6blPUI5WDihsMVf/YIyU94polkjrOOudkF8ZNpaMqTn1YQl8Qpi8HT5XO
x146Xs2WCPF82/qgEZHo6PwoYFB8pE8+7UDyjlDlJitRm6Yv7Bc0Toc+CUpG45DSM39oTnZjG1g9
SC0ghcGWCMTs3wCyi87CbbrH2ESvjIHtVKnJITxuUkf0aO1tQSTwdmzDg2JfPDCoBec9eJbzNCjy
wThicTxkLc6K3syHhKL9ATRgATBad8exd8tT4XX1HtZ5wHYIC0hyHF5FvTUcWu0lFDv1BGHlkl4J
Wf8Buc/6oAcMHkD6w6sxCL4b29QnshzYhHviU5in6aHblU1Erl3y/9g7s964lSxb/5VGP18anIID
0LcfclZqtjX6hZAli/MUDDJI/vr7Me3uslVdrj6PfdFA4aCOfaTMZJIRO/Ze61t1bF2SfWkeva6f
r+gLFSVZXxlpEHFUlq9t0HUleU1DdRaA87iaYSYx9o72Pso1TDlz3/FoOyr3PytDUmHFXhbtAVKS
gEHv4huDi+TJlLiNExE2xZmPxyo6+MBVN8SAoFlAMIOk1KvPO78k9J6p53f21I4kBKX03tdAR4mz
l8fA80hn0Jo8D3iFtyw9/aK0TgWcJ9SvqyCR/WG2mB4OxtwHi5FAbtAoYgHo0vFIfpyxy+xZ3SvH
YUCcZ8Z0yDozO2cypXalrZ3nkINO/d2tI89EROiF/fngzeo653z+0Jg0g3ZN6XkERLkG8kFALepL
MLTBpSN9aJN9MXzmRAkOcDZ8fBjRwCEtGOOaqRWJ66sJUBqqF7Mb77RpDQDmgUm+e6XJLY2Jx/4a
+7QXO1TDOfwfchtaVzZ61xsFAhzADAiRqzhAWI+qANUUwJrWGaZvjbabbBfmCYNM6dnjtaeNAANX
HKTy4JFbr7EBxLV/jln1tlAzTIQR7jFukUH6x4RctTvyXKDkFGV37HNnPFYlRKquDrJt4WevDUP9
djMra7gQ9SKY5KXaW2NENZsJNOKhdIqtndK6yE3yKVArET05u12Ur52BRb02Fk66nSIzAI8JWW+7
hGfF1wlff7zSDQm5U8YxHfpUkjMXbsuUfpVvL1Ja6+D44qUb6ukz3oYi3zEp68SGUkyRM9oUlzqq
jDM0h/FFnwCm7Yf0IfIwlLOqW+eQ5cTVgHWECAvP3YdBS4hDL6JLl1X8WmDC2tpBalADxOm90CTy
+O0MWxVa5SXhA6iPMsd9xaffPNKM6i6gTA63BuihPXFH9xmT9jNzcvILIcrqXo5ttyN3Jt3ScOr2
BmzqQ2TbMt6xBiE2ZDQINdNk4IWaSV/mymajxmJSb+F7UegDJVr1vmZxasfP8zB6e1GZFBop3ge5
SYqo688FB8otoQ7Dhm6h1axStvz9aLfD2RJgpxDmw2lduh3HAM1JDrjXMw5tqWscQxVhNQ4vz4um
VIhNCDlx7fS1ePC6gL5dxbk7i3lqe6FsNvG5W06V8NewBuX7XFnxTTR63g4IvH1ZtJX/EEfT/J6F
BuwbZZrzdWnKaw6QXbhuebdbcONEdwyFBeObIeJ6VEYfnuM9UAuhsTbPCWCGeJoFLt9WgzgQwNFn
nDZioyoq+32hjfzG8+shXBluTGAdSTMsYLHAjYLGz0qOfaHhLkkUoVu7zdRaR0X61tYw15nigJQi
d1nudGkkale1JDqsa0GEDccoBtba10yPG46WF4aq/LOpK6NV6zHExUasrl2oDd+8iTnHpKf5WHTd
Mvrtyf4c0t6dtuaU2fYq5oABG0uCNd7iiGS0bjvxI0rE9lkUMWwvcKKfLdQ0W4EC+gxlZXqsGoJu
VxJFxV2vOzQ3XoXseMHghe8Y5rI7ZmY4UUZ23UW5A6iyG5w13zwtXqCe9uMUB7Ad7axxXqWp/I2j
2OAoAwrOnyNurvWg8uY8me38rJPpsDNkgo6C0NZ424K7XyP9ICYh7lQNVhBAWZ5a5cbGvbZyJUIc
Q/TdI5tbeYbOlJnuPKqDNFqo/Sb3jI3aryq+hFmcXxZOkd4xusivkE23K5SqM1eflD6+lmOUyRy6
3DRaqOwgnnMAkhQK0syzNxhlaBSKPnVep97JX4rSQJwQY9pI1TQeG9E0+6yq6jNThikmkVCC5Opy
VA7sxbG+VTLyGVgnfjme9YMlvsy+todDAyT6UQ186UhVcudC56aREsJbpRwCKabO86k1C1iZCoNn
j4tsj+CyTUk3y9PbzOZMBKvf9r4WVlz0a3o2ZbKx5wa4GS4eVRx80vqsXQFR9BvUU91e5ELPPsbS
eXTOki6pXopqal9Mo5zvwW4vWNoaOD2PEXUpVy8x5KV2K4Kghzwv3fM8n/SuzILkMfEaih/2UHM+
SCrOd4ozSKS1D3pzZRAOuYTBxD2ZuTxio1Naz3SnzHilhIb+lzrRY1v6d+zfkItN3dVvGgVJgnMD
Jjd31tS95G5oHzWY4YVyvfS3RDHw/0uzqV7ZF4bkTBu06oEhDs2G1VLep3kPm89OnCxZt7RcDtgu
Z7lGCDYcDegv2wTd8V2K7nKblgJxtxlaqGqaoDhmBWAcTLUiflmQLaxkRgQ0AJuQQa9h1I1TnPVO
UD0Onl2KXTIzNcXBSgI4obTJiMTQ7zpGiMrBhom2g38CNkhpUyQuXSxVWunX0S3YYGRf04lYlL3s
/2WC8NiWwmqOURcqrEc6ka/8NEU/HiEisfKieVaJEZ1XXRNpjg5Z3uRbzm78kkawRW2MuKXvXzTM
h+GFQv5yu9K9D1CkrtmZ+M94Jh1u3nAAZhs7ZVYuOxZ/jtlz+aBL78ROS4cpXnyM4wqlbZh5dnGG
Z9AskfxoyW698qKyNxtMywSlHYoO4wgSW9iX9XUZZ1wMG62EOSFc8ubyvAgHDYS7mTRtJ0iHxryD
bJ4TcDEyL7zxUJLjAgzH5hn5Jdeqwc4ONjVAQQllubTLc3rWZn3v2FVnL6hap7iX1sTXL1UTqIMC
pU0KC1MT3uCoWye/7ERot9/KyqcFU0Z0WH+2cuhfcZFsldEK6hkwFRdJZqQC/DyMwm1YOpqoJ42u
de2JPhvJL22bZ0M4/AJbZFymH70dB/l+eU4OKFol3Zl8B14T8+E8WNY0VWvd5ttOAJrYTwKVOvxy
GXKheiDESMs7h9+v+J7ovDZNRQCmxbx6RaPNYgRNwnT3XABsYnluorm+N5Hsj7csl3G275Ac5Jdw
AviuEo7rOSEqo5uJ9YRTKb+yWHrKi6HP+0cK/049VB4AAnyxJoRCXfukkphDHCmwkC4Sc6wo/Lay
m3mjUteiuGJOybvCyt97Z7QBjXZdlYSjsKV31VWGGZfhLO9hPA9GlDT0tRzadoHnRO5aG03V492s
+YiksvL2bbvXIwWSjPdpj7QVAn15YXgM19H9ug+IS21OqQG4UWHtcgR85R2GHTid/8eEHku7zRWr
WkXCB1uKGpnNLuuaa1dXFoTEuhPPfx4eLLPWXyYHRKGQFRyg6mWw5fEcfhhVZppIJTN1uGttp72u
Rie16KcM3rhirinTnWP15FX9+TXtv3tRfpakd0+g92Eq8zE6mGKa2QzFExJVo3mmezcg7eZu+C45
3m3sfhZHd+paVGWDUcWcewh13U20WiC0k55X6DJr1ljNBPl3VQ+90Cx3k9OKry0AP81occm0aWfI
V2hynari4KKCexct6Re/tZJdaLXWkVhHCyOZl8nyn0gefp9v+1xKMwyg0AWM0mHXfbyms2E3FtsH
9ig6m9zbtTyLk7zdLNbNG6ldfekw+FxA9O3dn6/s7woIplu2zxzGR+fBKyOCYMz1q9hiIuc545qD
ZzI7urEmvYRiK+tk6NccdVk7/vxyHz8oLwdgw2PUHTCLA2f2+8tVk5VCeecmb04LUzqm9KaniSbB
PohyFgVUmUuTgoWDzuPMHrz58xs40f5+u3+ZhSF1921XMHJDTfNh8pVqOx2x/tCNn1XbEyJWzAYx
fq7ymFAZ8TV7Ei5so4sbuslEjD1HM6QUegBtT8PHlybNI4KMsIwzdLpCH46ANKr8oNkqm+DglROA
xl5HCuUrORIR9sZccX/BSdIpNehsz4fRybTPgSmB2RrxCJMPYda2eUCBahCM3eP0xHFCO3cnBsVC
TKN5qVEQ7dXXNr1L4l6ofrJ1aYzd1yCe3PS8otCxr+hUew02T2+aDrJQprop9MiXiIvRqu+pPVlw
6ewzPSKujEVZIRfFCVyR406OcFRBZDXTZWnWEf+syYDMt3kdifPWd/xbjNX8aYsaTKykdvx+5fJE
WHttimWlxnnF8j+UvPlaqnSvHMVXyX0fv8QNwP4dBobgWKJKzzau8vuLLMjDd9MhBGvNNU7ZIyLa
0Mde4YB5rELInCsY98nDLNV86xuTYrG1Xd6CKCKmFkhu6censmHBL/yBTUoFBsqQRExT/10ULlVW
HSa98WXMnEidTfXAdtD1BLdDSYBDs4HLkJa72gn4PU5Kp2Frz201IRBnyyVRJmGXzeHQdTvO8ene
GBFbrCK6/fMh6mJDnalyZAHHwg0M/cd+JVo80Uc8Pca4Sx1Fqw3SLomjytJmeT76uvTQRra0N/tw
Qn4wnH5Dn7q8SM83nm1qpKG4NmNQZgdmP6eL4POhgTjy6rVR82ZnakDA8+WQdDcKhepzN2e4U+xm
jOhEEq2Gqcp/tB1EQnZm0gefMJZeRQoQ6jZqcBY14MReony87LKK3rMHq/zK8lwOGEWXTcbxxy4+
6myo+WIHd2W0Q4lmYvTfLZKtbqc4t9wlvtYVm6isAB5TVmPS/PPD+mE2TkY7SwVbbMiUR3iexeD+
18UJGS50WQtdUQoTZVzHzJxu+YysU4GLKHlttclVFvR8BX9+3WUL+3WLA5nrsgz7vL7NdvNxt7E1
54co0MxDwZcgJjEWYB9O7/EvyaiWZd9CBgzzkF6us+gAfv98LXUOsTa45IfM5lRPJMgZI7vkeyIa
ujdok0nK+vMnsxa90q8fjcIHaUSIYHORM6Gu+f0lZZV2/RLZRYVWRFezixh8JYyQTJVZoM2PwuAC
drZ/bYihOVaBxGEqRyTJZh90BnScWlurJHHs/p+8sY/7EPufxbeM4AKpRmD7Hy5F1Uo7bzlNrQok
1zcB1JcbsnK5+JJQ4uwvfr/Li7lIUu1FdUUp86GECafIq/Gk9asBPCHhAKwGIJfH2D3789VeNs9f
LzbKAhpaloUCFncmiovfLzZ9VXdQWS1X4H78hyS0yu+Z6cj2gFdEYFSusEutIHWTXBXNVv2kWPTe
//wW/u4RCkMXHKvPCCfkup7uh1/ElHM42UTpeAxudDDe1BNlPK0m/9ayMX6sHDG9kbbAZf7zq34s
1/jEqGMWwR5xMv7fYeuYwWHWp226IiwmO3cszjfsSsu4G47f8wATyvon+/rH+8fic6KfCIFsCgQt
i9r416VCszZDjmAMPCfA8PGE62YTj873cJJsFX/+dB+XB9sUPDoIRlHrwCz6+NhWiFZCNWJJjEOO
IiA0mty4RWQ2V9/+/EL/1ZcHEs4D/Ij+xPrIwkv6uHKlC0F7XJD1guixFsdpwR+EA4QEXwbj2w9B
x59fl5X9w50Lv9dFDkUwvUNt6jof79ykrrwussg2NxWBnGbXHSfXxPGUT0XVbG239t4IGxjfITNY
b8JQA8EeAPteCHBICQYIpvbNrjNpQ5E1xXnOBHHaABotbn0E+vewJsqLcKS7udj5sgec7NlLmdpE
g9RREHDMprtHKTVMNDJBfOsNEero1NNgkeyQoHEU3Hz1xtbh9OKIAR2kkcGEumD3ZcTUevU3rSKj
3c+WPZ6hzagCsKc+5QiMtzh9qnGnKYWzsiUJgixLXA17/3S+7in8jHXDIK1ksAMc4QxXD+VEaCu2
mY7c4+ao69n1GadVg3FAcMOuTGYtmHTZG3AqcPuyW4eQ8CnTTs0lw+FcAcacOfSNO0z8hriAQntl
qjr6nMMbYYyLwdosjwQukG3cBapBPdSXJWdeuyNN262S2qYwImArxjWHrCRwEavM5Npirx2Gy3aQ
xGims8tGVaEGv+7QB2A3XRpBSSyJvWRmCwCpWjpsaWhed6JUfBBkOvScJ4pAgu7HPZQOF1tZha7H
qgaS2h1BjE1OZOfangKzW3dwWM2LThAYg7nUxconG5T0dVNNdDgNET2Ssl3BOcJGfRix2Dx1Taof
FtM7dabhkQFFrrg4r2QM1mVKsiDdQpbp9uD1WZkUarwD4+qABKs6osSZMle562DUgzwnvRNxWqPF
+Y89H7gFn84EkZNf/GgKZW5adc9NopevKgyo+RqYXdjDTzUCk6DF6ZsKP4AIIwP3wqdl+TRiYdr4
gTc2BxKJQ49g8s54NpjP3LnIbOgeuWY0f0UWk59XlkHIzNAYYK4Vx5i9INxyp6dQq12BCwp4H8Sg
6DKraEDvZKm6dosKpCwvU43dbF2MnmttBAIffLqO4Gb+IX+ZIXrZqDlU3Oy9Mlj8ThOlEe3vhmRO
yTMCwOv05WaSMLU1JrI6PK+ncdyfnvy/JCC9q0v+92+/WVX+/d9+87j8QyfMbz/U/fvpl8Tf682L
evntX7YVQczTbf9dTp+/d32hTi/w87/87/7lv3w//ZY7ME//919f675Sy2+L07r6TQm6eBf+sXL0
+F1236e/+4Gf/hb7Exr3Rem+VKJkVJsslD/8LYb9CUcJ3hIOMDZc3kXw/9Pf4oafQDmxI8HsPcmm
2ayW/gTaUf6KohIKuO+jK+cobP0V7ejJhfG3AgP/k0slA5d2QWsifV+cPL/uelnEqQ9ZPDkEVJk2
88i6o2g16mY7uRr0W1FX+TPoov5AGUQwHenR5BW0Fn0RU+vxrcs10YqSSguGVH5Hr5Qnqumz6lGa
dUG/oQifUVD5NwEoyafO0t67bo0XF6vd61+/8f7hXfXbvfc/zV9lLaakP9x/L9W/XL5M3z/cs/zM
z1vQx2AVCPiwWKIojfFB/OctGH5a8gw8SkwI1Hj4TArQn/egb3GjmYt7B+2ziQ2KgujnPeibn5YC
21nyDiAq/8eTd/PjxuKh5XLzJP78919tIKcC5Nf7DxOICy2XW1CYFo/JhzIhdeOmaw08mVSYpIcA
YYvRzlku9Fw/PzDMxFQeDym5B9KQ/VUbiz49N2eSUGiwZ3FxwDfJtCeOHIJ4VCvABCRKo4syXNKv
IcSE6eMgwJsQjuRrJjZJ6u8Shf+DWbdJyPBomQyXMzsGVEgdgDytntE0241zA8lqfLfO6RkynELb
5cAaDXvM9vuZgye6ELepXrJZMdoxo6z/ouDvKp/+F5OyzrzXOO3BeaVheU6je5YbBzYlLamW0G0i
7DQNc9klR+2J7JWkWOKLoVGuM3uMj83ojphEvaZ/oMZi6gZ7vN13KTF29DatYl+F6i6s0rLY4dTc
tCN2MZetaFcZVk0MPGjD3UzMyIuNxHFalT1AvwnK2cvYZOprhSToUGuAQULh2f7fx1BNZ2/4EV1s
Gv/4Mbx4YWL48ts2sPzAj2fQDj7Z5AV4HE0J0uCO/89H0DY/hag1oJQjqaeXuHRufz6BIvhkQli2
6JIzxubEwAbx8wkUGCBBudFDZ//gpMVz++Gp+9NTyMn192qdfrFDMxONOgkDPq/04fCTj/5EAxKN
LE6G6r0MVfhclXQnkaH3+wLs6fe8GgDDwNMJlnZm3m+DqR8vF0qou7Pg5T14QO4aNHaGJEAvA+2y
naBJ7rO5gUcg6fOMBJliXdtiSiMys3YLUrAjyBvPjPwEGCbuf7JHxx6FjOwHJHCln8PLIC8ZomNP
f3OHLS6yEWqCMVjnOsnvuGoqX8EDGV9Hl97rvhSuohRuApRrcc3cER6angog62SSrqBZtUS+tylT
kMQ1CSMaI/i+ESqWJ6fAcoNicAl37KZWNlvHSRyEk4PhcGwY25Fa3HPhhtSuNA+2zo0j5uwJvaOe
b4Ywqt5huRnHHGXyhpDx8bNfzPI2EpTnG5M8oHFXOnbxQgxf0D9OVg9FyunNkAS9croS9kTOLoyN
6WGaRpFsR/BkZyH58OUulYH1PFViIIoZMHK4a8kjfZJJ3NBbDKvmZcwpNVdgO0GZ5rhZ1Yalu6Ar
MRjS2gaZ8t+kNuAazkDTOFI0qbj0ew9dZNsWbrwBy9C/JyJOH2KXlyFBC6rguuqwZMH1jpMCKZI2
Li2YRGjsJxnfT40rHZh0en6ka8pBsuoTgW436OZyk8ZWr7CfdPGDImM2XsuyDltERAHSTj/z0L82
Xo0JMQUygjpnFq65rYpkCWPNLYad0YzMQk8VOIN4yKy3vg+do9MYZbDSFom+cKry/qormsTetzYf
h6/XYSLgEu4ods089Pgb7b5hsNwjVsjxd7vkMZZgYBkHkOkKdKaRh4GZ6lOogjZcjb50CFC3h01f
G5O/hXpc4glzW0Zvpt31Fz30smpD3ch7QFhIhl/v+dM3xxDVE330mnsGDM83tzELuF0u+rZt77qk
Eyv4aNFa9RG3kkSGCh6UaI0LidUi2SRp1966hk8WJs7fao3YNH9bhEocLFPfuy8XqtM2DzK8CS1Q
13w76EqtQK2HT4qwtRwrQuGxUfjLV1+DHyQBLOwlnjQgH4/uhAXlgHwifjeDXE/7iurMw+LWpfn1
iFITcWJoV+2mGptpj/0fsreFzBm1pS2Th2iOw26duVkk97FsQHFlypkfGg5adIAmG0GEmjqAFoaU
BOcm4FWSnZGjbluXQOnYSTMN4BBgSgbEW0tjBbtXfR371nmMCCSLNrR1kJU05KJ2l06QD9kKJ4Rf
7sGHZ+WxLv3KPYvjupdntOFKYk+KDA8rkWBC7YHrpNn1pI3eJO7VmmFFdTPfuWUkZG+5MkIeKotw
ZmKb+jGC7tZdeJwBFcW6CUPCJlu7m8cjJKroDl4cT7I5owPYpE063AYyqK0jDjviwEZmqPrLCJ3U
+ppWjkssMeT7ZfZqjc2mlXP3hEZTuAB69QD9Tzqctewpg5FN5TPBVkKGmUtAEkh5mus0T0R0C8CP
AGxUWFBIbSVDfdGj3yf9cCDm9Sp3wvRdeQDjV0keomuqxgL3B6pNp9ujNDQfHEq5YBvmTfaad6Ov
dposJ3uDscKJv7kgTr+CMIrfhl45bzIpzWKbVL0LVqsfFqiiZ5oPROCSNduwjmylZxHdiAU+f7QA
LqmVYKQSrmTgxY9+aXftBbaH1N9WjVCPFciYadPTV0JlM47EioJNBwosBOOYtVsDVdzi6/LiWxtI
JjNrXFkldPdv4WAZ4zL3Qfs5errvN00gZpCcVerczRC2yNk2rb7eFKZvtIS+DRLlTWFGzE0tFMO8
bPfYukX3zdG5ihgytp2/IjTKQIJhuTXhn8pAfiRFj+4xghRqbf3Eq9NdD+9zI/vCys4M0/DfqTnH
JeI6QmBFtelMZ2gBQwcdOl58qM2glrmdciZvgdv6W+SsAOaDpimRciQjojiReBq1E83Jp5QNwNob
nK++SbOJJItH5pkbaRsDgNo5UsyT0lyGZzTc1Gsn2x42pWrnO8OKorvOD4LuUAbBs+EzBnRLN5v3
RYJSf46k/ib6Oj7vMbnDu2G8BnnTBldej/WddAN1qVHcvi8sv2BPMvh0UCjYWD95idcmE837aIy4
gQrCb9hMdAHjyfLQDq90kaGjwoIyfmX59r2Vzy36JJRr6TuDGdvnOfDUY9Ba2LKHdOxvfNeFf57P
kX7MQSkybnMXCRFfkNj7cOw6zIdTcQYJjOhIUExTvZOtR9O48rMRCEo+2faG4wZkcEsNe1cW4kuN
2iLelAPjwW0iALgA9qFQRx9khs9DU8IUc8MoeclRG5NZ02RmAQU3rLtdENGdXw8N7b8Vy9H8zueh
vcNEKgz3UzbQmEGlmJGGjHECdTFIrutEJhNZFbk1AgiM0RevTFkhhK2tyGzhsVW5tcbPkKRASsn/
/TGc+Etdkf9PD6eL3/QPVXGKKOil+lgY8zM/C2PvE+54BnQ+4ys7OB11f7RHlsJYINmAV2Gh14B0
/LfC2PtEoQqIx1poCIBBfimMnU8BMxN6twBFTr/uL9TFp8S5v51OsdaGVMX0bSyPBdGjYf97d8SN
RMG6K5qN70dNuGlQHtQrs3LtFxqBKt/UALEeqUOGOzmOX9GYRLTv6Grv8LAW1nayEr/bgFctz/HC
ls127kqfZbw2AmNrD7Gqtn3aDuFNFWdTdz6OljFtZOeND79c8v/ilO2c3P+/fhC4JRw+bBZboloE
Uo3fPwiofscHZwjZEGNQeJjjNukBPsHQPbaIN+OVnxfpW4p29Bxtffs9ZbvHLNJqBndsiHEBsDZd
njZUViiTUFfcK1RdN7BESmdNe6g4HxkdZRvw5eqzGZMVQRkUeunZKKZg0XeWNq6gICjiAyTIsT10
tsIwhq3J4PStgaNwQK2Lp6jHAcJYGuFqgI0wYXiYaRuTnC4f3CkdISF3ZoFFYEa/RYmvitcmSMph
q2N/PHWiIxKHzRqyvkzVgF5+tAOHOBMvE9tKBwjX0mnIE5QPC0JqYMTprwEl0Fqlr9/cJI4inDVs
ciQSnT8EhHTHkQazy5d8wT4b3HpBsVjDfIdU4MxKQ70e6g4Npio9qzuAejBQ4oNGv0DHPQVHzlNR
s8ckxUbn+UXzFqR+e2znkCa0DErcBVklzwqq++eMOFF3BZnT4SIZbStxKlgVXhgnnA+t7ONnQZP/
ZkgUoNhitAGvsnEMV7Aj2VNIgKd6sY3Z8LZW4SP6hO1Gm8OY4p5ccUDu12U6ONSvYTW/RYocilUJ
4eCdITJ13gCd/M4q+gG2spOAOkAoTVGXS2Tqk5FdEVCe2df1WNkXrfYWb0VR8wRo3nHpxJIsFj8D
nSxMPd/lJITrzz5e3pnBO6kju7EV3bVZEimLzZT8k1XtDLazcVoyRYKOJug6ieoFd8bMgigQ6YqH
ikDm1/S0FkMEZ13OTms0JTjrtXVau5PTOu6d1nSSd1jfw2Wpn0+rvnHaAebTbmCcdobxtEtg1WTD
OO0dAMLZR8zTnsKdyP5SnPYad9DJiz7tQDR2w+eJTAv+DiciYTOn/Sq2Gg0sIiOFw2Y/owPMzmac
djkfSBeZxVHB7kfZwU6Ipo5dkTZVccb9x16pl23TOO2gxWk3hZCuHzmcs8cyhelvwtPOawxgHqNl
O7accdZ3jt1lT9lpv04ZaHx1ofOOtF0NxO6ANEEhi6rykrPptOuHQCnfjaUU6E9VwbwUCGVTB8Ee
Y2vxXolJXXLEru88ago2WaqL4VRpFDzE5+ZSfpRLISJONQmuugjWaPCsThXLnEzR3bSUMXlicPfp
pbghVLMJz0IIvTPP91L/IGGlFkK4SV3k+2B1p556a290bfAU9v2gDsmpniIGndoqPNVZHV7uLdB7
qq/sVIlZIsIqToAdGtP8VK1NsqFyo/dAFRdbFHQMCKjthqXMC35UfIavLKShSyVoSklVaJwqxMS0
owbLylI5zmHcUUUuBeUCR3kUVUyV6SwF54K4y/cYbqhDe8dV9WYoYurTRS16B1CNh3k6VbDVHFPN
Iv6jssXGNn3LI7uuttFY4Ei23fi2djCZbS1eL6cXsdTJKaKYejuc6meQLTlpf4FUjzlLa4gBD9Aw
54KeA4ohEh8cXjposub9stziTgqPjL41Z3svyh9Tjj8TzkBY8KtxbEHdNX0Rf05CBDdrzI7UslYX
VBWyXpRCtD8gva7cNoywLQMBFGCQnR5vvjd2yQr1TGrdxBTS8S4pU5o9pmXhcPc4Y0B/7gfX3y3C
2XRH0yW+woOB2c0AOMsVwiKB6oNuRcHYstAvuFmSu8BBhrquitx7s/vQHbdYPIbhgpwOXb55KeTf
hGfcWwXUyIQYWQ79l0La4Xykp4s1EnpE6W4au5rOOS0F5UYH5viSA9C9TEfV0ByINPhSXCacY+F5
r4hvZcmqEQSaaKOU/SXECnQOJm+6TyanKLjJu+q2xq907SdIkOxo7N456BFWMVSj3OW5I8CJ6j5X
UH87RHVdmNshTxjtFM4ZGIu34B+A+uHnjK9xxbFV1FpULgNgxEx5G8XWRdCo7oWTfs5xqQ+7GjMN
JzvS3Rv0vany1T0EeQ5XI2r6dN0NvpgO0P9mk1+V9u0umAb1tU3MDCIhnYUMZX2ejttIi/wVGizU
3GoIsPq3GAuzDdxy9y6NJv7rolRDcFQ9nOC1y/Nx4zklyS4iNnCktOBkp7VhkxKB2hkZPx7ksdr4
Wnf0avoUAPIgXJFf2MwFb7RU6m4sCQ4EA6yjG9Ldl4Ac8rM4QbQAhLenAuV/y+N/hf3yS622TDF/
zhyvXkpmjl+KenjJP1bH/MjP6tj+JAh1I5Ta85nUoez9j8mNtdTNjP/QX6HrIGHyb21jJoRADekB
AWVxsBoKfuhn2xgmDX4nMvSoeQjmRe/yV9rG/OAHlQdvCLoabwEyHhoT3uPvdWXXTTmZD82wjiQF
3vOyXNNgxMtrbo3BmnN0EJJmL1jyFN+WI4q3ABTUau5B5g6YVnWaT4Bmw8jq1vgiAshcTvZ1QtN2
Fmm7faZNSFhRSb8rpph5QHbGk2TOd6Kh30feYb/pRnAQlLZir4cQ0avj598L1WTng5snTxrC6meC
3TfMPOKLMpiNg9nm49aXQ/VqU1ASsDYOD83QCdKXhHEbNcq4aHAZxqvA79qdQG95sE1a2FPryaOr
Kk75D8PSVoy/YixCkuq+6qy6CfObxH1ooqi8rWfM6cIph7OZLcPrtfsGALP8AoFgvNZwrnvwAra6
8htLfIunwf7c+zX61CzxnqrJpNFIK6fc26hlD2RJeLdZAcc5HDx1zExZ0GgJ1LFxgrUvCFcApc/8
qc+CQ0R09aptCm8nYziqYV+3B61F9AR+172K3NbizLzpiEPbDxiNd8BGzRUTwJkYt+y+xy9CD5T0
lGELR2G8cNpGn5dMpnb1kOP2c+PkAlxvtI+YpnmdeLVy0W8ULZObyhfj5eCU1QW+KIvmAMza2k1v
AqexNgoXxo4KILvVefgAT4Duj0SwBiGQj1D0xYpssO5Yg1ne4Mg+whFu2LPdN85Y3lkqBf5Xr7oz
hCEuwwQGc1+rcY/cs7oYbbKc4P7Ej3quihWjNFguXufdZ6l4xsImbsi1i6Ah+85FHSfNPkpTuh/B
hMYHwIG7n6r2NQIbtNJT6RzYghGuJmW0daRTv/Tlg0dqCekjmbz1jN6+1JwO1kOo3pvQnhYNcG9d
l1OUbyqvVpcj7wsSCjB6r5rN83kEp8JlUMXnIK769TgM5cHP42oP9hhcx0Ra3aBG9WBhMXwYBy7c
kE/mo9PN94I+8rLnx+ekZbVHDB9E8ghDb+KipmFKA7ZsbZO4h3Y5kwF/wBtv62OkiTbEKuJ+JTmG
gSG2UVI6GvMSS9a4dVQ6Ey/U2lt38qLrrA5aEPbMBxicZqQsG9n4XNkjsH/OAdd1tYREDYw+N4Oa
Hk1+ZD2PEHbPSgfhH94a9xBNClrgKYMFUfe1DJcsEEU9DZpjBoYu9UTNWE6oom3Sm0bbP/ah4a0N
ogi2Mk0j6DWAnehtTec2I58dDH75qnDErlRjMdiU/4+5M+mNXEmv6C8KgwwyguQ2k8xRqdSskjaE
VAPneeav98n3YLvbgA00vPGu8bqGrBQjGHG/e8+NzFfI++0xDBPD3GA3o+0mr82jabTWDkX8Y3JA
UJXYkrbURRtBHqVPM66KkRjd5P3i6fnyUkFhB0jlUzxVlW91lJGkS0kh7ITBvsN0t4/tmf9lVNFu
XvXn6saUCBBk8AIOWNysZBrvirFpzgWsuCMvYt6qTgNKel115mPlYgfKyG3Td0jXADmc5yJJxpMB
fGlL7WBK6Hkcz8q0i3MobWx/k+m96HRqztycqKfgDsrXJIim61CK4zAR1wFLIw8I9vZXTMkiJzXA
QxhM221u3pgGoNxBn9TyWSRSBlFu38m1uihXJx+4kZ+6KvsQGHWDGq/1vUMK/S6Oo/gosuh5Xci9
1lpf8XahajotUXOWNMfXmWPkNFKFQ+UB8CAGSe3iZBshpojPU/ETrKbsLiTgszUi2/m2s2V5nbsZ
ak1hO8/0umUASYzoHHK4DNJhmqAIWPquLTybNdGDzJkWdt+qHg2aIo2HyEy/E3mwbdEFiyN3YrA/
I3HQGjuZvp0NGQfsYOx9Q1e0K7gb090SD/gCyLTTFUng8Qm1eb1a7lKTf7KOmZgCRCXw6GM7bAyY
4X6WjHUQt2a4G+upPba5BGzSTe/AStLAMIptogitGaFSGGmZGURUyaF0KNOhalZm4zkyZXkctCK7
Qd744K3ds+0m18XURPHUKAO6HYv7AZb8wzQk0bsR9nUwSDj2cNmw4Sv3AVaItWt1GSRj+KNUzrGR
N/l4kd5psr0Dc96ToWT/7KzpzoyzYS8m5+j0De3yFLbSMEMV2xJRyGVEGngZSskumsRptrw/Vpo+
KJpOA2qIQowK0ZfhoegLczLvqbqBR6uTxncKTq1t664/0UQ4NXas01TXgGngW0Sac5/IDBoIZagV
93lYXxDH/+Co/qD+KApsSF4vAsvdzsgh74D3+I1zg7yWY1J/aIc5oDmhPhKduHddjXArmI5x07DP
I2ypoGIemm8G9qo5GRWDnZAGUtdpdtGaNRyYh8tM9ePJYf7UWuYji2xn6njKtpJhycZZ7003S68D
Fb6ehjEQVHK0jnRSMELlxI0ePLr5fh65UO90DSEfTTv+443h+EoarD7k9gQeYrWM+2rKPzE4WfsI
VP9Rd5N11HH7Z4xzjBQxjsvN7FXuc1YTsytdZWy7JonOAuP6noqazt4YDh1hoQjVU8PY8j7yhvrB
tSkHQstb9jQ2FE9MpI09ozQNgqMPLyg0etc0Q404nldn6i6Xo0i4z0JXQoBpU/FKPRdX94pCx2VJ
edv1azL0GwPy0SvgUBo5XbfuftvEhxM4cg1IEE7zW4f3BLdNQnsONUknrwRwnzM6fEsxED5Q4cmQ
jvTIr7K2qgxjlx2dUdCjC9gaN6CllTDEeOfI3NrZhT6owTAAxRmACnoKsx2aeOyUCp66sn9lk80X
yyv7mBsWqUerHwOIcNxJjJKAOl++Q85B68CwRHid00UdGg5Zfiyky/jRjT47sXLUc8m1e+iEy5lm
x01mi51ujJ1hOVurVs02496dJcMRxtqh9dLzgPUeMhub9wRBj3aE/KLqCcb7Yp1o4yVRwr3Vt3Lq
3DKYdpVb2LumKwF1zjR6hPXjMmrncYAXt5tvZAMdLT+Z/hxD5JIVZIwxLw9Lf076iEqAZA+zx3fS
6INpOoOguboYGGzdiCqoTizAUQTNCTzI+0G172a2XkanJL3EnVsbLZTQWxtKy72xoBINHWgLtEfs
sd7yZ9MIaOSHQtjHfFlvbHnDbzzvZ0yRuB+nPMSskV1yq3rA4uTtY/L3QzZ9N+Kzr6lrZY2a8wVG
h/KtleAgxKcnqjyf3LDl7s83OQOQ2zEavSOZ+jri1d3qvHpxY9fi7+LUFVWUcuf1Pimv3hKTeV/V
vovARi3E85DVemyzi1HQ8DT+ak05+dbEFMkQJVI1afPFcqEbcQZnUFeQnwp/Qlp4U/q0SDpdOHpv
SovOEWEUT22o+TeMZ6u5dejxPYN7tVg0bDSxw/uRwPymRl3c1F64bkmd7e3IfIG8ezAZV9ER1y3X
MO5/0cB1hodEQeNS6GBy4rfeRvsxBirTqmdE319jG/0JsyaYjPQQl1mzgSa7x+ZKEC5bEBZV8hhi
RtyudUEUFpoFkEkOvwMlCMvSe76JV9qO5C4etL1BDAeIO3G+zvnhY1dW7rPHz5sbAZQHbYHuH99j
HAiEDs2G7uloR8PKfaTgSyDDbiGTEf0jLF3eiiiQWt5o/Tmlsz/O7KkLRunHOUopqomO+AGqk0l2
jl6vaHrH5Eur34jg/C1662VcS0EcwCTmx2oGe3GqCVQt83Bo2+alVokMzJ7WxCJR2znN03taLduT
uCGwlhg+15Ynz/tBBwzidSHkn3xN1WdOVxV8AXAepLhuVgKr6oMmQplg8oGhuL7PeBS5X8wkB8EJ
QRuLkM9V47S/R6TnXQSQZFs1POkSsI3VOGuwGCmOvKQU91MLU6vX5jf/ulMuxKUYe+07uhuvEJ3c
197VmCMQIu6dVoUcjFY3aIRusQQMjd+6LUDQApCEmXbT1vHGa2FSZhGTmNyPfSPOQqEt46wvLo0X
6VfKOOm+1LreS1LWQV8/LdbMx/bY7Fxfme22S0l7SQqY0v5rpB8ph7E28SNcDb3cuRPi30KRiC3v
qzA51Qkcik1UJqfOpeVgTD+Wtq+uaa8k8KjxlJW33YmBAU11EXwG9z4Bvnwm30mjKaLIhXOJ3qiJ
TFNpzTvW3YXazc/MGPXOntcLPcm89IhHHEdQWYdundLj0LgPvAbkRqzhuacgLsirZn63CUvQ5zL9
ppUZAouG4GX34QnHB4f9VkybiQADx/523lexdcE78tQ3oDy4SZJJjGqbdZL8yEcm4mvRUQtLTch1
NHr9g25BSJtsqb4j7C6IRf+dJ4nGNRPx78otZ+fpaEfrzoudF28gvNjOPf1nNL1nWdGnUbl+mSTo
W8I5uhoNnFA8lWw3SXGgXW673CjKsNduUQwvJIjA5wTMipRG6rKY6PB1yvxLRtjDZLwIPyPNvqVX
KgkMoKs/GVftS27y+Dny7UQLilGGpzKrcl+YYxFEbh0FEXH7d3ysgUPi49QpRT/PQEM8vMGtkzpv
0qRXM/fUCXcVUBnvLpaUI+Ebmo+1iW3TWdlYsWc9kQeJg1WpS+46ARsYMG4BCHvJIYL2oYMX7SZm
M4a+tBUo8DGRP3tJ36DRX7EEhQ80yzxKlZwR/T5kCm6P7ovDWNCK4rphyMkkNfexabzbGcbV3C45
m7syDJqW8HXWVm/0hdDKFcfGxdKMkTj05nuOnfVvcqTLqbOaiS9xWLjUUQBMTHb4NTAA4Cme65mC
KC93j0sp0h83wfOiHNrkHcb40EVXZmVpvThfZbHKPQzXseRGlOUnmRbhD7GO1vu6dNjVdCLOCX1c
2yhWk59GQ8Uw5tY5HBfesW3X+lUOrLGw6CwqSPWc4fQGYv6w3Ope43RJtsAA1Xsh8onCRC/5Eac9
wsDKLr3B4ki3j2Msy71urGVXGbl+qYvh5zB3xZFW6uLUVBQXZ5CNfHIsxLsEtjY3ktFWxg6EncS2
j+UArMbpyZjRlMm8NauMI7te8lIqne645Yl7b1148zq9g4c1tLv7HmQF2FlDfE1h1j8OPUzR3u7V
H3gxwylbF/NCQmh+oRu1PBhRrjZSqbXcNCxShM+0eU/GW8bWWLMji3G8sqCkjYsHv5euTWYTaNnh
M5MIAZwRCTnQddk8TW2Vfg4dgRZJ4+5BxTLlKevEE4a39exyHdjKjnt9W5cqsKji5d0SurvICI29
CxTP76sk3zmmkxKordf40cPusp9a7HceeetzTmvZtrM6/c3AwzmbQ4f+n1akw2OmKVu7G/lL146F
OFqwtYZm5TU+l3aRBLW70O0NjpmenUjOu8mz2l0zTC40mRnKXDFOhHGEA/Imnp1h22ONuLrxLVDs
uNTKl2E3nvNE6Q+qbo0LHU39dhlV7jtN1sAM8wT0F7M7ypKZbJFk4Y7uifQVF89Xg373iKP0SwkU
wMp2BHi8uD2qMLL83EOenmK2q6xBOOdHaAfKMzj9Vb6GXMOk+FJwQvETA5kuXCk/L5FJVmACXPH1
usuKkQ8bvwBO7zduBsVkHgiQDY574qDv+cJR6yERjXtQNXggbE8GRkplfZTNsE1LSjwolb8RKC1O
luhp4qHs4t4jaV/EJ3qKkkMrbO9nBcz3gJdOfNc4s3Z9JYe9bmNqmHo6nF/dpVfPkDR+p8Jjt3Iw
ftEubj2tcHKI99Rkq2GNPYgQiYG3vfDNwm0PjTOPxMgmXH+ydvBOyvzdG1XyEsWhc28Yc7yvZGc9
hUPEHpDDxntKpWcf18TM3yBT3TNREnyCuZxwzE/h9EzcihMdY0zhcbyCG4zJNi3ucaZZ78SDzMvs
NkW8SSKbG1gVpsYR+LYJGsiesNdES3aX4a/D52mLdO/gg3uIDNpEbVQbZAGKjz4mkuhUtyUq+jHx
2sIjy5bwHDNPz7bKFYaJzEQFYkB3XH/OrVRv/vXZwP+a2PinbMf/aLL5/5grsv/XXMdd8vtn3P8u
u/538s/Zjtvv+3tAgNSPseyvNDZhDHy5GLv/ts94/2Y7GGA8lJG/Jwf/MCBw/k06mG5IuiIkEyD4
L/vMDVqPfIxOZP7lubGdf2VAcLPo1P9oO8G8jnEGizqhE/33JOIf00WDMRE5wQhGnqJo/UFjcll7
+4okhnMg7IddpHKgxQqtpgd9EzDmxoJeLplvGIN+caBs+OwSw2UFZ44tdNxSA/ct7OQHfbAtpKCC
TketruT8Jz9jsJv22d24UpKG4+4901Q/t7krj1mN7cbl9UjFMuPHoLbAFoFPDRtmE0WF+Zl+Bbui
Lm4m1E5P3LC+iqLi5JVJ51intF5pBGc4mW65w8RiX0lT8L4ZC0rCjPhBCBzALiU6dFdNwJ2tFHgF
aGWoL2W8DylSfbKbwfb/9ZXxf4na/dPC2f+ubiOp7r+n9v4/rhvFA/s/W84uVf6LqRpL5K9w31/R
jdvv+HvFWMYtP+fQvWAbCmDNf07U5K3Lgf/oWQZhJJYOv+U/4ngu/Q+m5wJbUHAdzJt96j8malQ5
3GJQHq4HlxCV+peCGOQ+/vtETRFisHBp2bCHaKq5FVv945KZvdyCsW4nvqHH8ziJG1mfG8tjChpx
3Eyj2QikCt4sIJZgKTtmgPoxbh1ur9fMNor0wADc6HbtkLgVp+y4lwe1hPNTqZcTc+x0J9zxl4VH
dtP3abMzOlia0Ha543ezejPMGYGgrc+yXgRDN9C2TOdSOJOl7ePHvigtIC5mUUfrAojRthB/JO06
F1Mvz0xLfiFw05/Gy7tmNOX1SMAmvAgT6Emz2qc4AcUQ23J4XasiurdV2PmQfifjgRg4AogZjUnG
kgqlu3ObSfRoDYkRv8DTy+MdjfD6QBciLx46eF/WYvpEJndnUr9lTzKDoEzhew1NpDtz9IwDXmJ4
weUiQBFFCh0mWQkZQ5BdoHY2bxQ6i3Yv5RI+caSL1mCcVThsY+HY4HHm5GiiR4cbneoO42jDxL/r
XyXwuHc3Guy7WXdI53Tm8X9GZM0jq/Ry/rXQQQcL0g9dAtAWyZxni0o2bWWgmkHDvMLTA8nizKEO
OIqF1y4u6m+XWQkieiE3c63tA3JTeMWNEo+nlsqeV1Wwk+OcawoREJ2cXzxhqsfOzrng9kqZPw1V
pr6mutTb2GSLTyGCCWWQmQTNanhcCodhGr5U4QBi64Q6jXZkC+748Phyz06Dxq1H7AVtdoSCz2W6
bctPxEVv48JpqTaqpb65IJ59hhmpznHaiivwSD0cJy8czwxJFb05lv0a3j78oPW2jzp2debDTdCC
5XpavIcqqqDc1eXo+QCN0k9J/G17Swcwb5CXbJwXjvR1k5AZ8BKKKFtafNnD6be0+YmLOfFtQBQw
YyJSDSxHnMIc5JuOhHVIJH3Xt3O3oSuAkF0xnOfKfY/Ah1JCGGGlMCpc7eW0E5gsQELbftQsF41W
tEngXwSVk/pTPam9J8KQVwlV271LATomkJZLh70wAXY7SKyN0ChL8lHPkXPH4+VbLebsPHNS7NGA
zCoXuj9xv9BX5fqBfCiJjfA0xOuy7GvbUn5jjzuqNqetMiniHUMiMytiMpBjIyFunt4BHjh52eNE
f+QR6xgYgZ5Lo3W79ZYQeE5uY0eBtgZxAg2bbZLMeyYI3u6Z6YLgH3LJIRsWp5rzN8zW4G8l8A7P
zJm72KgEYD4ZqQvaT/uujvxZ30S5PBrxgDq3I/aC4F1du4URxxzeheAU4Dj1086wDfI4LUq1DYs5
f/WMMnmd4I0fJzv1MWa9Okum78YGKxyl1CyIVhIgdhRpFiv5s6ZrQQ5s+l5rR+/ysX3FGoD5qHEe
Fyf+EXljfqmaniekWGsI/i5hFnoiH2PuRQ8lVR/HqMh8l0rJXaK1/u5HnPKM1ZnUC6A0m1r0h0a4
xhsoBlZgWapXglPFiN3FgSxBWgUwKLgJnOE3ccREfB/GWR6KyKgmX2cA6idYl7u6I8AFvep+XVnq
KGoqzCC4A0Al8jbmr9AXJLjLoauxDDAYv5borLQZ32H1CO/0MuGj6wpFkSgzCQv2MharxxXS9CPW
THeL9P97oDb1lHP9Pggz0fvc0IK0kdQ1/C4HjFKChcoiFXdumODndR5vpVO7zJSqoYIDwCRjU/LA
vyl6m3MfoGT2DBMTsqogJ2Kx8VjRDndSs7Ea2wzwtqWPPCiy3qy9/LCNxT1WPNzBPDX2Y9F1XCeL
vsY6lLf1Wy3ykI0yNiy1Y4xKyKQgM7pxJUqwFC4F4LNDoCCYQAvuJyjpm5q1sWM6aB4RD7lIrjPm
rXghhVPlFTaNvtNf+HtJpNa5HQAcVAdw4jF4UVx0K6kHdHTmSzFuPXMwtjnnLsxWXrE3xhrD1TiH
vPywsI6Zc+u39uo7LvUAsxn8PUWjsO+QecIAz4mDCDxFd0w8Wz9qbcJAXF2spwQTdsVgE0KW39PC
8qmX1bk28+DtDFVkl4iuE3wIPG0sw0uXtT+m5TjmfHKl2wP0qCCudHJBdHyohqYKWoNfG+bjeiZx
l1/diWusaMOWzvVqzvyclAQmBLvw3UFLsCMpxYAlz2pvk0hrevFehpE4xUZXPeSRqXZmuoQPa8d+
llhloHma5NDbiLPVHW0xPKtFeS1GDIUtnaXXoWZKPjKaHCffyHNed0L4SskoWOLRCoh8zUxoqZgp
B6x9RnoDm5g9yHaMgSFEctjwz8kcfSfuYm0ZS4sDRI52r2YMkSZ8V+YLS+rlAeG6Bw+sKoiN+l67
zoNlePXJyu3+OMzCfk7z5k+XmaiEZnVX05j9c1kHDGVmQx1Oeu/Ardw3FfkzxZP31Aj+0WCi1mfw
0wN9FUhGUVnS/NdJRqo6Le6ILhkPpS7Sk6vm4ZhTRR/IImquaVnUDyI3+OxdYX6bLveJqgzHnVER
GfFS+5I4HmnopfqQ8LwOurN5Hgf51gqqI+yKZjxM1QzXO1uxJOIQPCh2t4G58mMztNEzKnn0tuAF
BKLGzHGa+u1cTeF9UmeovEgym6YYpk2v9dM417c/kj4AqIjJnlooSGJpm3+PoPU39SzaU9NPxrax
u+5SqvjOKuj8uGHntxQjfcWirZ8NeKTPWTbVZ03YinVfrkfMChyXzBRMoxqKgO8DKIinP3LS43t+
SNxJIB+yZeNmvwvtGja4MZ8qhLk7LGKCd5j2jhpp5Fgta/6zm6SNfr0Y5KKm17py3tKopAvFmk6j
SSa0U1754IzhHGBIREWHIPg6Td50ZTbtXuO8fDVdvJyOxYCKgvqN4LX+JJYQxTYaq0NleNW5ZVt5
Bl47n9c67YKkivBQSEYm+JtXJ/loLFtg/mF1qH2yJPUZoaR87nshArVkCnWS8cO5Nm/VXX2bTchl
JbcwilLyr0wZZCer1vtaW6/6YU5GciHo7lKRRYVDIKx8/ZqIZBJJXLrhE7lbPel5ZfH1c/VWFMp+
WAYCixpuLA5853XphTpYvM3PEA2AS8+x8YjJmvtg3cXxy8D05GPS8fgnm6MywMGJvIK8xViJUpP7
daAwfcVy/acGavNE5YhzzhrueKHwloBig+JX4QzNCSNH/Ieowe+0GMJtOWnmNiQuKX7O+jsjmvRT
bymKbNj5t7ZTV3AZp4K2p8WGtg0iUh4We8SguaKrXHp8zMLXuXKoKbz9wNOJTdCw8opgaqn8sfO8
HZxeSwW94sqwCUWaHkPlMjrrlXVyuvh+TgbI/i47o6Avnv2pX3f1mFn3a9vIn5muFZ8ImEvZr90f
1gjhUhsP9S5pMKNxsPTsk27n95k4HCa67Hev2Jur3NJvPbygM89f/QD+9Dt1xug4RxwXUqfCySd1
5TeikoSS1fBae5RSYJn4oJV2DqTpDUzsRz+K3ddoRCS2jSNUg5PSo0tBrhPuY9nRWTINfrlmd8WA
LyhajO6lHKLnhnpQXcUX3nebHlXa6AZUPLFuh7W7d2lM3xBUcPaRdLzNSsXlfi67h9I1BrS39aty
xX2Sd0wse+ZrtcTXokDE+TZnSlIjZMEbaQYMSThfSyfowBPBP9pzBEmOZTdebs0uexouumMV29mJ
57jA72NNh2aE+mDy68+CUSonn9zcicUs/YGU0mMc5RSQhZ7YFcj0lwqHGRgpD27pWnqHhJo4n/gC
qcLZZJOL5zcaB8oNR52IAobxjtCq9GFf/8xmXC/hCDyRPoWgaJYhmGckVZ2jnExBY6hlZ3DaYISD
fwmP8ynrwj9mWp8aohLHkEvEViw4EUnPhMdlMulC86LWL7IxP/VZl8G6Db3TQLZhR9GS8KsYuXRd
aRyZJdON3JkSzGHiJGaebwvB5TCiot9FFSEeWzEszYz224zpwTKZYSnSqkGrShKuK76hZgCsD7af
CSnruePcwNR06acvfObppRDCurITv5d90z6XqQr3spectBZmGM5iHwhfzD6/iBd6TkPVyPH4ruaq
t2m9voCgTWAIewM5pflh6FzvBrh4yWNp8kR7+AkcvwLRN7kzgG0iTGGbzjtYX289+4lnCX1nEs/m
BkaNHvRP/hwqA4NaxdaxtWbAoiuVtHk1pJB+MTPUXvktGt3zLdPb7syle2dKO7y67vIBNb04oOWe
nHDCfWcFvPIJsFzU0nYHMu9kdQvloA9b1T609XbFsBcoYa671jaaA+Q55qLSaw9M2F5ta4Uw34jp
4HX9zvXi+DUXWf7pRZfE7Xlcaj25/E34y0oo8UxiO7kN0xhTtxc+8Y4fd8TY75CcD3NXU0Uiw4MX
8SMxx4okuwgaXLjKLF9Vk/KKi25O9aY5VA5HNWMadnNL+xnIZJZtAQgiW3ZtZr3lIH9ZflN2JCI2
nMXQ4z3s/yJ9SV6KnDDgOG8zzJyzk+5k5sQB1qZyF8WMfAovfykjgWGAY35YhIeWWrCNHfap3wGw
CsyoPiW0d/hiorbWoB6eFjeZ74QY4v2aDpBbbD48e/5REiqzMP9BJcC3NELmOqz4JUG73IoPzPIB
20N7yNbBOcRFXx2WtAsPWnk9OzcRfblUnDcdzsprwGBoOaZzdosFJz0SYPprjq2Hzt4VnU4fIoXR
YEJKP2Rd/6OtTUFTsvXZ8G/zczMjVc/WcOcV12H8PXFX3QhLTXzb5tFLsXvgPuNw/SPT9A/p4jNL
azD5Ev9zPqHkjLgtSv2r6otP4ciR38JNWBbDK7hdua24Q2QdxV7qMg3efeLqd2t2v6nyTWg17HI/
V/rcI6kCAZ0vE1rP1sMxsqFvAaRBSiikbNejVbMqRZ0SnWNB+Ewg53Nqzj31Cg0WDenW2LALrhAD
3qM1gghlq2ph5NNSNzSQ3uVeW5xjwyD6rfpHAlFMU/rx3lz7D0cyFfQaQvJhyTTHFSO3SrzIXoJJ
z2CkmVVJt1Wj+8hPp9vxLTD5RDcZ4iwKcnc9rloFFA/YB8fse/QDovMdIhjHidg8xFXFBMNZCJOh
if1gRdzfAokVroheYn+ZiIxwoqwtrBqug1zTN0E4luM2Lbpz3r+5Xpb549hNDxLdih0PFI99G66F
iqqrmLG4QTnUETOM2DQgq89mMTNGiilwk13LRYUSJRy+kWfjKMJJbnQYOBo3WAj1+7NoCOR116Ke
rpRBcOvjvek2t0RKMW3D0JlO7DcRQYv5L7nuPNKYU0B9D8BkcEDxrJfEkpcYvWaDxXDwBZrfZl2a
ZdvHpksbWWUf3ELVNy7yE0yWDesEryreLbuesgMTyavn1eSvO7f+rmXaQiypk3tAP/FBiPRPQjUE
elRdH5uVYZmnVjQK9OrtrAx3Yy1smaUy9KaYy88xnrhqpHx1SW+Lk4lv5oQZEINMJ36ahsleZVfr
xgHuvSlrvDZJhU+9MrE7JWq1CCWZXZBaUIyGpJ+v4Wp4voeN/3bpyC4c4283UuuZJ/fRdYfdkoX9
hYG6QPqIxgDaIl/NDGYdEs6LU4eXKddBWKmfyPR7lYqnghv5oemTJzVR58Y97KklC3mW+XJciujR
rUpjYxa4XPqWyUL0hk3hF5Wf2c7MIfS1a9Vu7QJ4eyFbKgol26GEjHTU4WPr5AWn1JlTVFE8yrLl
07BLKA+33SyMfRy7G8/qUy5U7gXCRTCR8oUzUzKfK14iCKEbChKs80ThqJ9zR8gGaoTG+X30GmhS
A67NucRK1kaTu3EaChad/OrFifah6lDPYw/MSGb7CuX/5PTRqzONe1hsI1zl6CGPrf5orxq/t+n9
KSN8RTEoEMqVOF6MH6i1hzacrqsxkrwVji+q31kxfXXOsKBOJazuyGA8MaZPbhI/w5D8tjvH2BfV
wrDFtZZD4lpUdY3RF0UtuynmW5A2PY6tta9TeSuTJ6KweBkXGaqfqAKJHiGI8Pp0xQfmv0+Sxw+I
07bPt5j4YzTsClP4Cwlp/B4FXM3+EbznG7IExB1oH5sZchWoHTK/DgHiDewbXldrFu6zpbz2I94m
532pqj9APNiLHCvfhHHx4Oky2XKwyx/IjAtaAvIG4zZqyyojH5UYv+/S7asaZI7usJDqxeSOwQkv
BosfiRZwY38ZcrzzZtb8nmX/FrXdbk7l11JQjS5Dl+uSLZEJE+eAxQVpDyFsy9scjH5erNtxca+Q
gD4ZAnzH8L1xJ3NiJBf7c3RqhuDzWvuYdHoO2xwxcwf9MmQWTjVev4s0tSKwQI7T7Iy88odHMh3I
JEYTBdXNLgfP5Bk8SLr1SlkFy6LBRhLjQ+NkbD2bCMMkY25dKaLa6Lx5FZPxmdkcpsIZegbduW9c
24iow6Xhc6X3TSWeoYx+Quz+6ZSzH5kePBKLObW5JBQtIcgQ2ZUtzgHnF/y3iRa1GrdiTDnQVFwp
j8j9+eY2RrJOtolZPgp+45ZCNYPQrzzi/TwBC0Ii1UuNbwmDWQkDfDPZ1LJgADHJUGSKs3pmbK1V
RP660IDUiZDnphG/7LByqPpSBATdecDMiuVfV5RVjyVySizJQ0qbo4DFxTzEHFKjNmj+NpHwVstz
9xCx6DYidyQ+1uUxbz3JJzX2SEzPYUngB8aLhWcUwBA4cjx0lIH6Uy3+OOl4FE32G2MErxOTqqrs
2DrDV+RCWper9ZY4Euy+FV+XtKTBL4Ym2p9NaRUYm1yqSHu+R8Tt4ZphBz0oMom8vFPSNONQ+FD2
lx1FiF7goWBtHWnLTWryMnXm7AnNYmNUcZAL8wBGSb+lcX5eauOb2/W0T4y7cR73uJAfmNa/UhWN
e3qMbvJxeJo5YHf5b8oPfoIXOcVq/DHgpjebr0R676SmP3Fh67eibytYBatzMg3eRZV9g8/GFOh2
0IXiZaCeiyQoAH7b8junPJi3Cvtevylpf/e9+ZalXXxgxuTzbbkYEzkOVL9dzlk1EKjIyjNftstn
D6JgU6TyB1dJ3D6zVL5oQHQgcmV+H5Xtlkffn7R16nT9kyZplCowqCecZnwAEBBHuwGNzlVDHbQ5
EYkaazh6nAabon1cBoE+n7+4k/Xo1uKHsnBSwUeuAmn0DCpqjkN4d37FBpWm4Sj4OQyfblWNW3cc
yDNR77h14jALKPwDAiAWTajDpdeDMpcz8vp5zr0zrOs74C3mNnFW8Ja462QVe/Qo8XYsHKy4m0I0
v511mqlVbWO8++pqO5KyuzB7nIee2QzkYXOIXqrQfqBE7IHmvAcOgnNAbQu+iGk9lIW69pUFA0VB
XSYDbW/zUcPMmfri4HLkoFWIfkgv4awGeOZxHPDiFLiorClOfSKZPrhmUiolBL+09uhu7hz8pprQ
qeF2/07deS3JjWVZ9lfmAwZp0OIV0t3DVWjxAgtBQmuNr+8FVnUPyerOrHybNqssi0wy3OFwAPfc
c/Ze27qL6VfQ556qS950H39/tPw/Sil+mRv/qTTj/8vhMcPbPxsel++f1a+zY37hH7Nj4w+uCwh+
Big6zJOS8l9qC/5kS2ABWGJig2RE/P84mqryh6ExIMYLAaYH5yXsk/8cHvNHsmoolmio/0Rs/g1a
CQCUX+UW+G4AykJEkRUCdFRZBj/48+zYiGkAhOMyUsbe0vclwvXmVnOJjPNjJ3XHHdpUKobSju4x
8Bwmr3QpegLjsi7+yqN3WuybpwhIUFE5gRL03ohL7WVu7cOAI9xN/ekFb9hh9PrDFO0QgIuDS1Xb
nZ86jyjUHe42z/TX9ohdGJm3h61ALp5ETIwI/HubmthBclecRu2uTuyRA1uc2R9dU/JmP5zs6E1z
B+d24ChuB4eWvpsH8V734iBxMxvvxK0yOYh4hxug1YP9NNjxUTzLt/le5OOw//PlQ33UAzmoXe31
RnBzXkRwEWPu2gPJkx+JH3rD7gko4D0+f3t7BzaexgXBq3IMfSXxEsMW78ZX+TQ4g30bOp0nXXBP
a/bT4fbpybJPN9u/LE57zPed96Y6SEvt9tgeacodMjwu9g0Fkv3iPzxE9gd+xiPGSa+4w6xqZ08N
gV7I9ui034gBbWW+jmQlEdoenmK/pI/Aaxv2W2I/cK7sdN+7Pf9tdo1Pkg1t3eFB+NG+Km52B+Xc
Lo+FHZ0XK3WSRyxK5F46SZCCPxzAnRklz5Hb5nMNxH2962+2CR0tYcXHakZwQHTUbpNr5NRBtxts
6dKvzMmQBheefGGGM5DviRHTvEzGtX1Z/dw13eQY7bkOnmYPEalL+N0BRIBSU1u7zPCpA6Zr4+b5
Fd+J0DnZbf2hTgxg7OFbfZHggn3T/OZ2CMBJuv0nxVWb2TforiEsavu3GXyYgLXcXfiuqVHWb+NJ
A6gRbNyrgJ3kc7mJHG3xET8PTn/jhOVY9to32o65m8X72a7i/bWM96/tvI+/D7ONIx5pf+oj274R
91gCju3r8jYxv2ISwFQXlisxCipGhYhFy5WmoBFd49iJ3jg+r5g+Cem6TW1ipwPzuT7FR/mk3LfH
KRgedeMqfFgf1Sq6okniqmVT4/CDeMjOsStc0Kw6qXCaJk902oyBlC1qfsH/mw4/t+S9sDuvg+lo
7KnMQNRJMagraFV0WU5Kh9nMJhx8+M5UkwIN48UE1vBheI9TWzv2F/p0bQUg8QBBrYp3ihse4mu6
T49oOobv4S0v6X4ga7Wv1+OB428c8b5xBR4BFVIJis4XakjirzehkpOw1f6uv+knNvcBPUITga0j
eMTC+gIXGH2UhIb9JyBArgEpcOnkAM9xQhxoGJ3tni0KWc9oml+46hrNTp6la8Zm/9Vlwhzei5+p
byPztTHO7FQ8wg4MItPRPvlgYO382B/867KDsuBE2Q0EFs4OjEq6w2flEj4KfuZud7CoPC7PcQZJ
xO4+OC5q19KpXzSeG4YzvjAhvEY385eOt+Cb8EFLmCKAfWen+M2804Iyem4oIpcHmDPSbjmVvur4
i7fpu+1+v7oXHJU3H4LNzIbZ+E36lZ31A25o/R1Jip19C4Fx0A5zzNf8gy5Bu5Nfr9HJeocKRy85
vcp3yjWxHhUQJPLruux7R7pVTvKreayh7JDrCxHmU9xL68m8eKtjBOZLaGOVODKdt+sP+bpX7gLD
kc7xd+VsXkeHQd69cjg3e+Q8PmMIMbozsj1jR/VJbflA7Xnb8u8yl8ey9/4e7+jrWHvRvo931fVA
RLvz7NV2bJ8X19Numa1+Mol0I6f7ko/8ZIuu+lK+vyo8zOnSE5/t997gTn78TtPdppSzJWf2Zi/f
EQvpTcez7EvOmXr4qYtd9bIe+Ah2MjrFvjqi3PfMCxmc/BVUdnZtjw4OkMi2+DtohXQ7P2uHyeWA
+N/zUXKQs1c7aiJLQY3qZCf9NdurUP6+48Hkx/z7qxH8OIpz/8Qmji5OQCbDkwEtCymCzUy/OzZH
MEsyFzmV6fg9lQ+diwOchih+BF+32TRtn6nY8+PRCsacxwxLVX/AphteCK5GNyMFw+IPLr9DzzfI
NV/IQbE4M5eneFI/IyaOteYrXnTVglf4p3wGfKwYemBMB1yVrhHgRXTflffH1E4P987uu4B43ZVv
9BvTf8RVz1bSQT6hvSN535PveTBO0jlD0XJNOEWD37iNqwTbPyRe3BqgNN9YYzl8I2DDFz2U71nh
dFbQHTko8wVF7nk6MvzX2YvY8clq3hbc7V9svQ2gr0QAq5fQu7Vc5kvwQAIkHGO0U3HDsh7mHDKg
RIUa1vRrYaeMO2xQvQix8aBbgv33C8h/Q5v4v0h1iGT2zwpHZ2jfP99/qRx//MY/KkdBN1HqboWj
gTZFJPEFdeE/hLqCvhH9Zf4zOA9TZB5EWfdP4aEk/6EQcyNCxyMyBv4xasB/1o6SBDeaHGaRPCZd
BIcn/x2l7kYl+Umpu700NasqgaC2ZPKyzN9KxyVhikyIKJBGWRa+1mYEQtpiA8TAC+04G2XdrXSj
9OuaiQV0g9fVlGFsgB4lap1p0oqLmNUbaqrlJd1IMD3uTGeVamRt6tSVMUiarr2PpLH11TKkqzqm
Fba/2OryXSk5ynfS6JP9Wo44xyGBsYXDxAD919KZhCY3WUu/rRGS9dVUN/Ib5IvO8ETmtIYZKzu1
kgrNQf9PrwgHO/d3GpG+trWv8fT34XD46bv9b4h6v8YTbadLUaDpczIMyQTezbf5c6U9rHQWRNzg
rHz5AcnX5Eyj/iQm9YymYqpPf/9m+jd3Y+O3lvb4NwIB6u7/+EP59d5DJf7fIOrV//T2Or3n/a+S
3u3v/+PmktQ/uK3oUarsouSNof6f9xZ/giZXRcxNZ1RGH8+G7Z+3lqIDVyeizTJkNksiSbf/dWsp
2h+mqMsaaR0a97CqmH/n1vqxwfvp3uL1QfEqis5dpZJyQHLHrxeLOEWFEGUCjUUg0wnCK3lSGaKg
EKANWALPSZb3XlGuUv6O1M0cHocq6Ok16Et8C9glUGiJz+mRRrbXdfcYnOyq20GhYSu4owW58XG8
qKmcNs3dcN2Z0u0qY3HUXtb6pCPu2t56qh/kOUCm5ow3Qv0Jy8ESGC7sokd9vhXzwGh5mgNjNZx4
Lvd9RKeefEsZZWUVuhXDqiYPKFl1enF53B4q/pORiy6AR5LWGFeiTKCJmbTf8iJ1kYbYYnetIwbK
6je1usJzsBPGuiMi1az+vk4swtbLsvUbi+YDS/ylF7HFc/OqGbbBaNdqygmnp5/gLp6LFzP7MDSG
DFXkGFTGoFhsnd65FMLMsrwWJZOYfcp1fay0e7TDQTy+M10lNCjy5nDytQUNizJVuyJ8ssbSl+rI
L6r4BgomhkJ4g7O0p9nOSWQ2K41+FW1DWzadRr2bUGlI8/d5QodD9jNixQTw3n6MZ3RAr0N0QzA4
NBAoHhkgo/YMOc1RrMgL6TxO4SfLOMHBtibvcvGbtH6acH+td0lHJ8dkWCqQGy8fGwSZ0esV2u3D
YEL8NnZaG3ltlgVixx7ZeMEoCdavcRjNI08gzFfr6X11wECCkI4iLb4OTotV5g5IhYAW/GXeKlmi
mDbwfKZIzhAr+FsbZmSD19ajZ+D7VegFdNsjv/LEfPJixH2TAOHLJLO7eS9zIuCR/iGcc8SbaYwP
SdzB88c2xhh8XJKbWpRhf94r28D1i3YaTqcIyexEOOd+NlW7bd9EVLsyQTDQBmlxt45A7TJFSjBj
n9C13CuNiK40YmleSok6mAyBUInubJUBDqWjXiAujpA0AmSoS4I3zEvda45ieBHR9KWcHyL9aRxf
4ckApDzlAFiHmGPgTtjeMdLepGFwqo0OU75mWy2Ji1JU9mnyCafRq9vFHfEPN9xtJgPEqFndkbJv
RRO/hEAZYBR0DYSEhHZevI2uNxsuIH1pdplwuaXyWWQJnT6EJHO5YAaNGNstbDoktkWzS8uQ+fJV
Rxso0N6V7utsvqA3+fPFaPPr/OsDBjMDvC8DFS6RLL+sRjRIZSvuk8GW8+8Je/+ueMzY6E4hk5DJ
XeVrpEDrR421tuZRbdL9YhSeNMZevc6+EE5BlYf+jEd+VCR/jJBY09MMYx+EGL8GL136KOe7Ffyy
6fbfMDmiYmXsB4bTQru5MKSv/Cll75ZZtjzeVPHd2viVIYBqZwk2kWBMeICVNwQWsoK3WXyytnYu
d7MOgXk0ucfpz65HXf0iNtxOS+FG724ahGF5t0/jd8VCSE7FkMFFecAtC82rc+jRwSxEPX+3BWdr
/8yxoncZffvvkml+5Br+5F36x1P7p5P6WzLSYDAVgmGFWDF/FPvsqlapG9cM/ebMLsq3pZagxrww
bVnNQFpalJfFX3yvyu/9vG3hUBV4PVtLEfzbb0UZ6XCCOW3y9kwy8NcxxYgduBpRx0iQSPAPRq5F
56yx4WmtR3NBk+9UfV8KL42xn0Nydy88KkSZuuTIXS8swHhvIjPI0d/rCdOPXS0yZRouf345/lob
/VjuINWJXIvbkdPw/PVqlLhiMMnnDGitj4Ep0iAyNzaOS7b+xfnZXui3b2hD4ukUx5weKsFf3wiP
ZD6IUzHY3GUyLarcLiKS3oKE6VDzV+9l/MvHIp7IYiJEfayrSPPVX99tg0/CvogHqtCjWep3Rijt
k27a4R/bjfroQrxyS+paKVVephpCmqYEkrYHj68VJDhPp9zAU1DSAc2W9HELKJGyHIQVm++8eGZw
60as8/EGaxSLXQ7nIo0QoitPMTfvlPRfqNw9nv+OlTf7ZKTluT3NB4SB0XnqPiVgGr22XFfJ7czp
NAOrmy+qeNuYg6fQbImW2xY0DlE0Lt7+RUPno1jMztCIUFmb6AZGJkMi4QCgU97GQtlX4nyccxSB
Eo+SaYaZl+/k6CmnfTPEzZ60+U0ksYsgna7fC+EaZd2hjQOzM5h/MPYKZ3fThzDCrDaXHYMsCUIA
C6LZtE4fPoj5PjFrMoh2BlROBYWsUfsTwjDJIFyW02CQ89n6U/0saE/bMsxUibi851iFC4U+IizW
HbZixtP3tQFaE7LbIp6mmV7U8iWJx8xsXH3bJwsPS4qyL/9azOIgbupa7bAMzECt76b0ZXAKFHCF
GASm8p04NLzVF0O6S4sLeFrMw1l/N7Jy6MDcGuE5ykb0Ij9WgKJ67geEBKbmiIz9B6F2Ovk4Sa6S
wnqF81tUMOLMAS7YEqzK4upxzTgZ3y1FW29iop7dDlGbuNFp8bmodDVUwvp0C4QDeP5V2fdr8WDm
fRAznrRxY7sqsu/cUHczDrGuTwlY2y18eCWrNzoYYEU8lcRJNdz3uXSz0p+QFAc3TUyGB/DONJQC
Y/lMkQ4QWuIp3CcbZiti7RtwdkTHPLLIKaYdSW3G25UxHMFWJZIrhOz6lBEAM+kHuQtKBduvZpf0
M5k7Ygv2xqHZGfoVwAmPcmO3LakKhkgEHW5NIQM9aieiQQUU5Fj6WUu+CGe5nTMvxMMjpX3ApeeL
mV/IL6a0Ys/n14Zop8xqAEHLGXEemRSPS3zQUmuPkcmeTN2G4YWzBncVJoKyu1tl7T5XHkdtPCkq
4eKGfpCA/kWPZozX31QQjSlOF3spwjJIu3ZBeiafxBSucShBzEUP/okuj+oLFIcIK1c8QClwR4C5
k+FPZncA6EENk7oyuQuTTj2iewBk70hZ9fJ62kt0JuX6eyXu9P6ubgHNKSjDiPwGVzwxMcyQLFvR
C3tErtUUn45gV5W8j60r5d9kflv1wsFjgXgP5glLpPTUmJdBI/Fx3YGRvSkUFvHCYqEWHrTkeZgf
REXcCybfzhRjBsdQMQL9LXunlS+hKHgG+reh+yQyM+jUF3ByTmzF7jJNhziM7reSEqWdN1hbRAeS
r3j04/qz7J7rrCbjiDUju9B+8PvhlYT3R6zf7sp8U0e1QH2ndDshhHEC4+JpNFgp2XEnEX5ASk1t
cUgMwXsAxgalYemTxUB6oGhXmwi/0NE/Glyq1zzjfpm5Vha88zT9hmdDPkU8ZrvxGQuMrSZcl1C6
e3X1VHg1yAXcRX6pxEMnoM/kngdYF1f7knZ2KPS+Il+lXYaQCquTHD81QnyIgD0tVfZkQWyfELSa
ibbJ1Z1Byi+GgZWqWXzwekFTQL1DgKgstKtx6xYxCJIcVnJONkzYXRrJdCJ93qVWYRO0rbTULTrO
YJ3bmElEu/gI6PZ8W5hNnob0USq/l9RKAlmJmo5TQ1T3gHrRFz4hv/HWSnLT+3z+0tj2NAQszgQE
cBYEQQ+IET3EBV3JEGVg3N4K3V2TrftQpuZlQKy3qqMnu2SdXDpLkHwR2hA6vyqzZ5b3LA2dRKpr
nz+I003ccpXm+9G8IXZRmpizcCh91buScM3IbjXYr0TR4oFldgQEUqaGh077hBuK2ojbViS3jquV
PuEyE9vL24FJxYmpwr9pgW9jtWIdytjZmm0OpwXhovGsLfeFCumqQz2cVYfU/JJQ7/HIG0Lphgoi
iJjgxcyhoLd8mOthtHaTSo9Ug6cj34T9YybuCJa1YTpl424UX3F+2mjom4SWrFHuNZV48WDGnTXd
toKbjLsI6UcInvWozPcoRJpwt0lDTOlotLUr94XD9HbXMeHphG/d/BKy96L2seBZ4D3kWXBTZ5qd
6sHUvK3lU729T5GfwbO9CQCuR615003LCYfSSZ8gL7smpEOqe7+bH1ojOiYLGwkuWktEVZLSUY9E
Z5gvGYmA8KQdoyaqtjbOAvvvfmrI5oOTOFZvZrK11lxhbgAB4dRcfZU9bObBYHiQqn2ln8fsdTTe
JDl/lFrdUaXvBQ3cBRV/WrlLjPFw5jplvhvD3cFEsMayu75hnXSy1WdqEbIhipO9gmhWCD2iZuwB
zS3epEVkjGnwAM94EoGssG5XvrB0pS8tGS4CW1RZqTMPHeoqLGi6naLplFhkZO7RtvebTWXB5CyW
Di0PU60Oil7ZjdLjikxSrjRvNmNuFvQe7ejPprUZKZ4bHvVThSKZ7VVc38/dcRgQB5K4lof1Ucrv
cQrbPWIMc4o9y3hhc39WTPokzWM4fxOE5dwpEMiYK8r4W5Yu+47i1256jG3xvrQ8uhJ8Ma+CgrfZ
srwy4cbLZ6cXy5OF5D5klB1mA7IKtvMPsFwdnCK0FwYIjuxXuKxrnSDUGf0Zn99c2B/FsOFUAozF
HgBWFAxl+pBUINGYa5prdlhbbuse4+4YekA+PF3EgodU1pIdSBwF5wcjKJws0DwFzxHOrsIn1NAB
NWt5kuXa02P0QCwx+ci4c2Q9J5imsmCxiSiW00Mvgl2qFyacaH2RlyoVQFgW38rJM3KOGUktoMAK
cT4LWw4zfZU+/N7MhdvJOVw0TKjGFWZ8rZMloWxWUT6L4gBtCrD/ugYtn0zWgqKVbLPS7LVYjwo7
fiFMv42iRs6aCZyrDlqGrmqX+4VonuOtSlG6S5rMzGJFN1F30lL4CzlWdc7VI9YnNaoI4cZDHVZu
NjxtocZDl3p6yJXKuFVQXD2dz3lG2ZkVp7q/FBnlR9F687Zrnct33JpnjFl7pN+hXQAh36LBiuGr
45E56vkBP/k+AlllqhPb1daZm+u6QHAjIizV171FIYqYx4QbZejFl0Is2chjv6HN3Ldv3Tz78tyh
SW6wsmhuCMdvKSQHf6QPJ8w20aSNODVqrxdvFHFF/zkjH0x8VX8tzHusec4YsfyVL1zNauhIixio
AGWgILmZQPhzFLt5+NZJVCZCsVMXtsrV6k7VUyuvPpZucF+Pa/nIpkCuO19cNV/NV55hflu/RzmT
r3Gj6r1EbXYYVOJH05fIfCmyLT5gDKblpMwVqqEuvwhTe54YF699EyTyFNCE09T8AM7ILcrk7u/3
oP+Ngc6/16b+XzT2kbaN4P+sFzp/6+Nvbf5efnW/iIa23/pP0RBDAiJaSDAyJACXIn/yj8mP8gcO
N3KKts2y9COy6L+605ryByh/hkEW3este5eWzz8HP5qInoipEDAK8wdwQv1b3enfekfb+EhFFm8B
aBF5uS0A+OdJBgrAbgbiToelbtgodRo9355uLNRNZNeukfXYuTO1673OiOMgVcW08ASj3TRrsmLL
4jzQfpzkg6mH1uuazuVzM8857vYe35JPFku27S+s8EFVCPKzahFBLFsW/6ez/t8MZLbD/KkXsH0M
DfoGzXUyjhSaN79+DFFdzEYxW5Od7Kr4tTL2yIEjlbZv1MN4y4vmrsLCvZsEK9uLqyg6f/7+yvYG
/3IApijrzAx+cPl/PQBMNsA0CVlAIZinxzYVs1M/Jexi+wbZeBhuRIguGsNDnZnCzhiI/Ygj4T6H
fb4va5QIawtpkKAfjrK7rGPWXGRr7oKpbaygNrt2rxDypHpVB+gsLmsB/71CqoyqW6/p0K3qSW2l
FEOVwcqv/UAI/DjVBdCcP/+o0jav+O2jbllSNHjQidJ5+a3dWEYGXmvCLuwhyeq7DFrDuZtFrfPX
tbZ0P67W+TyZFiQoSGMmGsV6pgDL1FBxchxMzxberXcDVmgLg1WxYKQSD8nWJdIGTWC7lHLF/cUh
i7+TiOC9mLQrCYRFI0eTg5vw58t8UtQxl3riXXpglmdJmr+Br1jppSuqZ8lQngscv4femu/lWV13
RjGxRY967WMpRhoBylzmblWyXkpz3AQhSvf6DHhhuFEh/jyucWJ+RrDie69a2wRhW1s0j+pasv9P
relAAMjgK3opXk3ygFJcMgFfY+MLBazMsu7ohydZ85HNfXuSALUhflaW75ViCXeNVOB/S/BMhmGN
/13oBCb2Kju7cc7IQcq6mxrv9sVcSkDLw1TeG9pofVXh+thm5vqEZb18ruKyfBKMHM0BCZvw9qGH
JxEbt3BolmsXl/nWP6lKVsViPrBK6+d6qbtTtZblpZUbAnxDAIKgLsKjJq0YjKzsjmiF7hz2yUQO
mlHUfkbyy72iCLCdYiHcN7MGQoySAs3buEwnw6BvJjMZiLoVf0raXcbcwl+moYAj+cUaxFdU3jGN
I9CGLtUU7YySwBJPzS3xViLrpqQ2GHF0zkS4FrOZsk2MMAwj/XdCCyHUpFf1YjctPQkzq59NAO4+
nbn+2hhE8ECPPYCuk/x2LirvL66v3x8/DM5h9ihbfDOTRnbEv15etR4lc6URFQBcfkJPMtcWnIxu
bAKmUu33YZbF3dLjihDSZEHwnLWnRTeee0EWmJ5lIw6FGbKI5KIVh+OiRGhZrCrZjdvdLxtgphb0
pce/OOrf+ssErss6c0lN0vUNOLTJWX++KcjEUAyjogVf1ILopkRK0Eag8ySLi7WbuYIMEsO+SeE4
BZAKFMzfS+daeRK+/vmB/P5A2Y5D1ZRtkG5txLDfWquzIlTxajArQADfPFig5tzUaBI3HhbJl9tG
f1Brqf+r7+xf35XFwjBUhLxECcrydnY+3++SMuoI+/6/oqRHsjDgtioWGRNoPE7Ni2q00eeQKewg
9CIqJ2xHlGpZVllBuMEiAIQPQ/g6Npjp+thSX5uh646CRSuqViTzRm9ml7kl27s/P0OELXE0Pz90
JdhT2/KmY4W2EAz/9gBrJwMCpoDnIWGC6YA7vHDwH/FS0x0GUhYGVow+r20A2pDvzAB51G/gikcY
vXK2YlA+JBpX8jsImArYUt6eM5mkY72Vk0DQcsmd1LD9KBVhRyJZchjHnqgBrXxWlgaJkER2SFJ2
4T06EjRVTSEGOEQfWyGi3bma4RKosMDdMKrN+zaM6SFOkWR39BvwHfTGcDZF/sXBuCNDSBLwRkX5
ccbmYQsqrbyZcCIb0cnwjJ8dJ5hKQ0yT4LS0QyiGdhTq6IrFNX5LLGM5VDoZZiQjtV5nRaGfRRnI
a/LJEHBNjX7f4ercCU2MnQgwABIsYptg1bAyYyl81dgkxc6a8+JrKukvkJEZbDVVSrdvyaZjKTBf
deAXH9pJbq+a1nS3vVCOX2pEbDiPs+ws1nIUsose10MRDwBE01o2yEYQUOrOjXKKNZmUqXQKalmp
X/SQ0XwURtpZ64bkKqSKfIjCkg0jxd8einNIWjP6tLnasDIZEMqOKHVSLvQxKJgkYy0cUXzqYkRL
loAPNJK1oVU7xiLqR9foktdHOu4LYWBqraXKWPmDUicB3PfJbhEmOAvxCrh/zcUzkywJ3bJkpyFF
Fdxm9sCmuKb7IkqG85JMumsm4XxMe3NPlETvF6H2AoRVgegdP+lRSi4FTht6c/AYoOcCxtjYQlPZ
nXNBq46wIvqAFBULlaSRB6XebL0/ggI3L1FN9sY48D1rlXnqzfYRID7dQ1A0F3PcQomzMj8ZY4lr
Sqq1gB7ZVeyEt7hL5rsF895ml0AlXo90TOIGayD5Vy2XvByQnk2uTRq+RJlS3U4TwuVc39IlqYUe
sWBJTxvvb19FKUFqUbZXlB8zO0zSsZktD0WTC04EY+GuX+bsBjP34pBb91yyp3Z02g3XVq+X62gJ
yUEoTazoBeVsXpkBFJiJGQwwHZdMLjBKeIAkOx7NkivMgg2YlES2dHP/xnc43eda/xaySz5Y/Sxf
x5HwQ63oqgPLnPHSZERIp5ATfOIv2CpHQuoqA54fYSHXvhpmgiBnZTQYj+byYW3ABxQx2eJ6Snca
/sO3CtBTSaPBSPw5ozFaj9JDWOLZSqK1OQ0i1anfypVw23PD3E6kM32UVXSSTEj+rdpWn9Ri+NlG
a7uCTN08KODI7lSgYM5qtgP8Ufk+rSP1QCC02Ni5wqZZJt3SW5Mqpe1Xs1EvBtLMcr6AcynE6rvE
Q/9ZgJKyq3j2PJr5Wl/qTq5eKFXBMCvpcuyAUFMZw5ZOA9oCyDLxRJcefKMY4QYcigijucQAK7Ni
OMZAWEATpMm31miVwu3jojwlIJyxoqrTPo/oLXKNNR+01D6NpkQ12cpADwwI1Xls6YEEqg1FAajS
JE/WSye32o2hEZNmGuuzkujfK+54ughdwNJoQeqVC0eCMyHnQ+EUFsbgMJf0YLAM9X1M9F1lMVUR
67kl6MDKjCfD2vQgRGyCqh7XZHoiSaFR0DPQaWRzLjVIWmBGTU0VfS44lzxFZWZYd1MGv64c12CI
GnpQxCx5Vt3j1U8XwBCUAuc41kXuvGyCud6M5T3JAQBs9bpLgpzagfpajHbhOmBLBB9jj1Kf0Kpb
ZiIXI5q/dVWehETLasfMzdTrAQp9JXqdOV27Fs8mrlJ7anX1YwiX4T4mPV5ZFtULO8F8t0Z1OqV6
0+64odGvWrUFa9zimxkRvujMG+tSP4xwh9FwG0PqRICakSWpcxsGZORhumb9r14xNQ+KS25ie5B4
jqUOHhaBO2C79+saQbOMu3IHG7m4JPlGrqs1KbS8MVTkxUtIHp0fE6aqfg3At3dnbcB6R7iU9DUN
NNMvI24qCOPbO6VTqp8QPUTYpbfbYIFTc4CXQdNzGKSYNqaxTPJtC0is+hosmkMVR3weq1Ap8Cxs
LJ9IF1dSpFXs7txrXteBl6dXwwKckq0RkMg0X6dyIcKqIWE8SOdVAnpUm2gsNn2JxsMX9EtRMOf4
EZBVyTyIsZJpXk3kUe137awq/jQmzcZxoka5qZIh53rtC86umCXBlCB4mckPObKOW0+8ed7ciVmc
ph/hDGv4quqNPDig6OGl6qNU537ShmJHU96sB/wQRf811uJEJdNJZzKj4A9vh5pZkcr0tod3L0/S
Qy0WKMrLXDoXA5exROQSJGJ+zZJYjNm8taZLYoJCRPoK5aIoMf9V26dPZrRXBRlAdyRS4PY3iQh6
rLBzo/KIFkogpRrna69xtoTe0Me7WShQuK8V4WCUk+p7Ch+K/uq8oBVXBS2U/JQNJcPmbEqCLtxe
SCzzdtcBoThqWoeHFMr1ax1aHMeY4ZYzxLZ+tYa2b5y2Mus7ubYMVCl51JuONaZcsHBa9gSu8UG6
cuXb6Mh2612ZDOKJn2u6wmmKdRVR33zNW3ZEQ07aESytqd21naxdKupEppaSRSRRWcI9ymdxIb1O
E6wnK6o4dUBZVrtu5e5LrQzraVmXGMfFam7Dq2XW3vNQEp8lawS+XknzXPtkqoxXHH3h99UU0pMK
YN8H4GXYVW1xgcaza8rFocb93DJp16xraa2CB5pJcydDnSov0/vctxJI0N24bH7T8lZsV/U9R7aw
YUb2k1ACeSLkBMjRzABMWKdzPMQYO7txRX8/G+EDbs529tRUQwzYS0gM2E3B98qXHRGe2cVAdXgL
S1A9rZaI3Sine0qYR3sgxCPxJsvadmogiEApRJVvGqHxIXUN9nClRmjXdHl9I/WL7Bphkn91BlVH
IwdZLFrpUVlMKpV6KHaSZDAjW6r5VIS9+FDH8ZAR7axjmtT7Vkr8sqmH17WHC9UrNUMt/PWsIGFG
2z8pGvCBq0LuTtuQ3Ya/kwvPQGXslNWaM4CNQ/zvg5LcyA3LNEB5aZ/mKpIlvZZazrZE2DT8FCnc
ifNGdOqE+ZsKlt1Vc7gdLbF1BykdUQKorawzU5sxV6hrdFIz7my8nMsTsNNnasx7I45QV5AEIjR1
e9MtQLHzob9TFYNuPxx8mj/tR1TRtge3pQHHM6JLPVNILVoh3Ar/Qd55LUeuZFn2V+YDGm3ugEO9
zENIBpNkkkky1QssJeDQWn39LLBnrBkRNIZlv04pu2VVeYEAHC7O2XvtYWKXTsDLfpqNh2gQaDAi
zpKGY0+0JkCSpkDw1q1pjx/Dtu8+FEUMoDGbxyuqCN53K8rN+6z1i7UYEutjHHr5VkGv2kpbI2qY
6vC2SZPgzqGd85BHVfxMDf5LWRDgZjVecWfl3Q+jDyhQ2yUmMiMqAYDGGpDB1OorP2g+h0XlfAP7
5q8bFda/a436YJ69hnHQIsaenQEYZ+2pvWmUu9lDMEhHv32AKyaQchRIUCJpuXugbIq3b/3WwBlJ
0Lud24j0gbTe/gf92GKIiZpc2Y13x+EFW/ygkJa03nPOtlNP4qMAEbrKR05slqx/NnTYvQ4jUSK/
5D1zeiVKAmi6x8SIn6II8R+5m2Yknl9OYotT9b+FYc2LDfMX5YJah1F78l//9/+fdXDOz+/UwYt6
+DEdl8D5A/9VArfkf0qbagOHDVdRKVEc8P+rBK7+01F4Yqk+m/DITc+iPP1/Bdouf8i1WL4d33Fd
DjP8of9XAnfxPliYbQXNSMDb7j8JtI/rAFQEkWTj30fXRQ/YlPLkZB0ALSFmlBaNOSbiF0m+5b1T
2G4NPGfJ3GizNrupRnitr57P/X8d3f9X3mX3hc5bKgpLUeO/D/TLZR3q7rZysQyDtnGXiuWr8sNs
uZMw69lhtjHyZ7Y6DtyzvDm8f5XFpHJ2mcWXbPEYCZxWS+Xq1WX8vDMqAn2wAQdZ9wVEmfFoT0b9
keAJkjeptZhPhFqiwq1E63Egylr1SH4qEKW+anBaFfjs9T6rqL4TneiA2mHvVsD16szwl3h5Qk7N
RLFJx7E1141m8UAfqYMMTW9GVPOUzi2RdXUxIzFBU7ZzkRI/JVQqOHGnLZIoafYyXBfkfGCYGjsY
jC5FJrr/ViiDpVLY/RZaZwiJh4JwTUjR8kcczfGT30WEdHDUTsIPeEyGx6iOiF6tIi0+t56G+NtK
irZQRorGJ9YOEuUqduysJyjTTR6tNB4w8QdUnHnLwudVEhOdIepJIvdqxi2DVClK6HAT3q3WFYjI
dJuBz5vXIFrDw1SVutjKkjacMYUR6Bugoek6C9tQrf8DmKHNObF22N5V6j5PNLWPrBqKD8k8VkDr
2ognpUWsARBZqNc277/5ZdiejC+o+6gjGd8Cb8SJDLMXE9HjmmZrZRXWtgsMJMl2jeNMccLWaHMu
jDR1XKF6GdB8QB79j2W4qdPvKCIgPgHzAH0YLg7gvLhIXeQXIzpjm3A1IlVMs9q2szI++X0LWyJk
DxftWxLaonVnKbrkFWRStQFkFn8l+ib6ac2hC3PH6YbhikQD+TeZiA3aGdWU7mrDK5eUT9g0feMh
jvAjtlA5Gd8AFEeSHsM+q4P1IINFxx7EoDab1Kj8HXmv0SGlpE7T2wVWu7L8CgWEJQvjc9M3JYSU
zPdJIqna+jrJiKNb2+7UBSxUoUYdUiDZ/OdXteDlUbDyn454+YZff6OThBZF12KTDf28jVIV7nU6
GjsTeNGVLn35X36ioyXs9dTzUto8GRv+EidNH9GlZm2eTAqSU5pNBUxuwsByfyJTRNpsszsx/HK4
azgW4TQkXHXrdRrChbIg9fS00Kgf+eXn0ALU7iY2BRx0cmS8SfTtK5qZA1FGQHm+WsGMR9jPCoFk
jj9F6y6/MLjN89nTFR59HGnTH0X3vkx7rx5ZmLtk6hIWTae7QBfYhA3iuDxl/9mNvU/eawtUN9VZ
72xtLRDdBmAMPVj5Gd9ppggkQ9uI4mqDIhJMDUmdGDqKouPEGJYRva28ahC/2FR0Pjih8oZVXwbo
rGjOmB8zPYoF89UgB5rALzsXStPL1H/8eoj0pk0FFou2grBPKtNOo3KparQJAHrM2xbUzhaOZn41
J7m48CDlcd9y+Wo9l7UXMoUrl8Ly8qBfPUjkH25NDdPgTCQMlHTJOCMlStwiXtsNFdN1Z4zDbziI
5fdq1vqDB6vGJwo+T+SFBfF8HfaW/jOuLIcl8aVP/vpOih5KS20ZiDYqWW1DDl+UhI1lzuQ4hPhf
6XVbpvmFq74sgMcP2/d4Bty3uVj51Enrps3DpMrcFslrP9Xpus3U0qJrS+wxAbhe5FwD/Dibc/i6
cBOMB4C3/Hohm6qbtKpLve7MziC0wGuAx8xR6k4o3wucVIkZ2h8toonxU0uB+rMz8iS4oRNiElNn
BmyiUb6EX0CAMctFxAx/sCDbWSsvSDKu1sn+I3wyoubShlXrui4s/cWOmIaIoAKnviVoyxEb09Wo
qAhkAiI+4ob7jGUxLw7KMCgMpjOc4od46vQV2lQqfUMalocwlGijshiNc1baGGqYUed94xO1snI6
f4TAVHZENP/jNAcibmk2LVID5Up1stFqozkM/DqCxJH1/h9N6PRVNUv9YYyBg4tEXerKna2AL9ez
Ja+V10vj5HhojywLpulkKYZUDF9uTYDqyql8AzFxq7YRmW/VhcF09uHSyUJF4UhcD67rnIopptEM
oekX4FhJk+JzjeR+aiKA+ioZnt5/mPJsuV2uhWfYg8JLV+h0/5jJlJBn9iFbOYzDzdhqa9+peCpA
z3Xtl9LvobNow6aYnwfl4xw5iP/aaIg4S/Wd+ffC3ZzNx9wNyYes+gByHPo4x88aWDHd6bpMt3yr
sj2knO7ucEFQmbb75KYMAQ4WcTL/Hr0OuKZdN8+mDa1hbiGMWZMMb4paV/s8IGnywp0du0SY4Lgz
5DXcm4s71H7Ztrya4MjJCAZq6wmIXB0k+yYp5IMnJ/Z8mgwvpBnJBJalGlgf1gORQPO6lGn2nVxT
DaOh9GdnHUyBhBZqU6NeV5Tt76FTl94VXRgYXDQPUoKvJteo9+/f+hujidfrYO1G0rKcn46faTBW
c2wNGrcOEKurEqUuaMpAfBJGVfzzMoC7xeHhKDRAdIL9k2s5QPpNMWJCIR67eUb1m1/FKsx+THS9
7jzVht8jZ3YOZdbNu74xvZ86L9SFfvQb3+tyPmQQ8brYQ57sSmZXjZjPkAnGrLg0MYQqnjoni/e2
02C8m0OPZKf3H/HCZTpeapeJV2GuBzJMvo93MkfEwqoSgzLgJtURTae2yRZZvlCwbXJPZ8+5lQH7
CtKUVHSbHBkfmRQ2TJz6PrbCbARjRrqKswlJBkDqn07VbupMVqnS0u4zUcwzB4dSUHIhuqTcXbh7
64275yDMttt2sKS/eNheje2CgOdlxoFt3AbBuNKE6mRrJ6ipaw2BExN/W5eQ/VhfVI8pUy9pisIi
jSfjbn5RyzGynSsGC7WzP5j9hdtzl4d3tLRKNG9EGLn8TS2K+csAf3V7qgwnXZc90CmDUIRrIiOW
9M8SViXRdRoPL6Px3gZmXuK6HIwPQ+cpdJqzldT7MfbQUUeDAUN2ghJwM8Y9nlG7hxG3oUaEw9OQ
kUEedFuXd+nUgEobkrz+Y4ySROfSIIxhQ/IJak4667LfCiST6arxqdw/W2E9jpuuA/3uCDL91izp
Tf9tQMUR3WrCWXYBqfDJXeCkw1PXtOYvlXnpX8RrkVhV7OOx75IPqVddmVnmjoSddF41pZGw4OJW
IRvenx8Dsx//5BY3dmtTW1UbcMst46WPlwCSUBNjUNb4DpahUt+rpA2Qz7n9pyauooWxYPdXDVIo
+kJBmH3TpeH8TkBR/5H03MRWiAiOFLmm6Y+IYiv8qSZnacMs22qQdVnKYG69CasUHWdj7wYRhB6d
qE+O6uDjvD8Q3/hyF/UgITJLicd2Tl50GFo4Zc2SVApbNLc6QJhmL07fJGryAw0f838wXbG6sksG
qcaKK5YP49XIass+zjXxTVhz7PqRziaG+pJ+dTT5JgQy1bONn1xrxxG0+WUjQNhFsrIvLC1vzB1g
4FBuIv2XS8Ld8U2wm1ExScbGhjKC2qVlVq/qvIeWOFp6Iyf/9zjp6JNsMCJXpAxceAZn22XKD8tC
ywLH4mbJk2fu0c7wE9MLNuA69TqWXrEJchzmMPr31OSng0XM/IUZmi/j/JN2kJ0iLuCf/MXJfGnX
huEzaxiIF32yhUyFErCAQljRtajnlCMTR6sOsDFd3J5Ub1pgAGNV/dTHGUIPbwxcZz/lwviQeOAv
V+RqghYBTD/CG5+1ejJoAcQb/G/iZ5GkMbAbnHQNKadLsX5WNXMAkFyBIi1LfDz4pPde8XA11HPb
15+IZQiJy4n93FhXmdcQVZQK1Nl0Gascn3cyYxiIZPMkbQpOqzwdgZyFRvNcVJ5CE9hmD8TgxPcN
Qgk4/l5Mkb6lLS33ZV0ED2T8lNHeJVjkt83smUKiHJI71RnRzy61pngLATKyUNnF7KSHNiUSYwhi
c5ENzemtHATrGiIM6ETs68jAVYR/o4/z59m/7odo+F7TWKK+nSnxPRg80OHaTFqKNlEx/BRVAABp
nGqP/Pd8xOfYxGhXWqfsPs0NUNs10AN0rolu8WFXjf5OlFghOaKWaOc6AodvMb1DuXXiBM++i07o
Y9F0VYxqXwDFDkcQGqSI5h3FsgnBwQq1ALkGVetILDV9gDDG6az0xivqusOt4xpfdaCj35UNMnON
wsy5g+BbfrX7gTiTiMitP6IfYVZ3COJgFAv7rySRLkfwp7L7KWqd55K0sftaddUjWbTD58m3iH0i
93oI13GU5CMT9kDQ3WAa5IQhUwu/TNLExRD3CHnXDSLjcJVS6qJcqYv6CwErTrPTrXTsdUvXrFlb
Ovee4tzBtT3HpXGrbASgJN2w64KsWmAbymI/uXacSYiruMhiaID2UGCFy+VBwRUlBojIuXgVDkPY
/fjXeRMfseOyA1nO4GjEj2cQT1PZwkPvbgCLg30oA5KoyS+7syMMKMIHIPf+9c6/3kWBjg6WcxhF
QevkelmEob0xMhbkrHSYM6z53ma5fWgkwenvX+qNJWE5dKHroz7vUxY8/mlZnyZ2QSww6sba+6y9
NLnzBtyAYY0okvqcf2EJOv9ptBcoPyL/pp/ARv/4epJYIVprDcozNMhrL6vBE4dg4rMcVvT7P+28
ZvLSymDPCHEB4ZB5MgmaOjSSAhvqpg1oOOEP9O3bfPSMwxDDPXaBpz/PKmySfT7o4QO72uZhSLoq
vPCT31gBkLzzcAVNEs6cJ4ugVSh7VjFpep45IthsajnMWzMxSNXrohZLkmy7HAxnNYX9/+DS0HYs
KoiWY3ELx08bq59Em1YHm4gIlOshc7pdQ+3vMKJMuZ6zCbKiMSYXzkNvnOQ85LVABQRVy7PzkFE3
g12MKUNqNK1hH9FDYOHDchCDcrRZDPyydojK6nzAFK2+sPa9MaAZz/xWboCbeFkZX205zMKRKIuJ
5AnRlP7SdYvyiwdMYk2MlqArm/LbhWHmvbHBoDMlqCRABrO8020VMlyCtYFrbQqcdHon61n8CJOu
QVpSz/V01fvT6G3AqIT5xh89BBQyQvr+0NcWWixfFRTukonwHqR6xY+ZIxexaY5AFu2JZQLPDc0a
mExzmK1T3Bzg1UMIRC7hKD/zruecgFa6vE0tlqkNcSMYl9ntF9uBJnC4KnDw1juSzp2vwjUX2bA3
stINZI5ZzC2AuzJ26Xin5iL5UmCT6zbMgL5Fg7ldQOEljg6Q6Fn4oXepyGwd5VFm9XXQkq9gTQCv
uzBlZh5itNOGhF1J4Cd1Ok25B4vyFMTgG83h+5A7Hv2zIAW4w89v+UHkGKx83yx+uKjkm51jdgSD
Gk1K2iVKfJa3MUywllX4KpbUcW9R8E/Vxxy+/XIHXgAy25qTDt+XaTwh7CpB/uVjXBHF0gY0ErrI
+MEKQuhoGU3AjZpxxpFYw7ggUUrUjkETg2znYujtT7Ul479sZDUYyCoMw0cdA7LeDFFQ/vUmDcAy
bVJQ/WQUDI9OqxODVJ9ywpndSFXhf0u6cZW1EW7PuMw0HM9mqMObchDiIQv8stsYQddcDdQIKVVQ
KuQ4WCdRup97t/nja4kgTRSj+JLTMqF8qSYYsQW7i+ugAiS8slCpkh0yByY9u8oqqy9jWg2/mHli
8tmTtCGAJhpLEkTYs3CwQouJaMcq6pU5Fuo3sw6InUTRmN+TyJalHy2S6HDPlY0TboK25O+S6aBW
N/R/ZnmQYdwQDxqEgYnZvwDQgACGlFDRIovidypwCoWp+c12WPXfhyzNcsSgKIMIqu/cryNkOQRE
2vBZ89mCw4JDsAVDVeTqobdqVBHOYIw/dVhDoPAMOf4S0Wj/Cn2+plVJUPpfNme2e+0hFi2AhXSu
JmpH2BVJHbKGswt+7q81zyP6TaoPNzYpM/0a5Rc7/RqGe7rKZzV9681m/FDahGDeRkR4QBkCJvul
9XL1S84B+v+4MpiJtDPS5vOrou6uTPL82h1aZ1AhroG4HbGMPcOomnqCeGw4VhtE2GgrEYuGLUl0
GAeRl0nDBs0QDM2mJv0MfkeS50/cSVpsTB2l6Zqc+NE6SNEq/aGOqZzvSio2/37gkJjOaElwpPeE
8k9WWFIBa8D76P10nVMeqVp8n+uSPmsIP2OKD01YRPukaC4tt2/NghbaAGqq1PHUi/Pq1cSLJdIe
vWkpTbGDolsXuVCSezXuixYTv2HTLHCrhWKW9QDfVUGh/v2J+I2thY/Xzn8pcbLDOKmNua2IWwOF
6ibXdn5t94W8DYNZocSPvr9/pfMVnUOdS+bGsomhGbj8769+alu2TeiOytugNlsOHn1ebSWJob8N
eyajsUT82E+hfWExP/997EKxFUkaQNKV7snvK6qGCLbOdTeDF8wHloaJ0sFYPMyeSC48yvMlnEtR
C7KJhEe9cdq2m0YrFVVPwcqcRXGbOBBQTHKSuZ6F5CzjibLxdrqvTZxeWE3f+JEWeyRFuhMdVuel
nP7q0aJ+DGVcCx6tMyBwLJDUz5HyPs880Asnc6l4Tcd1L9RMVEIWdKe9qEqOXyOJZ6HoVEuIUJuG
wMkmLTZdT7QtPeq0/ePWsdJ7nbsOgTCckzdsK4Jhy3230dqbS4MkUQJxCqI3lWoOSZTXF84dbzwM
ap6m7dFAtQRj+/gGXdJaexvN3mZIiJw0ZQLeLDXajfIJr/7nIa3wY3oKlQ37xdMhHcV2G/ezCjYk
gpGyAFBkg+yZ4E7Sve/y1oREV+vWujCkz+cMiXNvcdYqjiD01I9/4ETQ+TwZMLUt+l3hPvNM6tkp
Nm/O04YacYsY4BXosDHLmq14cGvYnRd++VsPmeMPPSZGg3+2YaRZkMmxFMFGxFX2N6eY8o1cFHQP
GY3Ch39+yjTCLdO1SalncJ/8XhAUlnKSwoOEMlXNLhr9alpFTNbxTioI6Roh3Ge7DaoLm+I3JizK
y8xVDj5T/mL5El59VWVoq2qcTG9T+zE5oo6I/xI6E4IVzKBeV+HQ7nWr538/7LEOCc6wS3tcsj8+
vuzoBIZT0T9l0SR6AaIRw5a9Vl5sXTZlF9QSb8xZ/EKKbWxZgbGdWkdz4RpNyYeyjSms4/sXHtoT
5XrbPpxgSk2tOpD15pLf5deG3r7/Yt8YRC6eVSmYmnnIi3n89QN2kz6SCDCibUieEuG5TXegui9u
jRSt8vuXeuNdckxnnVOYGC1myuNLJZ6XoH9CrSPnqZA3lioN4Ewe58iMQjKAIJGArsKD88/ficnP
IyiHei6Nghfr7qsxVKE992yLNq1sLPevK6rii/C8+IDv0L56/yeeT8zHlzr5idaAF3sw6ZlqjB2g
GbMYEj5U1n8/K4KhhdjH86QqTmf0+FFSpuxMEU/JNs6j/Iao+uZjTsfrxiDQdO0iMtu9/7tOLNlL
DdiUDuI+IQAG2uapYqTjpBVDy0i3fl8hki3izMcLUbHQlCQvqvIu0PXwWPmRP+68omsfsPWXX2iu
1fuAxg8uOUMaZEZTM4oQjMW5vcoG8B3llMYHXBi0b9+/Y/N8tCG3YH3kKG8jTLRPZg6OPKh9PSTs
UV/r/K6ow/Q5GvAQfayos9GcDboeeLpUfrsd2Fn+7dysJduszvC/936aJ4S8RpBREfCQk1HEA2Xf
qnC/12lJv8Mi+fQRil30XZhN9TCiFYrhU0Lq3CES6p+zGVjvJssUoVSmsqHS9dqfzFVp4gG/sBid
f8OUiBB78o4AOiCQOx4N0s0szkIQXNQIcywxM+9u9JIfAWFjT+8/1Td2Hgh5Fi+t77PA+6f7q7iD
7OkapCpaFIzJGW0k8Nfeu2+92Lqjlj3fF6IaPnUcme5UgYwlsXXQcL4joNpNlqhz0rbRvAYuzZz3
7+2NFw5oAuIyW0wkgqfUgLnEIFVqzQuXdb6vI6hFfomrr+7j+aNs2XmSIRhdGGYvosPjrRifoVwk
Ej7bP8SQx8/e0/0UY8Y2yDudEJf7+IputUjnalPmA7avJJeVWlu4+K1dmkym+2SHISkJoqv8hbA7
puvaHyihBBNy9BVyNhc+naWzfdY5ob9//xmdb1s4XC0Ea/b/AsGKeXK3rgzDrqDGgWEi3qp2yoCq
VmMKRwgGnXdtW3G/knlHrq7KfULeWLP+vH8Lb0yR3AJ1RbTY/OtlhL2ajVnivcSTIZrNOcp2dW70
fzDxzV/ev8oy0Z68FpeNJyLE5TxpvZBPX12lwjelWvKZt0U4p3gJB2ls52QiAsftWmI4Q07771/x
/NNYJG6eop7moc2BF3L8bLOpNIuqBv0muqkIOTmX6ZM9u9UtCulghwNd3keog/b2VIIpoeAGMim0
cds2iVs/DlEobtpZJ3st6WO9f29nrx1+KeVMJJI0M4HYWce3VsWd6KuaDFRgLJSOOvb+X+cc38ZW
NFYl98VYYeFmoxH+HbGjBtAHHfQr79/E2ffJTSAVNj2CBkyfw+7xTUxha2RZ0QORGMHZt1k2H5BT
I9ZpDSBM/ZRch3Efb9+/qPXGT8cXz+KFjIGy6qk6pzXDAbt5TC5ToxrqaEqBDmbfSnYGTnDgqX7u
xNYuTAPrk5kE0R/Uls0vMhmHn0MTkCoFtKD6O40z9HHEg34AYN2j4LV4i3+YhSgF2rbZgVDdpsNf
d0Aiz3yf1h7swaB/GHpVP7CJ1UjF42nA4pWhbF5jcvf2nh7xUaajNf60nbgQ26YN5X3ai9Rdz0Dd
50OvYiBzKpwgWCYOkfYW9xnds1Pu7evUDSznwv7ljXcEEAhNEF/hsiU9fUfK6KvSqmtyquJyk09Z
/bEFFrGDcfCB81tEtG7oXxoYZzMCMyi1Z2nxb7msLicDoxntqSrKZlvJqLkqqBrjmhpddCXvj4Xz
tsqyYzIdmMdArJc17PhC3eDgApUzv86z5G3Horo2YH3sVVyrbeXlMEv9BntaVGMosDtyF6NRfn7/
Jt56wmyAqe/zBTAJnvxYJGJW5bnQPGspNAUfTUoQGRbrcWosfHequkJSHGUXfvrZEYMvT9Cao2bA
1E//4PiXS3RCiDbHZktavXXIZ8womTD0wSF/fRthX9iTHf6jzhtxIcfi/OcuujIEG3QhYW+cLo+R
UZl5R073Fvm3/82km7ROsE9bK2LFsnkTNPAr8Wob6sK6fDb/84OXAcWEzD/Ixjv+wfWMTd2GL7XN
INjcjb5PRA9RBoe+zeSHIYu7n++/1nO15HJB9h88XvJX2IGcXFAZQZvNutlqnwjMTR1nkN+ymKh1
RBPeXzfEheHEdeau8UJWAFjddrqrhpHuvDZr0V144ee2nOV+HCpggjqfZTsnD6Aw3GhkTWkgrE4F
0W91UFtgNKusC8EHG8DUo7lGQYP10cYPHIG7WNvEPy9x4FUANpPK0AdRA464BnxlJVs8Ks2wwh4a
EJgHJM9YMXMCvwXKQzfbNOboz5yiJ7pG7B1/HNgpfjcUUn+22KZB7SmtIQ+HVHM31SjYDhPZreab
ppvjb0aHEgMEtduT1Rc0zXNiDhMcAiW4qbTTzseoS4Mnho311bLGhKCLAVyEMJKR2KZm7oHrKVmA
VQxFdWgKJIb7kuyFrzgu7Lt5yIBnStpXV/4sFjpRhV6TnM/cAl9YpcX4O6ipEW4HpLx7k94EsWjo
hun6xUnl66faxwJP8jCIklwPUXEVaKAlB3bHJDvoZswOFseD53yQ1P8xAc3WFa4CxEG91S6e1L5z
r2jowk8P7Gz6O/l1XW1VpZHPvT8IlzF2tOnhnTscAZjAqQ2i2Tkeg2VIN2nQZbEllLS/QrTk4oCP
5yubav2FdZXawPnFqPBRqOf4SUNMnBxB8ftj7Q3NDO6R8NqvvaHyb6mXg+DuYcE0wAQN9ydHVEio
3ajHb+yOLPMxb4x02rE1IrfNbsYevWNaiHUx9/VfabaBsfGEMU8fuiAE0kpB1T3UizbxOjXECPs6
J/R0bdTE2+MCcvsn7KEwG2tnctQmBrvGQtkm+WOcCitaA5yjJDiOHEtJja7HZ79xCFJYFPjefV0i
ed+OtgPlIUDwQzissLDpdC7unb5rym7dCwxYa8hPaUPkYIoASg2dDVOjjurqigOvTwpGUv1OdQ6y
KjE7sNspcscHOU3CBWRkEuUwtAr5oe13xCUzE4itG0bFDX3OEHUfkI3q2q3mrF3DBMhx6TLu7HVo
Z8X3xGhRmXWtU+AjggPjrO3Bca/8AsrbLhnpRDPn2CHb2kiCvENlqNY1/dZhM+GqdjYOObPWLoB7
qbbzXAHx9vMhv9IZWKI1xh/5m+j2Kvuqwt6yN2MrKAtTThYHp3c6RD2jHcM9dWgGrRI47L/ZzpTm
FgZVeNunrfdlaKlU8feUWt0pxdtdK1Q48P4VIaEPU1iVIKnbxF0gHn77Df296unhWPpPYyaV9ziS
zj7uoyluHKQ8Q9Cu0q5WeKvog9nXwGUCf43RPg13dUQqLqmTkDueGNpN8rHu24GAa1emWwJJEV61
sT/TJBxLtWtiPZD9CQVouPVlmHwerVCrPVKFklhJw4HzPtSgJNgDNsNaBAqYrZlQnVvJ1KFu7tsG
fvuJrO8YSEAGvSoop4CtI/8gGM+nFbX3y2TGW0e8Cgl5WtV/6TnG3g4bJpZ6oJ/2D52M/kjlW9Li
DCJrvgsDd/7UVEJ8rRFxNGAVQqIoBtPXX22jiMONPTbNUyJHzEUy6bipJqDXtMbzNt0hbwl/Orgn
Fo5ZQLoj6K/wd+j2sU+rCvnVCg+09lfKkW3x0IRpnT5YnTObKzvu0VK3dWJt4nSYvsIqsJ/en3be
mAkWgwv2FmQx7LHN42nHqmpWArPptlQYh08DITOHKch/exjuHqghXNIYvbGXWUp5S5OQVg+L7fHl
QrvKJxLru20emOAd6HIs1Cwit6k/JN0WUU21w++ZHnIUaxeiJ97YzlCs8VFFukshk+Cmo2rpZLaj
YNxkW7h1EYWuaF4vuoAr2AMoj9rR/JrGsAX++flyTqYKza2znTnNu7ArziF9NRZbw8vQ3RWlvU1Q
UEKnHc3PUTXY+/ev98aP5Hrsw7FasJycZY91auxyaErbPA/nfelYnHmcCZJM3LQHN+gdinvZJe3N
WxsoIEkW4hc6eEh/TjbnhhRwTVoqREYLzWPL3m74OymIzlgBB0A04ZAn11M5U9FBYd6mz54b5dUV
ui/na5MooHjvP4U3RjUnRiol/iLB5VB//KobkTn55Oh66xp+9LmCdbECmoAkSzfzti7GS1/RG4v3
UkLCJ07zkpbZybBOmj43Yld1W7Ms4k9VhSAC8Y1/g+JGX3jB59VcOnNLm51mA9turNvHv02XkTtY
XUx8bCmsK1QJ6aHk/7sJ2MZveztrt2mljV0LGIl+RJhuLMBCj0x/ZEjELglaRe5Mu8oxB2tVAaXZ
OPAod8JsbW/z/lt448xmL8pnVEWmSx/mxV/xqpDTOYJ6Z6fA5zVN+hkfHWCLNJ8A9unZXYFSGb5V
WMi3kWHZjz5N0KukC9pLD+y8imB7PKcXGTQ9sNPBgIXfd3JXg/dXYKX3qnXC7CkLkSUAWy5Es6mS
qXqMZNM5m17HUuDaTrLnzprll5BlczFJZ+Udae/6V1xqcT3HanBR+qcUpwqQ5V9QRAePKpDzhcn5
jY8ZCTsnAaTsFIBOC2GFDnXuNDPcUH90P3QoWUEz6f6DKPNyG6Ppv57nJLuwO1yOkycbUUrDnIY4
Z9s0lU6+HSNEHum1NLPchXYCw6v+XJQhgW//PjiYg00OeZT6COk5mTPQTcSgHRZpV9FBQYlHL/8G
VCe885pBobN1p/oqq8p2l0aqgr7NBv0mkEH+P3jGdIPRMTFnerTTjj8nP+OIa4NE2lY+0gY1wFqq
56jeUKGMb/Jm/i1ZuS/s9c+nJw53tNcpbVE9obp3fE1EGj6IQ66pySI7pF00/dTYlb01pz0I4BFI
vQsPe/k7Hr9UzrVMu9iGqSIK72TSiFPH6TIxs8yPGpyjmiq1j6AtdRseaXQvQd0txl4TiV7R2qTv
AhqWdxWV5u9G0sk/F25nmQ9Pb8fnyM2KuLiYTycGqggZ5L1+2HphFGEjY4qwBkBwxuAh0GrABOS5
6G/jRCzmWl9jXlLht/dv4tznjtOUrQiJaB7tNf9U2eL7fd1Mhj1sO2k1krgzBP5rM8v9D5PvkMM7
10QJElPRkJdD0ad+qOZpylbF5KkHN7TNaWW2MJtXoq7rb4EzVgBpZAnncaRu8W0yAozxTp/UhwR2
1wCtNdEJZ93IvITxOO9jMMfS1vOptdMYwFF1PJ4Ao8Y67Csi6zIORCCWm6vMoznH/moJlZzkyBRb
x4eEquW2MLS00C6ixV/hl6LWKcBplCSFHtymzMjxE+VW9FZ59f7zPp+GHbQOSwdymVbUafuibEd4
HlDEtjZ7d1o8KSb5vEDahmz2E06B8b7PO3HI0D9uTfBcF77zNy9PaVAQyooZ7gWh+motok4Wj0jC
yDKJ+nYkYNaCUj65nRvcZG5heKDuaG2jcU1tclTUiBoU+WlgXNiEvjRbT4Y+u1A6fYSI0to4fQyz
7aUU+1C2sAqV3i3gsTi60RLy3EfUqNiQQrpj9wHF3G+lEUXGnW0OfcHOJfOv/bzNkysnsiyQDMUA
LjNR0DG3qZwBsFRTNUIXlJxqCebLfaIPaLGaBytAgID7MLIqfN/a+JFbMSXtXFTsSOHyZchtg4LC
thwMTNdZ4qlV2ke8hbFD5TvVNmGYQ9rZq0TjMic8twqvzNltgl0O07xdu34YH+o0h7nK4An8VZFE
c3Pdt07zw2vH8jN8aPUpdKIkeR4ClRwqjgfVypnYFntmqsr95Pnqxu2d3F9T1xYXhHPnuzP0NfiR
CFD2EUmc7ph6AHVOCqZw2zmTvskVR7e0aBjkZpHv3h/kL+elk9fLTphGySLqYVFZVtdXw2zwAaL1
YhFs+WalopWQHEU3JZIt0lJjZdbbiOpGdieNsOIAHsLZwfQ4zu4v2dSVOJD62kRPDEVaFu/f2huL
Dj1DjFlsGyldn5aRkSd2VdOAzO5mbUC6DfINroTq59A3XwDFXMrfe2Of6tJUU4vEjaI1AJbjJ9FX
gegIQabGFP4fzs5rx21kXdtXRIA5nIoS1a0ObsexfUK4HZgzi2Tx6vfD3j/wW5QgwhuDhXXQmCmx
4hfeYMBJRkIuYcOGo+qkQNaHXAR4xFbGKez7uth7vAftfiiqXAumsRuKgwdFBA/5AXs1oiwbano9
G1DFsrYbXoZwCl8GEN/m/vYsXe4VB7YcbyWtQOrtb1bYf62f4yFzC18zo80Q0i9KezEEoh3Hh7qL
Q/vfB2MoLiUdVIZLAHI+RR1vSyR1rLw0rXFO3oxRpOsU1UNEW21jqCuxOI8cQfByAVL2s1dhndeS
ucHEmg+VFQ+Ps6Ytznmqhr2IHdW7nmFxswUAwqMZwXjFzwuwpLuxBy8DWor1gKWWljuZkrv8/e/Z
DT2dzrg3Hyyi65+ASJxPk1ch49HGtXNQQOcOgL8tvL9vr+rbET87lgaVTqA2oOCgc8OYOB84Ru1o
CBtUMdoJZtlJRKr63HZzlj1ZxaTW2FWh/XiMKcd8S+PB+FZiRvzJ0jJoOpjfur9p8MYvdUYoF1hI
GGOCVIDH3KWibqZd3iad2A3IyAJXD7nIFejdEJObLgqRApFYEMm5wNJZVCbodDtEmM5Uevdr1cpI
7FFybeZTgk/Ph3ZKkC11bVGDz+GX/bap3A+7KRzEsKM4iTxxh9PG59uzc7k32PLAT5Z8GZKFve43
QLqaIMi55mGISVrbCM8DtKfqVnvo0jgJD0YhyzvVhQamjWZ9ShOhxg8mgJyvt3/IxfZglVgg2vAQ
wh1vffhAYMamHiXzYSkLYmRdFfV923caopaj0BzUfxV8fQYFXZPbAy+bf709wIfrMJGZCc7B+faQ
pRWSuZvqYdLHuDxNod7yrMGcAdQvrOxzHduYF4OK1UYg5pPc+O6LS4fvBuIGMpP+rUV6fz58FkFL
j7OOxDPPeXBda4KUmCIo7lIJ++cvpQDGWecwwPO7oOiaEcCosp1x5aMCuYtbeuHI2WJ3HLej/ShN
shLpwWJBUDk63h77DYy/mmZgt8jooclErWjd40gSlYQuqrUDykkQSyGHYP6pYFn6WIVa6e4n2sfl
HsNC6y5PhgIvi7GkeIsAThrf8dDgHE4Wo073QxhBnVNRU91T4EcMOJ5MfLPQmjM/Kvx8RGmRgEPK
1UnDoHA0TKN7tUIo2K1Gvfbnvqrfzbq0vidlDFE/05roTx0Omec3zAv4j7botg7ZlUU2TVAm6oLB
XSznzxfZGrXaEKGlHTxXjPVJVTTt12Q4cfuMKTWdDSSxqigILWd+HdB0RdoJ4jyGripm3Ie2kc6x
6FoTD9uKrhA2F8iXtWVOZev2Il05gwt0FksUkiMX7OD5z4QoX4bSWJoFHa7RO9QH5kUjx3WnJ4qz
9niMoNDF6PnOYbJxCi+DJ469baGQw/w4pq3q52OPk1NyS/c6qjWlMvtSJu7nYejlH6Etcs5ZQg3c
NSneAxFyninmdrVvDXb2DdHVyYfum2yclis3I1wW2AgOyANAeurqYnCNqEpdlR1r0Ez8UJWDvJ95
KVCuLVPvjsSxOuFxYu/nss7ee8OMwV5HlLexJpfwJICvsFvAQy5FRmuNMtZgyTIZUj1kgHyVU60i
u+gDoRrqPZ308GftoELimxZQ/aFsrewu7kGg7lSIhyjjh3H/wpWGIoTRwB33W/rD5sZPvIguDXI7
VDcNA3KDc1HY14WduEXlmAcNrc7nCkqOz7HVPgi87D7neZ2/3t6mV8ZDYnHxuiJKI8BcnSYI+AJU
52Ac3MbEyhAzp/AhVZTsmxMNyLs6JdWtjU+8fCSA7VKwWtbBAHGhr3ZnZSVxNGXmoRVa6Hedlyxm
zBnydoaErJGmkmZkGs6BC6dh/teSERcmqwIQZMnv7XUfoclEbWFNah5qAVWyhwT/oyOHzoksckyz
pkTHEPj2FF9eWBDhKSrQMXHgoF8E8LM3GmYT4dZI0+tEKU+UKD23ykNrJ2a2kThdWU9KnNaiDLnA
Ht7Yrn9Fhlml05ifisUaUlCX7jBHHvI8epJJ8QtASL0B218Ph6MNL/3CvmAd0ZJa1vqv4TwnmjSR
NFGQWgaKk+hAnmCEYGCjjaF1ikG1be2e9b36NiLSdXASliceVdqzETFT4Pa0MN3lyrYfYcf3KBE0
1XsVxRdo6Xrld67YgoxSaec/+/eTuwxr0+CnMYOUI4Dz82EHvQydCdHnA+qZ+jNRrFcHOAJMXzUB
CG5Xe73xy1RDBe2qGhuJAwp/2smjDdzjVRZ6CxlGU1/Q+4DIN9idodLUrrJ7rGvj9wjyTqTxpWHV
vuxk9KGJjfKjDT4AWU41E79GNBDHIKyihUJaxt2PPlHFf8XUo5yrWrPt7Lg7ReQjsaHmQBgTCCEV
Vcjn2a2a33OROyX+tTHmymBM8PRNJ3HSy8ZBpGJI4u9xAqCA5mk9YMHbVU7te3KkRl8pLaGD20Xp
zlXqefHTtGBguEo3/IgA9LdLwzwa9ku0wX8K2PtvdokI/WImuPaTita7rCCd+bHZV7+zuAW1knKL
NlhJyyk9ILPPh7etEpp7cErKC9YPWXwIpZM+SmuIZh95/v7eU1nrQ5qZHrpLipH+JEFAK6Nko4W7
ybPbzyFRX3UIGx2xUs2SGm71Y0vdbhRG9qSoCdQOeL/4FSu5Dhk36QrQhB0q/IiDd0o3P6P+k86+
QMOcLME0FKzcKVU+tvztfVhEKMl6+qBEGI6WS7RXJFijk24Y7+cRcEIwVPXw2+5cgrEpNbuvFf3Y
3/1Qkb2Q9Lrg2fqo+qoXLabHxiibB1iVYb4Hq4Kmt51q8R+SCg1r2MmudV+IyZNAykPE5CQ2ojXK
JCFqSClAgv8coWrRXVqq6V2oOyPamBooNgS94xoEaasu0nPYBQBkqqq+9HnlJ4kZah6f6IxEBqPR
Mtwh64Lfu6QjDthjoDcD1xf3NWyzPXqLqS76CD9bzJtQ3lKQcffKAWsUtHblr1kN4aWP8NkxHy2S
/EkA1UZCTMx/0jC0fuFH7OY+FApKbhDqpz034xA/UsXNvqdWxsnVitGWviA5tnc6Ghk/K4l86EHq
g/PYVF76ysTBO7aUhHv59l18UeJFxI+qqUsnGT4Ej9CqVCCWBkY6ekUAWX8CKCPtDhxrPJCtJIOO
JrsKoZmeoGXXf5Bqm2KeIln8hPAROXuzG4uXpEHNfC/ryr2r8TnQsbdxZyRFhlJXNn7t5V0HZo1c
eEmmyPfXTWgr64rECOs6oAGo+VUDRjcBEvpD5Ml/Q2x+5SPVT7cn6I3VdX7RcY2j94QiAjUnEpzz
i65ykSsQNd4Zqi3QhDGqsLqbskatDnXakaS38WLVoJPqFQcTyyZwaEoxyX2p953ld1Jv2h0awfkn
sCYl6mNjb4fv7AZLuTGcuB5dOrvgAZ3c/ZyAES729qQ1NXmGTQfRBYr2koAQ758MiU2jMk5Vu+8Q
P5k/iCo2knd6bEgYPqYDWjROoNgUyoQCmxpmyJ+Y0e9IRNZ/FtCcBDqeN8lTpuf1j5l2FLKrUU+F
3nF7CrvqENO/cdOofE6UqX/FwTFSAgoLFPrVVOs/AQQ3MVdiij/Y+VKv8DScru7DrnT+47Efh5MF
wAlNCtqv38Q4UEFz0jF58kxQjRzHovzTxrFKIRkZZxRwI1nuu6asqBvC9DkWAIcU8GFzTBXPyQVe
ww3gHp9TPHytcTMZ97GRifYeR2oRg4fPkXSIGi//3M8oZBxxg4Lk2GthsZXDX246LPaIk+n7U1fn
AT3fAJY0ZTnSqV06hWowa0gFVR0tcavXM79FWwknHLP9xxiJ55VpWHqlS3sZqMH5oGYHLU1HCzBQ
jao+uh2dBZwFJWQAdfp2e4cvG/h8g6NRSQWXjiGRCyq450O1UZTlUawC425aTFJq0xoeldpunm8P
czmNJm1JVHYh2y3FulVg7dIsmu28jwIDFIN2UKIsfAfiAecUOwc7M8gmeddqeHffHvZKnAKFnxyC
pBO4/zrtRL9GoXeTxEE/RCVegrN2h8qU8UwhpnvWw9jaulEvQLYsHdL6jmsBsaUPueaYOUYjy8g0
sFICvdC9innqv1F9q/GDS5TUe3CbKL4rjHIxmkP04SuaOdDCVQ3FDr9vwjD/4nQ2gMaC5s1zVkIt
vbPQO2l8pLA8a69HnVL7Xa9pn7GH0Xu/o5/4MwFwUQVlPQF7kkAQEK9KIO7vwgT1350sM+NB4Wjg
MFTO8h3lYbPdeaFulIErLfUxzmpctyVGJXjjwdVSwD0WZUDsP+OBXYRDBYYRBBvPr6rZvpHmxmeh
6GTMUMvFf3YmJ5TKG8VR9vQSaxqG6tD3tAGjTD/kyKs3firr+qOw5CyOE1JhcwDtXkMzR9baa105
bYyikU6UlMrUAWIYGkm3RxET/740LR1CgQjNljYDy7bLuhit8LrSy+dQi6Zhr3KNoN9RYvt5oPUx
yiMPpver9eiM4PxGF8SfIy/7KdW8fMprTxV3t3fZBbGQZ/RNJoKXlFoMqer5IXIaa8JwZ8iC2Yh1
y+fGwCjAtRV0+S1kSXILwy5sBblRYwxhulkovieycPQxdEMO1m5HdWYCk/53WRoSbnE9IkZP3aHo
E/nRCE3nwXNbSSlKrZL9JGdMM9vI8FGbKv3WNnE2j6xS7hGfh61TieD2970hQs4vCV5BegoAa2h5
kSeef19bzIbbD14aGKmOqGAW6QYZhmp2u9BuAE8OU+OglDPkd9yXBnaLk219xqNiLo96bE+G3wD6
/97nmDw8DkarF8/T8iSA2iLMJyMbKusJTmjW+mw8Yh1DImu8GBNCnWS9BsJpNSyrd94Q9U/YI8hx
79Y4ufnFhCY751pxfvdtrrwUXmv/MuwCbcrbU3B5kaAqiroOlyTlEjyXz2dggtbpYMyVBdZUlSc5
I+2WRlSQS9XGLLUtoo0X4PJaZryF4Q5jYTEoXd2XuBW3w1A3WaAXcayhaqSV3ZOX5/PGBbnOxtm5
XIuUqBmMCtBar9rSohGNeisNBtSTnlKnrVAWbbt3stXl/vYUXhmK7rSxIEboFEEWPZ9CoK2U56wp
DzpAnEfEFUG8d7b7Qh1G2aCYXJSE+SxoF0shh5o/DfHV9IWYgTmFmyQBtp6ifiiFjSMV3X/veRwm
+i42dyqJRQ/e3k2FTRaXJzUqR6ol4WfOdnrn8Qbmz2HqzhAhrd548bJccAsLoHB7dkobn/q+waes
VbTo3rQH68+gYwu2czWBBhB1HPGlscyF2FrMdHYkDeneV62u/SyrzrAheVH4fAw7e9MV43Kv2hyc
t6YsaE0agOcT3SgVeNu6LwLU9afSH0ZPeB9DR1EelLwlA1fcYbQ2Fvct4z+/IhawCHhfOoGgRdaA
p6TINbUbxzJIlczD2b239GOXdtZDIRT1BDXauitwe94hKyZ+m0qEOWKL/ZTvGaV156HjtrNQ9Xxq
yxmLT6qvJHtekYOM1lRR7vTOiDYu7cuIBMIrEqqEdw6hwTrGijH/sOcBu3jWzjmOvYFkVF/u68ai
Jey0xUPvxP3GRXp5BDzEIRbzCG35Z53BhLWbFYS4bQAPo013yBVan0sH73bc2MuN71venPMFgVAJ
6QgkmMulvRYnNOEMIhvUVW8O6QciyoNX5QGkfYtoq/Ceq0iVPlQM9ds/HnP6wHwZlgqWRmy1lnSQ
NrdWPY1N0Er3M/WFlKq+mZmBHIzmw+2hLjY6Q9HttRwbtXIu2tUpV9wJmtikYf+FJOBvo+jMI8Wk
4pXeP9UZJ5q38G5rgBmwLmTl6DPpqFXg7r56BUyuZLftqjroUf/8GIdFt0CRIQTWXTMeC0tb1Hbi
nr/zYJxoOZYB4mnuxu120T7gZ1iE0DhoADQjgV81U4p8qFEmiNsgThPlZ6oNLlZuin2QFgQvamSj
+WBWqWLAIHTznVCBQ0m3rDeO/OXs0+nj3AD9c+kirOFhkmYP/pCzCNRck0+i9eY9k+feY4U4qvwK
xJk3HuGLLc12JilYlBt4Ednc5xebNsCKCZOkC0Jsm+5yncImZJn0WETT/GR5Bf4qAm1rWnT5hubM
xcFlZI1GKlAfagCgj89HHoRhtjNKWUFii0yDIaeLU2WRXBMApeHGZ17cTMtgsLM5O6w0Zd3zwTiz
ioQ/3AVuZxg/gBdod12nVvvG1Me9ByPzfoIavTHo1S8EyInUHQAbIr3zQdvBoEWON1bgUsDZqzps
/Kb29Lu8zvr728f22lC8Th69EsqL4HTPhyoztB8jHS9hQ43tnRDDD6T3hv/Mzolebo90ZYuyNVHf
QmaS4G2tiQINJS/qUSeIjBXnJMepfw/v/TVOY7cHpUfh4/Z4lxsUbNLyCHLjGqiUri4k+MEKHM4e
aAM2zj+dMIt9Zw5de+datH53+lQYLcy0Fh15abkfbw9++bEQeSG+qQQ9i27dKr6KccbsQRwSomq5
e4w59l/Qoy9OCjfFC5TI/8NwnHoNKu0C/FpjX0iEsNnSijyYu9l8woVb7qaG3pUVOdm3EW2Bw+3P
uzwVlANYRkBwbyHratcsER2Oizaf18GzsYU9ndRShPtGiHqndZryUE7GFpRqWbCzRxRhPBKfBTwC
EABq0flWLYg+JmCHvJtC2kFUTMVOjgqk2bapfapxFnkcLdLOrPJHux6ijW++PCkMz2aiO7ioyK39
1GpHem5tdjnoID17p9QumiBssL1HE2XjNr82vYiWkOTZ5OhA686/NGodfaRulwfjpA2PZUb+FeYF
eqpx4b6iljQCpNwUUL5ozQPgAwxA+EW/lX74GrkFCMeZFUyGAzsaq/fRopl9nAu6IICh9HtrNvBT
QLSUBgaKYk9JnopdXXjWq4vNEQ7hqfrj9ia7PMBg2Sj2LuJxcAgWa8i/G3jAuaJSIP8ZeIVavZQS
8qkwSAk0s0CMyu3ig9MZyt6rWvefl3opIqCSDWeBLe6ttneslFjAYwUSqHWWfRk6KrqWXon7JHG3
HIMueFUIkrHIgILo5b/tq/OvtHo8+kgoHSynHO/OQsDnmd7R/LIIdd/lg2W0u7QSbjCmBiQRK4Tm
lGn5lxxn1c+35/vizuKXsAe8RSKFoGb9oiP/49SFNTigxcHiVPr0iS538l52Ef5VhWltPOMXy+tB
YFt4iUBQiBfXuIs8LY0xMuwJj7ip+QBC41EOmvk1G7PiDlWC8MWsRPsqHF25+9fvBF9MCUUnH6NL
ay0/7K/GMJONT1I6q0EjKgv4G4mQiZzzOyeLfmSlvoWSvZxWyD0gGAhZuL44YufDJci96lVaa0GP
itxu8Ys/Ys9BW2qkyTOIWvl5+/MuI1KqmRCIeQmQQweDtbonE69Upa3MWqBSgHkxvTF9JyI7OVYx
8fBO5kOzCz2bPDnNiq8yLia/U03U+m7/jAvuxWIDZYJlAL+xJCDr6zqqFavAl1ENOrwGy88dCtD2
s1qn2ldoIUDQvNGKxz0ZV28ixFy6Ac5Msn6kEdgTJ+fG/EV3OPSHJjS0eac06mj5uMY0AK4lhJtd
VzZ275eI8+Kxjk5GsiuxEK5wWkjRfr/9MZd7lQLxwmRiUsk01nqZaMD0udWNWlCBL5eglhznswTi
9S5T7PDOUPL0kCCstc/taQsVskQKf796OIvAOifGph0ANmXNO+xBDAjcqmY/Gw3djyrXPqX1UG2A
JdYvzjLKIh7HioFCulgsjJ90s43V2S81ff6ZOsn3crLz5z7xlCeKzTRr43ZL++fiwfnfQel2woWC
J7bWrx9dEwrCYM5+RBzf0IcAlVuFbrOfzEj/pLUopuU1DEgfUFjyserBKs+eLJ9NHISPbTI0GxfD
1UkgeCLy5s1FJer8pJqTneG2nqjgJEruWefND5f5kuAkXGQlisE4NoBYNk7KW/1wtcR06ZB5J1ol
l32TcvjrQrKKsK3KsJ99BV/JXWgU3lFpM+9TaVbRr7QBspHWiBt0gzodYfqWNACb6D7XyS8RHZLP
QL6awAtBDptOial6OIDMKvr86xRhoBHlbrzxPr75Sq1/8ZvRG9cyz/PaLSytugmVd/B6rdk7jzau
8bsIdT600pQIkondOvAvck9FliEeg9bM7D12rs7B0VPlE+BJApo+3So0XtAR2E90zd9YcFw7XIDn
66cpFUWjSF9ggv34Xc+7AQ8WOXhfxrlyT1USKuoe6VUt2seKoJRoouyi7IpaFfcTdU9aKiTq2C2p
ivpOQWDwS20nxgulwWTYlRZwj+D2rbKOKJffy9EmyyN9JnZfXdQDUJ+yHzIJjC7pXlD8Tk4Cd5S9
sHE/vz3UxaPwNhaMLJQAFjLC2ilszG2itBxoCLp7/SddccpPigL4KsoH8dpEqrkDmpWyvevkIBWn
C2Zhbwnirl/C5TeQaC4wpSXEWBNn7Kjj4upR362M+ZeiJTT8WryR/Rbs7zerzNStj15qEKttukRV
lL6WNwhOwPmGaMmcoTxzdxqzoL3fydhXKCvc0ffEqQubIswTqsy558jpxwLA7S6bJtnsaiMc399e
gCvfvuicLaQ4wHYXUcDgITVZRc3sFzRe+OJ+3kepWZ5UtZOIWs7GRgrxRjJbf7tGt4JEGy4EfdDz
b1cQEQsZb/Z7RI7u9RFM9bNVTR39foigYud2ISjDXOkI8EUpUtuPgK7/EBY0wp2JqxFyV0baIjQS
KvJ1SBX0UEoRIy7qGLNynLhulCOCIO13DLDN91E+FWyaqO7vLbu3xo2r+dr0gRtk81LI5G5eBVGR
7DwLJSAJsqJUdt1oZ8/SdbrdCAben7PQ/McWOVsVpAEdcriMRFDrGLERWPGgUC79xsl+CG9UA1wt
LYAQTYH4Xs4lkTfz/e0tcnEdUH8hHLXpWhJ9oxV0vmLNHIELQ6YHL0HTfRjmAgagm0UoyuhbTqwX
L90y1FIUtujKkO+tQuAmmsc5VFyG0jvlEd+OETnyUkJcs2xE1ir7MFddvzGnV7+PZGpRX1y8y5a/
//XMhZhHm0bmlXuALM0PWtPxvmtV5HEXqfPbU3kRNPF9COUtaFMw7izj+VBtyvafUMfaO5VdfU3R
mfXtBFDc1st9dRwg/+hCc7ZpX5yPU+Psg3gu3M0iDOcTxRDqLh4Tu8/mJPxkhFnpo4JSf7eHYngX
axLkGvZofmkX6KOEvWP97JvBDDKUWTZm4OLAYMIOHwokM/UDnupVLNPqzaiH6MpTPTS8jyR90wGq
i4TqKZFaQ+looxx/ZXEBErs2hkAmfcU1r2fAfMlOKoBETeU4KAJp4NDw4PGj2dta3GufxqZ9+zyO
6PpWz5JUAprinODHDRg9BbPZRXHt91WXH2upKRtTee3TyM8X8Q+o7IDbzxdZD9Ust+At7AVtyY9x
gWtd6dTNg3DcrcLvusTF02AhssI3gbGnB7wqqrs06FUTCZU9NCTEUEeE41Edn4xXDovx2OHC8oyK
1aAEjWKlBzXr+/3tg7NOdJYfwGdy5dE6BNy3uhiqXg2dsMQW3Xaa6Qlch/KubIvmbjHtfJ7llJxG
ZN1i2oFTEdwe+jJ8W8YmBF7KUByntXAQuWzVazac1THtq+pgmyIdjvA1MMsm8g7vGpXc60QlgsZu
jM6TcwzNYsRmGfit+SebyyZwNFT3n5o5Nz83ktLsrpuV+HuE5CI6plBuNl6lK9fo2S9eLVdUlErU
ktvvMZXpPjq2HO7hlqWwXk0Ag0hMfxxMQvPb83RtUBpNHDRSBjblcjz+ukZtB78rcuFqP3hh8ke2
LdpbWobeTtGN78DziCACsXC4PegFPWXZGGxL2spcqtBkVvcJag6UApWi2seN5sXfEg9BVl/t+jB9
sEo0QcGiAuba1+1g3udxl33vZqtPDpDcp+llRC8fYcm+wcPPkCU4cxdy2MfbP/Ha1mU+CHXI/jml
q8Wo8hRUW0x8M4yFE+DcNx3cAb1Bjfb3n0EAjVcbswjcOt+y4b12IQGMWFQcFykia/UKaGmimrnM
a5zBjB79QhWVGRbC+uJSCccLtvnxz1+6GKiz/i7KKhc4kQYjrzwGDL3vskbfd66Z4h9YhT72m+qh
mOJflWqkX1Fj3HIIuPKhdDRQ+aEMseiMrG5CNHaS1KIYuy8iPPY0sy/uRZ6Jva4o5jHSzC3h9CvP
q81LvoQL8HH453yrj47ZhFUYMbEEfHogXKuM79Fb2dROWVboLFiGMEl4TgJOiwpg6WqgGnmY0B3p
yobGgnSdZWofBxF2j2PbjejWTMqxUerMD2MaqruxFP2TPQm4/2VU2DsqFfFu1PT0/e11vnLSAUQs
KSL/x5ZepS+p9JDUExqyhoD/n4XeZ74CNPaubMPuAzhf47FNq8+3x7w25UQDMLiWNgvP3WrK5yzX
S7xQ8LTtyn0e5faTo8TNRj3tYiMB4iYTRahguVDIgM9HSWtTGwukSn0Rpemzpu1TtKLSBZKsD5rY
uBiuDIb8DNp+4CFZ4rcK/F8XZpJSFlTo7LCsZeIDC8deNqygok5CPQngSRtv6LXxuIEWuX8IXVTV
zj/OqfVOVwfH9SuM2sGRDt6Rvqj9pLpl4zfJuIl4vNi9AKsWZh4bGCw+eKfzAWcaFI4+6QyoK9B5
lDx2fs5zPUWHDjNZrIjHtor31lyj3qxHyIPFsDB0X4Nn4B2oR1NfqvTWOCgY0wIB5i4LrETEZYCr
a/xnAtLp4UUWNYfGQNR6Vyd19jgmST0ccUftvJ0SOfWWysbF3uebSIQQBQFzrZnr7oCBCH9Z1oXr
u5YC+U0Hso9cD0zDQylr/aghaxkY1qa23kWsx7AEP1QoaDlxQa5uuNwQtqsIMByaNDoQkJONpVlf
GsAp9NHbSPguztoyGJJ6FvEHeOH19VZIFQFxi8HMxbnszk0dPCy6coq2lLWvDYQcCAVGLMV4x1eP
d62QvDdK4flDCc7V7O3xQ1VZxZfbV8e1fU8nZzGH5h5lGs+34WhXhppLCZBYd/oP2ogPWyXyyp8R
VLvvG7Svbo93Za0gS8Lwo3rMXbXOl9tYDLDPCjhdZUa9UZRd9dgjfaztKr1qX28PdmU/cn8wd297
0lvreIwwgJIUmy70JLXuSTPkn9kY051ZZ+LeK/PiMWfLboSXVyZ0UULXFmk7CpvrroNEII3kxvL8
yh0gzE0YxmeAXX0Fp87XedC3oMWXBXn6nSAW6P/S7lhYoecrOFkZhhwAOPwZBSlIMUWB7QXJeSMK
ArwMCfwox7Glb2kITK3TwMydvaM9tsMdUohbouhXP59gbvk5XNxrFAwCRmEl9DhcYBviWAwVpLml
sFvEzldi+SS4vcIX8SMfv8RwFH5IPig0nX+8g+NHPsfcokoZWvqJONt5zrxxeEyR03idzVm9azrD
xaVEE8bG2Nd2FwRLE3PZJdxZx64mgin94IDBT0Mski30lx+bBBZeWbTdR1Gk4weMhKctQvdbC+4s
7OGTYYyywwBR02lf3XYdHQSc0fLQL9vIkg9I0mTiG9QhBLZFpUxd5cOdlegEuF7+3u2AnfvjoPU/
lbnDebczFWeCVAhF8+g6CG/5+hS6H8JQH1s/Ifspj0lMe3vn9VHf+JiweMWeuYXj14RTrL/OhRp/
Soe+pLwOhGTwzcFGbtdEFehQ2xVKwAA6vPIhU6Y236UzxMKg190ueY/o2XBXJmo17tquKD7boYX6
tzTcMN9ojF09E4TYi4ofOQWv0fm2kGqYdFU6oVrVShvNDNQa/9hhVZwaoLz7Tp+L7+jboOklvPpe
m9Nul9be+DFXaM3s8kjWW2YhV44FmAH42oQXKIpcYH2EK1PRTbqfhKX4b25Ge3kS0+EhRdh4kViO
oo3azkVVgurW/wMxE4rCbD6fgqasm2r0Ut3vp870xWxPPoBx7SgLoJa7QempMqd1A0eTIKSlvpfA
q719OK98NCkHUTDROdbPa6P0DGnpdoga3S+YlbvaiCRDdrnqHZCkFs+ikNBqbg95+bwAjceMhWNH
dxJoxPlXV/iv0FyuDb9Kq/lxNJtih/9FDmdUbFV+L78OYDylZgbB6+3CDUGPdUFmQ6MzT0fyKrWU
gSPS19RNk4Oupf8qgMWFCv2euw7TT5MYdXXN28qoGgn/84GNoq4wDfGxdvPqi9QoeP/7JC6x6f+C
Y/EmPJ9EOehtVNW27mOi42W7qUrEqxCl7QS0qSAx3h7tcqOSJCJsgoQGzwUd7dVojkzIK2KDoDGj
gl6l+astPCwcslRTj3MSe92+zxQ4wlpWV696Pipbj9ZlqLXwE1FMp4GA/ec6f/Ja0xGROQL3rVv1
Yc5n4yObRmx86LUNs5gBAjuGwGHpy9//SmlGCzfTOod0lE4VulS2DI19ZsBfLqk6fZ49Lt3bM3sB
U1r2zCKoYCx9SjgwqxHVtkEvKylgD9WeWwXapItDLzosqRB/fwG+AGU0t7PCb4qh+S+k0UHaUYbf
orzRX27/lmsHE4Y0Iin06kjnVtu3k/3QTCOk096OsWKsivgu6W31uFgubMzzlaE0NJsoCEACZcJX
qdwkDUNxoKT4Yarl78zU/UgmHj520fTp9je9+Y+cP8XkOUvtk7wRmula/AM3N8yV0tb0naktP1Bq
qz+FxD81EYFMkC8CCv0COMGUh6yJumk3Ja2DPXkHbWkX2x0WTbFTikMkmsreWTbcPl9rYOn/+3le
jFWJEimI6zQXzzeeqytqlw+g2WmsNviRA1EI0J4oRpQj9Gq/MSnL27qeFPYcXQyq4Qv08ny01EIT
pe+E4Rc4khjoQNSamDF40ub4g5tJE85EGrXfptyjB4CGz/i7cGlIzib/nq+aYxVtHYNlwde/iI2A
lB+Qd0pGq19E/6pVizZVccyL8wMCCsYvgclGgDWS8rOHe9lBsCiwhQANkeB1UaqBnPtuY2KWp2f1
KwD0c3UTrgN5WMu2xOW8aFBG+HKMA0TEiTTyHnmitNlFnpLEhB1D/o2ubLHRwbu2S5dICNQeAFGo
q6tIIEHZUwmdQvXDMh9PqtmnD3mqtp+tPpInqqB4aRVT5cfNTAiYK5H+fVDV6i6fkuFYtl3+EaRP
9X2s1PxkVVb6+/Z+uXL3oovP7qTcQVq4BjC6JgKoRZWpvl1jImUgQ44GSWvHG/qul1iKRfUTlAq5
LgRMTt75tpRuWDUywlmsbnQbFb8RpETbw+rYRVPdwJ83p081mZu+6Euo79IZSh8SsNFGaHrlEaAh
BcFr0SJd6sHnP2O0zcFxklYlGCviT3qWNP+ZepJ8QazBfpjAq25s/mu7jvcG4SeeHZ7Z1euqLX7K
tYv1iAVZ+l3pOtFBjHlx0r2xvu+NFtwWfc7722t6dcvBYOPQgdVEOWj5VX8/dXxNPZMx+TZP3o+l
D3aqx1x+AopdHkt3zhOkCsLwj23L9mtBX8AE1L+Yt5Cfq89mNNly10dqAUrA7d+PRYXB0u2feG0d
QLDBEaF3D0Zh2ZZ//cJqpt3E24HJkaJGgZC19wJDDs09BCaa9445txv7/NqAbD46XyDEuRtXKUmS
eWLEyVTzB72K8JNtZPI+g7FnIFlpJ42vDwMaNLc/8trZAoG4UEVs8o635t1fH6l0jlqbjdR8VZrz
R6zmvuCZOX67PciV55YQ+P8PsrpesjJ264m+ly9bKFR7CG0zWnpeVBYoY/bT/2UaAchi9UanlWrj
+bqFc8urX2JOhfKsURxIAsV4YP9LNAkb2mtdvKW7f1liWOo40NZgD8DVWpOJlNnUlLJOiIYTvbiv
BZ6KU9ZZgcCL5x5zo1+UPOpTCb777t8nFr4G9CUKHGAilon/a/W8Pp2z/+HsvHbcRrIw/EQEmMMt
SUnd6uR2tm+ImfWYOWc+/X7VVxZFiGhjI2CMS1WscMIfrBahFhDBEEA1nFC7tBmeIdC1Oxtlc46c
A54lYSa51tlMAElIJje/1zrh1PxQciUYH6cEQ2kay4WGDhYyUsdQw5DKU5UpfK+bNIEq8QLsBSBm
wLzXVcikjLMxsklWVdSujuGM/ksjL8WHGlmHw+1VvW6KMhaMFCzckPXCB311I1b0ykosmlRvMc1p
ejCHZJxeUGwbQw8VGBYZj3LAzIWcNtJTOulonzdtQRKbzaoEwl+T/g30WelOVhf1XyO50ff0Freu
CgSB6djSTydzX10VgJhizJMDPJ5C6GSVEuMVskTtI4ZFv6C7LTsBwtYTIahdyIvIIj5aHamuB3Ji
TJSwEL2G55hrXwdc3O6CPstO9lhbPhTwbmdvb6Um1Ahpe/AhyDOd1RwLy4i1QeFqKpamL77Z6RSd
9cappwPA1ArcZ4Jy+jwsUu/2cSFp57FNx8KVImCKLplyVP7FviARBWRJRk/2u2Z/ATxQSnaf7EXS
VEonOTSU7gi8uU6/A2i2nGNTW2126CptGU9RGEOAI6pPWJ4h078nSq4O5Obgo115wuMH2LsS7m3e
jQude4BXBH8W6D5r3mqnSjnZcitTxqtxi4gDFWNsez7ePiLiYllFqvztSIyiaoC7+9rZlrZqP2Dj
jpEnycT9VC7G17zvX+Wklk7vHYmLlR0guv9YQK1fYccJmqYLKxPdgDE/xaGNBBGF8n+Seig+3R7q
epczFD0pPqMYcf0WRgAYtFZrTS+3ePDtWJKPbCasGCToB7OkjMfJmKedldwcFGSg6PMBoFurKNSL
bkGSxGWOZ6mjgGFSiKcGYB8dFKwf41yf7p1a3pMlvb4/CFyoY4Ak45Xkirt8ODLsaTS1tvC2i+Gf
8gYjBjXJxgmlsfxklTji3V7ajdgaIiqdfgEQVERn53JANHHGPqW+4zXzvHyJ8oomO2Cv7BN84/YA
gjh4UlD2OySNqj0FkzV/bst577m84q4I7CD1cGHJI4qA6zwnwjtyRIvOJMKqFCtFwUfo4YTJNCBK
ALO7dhW1085hb00/uzJSX7JFaAYZATwiV03M+rdcmvZPo0iq7snIx/obygkIakbGNJduO0jTr7q2
a+foZLp9jnWj0c5QTKQvt1dTLNbl6WMaVExZTkCzV51oJZr1TkPRx7OUepRPZq7ENv5/aklNPsJv
D6T3NB17rrD0kPZaXHolNQr9/vavuL5pKBfQe6S0gTAyoi2Xn7RRzVYONDiCatJAnDSS+LVF7mMn
7ri+aUQ+DKddgOcoT6xGWbCYrKTF1j15GpXyYz1UmeTrwry5Wkijdx6dzdGogpF1CVUYY7VNcS/t
09B0dM/Bq7Q50zkak6dFRYfNs8wWPcLbS7g1HEUoxA6QaxVyVpdLiNKYIHXhHLJ0sf3TtJPi0AdR
/L1Udz0kNr4Wyt3ChRmqNvfoquTV4SQnDC0skugm+p+CQNjXKox34oSNa0XIgxN0szHos6+uFcDH
NqhKBlnkStJwXyjTI0W9CILP1CzmfY6axM/bS7h1s1yMKQLXP2NgFSCIPRQWjhxwqEA1RAfEiaZj
B9n+I5XN8NMyK3aC4+Q4nZIpkh+Gdhq/3f4VGx/y4kes9o0RNIs+zJzIGVHKQ4rLLNbqVYNsX7gn
xb41FIL39E+BM5CZroYCO9jm1BRtD/5Ko6I8swRnaam5oKRp2asNiL9sddOAfwZ+R8QjcsTV4lY0
DSsnq8BNSEOmnaoo0z7oRrtoJ0fJ69R3YhUFWbNLl/FONUcItcBqg/zdLRsqcwowZPJi8BT6alvJ
Qag39KXZu2lr/oLomf9D0j4NbqKp415GvLWHOSCk32B2qYusBhto2xdQKRgsQ3hwWLTiWRmJeqNU
bj3VnvsdvuzW98Rhj7FIS3mWVkush3GcDEpiAU2xJMVH1cAeXSWW4wAI4FD+c3ujvhWx1l/UostI
gYt8FfTI5XFBLA1wfs8RJV3nv/Vx7Duv7uIejFaWqZ/iJZ51l/sKqx3YNMVpaDRKLwUAzKwbolcp
GAf/9m/aWgEcH4kjIS7A8xJf5I8TvKDCFkbo/ELi0fsvedgMXkUzHVq2oZxuD7V1CyJHxFKzm3Vn
TZeyEeePM2qgXpyMzc+Eqvq5QkEt2rnXxSKuFpmyv2ivkkWCq10tcmDN+FYWIGMiw8BzG8tk+ReK
vohZdpKmuY2Uyz8T/L533sqN0woAD9gCKZqoqa2eE73U5pwwwPbGSrcLRCOi+hgRV+pH3PCW0J1n
ExcZVa7Cz10zZZh4j52l7PyIrSCL68KBsQcXWxCxLz9nvUxlj+yW41VBYiHOPUjK4jcWsGG36hfp
YyTleexNphVi2wwyJUTm3lhG34i7+LM8Lst/c5aVP8DYsoC9qeAFrfeWFbo48mqtZ8stBDNrTqp7
qY5GYCtahR1v0gDxfP/RNAhYhQSPsMJcd0WkONbaoRbKP5Pm+LT/8XrI5OWXmdTKTvH5+gzgHcJI
QDZocRJPXS5aO2pTOQRd5NMZ6B6tGBUapFsznpKo2Nmc1xccQ9ncbJDlLQiKq82pdFZazWEDcnDo
61NqCrFmWytO6Yx7MUiNPRDM9ZmjiiqCbaqlwELXAByJnAp/pETyCge1xhCzetfukz2Q0/UCCq9N
YWBLmoiMh/gVf1wi9RIXWdtBEpFQdaVUnPLiU6J61qrOefe2YCiqAPDwRQq1Bqg502BjgzbRGC1B
tDRV3wNiEQoltlYeb99Xm7MSA7F8YDXW8Pxg0DAQd2ZoToEZHLO8rD3E8uSDWiFtdnuo622Bot1b
3gvriT6IdrmASQ+tMolSyVPVDEW9xDHmQywFM4gl6yWX9d+3h7uSxSbtlAEKEyxSX4datLomZIRU
US8D5rekXCcubRWUkrsAP1Y8BBCoRONd7kRbMIL+C3mtcXq36wz5h40QNO4mljZ3rtM2Rg35KenH
5xHPa/WEDhpuOO5S1ljO7Pzk6y4hXQASLxrzole4LtAHBJI9DRHJm4LS/GQ20/QpLePJrXsMCflp
gx86VnlnJtpZRYz1KYwRTL79G66veEERQIOI94s0do0oi2Zj1KkuoXo6mhhTlgKhHtXqMWnykjJY
pd5bXLsHZH6Tx6yFTHV7+I22DeNTWmL+xEcgky93iRVhZg8MFJH+1BYQMNg5XoIs/i9Vk7B8QDO6
dfMwKX9Es9J8jPQlPlLWHX7hKdCActf6k4Em7bHMhiE4JA5Gerd/4PXLy+8DbIOCHHnjVSfzrSSX
yJZED8+xD3oapOQFSoQ5UNSfEJuYfaXNm51BRYh2+dzTO1OQJOazcITWHbssbhvMwpFoJ8syvgVV
WfI+NYOvVlbnz7K53PdxPHuJNEQ7gPut+0FoV6CuSKOKkPXyc9SQgcFrZsjFKgrKBolq+U4e2GfN
KPaKJxtDicY0gSq6W2L3XQ4lRWpczDorC8mZWM0aU6BaUzlO/lg2+d4+2zhqDEaEBgsTTxtntc9w
aI75D49GqFqz/SOuys6nTdn7cj/LySFTs/A3qjlOcBx1tKlghBuOG03FnmTT1qyFECFsBmbPbX85
a0dZUpzN4JliQxeHnqNMCm6QUWA9tLaRn25v3q3B2Ly0khCxIUtfDVa2lhL0fR76TtZbWPnJ+OS4
A/6qoPEQtt5DPWwNJ64yzrLAp65bKkOpynXZwNaonREojJSV33MZSC4iFd2398+MO4PgnrIbMc4q
yaGE24cOwBdP0slZM93K75I2xoJjQvX9L4ai/Se0rgTCWL38YkE7VihcaYEXTomD1cSihV6bDPl/
UmLuvZlbK0j/Ba96hI5YRPHnfwQdkNq7HFPYwNP1cOj9AkJ5c0JWGVvE3M679ydKVGpBMiPQBgiN
fXI5XKrVfLBRCjwV47SnyBxTr8zwPCAy1sKdZdx6n1WAqAKvR4kK1tDlYLGKKE/fxoGX6FQyHngP
u6+BYUqftEopfi9BWrco9tT6M6mqRaUcjVkM3BS7QtFmmf7Xo5cecAOGEwYOBBOYxJha+tJjfPHr
9gff/KWCm2wjtMWtr6+ODXZqc4QCiTg2eYWOQWbDxZaCqjsktaV/JILrFTdcouqlquVo9mdUGA9S
rwxuHLT9sxGjbBlj+swNjW3hAe/H5c6ijLEHKNh4uznW/AvYHLI/a8JS2KJyVswGwVxoSYfWSa1H
+A8OYhmjdqD8qftoCeLvXA+t4WYtpJHbC7UR4cG/RXiNA89KrWkAYZyPjp4A6CvavD82vTSAfOdZ
DKbpGdrIe/W4CPBAo/IswfWDW7jOMxpjpm7rcHViUXxW0YryMAUnRGqz8aRM7xcFEcOJgfAFYNz1
I5wvstqOMs6DSdfFx4b62QHOQ3TvTBim1FpaFVivGP3nZciqb6HlFPdRO5j3zbBYO/mBOIarcABQ
JaLAlMdB/F3hqtEO6NGfljxtUJez8LtFoVZv725/zY3dRJLPvU3ozEFdaxQQ+0hOGKiR32ObeJcu
UfhBSkYHKcq88nKAgseOH+3OHYphsdK/1yiGr4sMJxGPeKtoka+uh0KTelubAd1olaocc8T/sZRW
UJRrIt03akN2bSRHdsKCjfsW7hb97jeYGtO+vJM6ZRKqPqSutRJYB9ChqY8/nXUIxv37byMCQYyA
yicYRU7LulTUcIk7nMTIV5ZmiT2wH+ZXvR6nc6PL0UF10ulRn+LFRaaYssCYQmvownhP72FjxmT8
JqmzTWBJCfRyxnHr1Cj2maEfL6Ny6koCSgon2b89gdrejS8yvNW+1YWqBhAWev3yWs06xgLKoqMf
wYnLyvuKPvLnxpS6UxGn2d2Qt/X3LO0c8bAWWJND4L3XmwqmSGYE//Q1lOipg26yk/BsXFpwWQTO
QfwkimmXC9AActC1BACF5MS/tRZ0iRZG9sHMh+RUOu20c0durTf5DZkpJVlYIauAeql1EJCVigHE
VND6HbFC4n6uIcFEtEb/Ym6UPEFeUfelObMajJpqi3h8z2BlK5O5Ts6jkyX2fVnAr/UarVt2BtxK
36iOgDA36HFxN622E7AaKTdQ9PBHLVJOQ6dZJwtWqx8YwQmTkxcwsKYwFcruQwIQt8Lo86VtBsVv
kWU7JxpalUNYId436j9uX2dbC08eA2mJniYh6eoRTzAune1Ui/1SLu1jspjfGjTZ/LYPwp1PLOa4
3uboFROt4XQFgF0cgz+CNqqK8mIZXCLUpF/MqMv/7TDWpaBQdo9OoZivhgXb37Gk7MO7p0gDgwoY
NB+++vosB5KpB0FQhL5UIIs3TQtK/W0M614b/iJSBEUPSIXmrCBHr1YT2JHTd1Ud+uVQLCcDc/YH
M4K4lLbFnnjAxmtHfUrjaL61/dbV+zlAjT8Xs7JDJXjSolB7Ksslen9qhF63kEyk/AIwdjUh2EFR
Vhtz6BfxEGJ+0/ROfUhG7OfbWN7rEmzcORxLPj8rSJdgHfpqQwdKJyZyoXJtPDr5wIs2F1PsxrUz
NH4g6d3O7t8akZhBGMQK5vyaMpwWU64WGtf8XJfByaqW2ofO+DsytfAB3NAe7WNrOJI+VDWE0wxu
wZdHoAnlZagtI/Tbupb8rlb0A/dQ50ZLZH9JWzv+i68nsghUD6BDQXq4HG9BzCdoSz30zZEoNw2o
wJgzjvVYC/1FUgsKE9NTmUCQlH21UYoaD8NBF7ZAdbX4cVA2npXHxmvA4/T+aIQ98mZly5UFpfdy
VtbSQbkqtAz5YnVxw6CX7uQQ/4cI657313koLzGYcJEBa7Eaqo5jxyoWPfPnsW5fNDU3zxi+j4/J
Io07b8TGRUxbwCSphQ7A27R6IvLazsHWx6mvRhW6AWmHBJNeN0XtpsMw7Syh+N2ru1gwLoQ9LvyD
K6SlNvT2YtEY81NDrr+Caqkf2nBX30S8o1ejoF9FVRthlSseHqAmGlJxk/otBM/TnNjYZdTIWY2L
jSEfrHLXahSUWNMp/xQ11nsN0giVIf8JCpvY+8ral63mc1ZOMqb+bEbjCdTqax/E+WcEQLv7ckqC
nb1yreKJ+gBVdd1iOBK+NQB6oheRaUqd+GneEFyYXaBTGzaD0Z8CJ3/qqCfeSV1hHXo9rl/AEBaf
WgB4j2Gh67FX5rX2j26M8f9uv34bn5pqHr5OACUo6K1fP6VQnUbLy8Rf4kEGkyhBL4nSPSrLxuPO
NqK7DYwekYl1yy6YCaJ6LEv41DPwUKD72O6pJCXoWyypeZpGy3wwRyIae7LqvULwxtmhjsZlQGpE
NXgdWsAImYFIpJmfZXPyX2FJ4WM41uY5toudgtrWPGmZg7qikIAkyeqaU3trKPjQIDCKxjyTl6T3
xALygZq9dhjR638MjC45EQTod7e/48bbwftL30ah3AIATazBH+FT30ZyZSTMkT5m/LszjPYwztqA
x7BRt3d9Pu4hwLamSsWZ8g4zgEwv/vyPAbtoMeEdgXBOe3k40vcd3DaJocdFGY6KSW2/BsNSuSpa
169/MVU4agpRKXCmNeadZCdGiYdF1hGJcJGxHr+09vxzlqfpZBeOdX97uK3dQ9mALjC5teASrCY6
A/nRkwl5gMEovk+NEXqUm7HGijr19+2htj6icOsm1BARzlpFtCqQCywWOfPVsTDhmBXKP0WX5R8G
hQ6qZmbODkrr+vBTZaM8A7GKgj4P2OXU4mZp2iGVsF6Nl9TDWad8bodlT93zegEvR1mFGTjZpUWZ
oUbQqJnyZSgKamtK0X2YRloG711ArhhQbrwofCjS5csJKVIzt1G2CNhoZH1CqfWntJTmnQNq/SEr
hj287vULJrr1NF7I3gAJr0uH+mgodSqHhW8Lo4ySJLV1U0hqz/K0NCi/4FvsGqPI3SbsaHnO0rjZ
iQuutww/waE2QB8fYOUbDu+PY1gFWP7ICAL5INzs1lcLvfpsTG1/DjRHOmUo1LxboBGLHCGaIXov
UD7WUepQ6PRZbEaU6aYd0ipWTosdOTSg9D0phK2dw2CYs9L4BoIhJv/H5Fq9aqjv1IWP+ExHn5l+
xRPMu6Z3s8BwdrAeW4cBtQORzOCnReJ0ORhIsM4OnRFBRB3CK/2gwsX2Od4LA8QTcBn1iBmJOI7b
i7bd6jSkSCmi3YPaV1y3OrUpc3AzczBpTy+qn2iTc5xnNTtUajef7Cig2x+owX+3j8n13c0rQB8P
AAOFyivdJdlKI7u01dwfysFxtZFMqgAKco8pfeIF+jTfs+lnX57zYacIu7VdhSI2wRVJBxCey0XG
N36xgoq7oEvt+dlI5t+ZoQ65i8yo6WF8Mh5uz1SkTOvVRgdBSOzw+AOuuxwvycAohzLjydbya1QW
vXfLYiwep6izPISYK7ePumiHKrq1vAKD8mZ2B215NWiJOEmddXHhOzpdoTYgnEISAcGV3Eif+l5J
T2nsxF8VqQ/fX/+1EA0QOsOoQoly7OV8i7jqaBEhDCtVfeRpUtE+zxHeQB1KUX5WGKVnmsm8kyZv
cIJ4jOm00w1hS1EPvRxVKuzKHBxEMinOophUOFKme3Fmaj+5IsLuEAIgKe4llEM7t7ECrIRw5G3A
Iw9CbLUd1T1wk9hGq88OHASjNMFQBvC3XgaCwD6R0fJbjEZx69Razsjqo12ldsHv2ztsc/KOTu8P
oQaYN2sIt1GFraHja+JnqTn6VZKnlRshXFC5RLI8qEY8PJZjtHwDcU4URsI4vM5G2J9qPXG8nR+z
cbuI3g4vn0P3Ac/Ryy8xp11OGQ0t69yKEFDslvzHIH7FpATxnY2hPVG3nd8bKJD4paOmx8bU91gl
GxepyHCAJ1PkEnHT5W9QugDJconfAFpgxBBhwI25Le/eP1P8kxjozcMV6brLUbgtcylISfNDgj/5
qY6M8Um3ZwfdgiZlnYmTo9I1CESbR8mMo69BljQj0is6eebt37IRBtBqFn4eLDxciNWiT4k0YxQd
pv6itNW5H1X7LlXy8VyUQMQkLdDOZTdkHkoP/ZcJrvLOdXO92UEm0hCmIUIIQDnnciXmWFfqakDO
aplzsNBYAnqTJkXu0EuNf3um19fpG6mEzgsOUSjPiT//80HO+mqKcbj1QPI5MHmV6utQpbMf1FN+
L+Ha8k2fTDl7/66mnoMCBkRoUnb+7+WwXdkoE6YNDn4pnXrXwu3xUwjpT5C3Rh9vVa62xVQ/wa+4
m0e7fFCmNt/5DVffmIU1RVuNlxMwyJu41x8zl7K2zTpNGb1ZiYGVpTGgUPQAygy+1CBZrmIvxseo
nOOOQn0zFQfKr9n9O1ef30CbmtYlaQgJ7epDjxLwChVsDxIERnhO5648WXqdHKJEsl7HPnNcZ941
U716sd8GpS+L+IGQGVylP63SduFQVQgZSmWF1knU3wWV3h/aOf8mhcFwuj3H6zKJGE8o7UArBFWx
DuFhaA8a0s4jwpq587XMzOrcOFF7rpZl9jXUoO46xxzPBAzWh6ZPgld8UI27vnP6x3KStZ912M3G
zse/etBFPRFgHS16EbesQZFcJylqi40wLZfsY1FWqhuFRefpTTa5hpOOXmohSqYO2LDeXo6rsy1G
Rv7hrT5DsL7a+Qaun04PQsDrMic81E3d+NDnE2+2mj0M4+YkRYFWePKIMS8PWU6HWMdcb/Ass5Ge
kV+UXci8yl2TJ9VxdBzp2Kh148p0e3di4s2RGVLk80T5a+EZx1wKyamYpG0M0PaaqVaeClBj/87q
Up5KxW5eMbFsAnzWZW0n6t9aYPFtwSjQz+UtuZy12lZdY5aMTfwyNF4Za9r/+jmhe13qTrrX6bu6
P0lKeSBwCoO0AzhxdYKRVpiKdoJJYedVflqGCCBmjLHup3Fsx1Op5fWrNfeYZN7eRZvDEpuQedCm
v5LTRENec5opHaDQ5ssp0EbzTi0mzFyTJT44b0YtedzsbN2Nr4qwIzrAoBGAYa1vTPDXJJImIoZt
2iTYLTe9j4u85tbQsmAVDMEvzRrD+25JhuPt6W58U2gk6Nm+KbXAC7/8prTIlQEGATq2hVzcw/hP
X2xtzP5TKkXd2bobtyO1XN5D2CuiQ7Q6NOlcax3R7uARAqJNM2C7hM1G1T5mvaY/FWXYfLk9t61P
iVwuhV/iWwFsvZybqobo4bT1gBtmpB/CZM7uM81BT0MumkPcBCgGTnHxXqYX2/YN7UAJjBtifSdz
H9sKMP4BJFY0HQNk5s5j1YYPML6jv/h2dGJh6aAxS/NmVcGRWU6Tgzh4DTKopzhp5Cd7bHIvtvvg
x+2lfFuriyxBTAs6mUmlllbpuirdtQbmDlY4eFKi9C+9lCagZnlTDA9SqxO5CCvGzXHWld50a8kJ
fjjhkH7MdCcY3SRMehhodQoNJdDU2UdkM/ugSapkeMUoR9a5y1rL8aUs0L87hORPSZGFP2s0/3EA
7OgyuDNl4HeDyajHEoRy4uB78lCtrjMlbSs5Ghyu0j7RH3uta0+tM6SHVnHaB2Dhe137N4uK1RoK
SWWxKcRJX2MtTWUOF60m5GxAU9hYg+Ad/x9Fs8xwkywYw/PSjekPi5Vc7oYiz/PXpJ6z0ad4iqhm
bwXxB3sIcsc11AJpD0qw3fxtyqYJHQsDKWN36ZfhUzYo407UvHFywZEIDiXnl5t4tVK0YTMzCqTJ
I2GDc44TXfir6Y0aZ8rYiUIXLY/Y2kkUrjIjvg77mho9uSIxu/hNfwSRCn5jzdgqWKZVc/UaOs6/
nVqqO9t6axCsXKnICwUBai2Xg+TtEitdqxIyRFnvRoVuQoYp0sPtw7NxD1H1BN8GkgFQ0xpotlSV
HcudRCyqDMsdn3S415dOqAeE892So2GeRo6z86RsXOwaDRzKgcKtl3TgcmqJPndOvhCHpU1T/B7m
JVqOgWRp9BtQgNsJ+rZmCIgObRv2CdHvqoojD0urJSERf1XF2Kbls169dgjPfWuQfkT3ImmOdhOa
r7fXdePVpJ4Mpp2GMoqha7RX0o7KWEIn8aZS7jovLMz4NZmRfxww50XiLDPSR1lP46esG6Wdb7q1
vKD4gC9C6KXCt9qeoPVipXC4PERX8NA3sxye6Hm0iyAESuPOo7K1T9mggmUPjv+KnlHIzgRmKZo8
qyjMH3xzVXXlxNyrOG5NSjjPwowB3gs7+3LPLI5TNwb9eA83vBmz5ap9GKZKOyO2gaTj7Y+3NZaQ
fbfo8VLbXDfpJ15nee6BOffUuHwjmgh3WkVuHpO0af/iLAh1eR4uYh1rLd1RIBkJrhEDgkZBPTxg
e3gznd7zLCvJzknY+FKkY1zadG8F9nJ17PpxGdEh5SRoMgLkbaUHD2nRVDv7YeNCpoCIIwh8OgG7
E7/ij8tR04tOy+eR3VdHdDLGSrHoHhpd7hpDVNbnOTPNneD/unaHUx94YCJUFAypha8eAUonNU+S
PaCzVsXSgdMt/wdlSn9Cx2n+jZcf+AolaStQFs6Uy34ah/lJrqVWhQ1XIjb17v0jsl+IJuJmJbC8
XIIoDwFaFQlXN2UUN5lmC2xAX55G9FB2pr6xVUFu8fKRdFEYX5OSk3FSE+ocA5a+pXky2s780teJ
BlUuzXaG2rjSDKp0Op1NDjuQi8tZmZTd+qbHkggIv350+vxXpxjjs2Sp04uxpPKdXeNbgMau9uHd
y0mHWgiGYCko5DwuB447ljHQmKNhzNFzmFUa4UQ8Vpkr59q8I7KxtaDkM0JRnkcDZcLLwXoLWnI/
I7VQWG36JU0gP8uSZjwC003ub89r46QIXTuCVsoy4NNWQ+m1YVYyhgRwNKXxeW4V9fiGHm3Z4b7W
jHu4tI2XkPEs0bBCGBY06OXUUkdtnUox0Lgt+uEYUiFzpaH+YiqRdmdlznRfyLu+W+LkreJKrjW+
HeESpolr4KkpyQiYxkPvzYae5m5Ij7B19dkxn0M0PSq31Ib8W8Y/a7phVZefVTst93wbNz4p1Tag
I5wUSJ2W2Nh/3Ei9EyhQ91jn0Ejz/0W6lH6cZWd+Mu0u3gvct9aYohc9TnqryD+t1thsDDsO9Yi8
DgPz+16bjAMUqeEpwZXbF2JzALqzPb3wrUX+c9DVRuqURFlCkwSoMgscwxZrvs+WEJZxlFq4lifx
g2QWv3KSX6H29hcvGI1Q+q10rhGmuUplU9loIzE64j66X45KdYRuL+EUW7TH2ydm60vC+qArQdbM
07L6ko0ehtSSWN0pGuY7pSDvymCh+F1iKjtDvRFo1jtXqGnRs4YjcBVw4PlTNB3qg541mO1haark
YZHU5KFRovRnaaFd4DpJXX+se9Uzkv6ur3KzdnO9ieEwZMZJBO9E0Iv5CyeEJSHn7o1/oh5N1dtr
Ij7u+ndCxROMI8HnNFdvnz0tqgmMG+27uZB+WVM0qS6uwPXHtoL+jfaI8un2gBsfAbYEVxYfgqVZ
hxFgxosuTThOMNOwqrSz9imnpny0mnD59hdDwW0S0CRaMmsDA22k3tcMco9idSN91IoUHFQ659xb
9aDtJJIbzxuPC8h9VpEAaZ1y0y6o88KYe6+20Z+WNBqOLef8c18kEoqYRXVXAaZ0mwmDvtuz3IjL
GJmoTKjwUL9cxWXq3FLwNqbeyzRTusP+1PQcCAQ7++RayglQBDUFAfdwBOtXXF1/XIN1Raax6Gxo
KVfzs9mkHyyrHg+jHUoHPZSCj+PgJO4kw3cKKx2pR6vY827a3DrCo0qoa4oK6uVPcGZNb1kIXgOZ
U6uHtu5LNikuuMHZv72om0OJGj+SGhC411ZYbShDk0psdqkz23e4CaRoeKbKkVvl3eAEsbC06WER
CQHtNZLGlsMsWmgKek5lBYd4oFzURWp4CqOu9zryZ6TFyz0qzTUv821UgNGIGwqHydWuWSJTzqNC
670BLfXjklvpAdnB5dlGje6O5rE1H6tSr4+pnWjYK5ZZCRg3GB4DORuPmpqMp0EaUeazwj46ZOA4
/AJ0wZ6w7MZ7KAJz0XHifzhYl1+8buwwCTOFU9WGw0sfzwnPROmc4QUmnxBidHyTTuPd7W+/8R7S
5SOhIoLjPK3RIjo6CUCp2GZNPw338E2aH2myzE/ysiSnoc9Tw1WDPnhMGmQEpKhX93zEt2bNKROo
dY065/qdmpKOsk5E1KNJk33KWnt6aEJyvFCPe7+W8NpYVCnbweRsXSNiH6BUQE2KvXi51HGntmpJ
ed4bjNJ+CvErcftw3HML2TpX9NypFombhPrk5SiTrlYIh3NZ6XXdHpSqKP5X5+1/QVJ3O4nktZiW
QHGRbdDxEAotawBCH7BnIOb1XtUGtou4pPRSFd130+yKZ1UKC3qXuurLoTSj9VqA2ZfLFlf4Wn8s
0jz6cXtPbc5bYARFoYz+yyr0KIcxGlJVPA9G0B21TvoX1dnhMw2QcqcXsbF5eIIMlDaotAJCXh2Z
ok1VYvOg81KnlEO3LXrpvlCTVnfRMF9e4qbUXjG52AOTbUxQoOipAeJxgxjOaoJL4vRDudS9N1Ge
+6kEte1ORme+TPm0y37fmiKa8iBWqTcjWrCKWSJk/QPuYTKfXtaPVRVNXxAzoTChjmYvSK6Wb9VF
G7hj13YYX6F8eExjq74Hf16cHL2cJ9cukkQ/DHrv3DsxHSg/lErpMBr19BdbHngdtDmBrSdzF7P5
4+GsMqWp4tHBDDmiCJs5UexnSZA8mkOzx43a+gg69wVVrrcmvfjzP4aapLnspbpiYWpIc/FUBf9G
fRU/mFZp7WyzjetC5LgiImBTX8lvNXEs5SHD0TVhxZzWzA9K0Kmfbx+bjegUqINQGAbMDnxP/Pkf
E6rnEWfMHiPpTlZnxH7H3HnMgM3/qKbOfk6ktPl9e8CtFST5EgwzgiaYxZcD6rPRjHOpcXrQhbvT
9e6zIkl43cTtnhTb5tSoEMLnwd6ZIstqpCir6npkJPTVCA4hr3lxGKBXlMnTfZ8U0c6rtlXlEtGh
iIOpGODscDngHOmhatWsJR2WAMCjHH2bULA8a/qAc0MDtOaAs4P8Xe4N7THtA+lZ4vW9G9K6l99f
4SL2J1gV9CLSsdVnbeuxGfB0RNtwbOqXLMg1v8bJPnLNPtnzM976ojbYbGJzOBkI8l9OG9C8RkrL
Old5GOUe2gPGuS0RTnQ1KZ0+3t4+WzcTNQJq9oBWwLuvilyT1GTSQvPKKxGC+hGnffq9BpTyWsLZ
6vzRXObCVenC7bwuW4fRUVCAF2UDGJirT6tbLX+zoXdePgX4yHZpcJT6Uj7entxGXCRM2YC+MD26
A6uzocW9ZcYNoyRON/rBmMgudD6IyHNueBBM08egy+LHscSdOjCGvTrM9vA0JsjeaTOuo38pnKQA
aS/ughxmdDEZFaS3WTtoS9fdL1a3nDtD607O5Ej0afVg5/xcf1pAnZwaAnVAdldCJs041UmnAydI
lWX5MQ2ZfQhQ60v8cnKoDOeBNUruUFryzhV4vX/Jdvg35WCiMvC8l/u3sM2yLKJo9DDZoUQz5/KH
1mxeGoOjevv7vkVEl7UAGoacShIskIRU+i6HmqVs0pKW+giWtY1xGFGx+KDE2K260dykP+TGVE+B
akk/pyUpXmhjqmcnTqIHUQP/XimD9Ij0rf2pkIM9qb2txaf1gPwo6Zioj13+MjAkhZZaQU+pJIDt
08oYLjXYPZc4ULURBpG24cbtsof4ut5yHGZKqwJqxw2yNqDtMLe2dDy/PMdJ89otF3sGpN6a7Q8w
h4rpIbOQnLShGn5GC1qZx1RbMKO6/VWu3wl+A3JTFMi4La8aZEveVhZsuMGLyqE+tXI2PMdhV31V
aVx/pk/zbhkPUeTkn4OeB+7u/5ydR3PlxrKEf1FHwJstgGNIDkkNx0obhMZcNLy3v/59mLeZAyKI
GF3FXUnBPt1oU5WVlUkL/u1SL7YsNScG5h1zYCcMjtJANjibwWyxDo7UztZmRvA7YH2x27YMnR61
ZLvJ+NsZz7FfyyGCz+JYSDUVRw0yu0MhjkbfPbkdCP3trETSFVZtAAUprnwqndVRKXfV4sHS+kM7
wt2xuKbgA6FHTOhyO5Y22FlUVKTWICVq8zCZY+VeyxRTe8Ut5s9/vD3ozF07SiFBU6/dnAwp3VgZ
XAarajwQQmk8JfoSxoEc7TxQ5zE9akF+/dagpgecRZCJTyePwe3seAViHTNigE0IHE90OcLwrrgJ
3p7WzoFfN/yqJ0BVE3LG7ShGkwqzm0gnZkSBp0A66F54lazT6zzZ7sfYarRTUoXlUbl/d3YWnAbi
E2L2V2B/pFkzRtZcNKFwRt+Ny/gCh0M5olnu7RGuWCA7LjX4juvv+C2wVXracUCOAXj0BhZtC4k3
R/bDj4HegreXcneo9a+h6bnGf5uh0ioLk5GqlK9XSuQTJan3+TB8N/rCOcBAdzBCtOqokpBwc9II
2G9nJdCHWEFELgunrf3GaMsfZbE4QVYb6V25COud0Rkv0TCq35I4Xr7gjHTUjLf3AQlSOBOoXnA/
b2aLKrbZuSj1+ZIuKj+yluWMUndysKY7DwMlPioINtprFKY2RxxHtLxsshwG5ywXnoExvBvMOT/p
pdM/drXbYtbXgcOi2n2pdffIYWjvk8IcpTQMBx14exPv6VWjS3OgWNMvcXKeRFoH6AJQWrWm7vTn
uwfiJqT5NfbgCbr9pK2chJMXJSbURWL6bT0nwWBi9zcZ9R+3FPLXiT6oA9GGzn22+XRRR+W5ViD9
obreflOGtvrkyiS/k1DDDnbqzgKyO2h6M7B1oV1pc73kc2cUYqmos5GFBEYu65OY7NHLx9b98/cb
lTWL4Bz1Ue60zVYZlXBAHgU0UVl4AWKtG9DXXvVvHfC2yK9STGTe/mQ7yNfa9oNaCYJrEBu3fIYm
N7NBWd/VIsHWzMuzpTT/6sU4qqeynervVmfEHeTxvjBp+0vs93Vuq7RXtqH9PKXYhpwiq1D7fw9+
1s7RhKxKB5679sVTrLjdSslkRsJyuB2yYqrPYrTS+tx3I65sXBrVT8uETuLTgCi1z60crccUS6be
TzJZPBkJDgfvJlPaFAezXPnQ6VNaHYQjO4d6xU0QhafGQTyyOVUI5UymEiegJ5ChAwuAyEcX3ji5
dfoc17gs8kyp12GuewBw3TgosOxtSU0zsGwC+dWh2N6uTmmbZOQWE64k3rPw0MVDHKnflN5SD5De
vZH0lekC3YqWAndzzhI3i0RNksbewy6+LIE9Yd1I31ym8eCe3HnG12SRZV17dyFE3E5KJ9qSCD0R
TMp6fqiaaCaMbRyoF7EeXWptxnm7BkV/e6etf3WTx+C+Y/C48uCRM2xiIhtQtaXBbUCNLB79UZuy
vy2zLA4ILTvbhVHslRPIxUiDxu3csCdSk8GA0KJikBvkS6c9yDbV/3WTxD6LzpBnRKusIHYjzSuV
1nh5e5K/OIDbWaouNwtsjBWH22yYeHCNjKb6we8GHLCvWkhDjq/PYTjTaKfK0A9rGmNOdl8J4xTK
sps8XCfanwmdvfTb9so/dSHrS4kH0XkIQ3k3ovz6qRVpbJ2idDTasz5KTXhxJlvwoZFr9BSXrVWd
Z9Aw+gjNbMzubVMUp0yP3PJgfq+zUUKIleO+wg3AKVu4IcXtq7OIjLAxcz/H1XBxQ2st4K7pqCtc
KlM5JlHzTDtSDhNLXa869PK/5rH1vujQvzO7928v+avdvO4oVNV+9fkTTG1ejcQc0piSIVBSNJsP
HWpQqafUjvIQgTud7c6hlZqA70hjY/2QNx/617CUwIhmANe30qCVjQ9ZxsPhR7Prkpu77dloIbou
4WxDCE3bg/fj1f3w6+BAJmEsaBLbQ5sDW1VomQNY17Z7qephvGZhn/udo00HYf7eULSrrQIiDjH3
lvxBcptATKdYsVo3B51pNCQT/Yz3tHrEul5v7+0qQgWgrkcCuJJAb49rX2hmG+cD7VpOE5a0anXG
v3mqhl9oymwDvDJRVUyS6amfF+Mg2tgdGvXTleICFWFbOtfNsUwUY+QDLpZE91YzPKdKhoszjdG7
aZWuzusm89qp+mM/Ij4lDfb8H9SXeW/uqFS0mJy0MIgTGue8LtMWtMGt8RRmzZG0894u1WCG0p+J
ghC957frm+qNmZju3OF62WYeQOIcTC4SnLlpZsEyWNpBfW93PCBdi9EIwrcVNZBIPjJlAF9RhHLK
E7jttWFghONgtUmR76idf3c8MkLWkh4R7qPb+RFxJdO4xKvFezq+dH3tBnRFlneNFUEwaeYjJ5DX
FXq+nW7DyoGZQz6zXVBNlDVweE4E1KGucVYEpjRnKehp8vXeNp/zxMqdQHftnnfHFdFzqRjd+Jci
+4X1T+Q4ekWrF47npL2DBUJBqyb/UvtA/735xxnJ+mMRu/9l6ks+vFkdcs9JRaeCugnP/cmdnOQp
jMmaSWyzr2/fwq+zTMaCOESCjro3iebmJEdjXORLJaicCEV85cxWX1NjMa52P6vfuqagA1bNG6pe
XAIvhnCWn6rS9M5BvLa3H0iq2Q3AL4jmbHLdcKYPIUE23VeycAlSGc+PRqdZX5Qwjr9WjpJ9fnva
e+PhzwI7efUQQkXrdv8h3ZjRzNYAf/d6/zyFaYfW/TK0uN6ESRp0cXVEQ3gVRrHOXFg0C+ogrkCd
tyPWUVqpdlNzY7al+EgbpPpeyvAgitqbFsqmcDz5omvR+nYQ/FqWZbSrzh/d2bpv6/xD0kJBM1NB
AjAN2vXtVdx7cH4fbv05v+EuqgqfVHHKzke5Pw9krLm+RNY1aNvEOr091O7MADxWtpJO9XITLTh9
Ptg5BWhfOM38DkxSeV8Sjn+tiOdKT8xcwd6fjwgasCpQcCFCl7mdnBK6Vkge3/mOU49X1+laD4zC
8orItE4atMKDI/C6dY4dgrgikR+cETLczRTpZzPNSedNlcOky5PZtfp7DUzHOlPlbj6IseoSrNPq
KT5hyjzHJyKcyPbMpug+YVo32x66E2rmSwrw5h3XBx3zhaYN0iuzytK9WMnUvxLZQoQyMy29S/B6
M7xBz5Mfo4GHsDcgXakdfLe9LQJOxh2Gnv8qxn67ii0fxipNVtG1F2yjgXPPnZ4qF5dy80GisrdF
wGyBchRUFkEjboeynaKyC5OSVjGl86kZcvMbAFnqj5YpUAHWjjLcvamtjT1UtrlHyABvx5PKosdq
uDCeBrhZiF73O2RCLoYRHu3FvaEQXoE8hwIePc6bodQoMwAdKfHaWRijzzzW75J5phGmLeKDfHYn
vAJUIJekqRlS6baSPpjCGoxZ9n6PwfnPEDX70quMefAtRdT3cC/z01gpZTCafR0dHLmdaZKzQ4jX
qZZw9jZ3ZNM6aVxWBZiBlleeVZvdNYUm6dnqmJ7fPt27Q60sQXjhFKO2Hi+2Ojd6XRBsxHH0v6Er
9bNW9QPlqDE5GGn9NptQmS5mXGuofCGLuYUXq1TSjq3wwEaFKE/J2vlvmNWRKcDefEzuDWBUXrNX
aQb3r0tnNvPpTLRLPVk349e608aBXLPKvv354vGMUbeFdQY5avOdZrdVTCzjeh+Nu9gX/djeZ/gj
PCHurX56e6j1T71avbU7kTuEfoRtm/SEZaKVZMArqotNpKaV7kVfhv6cpqPpoz+tAk2Pf4wyrtLE
QIzEIyASpFK3JxsJ32apegaF2xK+63kGEL4dtfMc0mc6QDw7SNz2JknKRi7D3l/zmtvxNEmTi43M
lN9bXX0ajX58wQ3cuLKd7II+qqa8i9HfPUikdu7LVZ2bO4UHbi1O3o66TEZrAsTx3tSNfcqK0blz
EZ7B4hlFPYiow+ntT7m3RamcUITi+QYW3OyaNImjElnp1i/7pTildq9cSzF+h8h9VFDYWU86tim4
4mIEBrhteF+rDF1ri5Z3DlazDCvtS2pkiL+XikKrgK00AsvPTjP+eXuGO3fnqn279g8xOqW22xXl
Mg3rZo3xpkafAicRpqdOWflY5saymgfoXlKakgJOXh/kb68lXlA7JS1dnyEgnleOBg3mOG7TY3Bq
NV35ktICXYM4DONzN4BA44Ki+3ai5Oek78pAW5rufeuOiN2jH/29mpXmFImk/A9YC1cSPwtNgPU5
2axHpU96b5YkzNBfxpMwa+0u0vXQK9xuvrMiU7m8vf6vWVnrKrj8QxBFk8I2StQbR4I5gw2oApje
b0VJgJRqeexcxdAvL+pctMa5T9zoHny2VINRpEPiG9Xc/G9wBmKHt3/Qzpbn93CqUa9dQ4T13/8e
INexE2kKv0dOPeFjVZg4v2p/A1X8h/h41QygRL6ay8I5uB1Jh80N1pIAGCBaIS9LTXbpzbbeQek0
c/mUuHp2RHvfuUCoSgIa0BhPfLwtXttqblY0ybU+jbL1eejxHppX7eWch+plyRBGe3s1d8fjDV0L
MTzb26ZHhDetaHa01ren0vqn66bK70SmUfCIqClM+R8r8bObVpFD4GjEQV6xcJ1O1n3WmS0SL0bo
GWOr+DpYz0XrxH8ZisvcxYdl7VzYPnNisTNp1mpLZ5JOCTSp48dpdn8Y7hi9/PkiEh4jGM8jB869
LvJvW1ILl2xssEdHZMCSV7NFuBE36q/CanGV6sgF3h5u7wRwEa496RAz4XHcDhej2zi35BX+FJm9
R3eN6xtl3HnWeAjP7QRafKqV4UAAhBzQ5gj0jWvSzywBlB2jxe45Vq+ouzcHN+3eJlzJljC6YE/x
wtxOqFpiPPFUKn5aoenPtcC+RINQ5tlVqXhUdYuDeHz3TiN+hAsOx3/tTb0d0I3NNskcThnNLAV3
CKBgXHbuSTRqHCzp2J/nzhEBLW/FqrFieb2Wt5eosY2DX7I387UlC8k2isrw9m5/SOc0dEtovN+q
U6R+veBNrlV2401UpYK6Rh377a2z9z2xv+DosdC4nm2+Z0yht4tjvmedReo5jWzTb1zX+uvtUfY2
6EpHwxQQTQqCvttZxeQWqtOlnd/gf34CDvtROVH9UsHyOFi/vehgLYZiJbpaHm55pcCKzajrxFsW
+tN+jLn93+HYlO+AO3LAp3h5cFPEZIgdog9vz3F3JTn0XJ0ra2tbi7WmFHHhDpxGDrn6pSjjCi4H
fTBvj7J+j02oTiq8tviQfyC1sYknuwGWk1UB0dBNIK7U/uO/Y72okIccp5M+tigCIPh0VfJB8dWp
jw+Cr90PuXLt/n/4rU58U42xlbtMMtcri8r3ZP6FeEPj0+YWX9+e6e6XtCi1EKojVPVLwOe3O1TV
pNBUwc5syB2CUo2UC3sUrUonIbgJF92n2tacO2c56sPZPYPMkTh6tRPepq0iifuF+eMNLqIEgtqs
BIZUTF8S4flzTRv+f5jpOhp8wvX+3mQmiVmvfVmMV+Yye3JlHl7mYW39dPJsSk9ha4iXZOm7l0V1
yoOn4xeFYbuhCOQgbALYQ4Nav/hvy2x1HaQFJwJepNQy3421Pqjo1S3pZ5gPinZHBmojuKYJ+deY
9NLinc7SUzbIECkJPIEsv0tqxaXRATKkF6ZuW3rTNCmj19a2Jk6z0SpfnGQYG3zZB904WLu9DWmB
Qa68RUTEt008Ytb0NsFg1Ee9vz8RkavSm5QFYbMKXfw/7lYhWPl9tM1tOZeJWiTauieR3zpPWapQ
Zo7z+D5ebOMIj9rbhqT/KE9gsYi11OYRHOG9taML2qB19eKTheVXBX1U38nm8uy2lTy4pPeuFr4o
nTE87jyGm50QLXmSz4KiLQRp8aCjEal4hjXPCt2c81D5NSp4Y9CrvfycZKbzfZoNelrfPgp7lygt
div6DGWeLvvb3ZjGUgorbQDGMqk8LFVjfrCs/Kh/9TURge9IGrcSeGnGouf9dhiNr5eErUPTQymX
9BLjf/ojakZU8AU7H9lfK/yYF/gkob2c5UGsZvKnHTp1TLEIo0sQwogyyjhN+aMo9LAL0M8dZm8U
+tJ7TpMv/1R91eW+o+eV7SWtCFEVs8xJeppQ8+opbjWVTvKsLrJgdLr6j5k57A1qqGAdQEfopG8C
Qruu0iZfOyOnPreeByesaNVV0nPXKQfv7c7541lf+8Qo2tLytH7Q366Peqnx26lAVdLaNDwELcwr
IVboaQms6Lf3xmuBgpXpifsn3wxM7FUzNWqiBDIOmb8bJknh21VF9+6CPMo/caKJ9xRXE9uLEuRX
7+gX6s0PXVVa7GEzGnMvNi1MDZY5UR8dQLDGS5Sqj981bTO+b2eW8lxFOEIf5KY7IMkaEUByXstu
9CncLs8CK3huE4BeA87AOZ7N6uQIrfCtRWt/zKWsYq/KS8s8uBX34lmUEUDz1hr+Sv+4HbeyM6uO
Jal2o2fGk2hHM6C+IXOvBBahTRhRaDr7xyH1nZSW+GEWrmc1TnniiB+Zg+xsEZJJDagG4G21h779
LfDbu8Ve3NpHFkL/FstBO6m1A9+1Heb06C3dWXC6wyHs8XbTuLilGDkCyEF1Bt7SsC7eOWmn+0M7
RGdSPmQuMy3/By/z/uAr78yQQcG4uU+IALeFVSye0HZpFii0Y408ed9rd0avKNh7d/+h1LM6KIME
8FwD3q+Pxu/nDXU3rXWa1m+NIT85FSXUIZu0E9qoR7jK3lKupxpKMgSUV+TWxXEmM8/I8gYNQQh4
L5nf0rR0sSoowhVagw+2IY9ir72lXJeQbIH8mZbG2/kto2NFGqZk6EDWqm8kSXc2OhsuQNx2BwHm
7lAEePyP1+BVP2g2KrE5xEXry1yTl8gt9EvnVmNQ9MURvW+PAEBVlf4U2mFoRNjSzONYKan8Az0U
MSctpU3Yp/4jT5M2Y2KToStp9iUG03E1Ba5LhVwZ0/YgdfglabkJ9UA9oN/9EiuDL3q7toZdKdWA
CKu/6q3X55LP+hGgIvq0NJWNwH/qcE9Wqciiq9MO9DZOSlVVXt51mcONZUcPtjpR6wPqs+7GoiEs
b9D6+vT2Nb8T9uBITiD6q5YPynr7KwdZl8iCaI3voKRMPUcuJ73XP7WNmt2HrhkdAPQ7u4AuOQxN
QPaICbbU0lKZIa1Y4E+wczIcvcOSLssweldVi3L0gK0LvPkAa1scQiBrGziW8rdTI9gbQn0CZajq
KbRO+mz3AUVuHaGvoS6uU4Edu6eGIYbW+iwuCX7IuWcJU5z/eIlpm1tjBLoeMN3YbIQK/MaOJ+AV
ZZgxJMbhPpBaPJ9Mt28eyqKOPr893u4aw5dbW3AUyhKbS6tSSBCmhaRcd3sLShkWgMAc3f0AJPDH
8Qi5jKtzb6HYwP2xCZrLaVa1ztIxMYoy94qpCD5fqlTOed0dGRy/ntU6FIOs+oJgNZuN2mIOj3Wz
1fi9Ukxnk+5gTxnC/pyFh71gr88EUDskEKqOvKRQ1W43zlzbqRGW0YonLiiZG4O8owguT4ul1R5l
gfru7Q/2Cwq93aks4CoiStC0FnnWuf/2zCC+apdUyJgbYL7uF4NjludBkIp7A2fkOSkM6NfY26YE
MGZnPJSp4eIdYDhRi8T8SOqgjzhoeKFd5OkJpSj9PsnD4Ufi5No5DOMuDZppUt+xdjgZVugx/xWh
4CFPb09k5+IFpeTxgldNaZ/8+nYiYSlmS0lF46eGMf4EwM/vSnTu7oqcnjPPFl13SifhXmpsfO9c
J1S+ALc30cHJ3/t+q6vI2uvMVtl2j8doOqW1TLlkhKWdRGSLs9L25mUINQ0/+0PDhZ34D5kJcD1I
jTT8EHTdTtttpK6L9VbDR9x8LKYRNEHvEnGtMswqs+QsLWN8l3Lz+V002UHHvlXNQ/mj1yEEPwPh
PQ26OXPf9k8YM+6pfccTq0fGiLmM3V+mTA6IVbdE7iCP19RIjmD+ncUm2oSKDQBI3WQrC1ORGE1Z
aza+2zh0/djl/C7U4/ZpdNO0p/V7QF347V32GqpCrBF+JS20HJlXQctoK0UZrs5pdSbgAtTK7Gej
hqx5Td0rFsLEp25UAnvQ6o9vj7zGzptzumrTYGpC7UQlLLz9zsCBUzVWAHCznAy/Ksrk0VmOhRh2
h6Gnin9IKxCFuR2m7tt0CSe38RWjRlYitObyzmnn2etCLW29DmE0eRJIG56iGdg1iUXyccxjNVDc
VL7vnCErz00o5XmRunNwV+19bvpxV7gc0inlndvfJlp0KrWYs7UkpfZRN2h/aUY7PdsRLJdADcH4
grcXfW9XrwpPNIeguIS34u2IdWgpoGSMKJSuOOXSMHzZOfZz56bozwmebxN07GDQvWn+PugmpTfr
csktRVJu71OL4kRSB64gcjCsUHsewumP1eFY0TUMo9S5mo9uE3tFGZMxSnGWsGZ3voNc1nh12IgT
JkWL19vTeAK0NC5YPx85gL+aKXUI2m9AgcBCic03M61ie7Yo8NMLI2K7vRpGEyGCsVpgIO6XKeml
WKboyL5l3cE3B4m8lICIJI4uSehfG1w9XGSSzVTP/J7u6vyi9Xr7zmxC9aGw1PBIFe7VcVoHowVm
VfcAe/0VqP/2us5t2lVaWZIBR4v2nPeTdnbrwv749jZ9dSsxCs3wCPisCPrr0o5CBxMBHQSbcZDv
44oCAVTLCgTbXjziCBokQTCDtpyPWpJfEyUYmnsQBI8U1USM7vaErEKSZSmAyObGUf/ttVL+JKq1
ZoRQoQYQiumr4bQe/8C6e/mM5lHketFUuU9h0pjzqcowy4QKHjYvby/Jq5O7/i5eBMBFaEus/e3v
sp1cnUSHplWTdK7u11Wonu1xiINoIGZr2soEClFxSXh72J3vjTYytUx6CEgDt9GUvTKf3ZVqbuVh
+qUoHKmCFRqH9Oed6YF7rEVnkFNIauvJ+m1fEX3WDZuBcSYluWSGdFJPdaZY98d6dj6BG5PUCdEP
396e385OWyvCGv03+JnRUng7borgIG0qjLtEFGmLtunOTlwaXinV5eQuqovXlWN4YJJHFPPXK4to
L2kbKMUagW8LxfUEBYq3B6XbxO4f1VDMH+q4aw/wndc3EsEjkT78GgKKV9FwL5OZiZO9t0nk+kk7
GFfc8f5dlm64ygmc9+3lfP0ZYYuxWSBxoXMNW/92OXEIdXvdoJwf08ec+RjrtOdU66JropvhS2iO
2n0jkupPE+GVowYa8ssKkH26eUfzaiAzNeFzLeixnaMyn4Iy12M/Tqfq4Dy8vmwZihtp5SyRB2+p
jZ0xmEnswKPpkfn+Jssp/DElmfqcAP9++Q9ruXZf/IIgiZVu11KocmSpKViaiGjbn3ItiuTJimKS
lUJJRxviXxZf8OMpjiwNdydJALrWUlCf31b1ZqHXDfAvh1Gpw0tlGemDk+f2RQecPdgwr88fiSF8
P848DEMC/ttJoppmCqEB7NDV71wqg6a/i9ssw0XXa+enHSml482zaT8ahbQOKsKvMyz2DU1q60ZV
KAFsSVFEInjcC85c1DRa6uWO0qXUjfoahf+oWr7EhjXm52gZmo+mUyz/cyGrICCc9ZP64e1vvXMZ
AIqusCGxw3rV3i6DCGU6TiF11DRvc2xxaCz11axw9IPl3hsHPRHa/9Ys45Ute6TCJIWXzZ4y8uYh
0kR9nrX4SPp579L5fZT1V/x2mYPgJ0OFbg5ErD6lYxeHW6cNoYOXXdWd0fgefr69fK+b8FfmO8yF
X8AyVR39dsQSAFAUiGr6lKC1j3hgGjIIM81+Kiiy/z1wB98D2KhI5jqjfofsSPcuc/X4JQ+L/N6W
Ok10b/+i3SVA7QDnBlIbbsTND0LIIU5XMkeZZu1nS5TZ/Zza6t+1k9uBg2X0EeS9d2aJgVaoCn4T
yiO3A5p9lzfdAjAWpiK+jlSzg7Ca09Mqq3SQtuwOtYKOkFS4nV5Vhjp7GS0HilhNX9h5sYvsDqJB
FyTqaF7fXsa964FiJ22H4GJg0JtzYeWiT7rIaQGq7MwOTCfpf3Yy7DtUpY1VLha3ZKWJlTPNFsnl
7bF3pvmrk5M7giQNzu7tii5rB0WBxoc/oFb52M+18j4abTpHaZw5vz0U2ro7JxPcilCA4JP0bAts
Gi2eGHUDZ97Gsql5EFPqYJRcU7PFCUYvXxopmGZkSW25NGrff6QFfgLFdhrReYa00/isQqX9IFJL
/DvPU/ihbMLQ8tAmyNVgVsJ6DFqnVl0PN815vsyqGQ1BnNmxcql6s/pRN7pRnZum775bRTFNXrM0
lvTaIW7fzwrNaX5sVcYPp57SH2o3JeUVLyAj8+q2mv7CVqYvPZC0NUhP9Ow7Mb36uXCaxqJGUDlf
x9Ye2su8lMnX1Ue3hG1stBadq2H6Ehs6cWuj4UuFzXwrE492YeWxTQa3ugK50lRFyAkLI1GW5scw
NFb2lFkAUbBJyc6JWnH2cjG5DoMpixvrgi8n6ik6TrVn6S5OfA3d0CW3dwp7CNC2LKQ/l3Obnaij
FEsgSjWezgiEZFe3ykZgtUo4upfncx29b4ao/ApdNvq3aIr+K16cZglZI69a2j5R3wuMYTEfsaLF
PpNu3+EJbEgVgQj7fvKFq03qQ5jkleFxSSTfC7OT4tGxpfoCn6zGfCu2ww9qUxFo9kgsoUgpM8jn
rVLYycuACUxycgbofF5mFvMX2gBk7Gla18/8J3XyeZmWQScjQpnVRHcEpGyQ7WOxCNw9FrXgN/Wm
Gk5rd1X80y3sCOs0evcj35jSqX2uOtoBUQBDQescIZwF1ihi7Ung/RLfo/BWPMW2HTJT6ab3kSly
85w7bH+fB8r4Wg6J/HekEfYrBEQXF3OU/RXqAcl8yXlQ9VOsmtQGsilBRS40IrLgrEioExTYET4a
ijGPp6i0a8QhY3UqvEg2eKxCqp3zS1fpuHUVUfhlyBfVhGqAOE7QjGpinO2+dDMac4oqfUSWQIX0
kA/yvlYViGvMQj1HnSmNe2FMQNwQhIzUa/VcVp4zIMNyNQdbEUHXtxq+qmBB90KGzk8kknC5qiRo
EQvaueMdbSUJpjiRYv9rjG5tnq2Q9h8vwzXJ8TQVaeyXfirS+RK72eTcFbOpJgFqlaV50cOQPybE
NN+PRmwKBCOS8r2j1eUznshV52VK075LQqm/jGOsoK/e5+M/lkWp39dGmMAX3LiyFEJeZ5n3qhOG
OtQkUkys6aHxn5fWWVRMeswWFlvsMM3MHqbsTrGQU30g1i50z8ZB5MUUkUAvUom68pzNTY3YSV+H
33vLntOrUYfd9zLUii+TiVUDbPfRABjDb7g8z9Gs/k8mVvJuVqaYq8iS9eAZk93QT29Hhu0VdeN+
aCPBdi3nGiyNNU6vE3uRhkurz96HUYWk9URKcD+hGGxfcAwmkyxKrfhfm1DfgA4+dOgPYDibeqKv
2zvbznTTawi8i3MGHAVeI7O8v46ZHQYu9HzjlEon1O7gJpTpeiiG78DEeu+N4HUvLtYaTjA0+XgX
mc74qRkErNvZSMO/rYmtEhQ4uTZ3QzTJn6Tb89+mUVt1MOT6yEs5mxOS/nxpJagcV+R+5vTuS2cN
Y3HSIplGd0Iu44QkpkDHSCuqOjrpzqiogW72yuLBxzCUa6pT5D51TRrWXlnSFu2PM9Lbp0YtBE6c
i7LgHhxWkRO0SlkoXlPIBHa8UvbJk5Q9Wu9t3M9DMKdFPlzjMJnCB7cox+Y+Vuj296SNL6IfddMw
3JWOyHCH6loQvXlCseIq5qmqPVsqYvpHxtGUfSTDNX6ozigxGalkUz7CYNCA0tOlbJb3LT9nPDn6
DCCG7vyUv1Nr3Z4uuJhHzgOLj0C9NcM8F75bZ0n3PDuTHj+EixjCU41QXPnD0gcr/xrJrOBOnOda
RPhgWw6aDxfLbFz7mxVHrfMtUudOi4Fdh2ZGzRN5XPuLlppIa3qjufTiQ22YiftzJlysAiedi0Zc
FBlOqvDMOaQA6k2q1tJlJSonrWb6bJtxVvxSSa30goR+K/9FIlnJvE5fnOWHUIehNjE2sar6GkYm
Ot0PoeNyZ/lq7HbKx27q1ekztMQQ6TC1VMcndBPj7kfaa1L7IoykzR4Er4ruo8UYhf9rdBzl+3Pl
rAyeC/nRnLyHOauNj9MkZ6MmL3AhWnttrooyCRoQx/Jn7C5aUaCH3pX9B5TO4/IhncbaprTnLPh3
N3kXfUW1zVQqto/SR0/JWFcG5n7RVL6LQOwh2PS52eofHQ29W4B4ox8gkY56lbyIzGrT6FRqqZ7w
XtVd6FToMkA//cC6KXoAHUlrnx3ql5HwlhZ1S+RqFiMyZp/00iyHL5lO49MpUQpnrvwJQHqKvTly
xvDaWWknn7rcHaqfebysKpGjztZ/MupxNs8qZwMijoL+LYo3CohN8pOSSRs1waBjyX0nyaCjQAut
/GnQpq67NtjrlZTqjaF6cEoUZiPPzdHr0X2rrsrwGSnAColB1V5mw/GKanSR8kmk0VOnM8qsezSW
uXIfZWbbkTfnfRtC/NFnBKM83Epd62PexnwUuGliTFOvm9y+ukypm0zXNO8N7Vo6ZmvcpeVk0iGu
lG5yrizocZ6RrcFsKfSs8Je875UIowE3kj8cexmipwqOo+YtZo4CXVQPs+EpfY9qVCsk9UVNn+fn
dpXhCJYwIzCtMr3EHEobK1wsUKjNz/1U6oZfjyhe1ZiYdrEbYCeYUx9PY1Whw7rA36PA2Wl9JZdQ
BliPISZvqn32DAMckealV5PPsoP57ZdDZ4qLDqPx2S2sSPe0Urh9MAxa90VZ1G7wMnoB8epQovGO
Gh1y0kVjT9SsYpxngji19Oc5m9qvVPPHxe8NoTYeuVA43ReVa80BLS09PI+41uITmhdIG1l2l8E/
CzX+e2XMom+5icSKX7lDVFxnc8neYTWaJ4E+VeVDJ1RFPob0AMynZQjl88C9x8JBqf1krtQ66S1a
ajk8WNT//K6oM6oR9v9xdF7LcSNLEP0iRMCbV2Awhhx6I1EvCHElwQPdcN3or79n7uuKS87AVFdl
ZmXy/2Z9s9IcRE2EymyrwFSzZsKQDwMgYijSwZ5n+5do5x46bkkmkdIqxjJNikh4R5L0tuQUY4AR
pGoeRHyIlpHKPAmJD7V01pngAXvdl3fRL0qe6ro36pvW0fVTGL6u+VtZqkExQlSCOhUz62D6sVSV
1x5NaZSxUpUMSv6Mh26xo6MhPtvF660IplzOoepy6ZSJ9e1sk/0lJvb3XUzv5X6x1aTiNER/zXtV
N3WU2yTVW+nOOk8P7xO7y/0wB83ZLoJ6uNvIbYtTB3e09cWxlW3Tfwe7OJR2MZg8ZKKb7vdF7/qk
tXQXGtto7XnUm8U/kJNHgK7TJ4CzYa8NSzTOpjBLDmJzId+pModkHAIn3+qJvixlmp7KR4qx0z66
Kqzal3oZnOFpH/EHyhtvnEb2p2L9hmFf0Z1R6kWXWnaVyERRC3Pya0C2a8J9PPmdCXg2fLreHDNR
3b6M4e55eSVkfDc3lvkbCWSOWt760qGrh8c26KcfHdFccxpJmxZFaggHhLqqD9PYqxGjRsbrvnlr
lu+AHQw7daUR4VWYRaz5aPfhvzBeyzn3QiX7O68do3/b5s/VoaR4XscJi7dDGbbItnsa3D5zgrGr
D1om/ZuiTLz6s1xYcEQ6yDnd10PxSF6BN6Xz2uL0ggewWx1wN3FftaibMaU9Hp9Nz+l2mSuXk1YM
jSnuOIcnnAyrgS52mcqb+1i08yHioJL6ISFg7KEVNxOpabK2NqWkyjGrLDkQflH3869Y9O0LtTw2
kNxD/6nbFlCPN6F6K0TAL11DVjIzjaKXzmyz9ilXTY1F2FYSM5iHy86fn3FMPrNyoKIUapldu7ZN
huEwzRbjGN5sSTbLoGMVWhf2S1U3QUNb5ZBZt8TzeF/qze5/AM/Nv4tCjqgON0dMd7yT0clakR59
hVVXVvDdfdOkZIcUn9vWbDJFZGfmQ1J2k53S4NW/llAuR0smg0jdDcX7uwnj3lxnX1h1Bgq8LHed
XsX35iWGD8zSIKJXr4rVefGpAn0zJutRRtPW3YV1ZC7txN16HYu4ujoblTHfJ9c4d7yaxXAB7Rj7
1JdkilzVauR8in0ohGMrB6IerKQOJY3Dsnn5EpF0/3N2VTv8dJQdDilWbEPzqXorTDLLjH6Tts0g
sSgZvKRA4iSX36XVoe9g8mlqP+vVKqJMJ/R34NcuDS5mEq45bk2n4rtq8to260VlTz8x1dzjtIzq
4qdLbcVzoyu3D79Zqi+7NepHbHz5KfdoeNx7YX5DbzXdJaZ06LTeeJIPbh9s/akYq+EjqpYCCLTm
4g34/Sy/rTXyVOpNSLxVKONPWYXJdi6XOfmOi8XMp6AsNv81mRo/yOXu+v8VlqPDQ9IMQXyhjFNS
g5pOdTJt51yDaByvVUhTlXJQxKhcpbBft56B/Yz9jeM9Vmpa5rMi/pwiExXj8NDNZm3PyheN89Gb
VUzPrUO/exVbrU9NrxuBYGCz7riT+j/fyE2cfGtUw3NPY+pd/dVf/1VIM6fD1LESnPrxzYusjcd5
zNaxIQNvCRC+PFR1x9K5g12i81S4sdXiMBfEf2xbJ+8duXLLBTCjdlPVdIP9sBIcdVF1GxeHwPLj
7bTNXkErtgTdqfcGVZ7r0a6fra1X+j4c3EWd59gpjhWQzHIdVBNcws0Zg6xUrrHve64OceM3tz2s
753hAvkaNpdy8Lx3r5QdzYW3tCjqp9j74diGQLVlBLhNrQUk8bb104ERzJ7b8tcRoqZsZTNUjASa
/lxVIRuCaXhGG2EXbi5dR7yiG/WGjDPTupeTnJqDijxCE3zJH06x85j+ur1V0LUVS+2jh+7qldZ2
8b8Crdv+4k4Cr6IinLw7VjyaKNuYfb1nPa/xcXKjuDgFpne7dJpMs+QbIYsq3XoepgMVlOJG/6f/
c/yqHg6j3Cw7jcu4/js2017maxjqu1rh46bTzik9sGMiW/W1G4txSv11ASry6jrgQBmbYTzaO5KK
E0PegvNkbJlKjakzkDhE/E48PrqB1eozuSkgaTZ27xQT1rKmW7Zyd++aJrjfmz6yUxus2nlpxlma
I6CXGxw3qPUfnk7cPZMNtp1HG6SgvHObYTEHtLcYkRRu3fwdCizxUwwDLefEa+06p40epT9rHyfY
i1+avb5vdn1LrGEfy0+7BbNkZkCrirOYeyTP0qui07p7LFBSdRxWK3BOCo5lsVYyQ8XvmAfMNbcl
H5LRXT8Xiz4xN3ycnJ6V/fUSDcWYbcJrK/A3Bh3e0aQMMDOzwU5m/rRMayuK3kqnGKK0rsq+Sstx
BWmJq1KybtQOhZW52OA/1RYZ9mnLuvb05Fd7dG7trpkO4FbOM0W8+4nIofJTV/vDd2X5/V28uohw
rb6224tQ9ImYNQYqPDSt8V8bdqZ+8WlvaRIt+fSnBoziCwsQ773n7dtOnStll+OLE/wYkr2Wqeep
6WHxOZz+qcX2PzC4duYcJX7zuJZbbJhIQrAfILT9F4s+Pomhm3arTDWuXV+tiYuVVtuoLmL05hFr
TNd5WZvWts7VRATbNYANWA84PIf3A9sn7WEc6kQc0bN5r3FvTQm6Y7eZ0jC0iomh7//31qjE+gNK
J8SbiR0xP0U+yZa5XP1S5b4/x91hnZz5LaBI/DUbnWqGqVgfXLxu3j7sCZfzXKB8T/KY48ah+sfb
VbObyJPPe3JqddJZH+PQrt/GjdR4WLrKk0fHV91tXcs3T4sUc3fZ2HRcUs5P77N3AlMe4n6tirO3
+8WLcUfN62Rb9MjKsuVh3CpMlHAJZUunmiu2CrxFlzpdzSI9bmvJbVsLEz2haAY75PFZ3LSTCFkO
O/LKs9owq0ldgVw+14NtTwe/ZWmFbmwdcG9ox/33huBWZE3RqTato7EGNuyX6hVj+qLFhIsG+owD
MThOG8ztyyJYajuC1k7vU9AiLUOMuEwZe0zwm3U1xX+YbfQlspgfU7AEceprF+whWbpx/V4SV87H
cbY9cT8E5WT9NmQG/kumeimyuav8azF14k8MMNzmza78j3Ut6otxi7LLaRmCOg1URc5sDIT4z2sB
z/JqnTC/nuSscKcYCtj4lLvfrq/T6GpzXFhg2g6GSnHxaaa7nM1C/z0pRg1hV1nzZ+IN+lWHHD3d
Dk6UyXJy3se92vy7XovuRe+qsF9DmoL1aNkKcnNnV2A6wXjOTx3bCV1KaR2eLMPwmPtyGi4xJKCb
aUMP+RDo3pwUJoDMCcbp+tytmuWHi/Z5vmDP2j2Kbi6GNCqDZTs51tydYz269V1/E5Aw5AT9CNjV
jbROnBFsRheq/7MDpu9AzlPvZtvi0c6rQrFu1YdmKQ67G+sfMWGtXdrGkfdshXXFPKhj+0ESQ7nk
kZvo3/SmXZPZC6PbIaLH7zIsjfRPkRTBM86GTX8q28j/mGIfsG4Lw8aQ/bAnwMBj3Pxet/p2q10T
5KGlh68b7VFlwgyNz7bgal4Gv2eEw8MC611jF9WWzqaUz6y4klraq2jlRRB9dIyVX6jHLZRJiZTC
LLlp1nB+XGOLjqmMZftAW7PXh7mu3e2go1A5aQJ0/j6WhJl9trLtuUzEIs1vNgPYF8avscmER/ry
o9jr9epjCBPwNrBc3lDyhO+lLXkZ/7oRmu2075N4ZGMsNLABxGo8eXXIAwfYLNLGbW7NdKnkeCqH
ec5p5ZDbuV5P8K2Lc/fbgqJsuA/KujjPnChvoxnc6+je4svceB1RCPdJYV6spHJZySHWKdXgmRgP
2ZZwH8rVCr4BBwNxYY4PHowcw/KsjGTNku0v7xcy+fa7oGKBYrPjdt2drh5TGq75s/PqzoLDsdRD
qEaLV59gDpyGd+l7md/H9XyIi9Ju2KzoeT95VROVRxbfBeBVR9c9LiM/dzAbR9xMbvKTEwTgE3uy
dhKdwhzbKYiTb6VuFZt3MQV0FnLf0REUlgcfM1uqwNzeN05WOkKUKagHLw+TFhgoPSemv5FHHAvt
A0TGJWh2YYOhGrc5A1Jvb5zRlnNod+SqeViZrb6Gzsy5o+nb5CMI5d5ctzFh/MF32BWX3ikr7xA0
7v5UNKb/1ciIVZktIEbVi4lCfPTnhsuGN11tZa1YOvOge6//sQV0YJ9dHy6/u60OgtfO82ZCBZdg
da4xibB3u/brLVckxfBGFV7tg6UO4Z+uTUonhTQbq4dK2OphmWd4lHlK1p9uWUcNCCRmeqTAmyid
WDC5FyFw7aHvK/04Fs22vk3bUsc5BhLTkPpeKWBuiKO5K3VbdR/Jnrjr7baG+PUrNX55keyry8Yk
bOUeDv7vUuuNJ5Z4n+TbmwDjyFeyy0+luvgHy6h86LrHNzDFU1AXh3XU63gItVeIs+x1pO+7uB1e
dh7Q/c4ToviIybnz34exj2RWQUHrr1A00x2ugwhgjO31VtZPrgaf26aEbElq/kK/xFehonRY8bM5
YiXnApjYOg+z5VkPXY0G4eEGJf4OGy/UWESEtCWbmF1z2Ad7Uge1BdueW1bj/fLWZbZSx0qGOS30
JuujVLBpB+N70yeQTmKdl3afvp0BOuNReP30J1zs5mnpNo/NPaStbra4O4udraOVyKI6kS8Q8Wxq
RWWVXHacw9z3NqghkxwPS60D9hZR8kPDorVnEGW9XeM6nN+6Htbse/bXtcmEs4wU+rDfDx1TwM78
xwCebkaHwb2b8D6dy43I72ttRCCAHVksvOw4dHfvc1VNdUoTIysIHgOcOjPgJVlbbV7NVYx2wOyw
fVSB8oeXRC3jP9LDfVKxEHhRTfvSms4LPKE4k1bKF+Lcn7k0yMiCM/KTaM/GKajPu1X44yHB3epG
IRXFPZRPwDxQD8kDFjphjd4sabBCSKT85/lMHAdvmEl9Dc0amtsWyvjCIo5+kk036UxgeFhwggpS
L0IoKtBviup6KOPRPd+UX/j/i2itn6Fc8SuDNC/+s5nYMenoIwt2dwknk8WhMz3WRHVOaeXU5jf0
LxQhwaFBkeJGSqeCnpSe9WZAeT+G2+idZ9E2P8I4oXL0jSn/m/ux6HNmbn5YIezFCJfdPJOKFfT8
2PRx8ceE/fTXryXNtmqdmj59CF583B7lo8Q0ZT3OwrNy2kmrOspaDstLsClxdujvDOhjF4xpVTEx
HcHeA3Hiu0Qu0Fe/v3kbSulXyfwtT5tW1mfSLTtmQ5tMnBNe3lJcWjzi57S1K/0cw7o0+eKaEaV1
XewKrxLDyAKatNgEnDnUQTPPzv7T27WETEwGzXAadywDaKLFdWYibb+ulY5+r7Jymsz8//kYWALp
DhphNRy4UU6LP7mb/LQnUzkwGXP33+AU2EGP1shqZ9Xb4WmL56Y+8Cubt1Ja0nlLBoJGUuXO3XxM
JunNmAlFOwjP6kEjtOSwhUfoMr8B5rdZjFDItEwajIUY7qCfcEUkS0xPx1jUvn1oy7HcHwpsN5+M
tyPFoTjZ/4Y56q4dYu/11NkN6XFtqMO8oaTcoMhedmhWeM2rhGWrTEzKbfAm84CwxLrE1zaIhXXx
hDM2OZFAg3hg9CzXlHmfQd7rw/YAm6fFXdLG0M8uoylcdexuY75xCAAglxbAHL5yvyfPa2F942ER
eTW4kklldUWfDpvQX7guzJx72utOyD5LQ3nt/fqc1GUz3/nwm1wH5/bAdkKXh7Ck9boEqG/rzIsU
+Ng8FjgWgaPgQoCn2ODjreaGI54YVaLTdqwS8tQ4oFCSeIaX3hrY/Mk7uYpH2dbwkWhLqjhlMBFf
9M/NnjKod2HqRLRkhwE96utQk3V736iIKciaA/IcsOD2jizh9NPBDJFqrkEgRZ8nZREDoAS6vE8S
q92vFiGQ13FWbERNiwuF5+uKDf65lOt45piyP0a3t/8G7k5ERXVTqILkjD1J4J3T8rxZhW6z//tr
5XPpzcdia4fhSw8dTfzWBvbjvJQ9+nc9sG7ru5MDvmrt85TG7G3vaUSczAWnEJgFXwWdn6LZrN7a
2u+c47IWcFm0N+s9VLaqTrPjQ9sZp+SnyxkdzkUj4rUQ1/uLSA0O0BMM5769lpBRc9b15cp/KDa4
eM9ghbj3UVMf6ZkV3rg2WXcpc5a6JHsbRBk0Wytvnh3mdWsR9R9KNoLic1exgXGp8YT6lPCTd8os
+5iNcPUlLdOquuMuBstKO4aJW6iFIz56cJXPwewGCzV1kyhscdgth6KesSBii7yRdxYE9ZukbfI/
mAZn8ex7WkZ/wd0rZAJRDXnTAwjpQ6cqB4wHLSJdb6nG73adZsGe7czOGvssxaXoG5zj5r3164vn
6Hk/oOOkVsOaF/u/0DL84MYQ9IZSo6Nf92bjpYh/bEYjmSTHOq6CiHra7+6560T71pSy/lWu8Mh4
tYwlggUn2QybnUPzF07DgWAwcHE15VzH83E3YnEPYAUIIejHkS3CVYX4eiZLcj/sE8F4ESEgKKT6
AE3RNgrxzaRAK2DiqPtvhDfbUl2DQuVO72zmfm9bL9/Jd99YdHHlIUD0Li7MGuucdyWbBQeyCMM7
17+pD7aKWp4hv9g54YJKw5SLYLCzbvTN9DTumEOAjZEzl46C0iY7NAfnbR2p1/EUDs+oeaT/Yrvc
p1+hMJ05r9TyOJ3trQrfmli4EZtmDRS2xq2leoT3oNbBLAPCubPvJqz6YrSWlsBcvK1hNwCz9I4C
eeu8T5gjjv5+acrpM1SU/R+dX3eMoLczn/Pd27M1WeZ3pP5Fm98ssaoDl1n8kGqN1od6sN3mAsoC
69///6sYO+58bjC9zktZe4gNtDDNj13slUzbXrNzl4iywXO3rhuPJWwjLlrT8tyk1m2cubLA2mXG
eOWnD5TBk4U4pM80sR/D0el9jqqIf/wtVRAoUPXYfg9HXf+x96opU0Qn9vc4R2F1X0ySnDnIu3A5
OrsQ72ra+7+x6CaT4+rUqKtY+zUh1yyW+IR6Fba8ZsUZ+M5x5vJfb81xleEdjZEjy4z2KzMQ+vMF
vLvk2jNkbW6MEqsJnIXze6akZwNBJyrHEq78b0Ua9b6gpFd8gcYJD7EvgSEn37fcw5QMpfolonl8
I6o+QaRk5rI7kk/toiuo6vDQj9jT4yIiJaZEtjOhHzAyWQjP801VX+cucnXatHhtHbxyBryXQJNX
gxAAZdGug38y2rD5xXpdfpDjNmFOMsX7Wx8Kx0k5ezyY6xY7xasRlMRDZJaQkFLg4eJBTjMQ/yy1
FeUCR0v1a90G28+2ZlrtB+h3R+b+gHVb7lpF9xTPg6tBqjpOsWJezfYSKisMD9O0K3nXaIuWYWon
/yEsvHXPsbpaqoPRTWLnlDdhp1UckEUjoWvyMRaTOSwVErcbPrtfh3h2wuO2b47PKpQUez5YTRjC
8+3dp7UhDwQiWLnmrUIB+FLUUULBXkV4X9AnvBWej+DLS5CtbuA0LJwUMlTHJJmiJ9qQ8QvCy5se
47ltzovtanUeJb8ac4yufXT8ccPDTArxZA1t9C80HV0ChGs8HOHh/aeJ1vcLsmAMUvZjENhgBI5R
qBQ6itOgQgBxKXwQJqvE0vpv61VmTxvUIbCjSuj2QJeJ9GU2UCCin/06l3LYbBxjcfMK7LKJITxs
RqYU3Q09qC2QfucE3XJek6Sz0Il2kDX5EPQlCjDo/FfJslGQLcqb/xQ7Zey+WZBnHAqnc7aDuE2S
jLLNSmNdlPXTOut+eq9b9H5XiwS+95uo1KSxv5tzCKo8fzHOzt9Qtb33uHSF7g+oZoogt+hcr2aE
R80cZZlrPWvtp+ghkiCtwPfXK8ZQ01sVBGSJ8SRTgvYloPwRySseRxMSVYr+Yu/STe39r7Bfg/aO
8yz4VsVaP+4Y6LwnswxxG98D1O7IJdoP/P23IvNtEFeUTHb8DMbvLw9VyMGTiqlK8Opbw+2PqX0g
eRx6SnPu3Kp92O2mRiUFlw+wMc3IIWLZxXc06V51qBwYkMMelv272gjEPqKInuynptqoPMyS059h
181TPxUWj+RAtc+WomuPzkIiCwQiSOyPfeiXOd0sspzRwxf746iMmv4LRqOfVtfb4hPNfeHkS7Fs
CRpGK/llRBswEOL3D6qEqsj5L/LQCubt5o2nW1YG+2m9V9H6qSSpMkqRmu8br9QL7AE2d9kW1t6T
sIL1N8eu2smM8Uadu4sz/igb06I/mvH3PA+Jrcs70a4zjKfsk0dHrKGf7UUMtYwRWOeey2QZPpi9
eyhpXZdPFAEZHSo0vt9ij5ovbysB42/g2A+/l9V7U4xelJVgRnxnvHt4GNs2PhYxORN5ZOzyo7Or
EbfIBckR6qGuKBHJjRTUUs/yFeojSQtFcDBK0tkDfJpRtdI+xNXPbq27OW/jRLwXdUFRQDEQPCOO
Rcjl8P1e+jlIAkpF2fTpOkl/flh7q/wCYCV0167rEWPRRFBmw7Kd7zzf6D3TY42rI4Z5+i+oHoub
WPabLlsbCO4cSzTMYx0ZJtNtFons13btRhe5mnYqjNOt/tEkrfdzZb/CvdtiR90xtLmcaZwq28n1
jWdeWsCv3028aysTa8RUwZhZhsd63aJPg2N086hr45ZMsN3wFexWtOY65JJQY2vDVFLPo51He7QA
/FRds56bNRlZoS298gIW3QzHwQmb+9BDeQwn3nGkdvsOym9M5/62tJ9Yp7LrSr5OIt2HBpDZ4ilV
kziYKvb4O7vr/txnrwtP6PrV2WUIuI37k3yOleVW+RwEPJkxIqwvXOKARVXpDUjHu+q1nqKyzOS6
Bv/1YYTiqCea78PpB+etbq3NQiUXYu6jEqJlMxnRehytfgm+om3p/qtrZ/vEI4Pt83Dk8tKnWQYE
q0m2dA0i829DarKe3FBaTG3D6l07NIM/a1R88qigcSLUHTfaGVJuZZeR7GyBwJuurR58sWeIs0ra
4kF090sRqSGbZrf58AvP2TOFm4x1Mv2N8if7Z3vp0UbBnRRR94mCxx9RIzhcKLcOAyhj5ojnOlhK
olzrRP3e7IZqg4NTfC1sFJZHtatYpWC15VfRrjYqWitwcJvyun5PrQbmneYRWylR1qLJwUj7nz1C
RqRZi9ORN+SPOM7MN1+dMwDpTJV3ZhfUsClfCh5rxOW1BVAxT0OMpMUPBzyuV889V6tjD2fpBPop
hNJosgWxT5TinaKbFKOZabrZiURbWgY7pIvtA7w+R21hvSKXQpRRzkvzsW1wdEO6MbXe4ZTQDuir
VI3omYVuRiZaRYgjS/gnrKz9/bBMUSL5hSVyOvQPo0lHRMRLWk2FOAL+TxCGyV75zBJbuf1K8KD6
r/GL6C96oOjemwKAZEfR16PTqcPkECdrteSlp133FHEN3qOkdv0cEdx6WXHLWR5J2mr/U9Kq7EfE
GMF2N4+6W58qR8Qv8J3jkIltcp8bhQfZ3TY6/a8B0TeSK98mO6631PpIgGGo0nb16isik0USAN9b
nzCEFbpjhOqZK0JOClf13csorOhb4Zyb/IfY0FuODapzHz5TNQ8I5gEfxeonf8YtBlbyUJblEyul
RH+47Vhn8bb41rndt8agX93NcBcshdanfnb6/jChLvSvkCHF8xrD/x/1NAhgeK8s7KOeG8h9S8qW
2AKvBg5ian2z0b92RwaL8Djtla2PtywSNkSMiDcUayvEYgvpNuQ6RgryuslVf5XzuD2tYVyK41qs
EoIgnGTBJqENm94Gvg8SsFnehIGgG9yXCulfas/JiNl/R/X5VIPfTt/YunPO7b1srINB1tY+ePE+
yNegr5VObUGzgHB/a510bfV6CCVD7i0Ap3bScIHRxv0b3cWR9doIJkYE3WMZ39I9EcXZR9JSXPYg
1mW/L4eNUo8jBNKwaezLPzWL0SFNN/DMPc+Flw9qoBZCwAoX3bHkCMf8vdtx3Q7kt3Jjdo6KUU1+
FrKwDugTb2vFqSFb+eEsLrAOgyrsorrtGiAll0t/IrJubM8FidevJdm77XXy63Wgp27UPRoX8blj
on6/d6XnAFjVlDVbshIJJbUr7Rx8T8VObokk8h/iVdnDaXFWNZzFWNv7YVjohEGaAIJTh1QkDmy2
584yQMbNgrHXIswanfabochnuWhy1Jw7NdoXpPgVOasoLav7oLPghKqoangSYk8/9AM+bjlCtCG3
63AcGXdjwUfp9PTlzzt6H7H14yVxBawyTwR8uOJuzC+zKBFiTp0vHhLBaZGW1l6FKcLRqXiKN6dG
MFTsfvJcJcTc5O1KLsFDtDELZYR3JN5l6cp+oN0Iu+1Q6ZBptEW8dIVuHscTE+z6Eqw++rTSZ+E6
dYrYnS6UrXlhVBvHv3EEsIXoflko5CaJhyxAzVQcAwKN0J109uhcVtAJUh9iKslGEtj7VHftnyiC
J8sJS+PljeS8/rSA2T2qIQNfigqz3I8jUjMS6USDl1XrbN2HW1eqOvatZzv4LHK45lYlAohpuSlO
mqEkHT5sRPxpUE7QkCdhBfrRaKT9Ct0A88SIMLdGngtkVqzw/1Vst4d9K/ogU8G+PeHyIHTOdno9
ZcasOwTBtgzdwwB5JNI6cZvx0BpiYVPDdde81+2uD5CvaDEWK7ROG1VtO84E5VTHyvg3jYFWxaOv
NwE6bYmqSKWtth9YXE8vapwWxkaCTutMIL0PoCxZlEmDvq115rVrby6Kpxkwt9+LnwF/8tnzouWt
n8mKygcuBIxhtCE0nrpoEnceSMkDSNaKp6h/c1hwOTqeJmXa5hhXIsLGf681KzioH6es1LbdHG57
/NCmVM3viKUBLw/FolqMnN2GcXzV5OXEI6Gzae2PiGcTn6KAyFAWjNgboiiJBmfFbqZv3qytjqbL
WgT2dXDXGGjNYZNxRvcIdhCMXnhvRyxhsdugmlcy22cYtmiY73W7RbzUoFTfbWGP4REAmn8rWg7V
DHBieVvoO4rUW5L6CUAhiPNaB177FAVifVODZ+sfjVeV7mUhejL5HrZQX7rZmyzI+qKy/+wwZdPj
MGGJdUD97mN577Tdcipc3Z5cxPrNX4d8qvCfLWw9pggDMEht3NkhMTyW9jORCAB1wszBm5m8vv8M
GZMn4Nh6uj3q5vbIiL0Herem+MSn9PYzmxDrXef1ZXgOvc5FZBuZPndAxHTOlm7fwT3hz3gpWXPS
fJ8Jtr0AtPtZlgO1xUJZ/28offsPnoOIj/DnDZ8KdpiA2veSDcYGqCk5rQpYO1vxoPkfR2eyHKmO
heEXaiLEDFuSHJzpeSjbtSHK5TIgBoEQ49P3l3fbcbtsZ4J0zj8aaNp6REYupPcOembrfUec+gIN
O/nfsemwkyCbRD1tI4j+NF0nfmdax8GdrqdtfJ+56D64RrY49QJi63aoOfIOUqcJvnDGANPq2dfl
/cTGmu+l3dfrjspvK+JrqeaT10EXoYgqqiBt+x7cox068aILOM4jvwxKSBaW7r1GEjykoLnOsHdo
Y5J7FoH634BdUf5YQdZ+Vy0KjqMcQtekisLgZ7+EbZN6Y/93gU18A9VcrL8EjzWFwSUVzrs43rYH
icx3PfN2992vcgkRcSXzpKbfwCS9OXoQ5AsLqmeoIsTYY97qMXfks+l8MvVHP0Bb721x8ydrPPvW
1TMQURUyuKZNRDJ8ls+gyfYq7PWCBLHednKrx2cTthg9uDvnc+tNLeH8VoNEEsaQd1XHHieyO9ac
PXo0wWMR1AtSdiuP7gZXmej6wBiYHhFsstrlro6Lj0auuUwYIWljgL2xyRcq+TbIgsovJZJCfWOm
sEfLPgQsBFnUModSlqUZk7tmnVPLw6GSRKOtVyYWl9mCX8J5XGCXzHEqxfLKy6Wnk5RGimPOxXeC
KUNIZXrj3BFzaq9fE/RBtudDRijqkU6N1mkcu9u4ItgktUP2oZsFq6GH4oda22RRi4NaTNrb9sd4
lBA+OFRcZccJls677ZYmOtRycuyDQ1Tq94xb/Q6oCTH2AgK09+WV6eHjFZDG4fzfUSynAqxZjT9G
RNtbpZGyJrYeyxePvKs5FfWgH6zVW9WxDWrgv9aaG9J4/RyMzt140WnxRi+Q0kWvll1le3771YZD
DwZp99kPIEuFucTpp+rQDzhGdlXJQ8aEU+UfRS0g0ZhZ53jXtBt4iwzBnXe5QrBynldworEZQGkX
Wwpohg5cnr1QNvVJwmW5j9qatwdMFrjLZhOsl5odnStZmIJbexCFSTZc1kxrXoOZsgRNDO6XCZMH
bjsOhKh3xDPCiKVObW7n8G7qdNvfrDRYYi3zeCT37FfLAzOprBJZghuzWONGBPsl5xgNV+yOKfpb
4aUkt4VOWpl8eo0kI/PZrgoWJXe2skvHfXkj3GB874YMTs6ldQQfv2wQoJmIk+KQWY54nzUjWtLI
fnzxceU94oQHP2mnrP60zJS9CiBkcLjVVGrX9zr/Bttjm6oMMSRvgpngr3BBV4HumOShXOv1sd/W
iYe+whxzjEQrgrTibnoCdvGBt0fsu8coyvy31ZWt9RZLN2McbsLoXalu+1DMjagstpKpa/IXQjtE
S8CyNQmkhdpuhvuaB7XehzkWSPayOShv83xY4Yz4nQAlKCw9g5L44uCNkRjfar8J8xtRm/z6/TQF
lpFicRlgmewgRXyXEuc+LF8AI7PyRKpE8Yk9RizgcK2GP/SxLB04I9r2oW2Ef093Tol+lKjC16Zq
rQ++mnbdIZNr3tSV090pNw//TdQk/ygtGO9Ht3P91GyRrr/H1kj/eoI6s4I07sSbdijhO6Nt3toX
+Hc/5+QxEdiNJJ7qW/NmwtRlQc/4KwubQa0Szo44sglB1mrRGD9FVXXJwsldnpHeuudRk9ZIcBzK
glPbdlZ/cgaAeKbXaPQOoAglivEZxRBUqoxhpLX3ZYRbc8+QlkWkWzGbRwKQcHlKbOmvQynEX3fI
1/OQ2xWgZg13jkRwWx6x/nZPyNVyBaxBvsyTV3j9W6kc69fY1NrdjcwdD/YgrOzUDZZ1h8YzM29O
i+8uJah0OtF7D4htNZN8Zkp0e76+fHISDN7iEvUqRJYb8wQlDugTkQH+Ik5hM4bq6Jb52h+9tZ+W
fS5H5KFRZ3z5GNNTWn66KtbxA8DAMt1pzXCZdktwjC3SPMzo/PY26bxA64iBmXtY/WORCac8DRgb
1JXscn4o1cjAUDtpnoDHquKEqLF8qNZtKh4BH6IiKbdg/ke+P8dTgVt9sRJi+srx4JV2qMDp2nLb
DVnIDd22uMN2nVd64XFdAJpOfuOH3b5eXe/YGMrSD0VOn8anQ3RkQUiW1HDOEu0Y+BZQQDquES5v
FA6siOk6q6K6qbux/8fRnb9urrGmvV1LqKrOHfDJSNqZfyym8Auy+XW+qJCtd+eVMyFvo725+9np
/Crtm0hGh40ISNwUC4h9XfG50pjCDez7azNB8zY2Rlc7s90bnOrlOxqSqMJkGcEVMgBl/au1Wu0X
ng3onw5glGCAdexcjCIan2eplLrUeW+T0mQoNDzOA17tX6R1zwYqDAwb7l6VAUO87zEo1yvyoMaj
PQXBnfmbg54vrOxthb4c0zLwuGMhTsRjgCS3tx1+Fb1E5YFigs5HeT3FOViZwKfFODp+QCzWv10u
AZsHjIUaEbLMD35PLO5VIRC+QkMU9wumnCJp695Tx8jvEN9OweZCfUedd2szmf84bbjahy2CX0h6
gmL+Dqz3xQ3kXPXPKX1Uifk0TV8cIt2Cxp4x9IBNTv0p7TKM8Llw6CR43BydrBuG2LRmL8TJ47cZ
xLIXh7+xyTbkgpRNZMMkNeorDPFMa/DWcCcZ+C5ZbiIq0bSn/zIKoCFTs+fHpFy0qr1xUUo8t5TU
81LWy+KDU1bqZxpF9OmNWB4IRoLUdfKF9z62PG7Gbhi66KhXgaQ1D9rlC1pb9ifEc8E9/vNyfdgM
0pMTyzwEI6Hz24iL0ohvfGeAY/gU8nMj8JIghLTrercU7mLvMbBiygxNEF1s0Lf6UG8xVkMSCND4
eXbk/Os2O3wfdTfew9MCkbdRO70Z3uOGtzxoLphhELu1Iy4p2bhwFmKtyod5cD1xWIfc4yjJNUr7
AnH32fK5cVLawvQDCeHdV1Ta3s/a9dVlW/EDQJd5CkYP0+MPxW7uq8teCltK7ZF1KEND+VY1gTI6
brs16TSS/41eMUd8wy/IbotkYnvkrdZ/UTwS/z+0MFGnyu6CEwMAQQqtsnAjWUOLDpG0SJkWvev4
nzFr1JjK3G+dndfGxXpyzeZMN3NdtefWF2Wxy6029E5w36rZ5UQNEh+hxDZ8+LRh2DfIyeHdSTdo
EC8hmBuQgvDgJ3PYLrdseWV8tlmRhrsJCfKTWrwmIImgKbnPI2bbfSSI5EuknNY7d75CMLac4zCd
B8/jH7HCtvpdbvhYjgDjPOZRZVv6mUwiT+28TMaXwrKugFsWyAefPsV/AhGJ4P9ehhdRRPlvNoF4
S8I5q4Mbotra+tLVoNnPdtlb5U276XJLMxT9CFzb1gYiwuYSStlVj7qapZ0A06jfTRxDO3ltC4s4
2zQQ7k1uT0Va4Ta/xwSKXZG10sOsHczLLR5LuPeQwcNJOqcZkaSOIcGUQ9V4S+rYS+VzaVJWuuuG
cbp1sqH8diLjqc+wWOw/C7xQK1PR9Fm7x3tU3EfAW/VxVmuMqo8ChHhnOKgfEGO4zl/epya7NIVy
7jknCw5n5c/mVnEgYGis+fvs2xpozT1XBFHJGx9O8GEuzPQnRI30Ldglnw3Zit5+2eTwEQ1lPu0L
z7Tzc4vgOy2w3eLa72ldbKMxjM+UZeYnoZoZ1jPXxb50yApOQxTV+cHNvKi5AXNte1q3Y05ffn+9
MG7N1dsYD8I81FUpLyHPzgpv1YM1ZBO1F8cREJjAqLqqdzaKejx5BML/suer8BElevzWRvh4k2AO
+9/5VHhXDlpSOqYCavB2MSxymXh+lf9RLZQM6gmwT/o0oCtSLpXlRcmA96uU2DETi3NN32Qymz58
5tXH3K4V04PnzN++refXRVK+wZA5uocYi9ZvqcuhSRGPWSfRDtWfSBsW8sptTQKb5ZChjnTZTQtI
7OmQeWWhUsqbxQeKJ/XH8uVw4YnouRELGT43XSmyi0PxwYVYk8W9ySPSuA8oZ7FEEhM0PpOG3G0p
xj0MKR15ItmF7QnJTdhA+CcrxMOQaCcYXfYg5X9CysXFyeax5wqswuYXMNIw3ebI8+pDQNHoRNyj
aH8Y3H2XooLYEdxSDqnzuB0i76TZgLDRDb3CEuIsubOT8qpWU6W0m1vS56b5UMXGhcFta/XUwEIC
DdkyQta/ZP5210pGaOaZMXBv2t6JFVOLU2WH1Qeo2M+h7RzI7IrYi+EgEMdlTb+rsPvS2lmZFZfn
6lg388yAsp8N9FQiwEdQFFBYQdDENCu2LZKS9MVMV0G443DbkCQ9hMipMmxg6DPlA6WycFmuXDRR
NPNEU1pDQ+eBXO6Nu7Ym9yUhck7/nuehfs2Gdm3O9dquD0OVjffMwZCVruesyCYHr7/N0I1isbay
gSHctcYHB6e/g6/Kny5Dq+LtF+7/7T4UpitY/R2U0wyzGsBtizCS80o8LyFBSAcr2MgC5lOJQiJe
OIXOMuK2P/qmqeeDBdXIZYuQTu7JMWge6PzlpeXq857Zlb32lHWkmpDB1bcfus7Cy2Zz3CcMts2v
3pXN3UTsskrzOjMHtrAIIxsgzw2DLgqmSimS9Gkviw4+Y3jAgqsCaOsw7LfvTnmoJrrN71NTZtk9
gSYmvwUq9Au5042I+bP66ZdV5f65w+TNpwqFdlzq1Zv2AyLCMVHApQDzZeg0385MwcBllBjepsQq
vUW910Ss/G16F/WYZezFwdNO5P08ef6StMpV4YGRjuFHEiJQJWQT9tBl1YouEYLezvfNlImLsoOr
VQijn0RQb7nIEK6qx121IDvHA+d4oLSGpMFEd8vqp+EVhgGY8TL8c/jUt6RHiWTurRWtyENXhcFX
ZzoXjT4Dgt5v3hKLd264LjovFO9tUOccvkmxKI09bAks9BC+3M5BBR/TJtY8GevQ9UyEqRE9J3iL
pnMn8Pbnuxj5IvZh7sbdUkbTPXh5zIvVM9cddIVP9ZpgvrgX5FSUiwMO9EgOS6m/s2A0+RvK0WI4
+DxH2c6onnShCHYLc381apy3GAiLxzFzumdkRBN+WHbBaEdWR/zXm8eouglVMX03y1rcjdEUEOrT
Nf6D5fq+86ciBwl1dIFSJelgN8b0OrSzFBQVxkM9rcFMYsB8dZGtefAUCKoAuNStDiDUGYfhqalw
z/PDWmxjUbCUwz4qe+85u1phmbiF1+zZYT3cyQPSDBxMhRJPiCuQxk0iV/dX39HN0iD1AFppQDga
XWBv6uOyH1i927A8Mjbha3CD9SXoyEf9veY4wKYpjprHVXlFe1NkhW7/zRaof4KFAnJfwVMPJ/S5
4R16dgMz1jt4G2JgNWCgLObNb5AOPsH+M9hoZyT3JyCQ512HuEcSd/XXV7Bw70mPevkqYUE/g2zr
3Hu3khthNmzAgDNd2zAFhPWPnefrPwGHkyVmG4eXil/oiorA/qZVgTuRXawUH4MKM8dNqGiJeDUl
f+0EZdY1MUSpUT6ifeYk6FvijneSyAwYCZCMvZ1THlQg2jUHnEPinG+BXaojZ4Yuzhwl10Y4RMzB
3kFHyK0p3O0LTdG0pRQwR9G5qoAgd56nl0vfcH/tK6fKe8KpHOW+BHVf6HPUZuMfBfOBF4pAlV9X
R2tJlEK53HMiMm+FJZfzQRcNsLMe2NZJ20BnsUdtVTS/C6vjzB2F1PGNHGb7qViJXTzZvDd5kq/V
dG+N8TruYqIXWDL8gcl/6PU47djrsY7CCcxYN23Ch9H6q/afXRA5mDRx5Zu929JVRZR3ji+MvyQD
/nKC/NYg+voMITQgBcqC5HHPhEWc5mSllDtZyeVR0RjwbjXrNrwalyeEp5Q3HlVo14xvLPByfA8D
pOlYYDfzZhHT8w7Uc/Xu94V6zPKKvwaadLwlmaOnRIeqsi6JW+O/kEtIBsFcyo1bgeUePSTGg2gX
SxE9xLbRGMAX1L4TvEGphlsvdCOUGnZuHt0sDPTBJqPinTLK4A8ft+ufvGwTLOwDvtWD0NUSnJDY
yrNN+6jauYNvA5oBDhAMZVD77jZq5iHAWXuju7heWIcnFfHPrkGwRpderfOtyvN+OM9lFsKgRcTE
7ACRIqARkAcssPwvQERw9OqADwCX0ET3VLnDAjLi4qrENqdMsER3FKvD27ZOeeal1VAg0B11jgQA
KJWRtSM2Ga0AeWn2fsEPdERt0Qd7CysfQwEon0gxWDpNsrUeZnJXOeKpHzKc2ByRao/3tbB244hG
YVcO2+bgI4qkPs1zwPkia5XLvw27lSFzh8rZZFrn7rNYt1id0PZ5QSJMn7+WwZS/TZjg4S792Pj7
vGz1H6AqPq+oqIbPoRYCdghTSZjgI9K30PKwAkavBHE57lJER7yF/d9qJKaaMI9ozZKxbPF9ZDhF
18Oopvlpo2M2S0SLYpfMk6Z6IVVms4/Es2NIywK+hnOdTc5cc66Ja7wx6XM1uiTLP0e4g7tzWYdE
ELRM88ORrV2+rAPH+y5Hw2b4B4CS9yFW/vlQt4SuJFFJGFzqFnH2MjZC2g+2aoIb1ABjuSNnJz+Q
wFzVp7UtTHlBdMeFNqBkFeeYUFuVwJwZ/Bkx+YGIkoIjbKTWtzYBa/Yu0pN6HWYvfrUxUXsHzYtz
Nb0r6zh2ZZ8feTyvp/xoaU7psasOsLoj6qHFCd+HoEFmOCwWAqbJ452MR8c7zv2IXqMunSY6TmoY
g3TGUnq40rX4XLCfXhFKDygUg6PoDouZo2dLK0QfpdeaOo3R6n+uJHeFaY1W+BklOmxThuMYKTrV
jToZO8dvCEQp0DAvWuPpsWBKYkSm2LIYv0oWtcVHQYi9aCGX7SomLHq7l4khju174k59W9RG1gAC
JKd/mPlZ9/aGf2JPeIaV83Pr4bRimbIuQLRusFtwoc9Icyv/JsOgOqZ1WwCYcnLMcYJ77b8zuI/K
x0Y6AJ897FRiwzVml3kdW3EYa4dMBPJxXO/fEHrRfdQbPUPHk56DZk4OnZ3gXg7Frszi8Ykvb6oh
M1r1FdMD/NEh6AnPoZtJcbJjscaMzY7T3rrLuAW8bb7zG3tX+IsbvrL3I4pPtt3Sjr9sbdkvhAOw
/Q5qBudoUPZqjIvfcT9szq4hTmY8b1lu50dA7PhfF3RdcWO7Iif4HBDe2s3u2G37ngKi5ZbQCbdM
GaiYgxs16fdNZ16RaCtSGJitwkbAEvnM7BUajOnGDhrD6xPXzXJwFSaCtMtB9/eBT6oHeXsU78L+
Z1b4QlID5osgR3172IAWAfX8xbuxgYA7iBiP4DWfLMXzSOO3vyNvjJyDZRkWSv2EF3GEIFh8kv0i
PfjoEZy7QCZ8cSOM7eTB8oqmEsaI4D7HWv6QsJK9uYHVlifcZM4XZBHBnIxnMzGco+PsV7A3exdE
w6DguXzMw9VUkTdX4JPhLhcThVP+dM2gRjjMwBei924TIoDbHw97lzqHPrPZTjZc/XvavsJril+B
T5P3KmbpJ39kfGPY4ltSFDZuqbeGtvwUfTAsiNY6AlHyYmse3ZhKyOPCFMwTDi7QPJPRqcAqNw8s
oeJY+LBqNOcn5LEDeZJNCKBI+0iLDrt1ggyvcSj40mebj/qh1lATNwwmNKezTS3VGdGOuDZGTxXR
o35dRPh6I4ITMGVD/21Nz03OYbFtl7AeW7wizVZH91hnTXsPAB18hj2U3KtFCky0X8Ht+IEWsi6C
LbYOa5Rby+0Y4FAFKxvLvP+KkT2eG8xb6y0yN7Ed3Rnf8HGKtJ4e4FOzh1EF1ZdozVA+IwJHt8gz
uAJR4jRmi+hdakzEOPnhbxfIX55xzJUyHZqciaLiC1QYPB2kYP2gjHUunEz8qlbqO0/VuMhXoQwR
B5NSMzaCKscnFEVlfeGDmR7jQalyz/Wjmi85MPPsB6vc+uPol+sdenKix1dbBx9Fhbxw4f3mtc31
UCCBDfPlob2qK0GgomdBPBV2X8eVhx60f4ZygUB4bvMA8QU+gmq8rWJ3CQ/CatrjJtiA8OiKnkgK
vo2LbXdTvyMPLQ72k/Sm6DCRpYpe3yetH9uFHNub2Y30J+mfHRSFC391aheSIffzwGJzkoRC7FcZ
G/UQ+6b98Muteo+IDGQHsrP1dd2kVLfOgpxuz1gTOfvcQb+c5suWZ6mJVlSYBYFMvBs5Wi2QZRum
iEUQfn+JHGSEDWXVBfFB22UhQGg8qjivvB2fXzXh7c0XHlal2+fakrP1hryY9t1Y0tV2G9KJme1R
HxcxnJlgSbLnua1P7HCVvhusfngUi9tN+8nMU4lKQRb+3ib+8qNCmVUewiE24xFypaDcNmbhWjoH
lQckScNFuFly2o9x3926ruo8cmTCrT4O2eLwFvuoeNk7rGb8Y+IF9VXnkwGIBT2OjhtyxiJhn3DY
Jze7cQl/rIx6X7iTkHvYlmkSDEIt7BmY/ILLypMNsRfh2CVIWt3lkXnQ6XZkQgLkRpXyz45E4H0z
aTWXNx3fBTAB0tfuFiXoPO83VEx3VTTl/sNsqri6m5dygYyuhuWIfLT8ni0rFJR2Sb4029mcG9Az
wp6coL2+4IPl/7TF1C/3cL+hPgx1M8TnxcIJCHkwYwKHWjP53ibukyCswRO/LOWPICFbYLj+wxWw
h9wciW00KCPcCn5z9ahZVBNFphXkBW6wkSBvTm4/DF2cz+SUBaG/78j55kgwTF0HuwMzIrGIYL7N
teZv1Br+T6U0/uuokdiOXaXWO3xvxTdTSNdcbe8mjecF/d/1LE9ZfRZY2WLJn5WW4LuIN0AEhRau
hGRr9T/yysovliwIpIx57xiCARS3uMUGyrdRn420cph6fClnxV5nCjd7qnpbfc8G/zFJDhgL95U9
UP1aNBughh3ZZMKHoJ0xWQ4OMVsRhwYXEfaGX0XTq+ic5Wr8tbXb9kKIBvkLTOP/MEspDp+QfmNC
GIb45A6otwjr2dZXUfX+VcywoggMeLqeBreQJyq18kfWJgiowGCcP9f+wJ50TR1TO+LBiFHwtG3J
JDKTHd50ptLfYz9jkXQ0tnryaHu8SxHow3oSuBG6X11NCO3hWhD2x68WM55b3t0jbuXMXBbTVj8g
ioNAXEbvmY9MwxA/igflJ55wS4HkofTl/c0ZvKeocfs9oXQqTrSbNcdYxjk1UQ1AyHmRsrYh/TYH
3NbHqYBqpqvuySrL63tCajiK1VQx5QYukG/a16yM1yV2ys6RgFjcC2cL1V7omMxav8VHl3jEyaLP
xN1u7hVv2m9Px+a7D1V2S/CPQNU8G/QgQ9fb1xx5Nhtm+6Da9ltU2E/kQCN90nHdPaGOgOIe+JpP
A1FgEPjsiL8F+vcqRcZLsDPJscSvb1lnV3urcoMfvixt71oyuIsbr1wc0JqOGMRd5teVf+GqG/Mj
eUReccRFyVfAfzmdItnW3Ey+Gw63GZLoAVp+zXgEhzZ6L5hR9CkXxFjbbWv980VWbaetHUvnsMhx
U1c3TfOE4hUs1pst80eQEOQi0zDbT9MQs3dHfIt2D8UkzF+C7It/7DPLfYm08cmbFba/tra7X1Vk
u28cevF9OTbmI8YnOe5zK46wyDcebq3Zec8ZJH/52zbPSU4OgmFN2yTt5uRg31SomlDElcLjOher
GdKKPQNXexSh+jfdSCxz5mX+Q43M3uIIleNf9mXYy3ou7T8lGs3f0+iGn6Kb6IuwJWFHLNu5/1I7
I8IoRYcv11QVzBfysQJ3VwNMKPEJJdZkN0rl0bxvgL28ncS8rA+gXNbLlpXbb0dorVMKqv1PYHIe
c0qJ2JQIntWPKzkGRBgQ2AL1jRzpwcsBwhOGGIdRqbXLe6tHj5nEJlfzPraCGuQMLigddBmNEOow
EMhVnfmft8r6kXLfDJUzVxhJVZk3IJzLaFze+eG8yFuyOMWbmZgLrKnOKJKdFqBLEcGzzX7YWrss
duPgPtpim9TNwRefAT6HJ9Q7RbGrkKNSQNrSIk8WVjaeYESw8be9Fb3TpBraqcUMeADMJItorCfC
Rih5WopDy42HbgAt3g53lJZ7PGHgmH5DFNszcnuBV440Edxn3QhzvVypiBaSF6tFjb9o3hzbHAtk
BddEgKFm5yrhgJPBhxskOQzx2Jn4QufoUuDaPwyhJPABeY7lHGt7oV8pA4B0UYd3QfNrDIjOQtPM
z37SwXCNzm34jdZem++8JEAH4m62uzOzlLqVs7EJ2Fjm7t8aWOLWAaMByocgv3MrpxsP0RqjrK54
Yd1bYMJNpr7bxZy6Ljf2vb0imdhvTWk1h64eo3d2A2rZhCZuMYFY4i4t140Iv15qQ1gME+B8aKKN
sTtzI6Wv3HJepv6MoyH1pHOleS0/e1uDtf4xLVP6j28z7x1IIrXHS9MTcJMQ8kdG/tTDIiae3FSw
b6mNnOEYgE6SovT8t7noFHxD5IDty77EQg4f1H2vwdYspDNWw5yWmF2nhDSy3qeH3gn+NWj8Lnod
xM9VWJQn9sROwOkD+pCMpAtePUdI9omEXeMXu8mn6nG2orG4lEMXYOTDxM/rqDG99kpJbFE6N8eG
2lcCRb24Zv+0tu2rBNIh/E5p+6DywHhAOpGHPtAQpHyX9eToJLS3D/VpDn0QLfxoQieZsfyXkrjg
bxOQiUyESzw/VLHO8p3vDpywWcn7e/ALpAqHWvurn6xup+5J24W/t8hnIT92Ee/B4A5fhhhyFDUO
Y+gxCibxT9JmVN9z26p7zExUdw+ZsMe9pTOBULrGoMgfkEvwT1K6z9Fs5CvxJ/BRRObpt87rKejE
DjT9JaGrV8lEQeM/7SmRpcROQGSQeBY9mjoomA44bcmy6z35E/MKkv7rTBLWyZuD25kBGI9SMYZ/
GyJsJ/KmyM5JalbBMCGFiUOgrcU847jX+OliaNfz1jNusHotTAZk8wTfwYDEe5BaZzunzrg9lKvD
O9TnGFxQIsXvaMqLk6NL0nh0M2NFlj6B3Hu+DyQhBJYbBDtLFF5ptgK1he32Vfsgms75q9AEdDcx
gZENGeWD+KbZw3J3a966WEbbwMijQK1+70VLY46xk23TrtZwm/uVJh1xRHW33gfRMmJbWXJ7SZvK
7/7UeV5+ZggZ37wgXgh6WzQv0zdthqI5kv00DknQiFwgthnHp5K+iOwkdVWVN2gdmKkR2ZmbyFM2
IVLIx9+XtozeI6L1mV+maUH20kykTNvb9KdsXKb1zQyo92qPlRNBpP+6RV4ImEksFzZEn6oVOBhT
FQ+WZftvVlzjBbYqr762eYJxjyQYBGglGh2gJwZyuo4B9DurF99sHIpdh9MOtnOYhkMwtf7nmHcB
9nJnc1+DDUEhjQm52Et4apQaZGs4cM8e2ynvUOGTN4rRIkWOHGK67PAHJgJCtNzbawjM5E1E3iZ5
w9GaFmBg+5l8ppHTBqZ+N4WIvu/RgRjyyiCBSLYWmCCccsfPivu9GOeqfs1JGsmIuV4gH9FOxtOe
vF18B1lQLdBxWbQ2Jy7kMk+BQ7z65Lqo6fadM7lfZP/q8tSJAjF2ERr3ljT7qUpHFPyc7h59EDxs
lvth6zx4zdhto73b2FuNRAl7W+qGaDlSVDuMqTgY1e1CXcqvBj3E16i01UL9Rd5bM6wTKRl4r4En
8s7+IHu+fo4mvfLno/K6i4mi0PQoX6p6PfciuJboAML/tJytK4o3VUSEKU4dmDsR2PRqhNHy1kzj
8tFviN2tSFZIkIdtuuhyAWN2PVGShYu++61Gh+dcFjoI8IUxY11jBbBZHelk0o/25PCAzEjqXtfO
VdQVKj4lNEPYlwlpnNFTkS2OBSNAyWkdEBiRK2UoQXwhfi53fvvBAGY+U/11X3CK//Xs3FkPgSSc
+s7CXQJWvMaR5Hgl4R0wsHGjR68usB+MGDj6/eYU2CplsbprmiPBvOFGGWsCSRXK6cHy/Oex8Udu
sprLqcNDOial01sV82Sgz8FUxnEq2yJkSCEhxt2Hi5l+b+Hq/rKLtXXSAVaWjq6pj3iscwrtUj7p
FfS4xVTjIjtqLqsvXAHIEmfms5ixb98yr6xn/MuOOWgXTD/nSMBiD31PHjh2XvWI9pMVFeq2eJvo
CkXxPeauTKGDIoD5DMwjZaWqPizyPvodkZVreOjgeD/aYggWwmes5fy/nsWEbQiWKax9bhmhCOqY
dE+I+f/6Ip7nvq1pooncRtxqekS+XLuQoMCNgDuZMrwJRHP37t/cYDrFhoZ8jZyCOX/ufBgdWl0k
cF/bkNEADCMMQpeRXMDfQONj9Njroh3voLIdZnil8+zVHhexpU65eTd4jcoGp01f/J+zM+mV22jW
9F+5uOuPaM5JXnT34hRrOoMsWZI1bAhLljjPM399P6neiCyiiGPDC8MClJXJzMjIiHfIH/7jDoYx
5eR2Htia+Im+gotuOFs9Of1HK6lYlBQIvVD49j/06tqPuRFHMoEChqXCTP70n3mGzKj2Buxfu9F9
0loVsKICupVaSJnZp/9AnmxdVfjpsbD10DioXJ6PaoIJzyUGwzzt2EJt+Bnp0leNv0WoCFVIz6Hf
nLE0NUDcxSjbA5ikCaUpC5DLaRza0biMXZA+z2Dsvk5+Ml0dCgfef//X//q///v7+D/Bj+Lt/7cE
/a+8y94WEZWv//PfWxZDJr1vknnTVF1t5XU4kNMIYh1PH9gdQJeQpKWc5z7dH2XLNgmpPBNQIwgT
11lZAAbxVGMZxOtJ0WmuosL4U+na+g3vjPHx/kjSQ2thfEqcAHVuqgZvH4sFXS7mEIdBgaYWlrK1
Ej0Nc6efuUyHg6ngC2Flxt+1PSBwjsHGU2N13+8PLqexGlx+Q02YWL3adKWXg1dhHyTw8PGOyOv4
WqoRfpVIdZyaoIUhaPYhGjxJerw/6M3a0vWj88dwKoA63V19wXkqhza0QL3NTVf+pRoIY+dlpfyB
HH70Wk9FJuZapuEY6PvgX7b6jDTLxhZ/AwhmZdmccuHmHlTV1ht9XJVeOytTo6aiWcJEmdBWVyZf
pq/3JRr4iE0K+33txunLaFQ/zazP3rx+IN6SJi70GsuorkzZUs22ADahFoBObvMwUhH4QyeqnuiB
w868P9aNARyTMR1MIF189hyousv9AcMWw5XMNQ8CtVG0pCf9ITEKGhaghB8wxOhfe7jleK78XMQV
Ha7ccry4bAOEzhivBo1/RvNROZrdnL179azw9dRdmhQqpQ1z9amyKpi5zR0STuzIDn4RuycIoyjj
tiriJ8Zg7/gi3m54pLUF3F5XF3SE1kdcU+DBZioYvFTtmoNu2TRzK+SJzMGZ/3r11GBX6hb7XbCG
5uqD9bI0kEXYTcx5an+My46GgyjNny0ChWfwquFr46QwcT4Hy0d5gAOmy6n/dhUo+AFwQYKiUxDj
vcxBQUYOhOrA7b3nx7iximwLLOyQaDJhx6y+GhoHrSQuIDiDDugFQxdOANWZA9y1bsdgcnsolGjl
vy47fzkr3YeZAodInmWzelD0SL36AAhrJTZ3AtTGATOIGcRCoLZE/9X3KnVAhmPIVGpwDDB0eWAP
wRifQ2tAcW2u4tdHKcZzVdO2LZelXMVevD6GtHfZijkuyOdxMALPxDPs3Dbxz/s7cXMNdddAasRR
BRf2cg0h+eOdIyCGJzVt+bkL/GNdYFAfj0H9byZlQKdUWULbMlZDBaT0phaNRKlBRycPpYCr5UO7
QPhB7LhG3t7W+Dsj60lfDYAinrbLWQElB3TjIymMFk4OmHlANecUkI/TkMcu9OdQ18D1Wl2hCzKD
S36cXIMH779YWkd1XFNzHMNZG7QXPN7zekTnQfeVCg8k2OYUK+uL6gzxTkD+9XctMwT4yyomFrZK
91fXVumJGmRtQUPMOORzHn5Wajo4D+2ItVEJyuwPNUyTt1Fdm080x5pnzPDUP7hy5yOtducKFEf8
mJKy/wEsO3d434PNorufXOJIo7irQH/ZubDkybz3c1ffR1GAqSa2YxwS+hVBHtKB9UesDzC6OCLX
rh6yqY3QGkYo5P43+ZV33htZX+4MlFGguAyM3CDeCOABZbnM+cOmcHaoNLt/ciUkgCLBT7826mc1
ysJL1fk7v2Lr0BH8+V62DFyO/PPfwjHkITM2QPfA9ENb0o/QGG+A+18RCa92hpKH6ma+CChwwoEB
2/bq0FFyiTuoe+bBb79aYDTPNGVy2rroyJaICN1f3a3BDGksCtID+oO+ynncMmlNqX9L2zEPtEOh
meWzIuL6bA1jSi3ehHW2Mz9tay0dKgVkJLot9LWbsQvHmiwCD04EXBq0ffEiAIHtl1dBun6dcPsC
jKLbJ+QCh7clNwUdLjwBjpRG4o+K7tpPE6jvyoM/o54qiuXn+2sir4bVB4BUrCGf4lDr4wpZfutc
Ln+BhBaoOIiVTgXe3qT1drw/ysYqcC25JLRcULqqrra1P490X5E9ODSTiqSuiUCKsPQHuPfT6f5I
G6GV8K1xseusuGGv9m46GD1oO3I/ukP1dQ5z/1rS3TlQRpEtCDs/940WogXpKs84h9SvD6ok1MQ6
m5o3UXW1xbIR5mc0hNbBVQrlXWurcCvUqSyeoVynn+9PdWM7W1gcm7wU2Fja+gENQhIOcMVYAIWl
C4CBTy11OtDUcwWxDOuznbXd+Io2NyOfEINui27ecq9gooOYp0VJH9Ba81gNCdp/Zes817rj7gwl
/6rVtmQoV9NJa3g5ry2ccelpMAbyuYxTQQsobaIOidIoRAQcU7XjYKr6C85Yyk6E2Jyhozu2BebG
sjR5Wn6LfIA46xh1JhTRIF2cqHOCIinRRIfVUVxe/fXoTKBHzhl2BHKjy6FsBS156KUkubOvvjer
MqZvAO74AqsyccHh9ZW+E4w2Z+favCq58zXhrGZnGa1GDGTDqEHQVkcFUbEXlE2s2Iuglr/+ucIq
8gltx9YNMuDl/FoeTqjBsZQoq9ggjchzBH7dx7oE3nl/KbfmReRyXN3EDlYYq3klyGgX4I+tA4Qz
C4Mh1IeVFI/aDvDhzgbZuqDlCeDxQEkHrudqWnD1VbvrmBYmTyI4lE7RW8AERHFBWF9BwzhEcjgd
3HzgnTYNP+q66q94+dSPc6eRnL9+5jZ3Gc1zgqplrcJNk+IKJQZ0MjHdFZcOBtRpdJuP3QAp9l+M
5LroYYHv4baQwei3k8HrDYNSfgHZoo6hAPQwpI50cK844u2s8dbZF/J9hqsafV9ndVk0Yw1EqwFO
UQL3vaLHSJcN9yqvpofziHC0coWa6PyL48j7Av4tkZsahbGcXyDQeZwQzgZRnAYwbYFhZKGtfZnM
7FLOrr/z4t2cI+0jYZJioWe5+nAFHAdHn9Bt8qOieyciMz7gwTNfUNRInmEJYjmBVuHrn4nEbkNC
qzTSOns1xxkJOvB1SLenYFW1oySNghNshf7GZexvVhRGX+7vmq1pOsJhb7JDbaLdclVRQjP9ER2P
gz1ZzcdxRmi8LoCzxjiS/jWETvrcDcr0z/1Bt8IBdWUURV2ec6a1CgdqnYvKHFBKgAozesWkTAc7
VSAI0C0+v3oo6p7UZKgKyiLQakVx2ZZMM3oH0H81L6Ra+UxZOTmlld/v3Igbs6JMDs1JFbwZyXGW
S9lBX4KU1aAU66rqKQFZSS8ktZG/dn7en5T8m1Z3LzQ/NiX5E9UYdfXRRtX3m6TUmoMBrORNjWn1
CNczx6Pz/jhyj9+MY/AIhiqnMqVVKHVElScx0rbgXWr3wlkpzvbY2PiOGwhOzbb4aPRgFkquQ0wQ
RPLt/vAyYq2HF6oNsIRGmU1RaLmgTp13ViAMTrxqDe+Fr85/gupGstTp81M15cpOxXXjLAi8TqmQ
U+MynHUE7cAmijChpejMAcyjrBA/CrUJDhHtfQRMpD0lEMg/Xz1JYjbyL4ZhqCoPieUkkT5GtB+s
9qF3EacrUIn4w6Y7fUIPEk0TXpQ73/TXqq1WlUuR/ekYFmdQrIK3mw4TbdIGYbUuSb5ZYSa+yxD/
TRVQOuFO1eiza+EYQmGaIX2A5go+ZFQgbe/+xG9X2xK2S0ZhkGXhLL46LpA5kG+KKJSqtqK/wzQx
/UlLAgdUCAhPSCVY4mGCYGM+3B/2dlNZgmPK/KGFINogT/Fv16SNvnDkYKqEfyGOY0kupUywmbzC
Z/nBJox2Zrk5nObIHpOruVyay+GQLNSgLgFykhqAH8DxmNc6hRc/KiOk7LBAZu7V85Mris8XJHiN
OS4HdGypSlwMDfQfhbZkbGTt+7kz7Wts+QMGmkW7M8ON74ihG2MK7hHS1tVFaVR9lOGyBPXTzZpL
ZJSo12Pt4Cm+n1zCUPGvs6Lof9yfpYw8y01MTZ94zhOHVxzPq+UsKdAWtJE4qnh6gG6qR0wGEzIe
oZXlP3ZYVf/EbYN/ACSjnfNzG+XlyDaZAe9xG/jVcmQTZaGpriwuTPRLj7SexbU2HP0ZnZ9ip2W4
sXeo4GoGVTlKuQTB5VCKr8dlaJpAHEo0G+txmo9wqwE7z+X7wsfJ+/6abs6ML0hdCXSdaa1ulSQT
oTJHQE+gOOenggwSmL+vnJDOSXcWcevzaRR4XNul7aSK1SaN9RGORyb1Y2YIgH2tBEcT3R0Uvo2/
aPzqZwSNpE3CqOxkdTKoLPcN+RVDOi5pJCu62qzJMOFMlNUtFBDqSwouRaeIwsfOkbj9cLw/KB+z
Lwk1N2ew19AkgfjdHpomRlIHUoCHCE15QqkTxSGcYXaWU5M7YT0tIR9ndJ50suPVcajVEpHk1mhp
OlXmmzjlBRnGOaZmplFFuLb49VktG8gCtppdqipDqjRy22PbBwayHkP1oiKq9vH+drr9xjb6fTql
PDrP3CCr7QTyOoCCxzdushR1iJ4g+zlI2vGMTpD9qW1hYl7iEXahB44bkOX90Tc+gcs7k6yPf+Bt
rMK8K+wRXm5FY7+ZvwbIH9N4wWR6gtJECDzdH+w2TyIKabRpOTeWoa/bz9IUF0FE3ClUoN0XDLkQ
2RHzcPEzLHMprIlrEWSISXZtGx8toAivrwcLDhHj8ytsBNlX5ymlRKoi8NQdnCT+hwdR84JDu4+Q
bGK+uz/V2wPESCRkUEi5u5nvMiZ1FdZ8iQXeRh9zGMdV2J4j2p07G3pjFDIwHpgyNaAnsfp6leIi
o636LOjsQvvF/OdR0ZFKvT+X24AnZAlSzgZ6C9tlOZcCzVqUpEfkWaWc1xQa/dXW4s/GMM/nfzGS
TYZn8LKjarbKZHtEy2CvDBi7AkbGzzQQjxniw+h9GOn1/lAbe5HaOY8QDZVqOuvrDxQ62NLYUjsG
38cGlkRnncxRH140nXr9Q2Y0yYdsgrfXiL761Az26yvJqM8BGdIBKNh0OlfnHoFe6jsZMCrMC/Nn
2uHzsRjQpUzU0Tzen+vWB/wFWnB/fb51QxANmL4TnT4gx1NBk0ogk8F9j9+idrjXmZDLtoywuOMy
IwlkURGUXu1Ix8ekSptgW1bGbLxH7678VCq2/klXwPc+9K3jelmRF6++rhgV5BoPSo3a2fpjItcz
jmlg9ocRKOUTxkqlpw2u9S/OAQZ31AElnoBG7vIcDBPG0KqJRDuMQ3RBZwOtVmOuD3j5vb5IxVR4
TxI/aKxSEVwOpekwlgFZA3sSWJYIRFqPOOFZD4GBHMvrN4espUgQAR1wa3Xm9LrBFKg3+kPlN9N5
dlHGDmkUn9J+/HZ/pK1oRSOOa0bCq2hOLydlt0bmziluG1Vddte25oWcOyD974+ytdm5UA0Lbi2q
mNYqWpWGT+kvhntZOdiGoMqPFHRtVZe5Lfqdy/NmKCZBVs1LGJMvECarLGlGZ6mxO7xdVasXZ+xR
pks1dNQYYCEd78/q5lzJoVg5myIpma65urkUjLzhFSF3lORZcAH+HCBB1IZv8WRrvri9CSU1xrGj
2JnhxrA2WS72QnQRuGbWUZJWNvugxAuTK4Csuv2MbaJ2TrNE/4HkqlMgAmVVrz1nPBh+H3S1+S2k
cLIgHGe07ArIaToGO6hytKcpGvrL/WXd+IJ08lxmaAChUW+gSBFPIB3NhEOJ8OYjiGWUOQV+bgDA
zZ1zdpPnyVkBnaRdy1oCmFjufh9wSWSMiTTmTEes2ZB2NQ0EeIAvKOey1+2v5GHJ+1E0O8fu5qZb
DbzaOmi6AKs3w/nQttpw4h2IelFkQdXU5rh8RG099FDygoGP+fAzjeVs50Bu7iEuAw4+HRQq08uJ
I7I3t7WL1YkaYkL1EKnIWnpBmObPPhIBMRSNCmWQCYmLnSt+e2DDQneKLhoZ53LgWmhIsOK0RZcv
6f9C9aP6W8eG6AwVRniVKuZzggnk6w+q7JFTDeT6Awi2Wu2hVFwt9ws5W0D8B0pWTfbctXk+fJ/7
XHnbh02sUMEt6u/3t/JNdAVWxCuY6i0FFAN43XK2djGb1YQCzgH5BWWGTdKBisexWHx4/TgknQbp
pguYdN1747rQK6eGP21ThpKOOlPtP4UhvJWdz7c1IUIrlQuOHAaMqwlF7SzM1E9UqYmMeWuB/8Lc
9Hv92Y0IIH4fZXUswwSNdoQ/1ANyIO1Z2D4q7qErVYjEq0sifCGSdXokkDNp0KyuC3SkqqwPdUA3
dqF/CZVJe6d3gm4XeCLv/kfa2PqCpBbXelv2ntc4OoxyHDdPffWA4htqe2hWogo+TNe6V51LgLPu
Q484+84H24hw5Cu2TftAQ3zTXmUSqgiFgsmWhsRcVn+n8vI3iojzm4GY8AQFP/esWXrLuQJR+fvT
3fqItqxwUU2g3r/eKpjdBW2WsEu6zJ7O0NIxYoxh+elo7excTlu7kqwd2BuVEfsGLOvS66kDC4kQ
CuDFuVCLyhMUFXZipowSizSarUKxEAifgL3orDuHwkTys5pxcQNePaEeKaqr9Ls9VdLucqgmfaeh
trWAsiIiwZ2C1/EqRrsjlnHYfOmH2sqzYxF20wnnr+kMr3GvDro5lCCAqKTrFs/JZZxSK5hQNJv0
QwUp8Ui0RJgQgzJ0J8UeRHZzFbn9qCtSGqRVsRwqiUDrZyLVDw2emFdIDOa1xD3lcYS5+MdgGcH5
/jbcOnV8MiKjTqZGe2s5Hs4JcdvaTM0w6h8JdMVL1MKaS3DI9VoMIzCvnoudMbfmyJPnV9mcmsoa
MlACeA/ykbA/ua16mLUqib2pGrIcDj0+jIhQ58/3Z3nbGWFzulxtoGcILvBll9O0ChtDgMklMMdu
Fz2k0S/J69HVTgnyyQjXoRpGnHNOUWihRgffUDv5hQrN7P4P2Yo3zJsnPLAvmjSreJoIDZ+oMAL/
Fjv6WwVDFhWMhj2cKacN3/OitaAuIUvfN7WxB4e7HZvzT4DFyI9yPrWk5RqUSmCP/eRj11XEldeZ
5pigk/eguye4SY1XmeFwbLNGOd6f8m30YVhLYy+bEpO1fuhC2KeuJS92vNXNo5hi/yVB++5yf5Tb
IyoHAO3NS5qbQl1PLnHmCSO5ESytbxF4Asy0kHs5jWX16dUjCZMoIN/U5GjrZAJfdIp0o9BhJxr6
0U3m8Dw4bnXW5sHemdTt4aSRLoG7jg0Y4wZkFtiRpeRNBDTfRVbdyAvUw1UFWarc8U8AYhWkBpo9
oNLt6aTvDCiU9y6PUdogy23SCcjcnQWID+5mdDErvG1rbOYuYwvztonAEb92PWU5iec870R6Tev1
zPskafCfQiYrnDu4vmNNZCh4eDxn4Gt2NuPtGVgOJrfRby3CsvPDYZAIIlG3CFE7DVoRQWd46mwN
WPXC2xcFIT7D1Xun3rMRgnRgX4gpgD2Xic4q0haq1VoBvU867rF4wcawPyih+TlXLNyKSmRPESbF
PnZEwrSqcTy2Mr3fCYO3n9bmwoRQJdklBAC5336bfRG5Ttiq2uRNteI+KsMUnKdU+Jckq2YUhqa9
lO72UDIefWhoLAxIBWY5XoqEIxJA7oSTju6+UHEeMUMLDS8wu71iw+2HFSpBRtd0m2cxRIzlUKjJ
jDNaGYNnlXWPqmHftB8jF812rWuTDsrwaH3FeKV+CnBj39lUt8vK2HxUkM0mlZU1xSqdNPRUx2Lw
HKzCXwYYNJecgiy6V3pzDlWt28mUb5dV5o00gkl/HDCMxnKuOOaMih2JAUPEiuDtxuMDchoYnar1
5/tn81fLc5nUCQlw5eqktSZ7Xsuh0rB2qdgHk4d1LDKNQwae6KE2sUoF6md0f/VoZr21Udr5A1Tu
hNZ/THPkQQpE41GAwe7DkGb2Tu/09kIROgFYJWmWV9kaBYh4VKcCI0ZFxVcxHUTOJzwYQz79vD93
eRWvpg6Py5KJCiWAmzgITxzXLc1EXSFoUBCC6q4eAP1U0VnDdxRsmgHAAaaU4yHX2RoP2YRu3v2f
sPGhKbrI0SnWIQYhN/1v59V0fbRjE4dNbanJMylCe1FrS30EMG/sPIQ2h6KfBgWHmA/ydzlUExtk
IY02ePqstHih5aFmHsKmQfFZGEO38/jZCIYUi3lwGSDh5HtvNbOw50uoSJaghDQo+aHTNfjSaOo8
GlBWD32rwVs3pugMS9h508x18DaYtT2+59YXhsZKh8gBxg0jaD1nNAR1rRjxF9K050k38ImJqNzl
2YxeIW6wKF3qipem8PvJYroP97/u5vCcK4KHxX5eP3jNtPHDhMDhaVpioUGp0VBOemjRTmyN6CWC
jwdk3aHyUGITq4hX460dvgGNZUkKkq/D1TdobaAd3ViPXtBn5bcSx8Kz4XfWw9BV3c6R3YiQXDzs
ZTihVEXWpJZA65xWn4cRmZQEKQ0clC/DCMgbqZsI1Ru9Pd9f2q3dDPCIzi2dTI3kafllY0wxE1Ow
vareHT/YDODBcGyf4jLaQ3JsRSNZHJHpEliv9U5uOxXjyAisY2KUenENcwe5JYzQMB64PycZalfx
iBoF9zacVxi2a8qrSKe+DApuuKIynCfMUa2jXyBDVHTt/L61EL1Gbss93h90YyG5uGU9RiIr9F/o
hN8iEDqnYggSBPXsoBwwEcMryCsNaRJUN4h/7YSFX4i49RzpsQM3gkUi+QfL7zYBPM5ydcKyGfTx
oKF3nrsY/s25Kk5z1WvzcfCjtkB3OZu+IcpgoS2P3CqCv5WUoxmokA4PrRojB5rgavEGfHY7nemJ
asFp6JCSn9Ha+NqpAoNZpNv4RtjG2PM7RQsU/8Gqg945otQ+to+xHhUvTDxIUWbWX80ZZa8Y5Duk
Ry5MB31VdsrDok6F1SHKhyrme7UYHoMBuUU8tMRjamKl8OqvCB2O1yYgWYuCifzKv31FhP36Jk1T
kydu5352WhE8FwgUfDH0ft5Jczc2DAx6B8YoYALoI6uhmqFCZynsTK8yMuc9MjHZU6ta+cUeETq8
P6uNAyEbWVRlbJKTm2y2a0L4ZB1D0Qgfn0iuHU9r5/AxTmnQwbvUn3XMj3bmtxHJSC7pc7KStNDM
1ZczZr0WPpJkXpbb+btIRFdsLEjC6gFkfNvuYQy35vj7cKsDkafySU1dw5vxu3IvrRMguKbOmCU+
uA1XVU+HFCcas1SP9xd36zsikYlmAK9PSqSrHDNCOhW5QYq8wzSqXxKqNZ8rNag+pkk2v70/lLxn
VoeeDgsvBBNYFaie1RwbDdWTgBadV02zeqSIiJl3Z/zEZAcTr1HRDwUGMD+rhgbF/YE3FpeBBdBN
PqYGKWd5LKwYHa3ebzQvaQU6PIOufAA19bPo1P7N2IKrtCct31nXjf3jUvih4kvfnRi3muzglEgn
C8bs/drhokCg5CUDBBg/NDouTfnkiNP9WW58SWjiqgSM0G2hQLucZYMsmNvNCJgOaCF90dS2eTOZ
MRa+tPJ23pdbCypJ3HxNgjhlruVQSgo9LEPyAdnRVkUdtK0Hp30n2lzQB2l1/aDXjvN2KGELvX6O
UBsNAw0mMilLrvpvAS6qKP0YJJFe7ftYCLWopH6oUqVGXs3N6p1kZmtB2awUFGW2TCRYDlYLvU0i
mutenvvOJ6OYCowlIkwjbCeadnLErbNhyesQhD5gkTXiJsG+r8UCRvOE69cNPnBa/9SnjoVaFw9R
yjEyEtD00o+oAnQ7oPmNBNUF8EOuQXWY0VcJIrF1jqvaxNrAKpX+Ook0uAgfrflDNQXgxNpUN//M
fMP+kPVW9zNvqE/d/65b06dSKVH0dCb5IculxhdUWENTGZ6dZMi0p40Vj2ezSK2/06RWrxam48cQ
5J/XTDzSdgbfmj71GtBOklF6g18w9LEbC3swEAsL8/Q4CSOoELvUq/eJC5TWLPzkCcMA2+O52h+h
wu/hvbY2Gs9bFBikqhCX6XL2CV33WkF1CESnkSOE26oPUemaFwV5jn8RJGAIS/Q8+cFNgh5qSRwK
9Mq9bAjRcwyd7pzh8XrNSpxO7n/TrQjIEICeeMCTWa6Ojx7kGjJnseHhV28Eh4HyyY98AJL8gLfL
8NRj1/z6IZFa4PxQYwSXjDbNciEDqyjRCqtn4tLQv+3gTB7x7cS8hv87/l366Jbdn+NtIHTQtUJd
QuokSYmf5YAIjNc2QoGzl2p6/Bm8BipXvqI9JCp2Thl+iQ/IMI870ffX3bG8SCEbG3RxpNgDpZHV
aRl1FQ/opJ9QAA3Uwhv7UXsaTMv/e4BV/j71p/C5DRoUsacyty9tFg8vCY7H56l31X/uL8Dt1iUL
JG2gpw/d7aav2qNyikiEQuUPM4APKjTibzl4wZcyr/JP94e6PaZkgRLMxJXKq2idPugGveG4jmev
Q237OGa6ewzxqz2WWWN9cP0uO6pDVD9wu4pLk43+8f7wt9tZJqFECDqs5Epr2HkAU9qmHIYqBiKK
OaoNCRJ5MagGkjO9rp773q13PvTG7tIMiZygDAYK3Vnddg4s6R7DwsnTJC2jT+36aHSKe8SmZf6G
B1J1TnTx7v40byMxCs5U6R1uWTLNdekYkzJt7CokCusmij6mmf628Z3iTyKhctGGEM1RHv+eQzK8
Ey62dhLBD6wwKGzeoKvJBhmmnW6YqFivon/UjnrwpKRg+5M2CXYu9lusveOQuQCtwO+HnbQurDZt
V6eDhcGFASgUQO0QozCfYCTo1H7xhs0zPKRYzHqxPoxXoQXTnxF51wfkVvFCbdPkRa9EcLm/8Fsf
m6Yl1XpgWGQAq0ONu1iMmQGhJJohG2AK6gBGx7gpOPjYW2CuhNDwNXctdN/uD7z1xUmlqNbAlwNB
rS9jWFxg5hWPw+w1ZTk8Yxik/4Vba3p1GiP7Zxpr9VQgeHDSEnPY2d9bR4rwBUJc531MiXs5slag
j+VX6CZT72/fjI1WMFdN+YQuVvtYh4G/E0G2thiHmDNlgcWl87UcLwOoO4gIe0roo91pRJX6QOqH
UcToFDsXg/xaqxBNrGI16bgTr9YV3SLDiFc6ZCKRO7bvaFCYCM63w8dXfzrqNfJNRV2KfHh1ZipE
ACeniSfcO7OxOuBXKK5VjmCOpiTlCclNqkhN1OIuCstD2dk3GxuWTA32LzkyT6s1DphybtU3VKu8
OZhL3LOq6mqVg/6mw5rsiXJ59zBqY/H6KEw6wd0uwUrsndUntGj5W1GUSwXVBk9X08RyA1/ok9pb
H50k0s/3F/gXXmD9HUHrkr8ge2Bx6y63jIGarZ5g7ujRKE0OiD8nR6wqp9M8WPa70uiKrxrKz96E
Z8pxVHFFPNa1ap/x0Ew+RF2Jbj2KkubBrXgU7fy0jd1Mu51oSxUfN/Z1QZJUjj5m006eXQj9beIq
81X0XfUe6Fv+LcAV7qhOyKkmQx1+Lnk1fo+x/FERjTSLE46X0XHGP+C5JRZd1CQednbHRuWf4gl9
K/kKNqn+r+IZhPByFkY/eoNVNEjrlMOQehEyO18a1VDESSj4pD7aqGR8H8D+B4ciyNVntJlRIthZ
qY04wwnUVBp3NGUBES0/YhZTHA4L6v9Wj0sl7npJcOpQeH6Snfb5iJqL8Thht3ax8UhG8NzNv3fT
VEbHAq0yrxJK/gIu1jxHosyek3rAhK9LFGtna2/kN0RBEik0KWWzQP7572/bvhLwvdTRi/1ipEQ/
m9GTPhXZE3el+xVpd+R1C9TeWcp8Kh/UdvL/ur9QGydakgdoFoC2N4jIy19gIdaHY6TK4YosrP0C
7LIf8TXoP9qpQ/OmbxHePuLW57z+HoBxxZCStghwZXUPxG2l93Ts8epTuhK70Rqb6B9hbShQqHXg
Dxi9i0y/vnqy9Mc1E7oVKDZj/ei1fA1zrGhQPRyH6vJroEzhJabrWZ0dvAKih6DBLeoRp5vp1ZVF
qomEbSonBDGO23KVASGa2CLlVIbqpKzwwXFxajGSKoXF7CvzBcd6o9gLFjIuruIYKDOp5EqPnrRn
dclD/9ShTCfo1xc2qneaPyRYDHblk9tP3wwwSKdY7d6ObtKfR3RWDjSAu/f3F/w2XlGegGDHPQ/q
BDm85bxNI56HkEqtB9JM/0SxyIJNZyHg1ORoed8fayP6gGtRSWMlCoPm7urIhy7vHXXmsMz60BRP
GQEq94w0FF/Mrm7ql2yeJufkmvVk4gsPyfHQ+Ghw41mTFXt07ttcADCI+EXoIr9FF3M58SEykDaB
jIE1O2Hloam08DxjmbNzem+j3HIY+ee/xY92KOGWOEbnAW9zApxJne6pKXE2wNOj+duNe/N0f5G3
BuTAUjkCN0BDbLWn2tjurDFLerzooEw6BY5BWJlCosIB8cEHbrOTIW+tI4h5+TkpKKBmt5wgJpsa
gISm94y+Dl6Kuck/6Na4d+XfhmFKFahlGEg3kSVqq2UEM+cOedb1WAlUzQkyZmI/uFjQvKVTVb+d
Ldd/WyWK8VKUQebZvWq+vb+qG8eEscluSFAtiTdZzpLSRmgOMeOHWZN7eG/hNN42zcs0T9Xx/lC3
mT9VLwPIB4GIzGnNfkDMutNnSDQetk4JFillrHyKM108BpqGtTfteJxAct3/wcsg2au63Yr2yZob
pSH0h+hX3bQDKgWrgUBvmWiEucUBRxD/SQxN8pSrrV0hfIRi7S9Lxc8hXskH3yy7v9qq+56FrfGh
ieb0mJThiMBgL57pEbV/3l+crX0AGRfIrOSXwjZffociHE0shbKeVnZXUtFGZOhPxS7C86SUhoFv
tCPQu+sHJIxiQ32PqLu1k3xu7XfyAFRSCWI8k1a/wHdy069dfsFg4cD6EPoZgN3YaXaqv1vHGI4n
0H/4pvDpV+EpwVqv13GZ8xRF7T9WhZrgNIkJ63R257k69bSNr/eXdnNiFM7sXxyN26591Jg4CeQc
ZC7mT+qo+28Mm0fK/VG2DhICIWgwETRg+KzCBXTuvChC4mGetuqxVXzhRVmPOVihvB6/Q9ECVDwV
E7TmeL4v94ofhUTbUCCY0TvxuRgG17NDNTz6gVvu5Epbs0I4iBoJpSgGXW2KrtCKNDLczgNRitJr
17VHPdQxNg/DvYrM1sYQxHUpsqhTgFovYNvWTmkR3ycMzp50tY09jL9zzJ5jW7pcDK8G+pMVgPWS
OBXA9+t7ksZGXnb4EXk+JCK0vrP6XI9V4GnYuJ3u742NyKerJNlgLHigkAQuPxgAKCOmntZ7rXCQ
nPVn9xDkSgx4pG8ueuDySFBM4JpD4u8c6o0XJcpEhDywSLL+tBasDnXwTbSBOs9UwuZjnkwi8jDl
FA9aBDDvUpWu9gWZaRywVTzUpkM4UE7lFWrm0mAdUyp2c4dbGTfYJSghI3r3l2Zjg0n8KhVOqrpS
t2S5NMXklA3NtMEzcTo4z1X6pcQeCL1weyfAbkSBxUCruNP4POGHEDTlDG5g9FARwbLEaK1mp9p3
+6rhCQq3kbQBHBQdieWEOgy4h05hG+vzrJ7dvq95+WrKsTZREnTUXH2joCe4M+jW7QaX0qYzwHsK
yt1qh+m0BTqjwai0i+2wOMzKhBGwgWbowRly/ZtSZio6FmpreDEvzQGrF8N8lxtl+WdZTShSEzm6
hCzKD55inp1nTsz46f6X3loYUPSy60ZEMdcCPAl2hLZZopwSa4r9IcWU9WhEnXIMEpfSSjwKDzNt
eycqbw0qcYB0Vanf3ChyoqqP/6rwe89hM1/isPiaAnM6ttiTXjEPw+/Vh/55f6IyJi4fP3QmuAUs
wotGiF7tND9uZtg2CpmGG+Rf7KL/nCCQeY7KNn9W2t6/RppAKmuqi6fET37cH3yjW0N2zHEE/yh9
UNbk2tIZ/Faz5f0KpaDxsqYu3kSTCNyHqZisc1S06SHz1eE0Rlo5XOoUuNDQ5IBdaaLvMZw2Yrp8
g9GvAfIqMZnLw4DPZRr0qcY3z5r0Sogd3wyB/ncr6unRHqvmfH/yW3EWbQ6sX2SGBwRqNVyCc6JS
4T0xz1b7E6cf+MttVlpHa6jwZcfBNHoKkIh7M1ulu3OdbE3Voe5DS5uGEVnKcuzZUOMCS+3W06rJ
PbuhilO0hc7Jg+vW2bGuhp3OiZzLepehBcxlIq8WmD/L8ZKsDDW3YzxS0/GYZngeK3ZdnBJLdDtv
hK1lhUxL2RcYPP+xyjfifJ6SDDNVLxL6EB0bx8KHjmIo9l1Nc+Gh0v5A9RkPU2Da+qf7n3TjAEse
owT1AlK89WnRgyLJAsbucsU+dUorHciwD35x+L/Vwczj9nG0K+d4f9iNMwx4h6YnwUNWEFZfM7Sq
lKNdw4ANIju/JKo6YFmmUEOIfGX8cxTGUJ17XTHeT2DZ0VVozL0Xy8aqgwahCGzLphwy3ssPbGPm
58yK33iK0yYnd0rfi7LH3nrWu5NauuUV8f3Qa7i8d07Rxs4CFyEhrkR5NIJWRW8/ErU7tGnrKXHk
fMWb1jynk17SpMr3pAz1zUlCkyUFQFEY2tNykrk6O/6s4rszjML6VmNg/EhnSj/Xfdpf57YLvTCw
w4PQovyvDktEGzIEMI1ZNfFAShy/Dx6gJwzXfhwNLw+AIxJYc9SdQZ43n6vSCPFMyu0/Bn+ODATX
5/5rBpt7YD3n4bFLo/9H3Zks141kafpV0mKPKMyDWWUtgDtxnkRS1AZGSRTmyQE4HHj6/iBFZotX
LLGiVt1mVZEmoyhc4Drcz/nPP3QR24Tjh4BSpO7lbndI5+y9bI037xLfxBX8Q8V6zMv0/ZRI234a
yKPSmg+amk5LXNlmJKamCJmtzxq5lWq5AHPt3ml+3tiWYC/R+rA1QV0+Xsgm6Yap8PphMxBX9cTO
eddZTdJDfoWd4KTm/e/fmzeqLBCwVdux7ve/WI6MXe6n1JHDxu1bumj0iqMZVvV7/ilvLVEIRNwX
Ojbc0o6WqNf1saxTbdjo3UjARl1UGQFybT+ftj7pnr+/p7f2Aii16ymGwydT6tdrlNTX3CnlQmen
2fO98G1R3yxDjKR8nHrrYgKPmok8GiTZlnTX26kgou/3H+ENwQy8C4wUmFxiMA6o+fozaGQtSGkZ
6CsNp1MY++Mci19E28fn7lLDdxGJJR5wCbGrCy+dzTUSXCY4hgzGl6Kdixcjq6Yvv/9Qb2zN1LiM
gyjc4Toeb1BpH5RdaZFiDNVyOq9y4qvl4Ay7KqnnbSZ6Mw1x03nPuOyNq6InXtlLAbUV86jXTyI1
i4DsSa3byLZ3HwM0ZmQOdrF9p7emPYcMTYKzIh2bv3+zzI2hrAJgWZy5R8et8IWEt4ovtsx9vY8K
1ELnRcMAJwpIQtniLQ1Vg5Pqndf3rbtd7QChPQMPciS9vltLz4zUjRfyymsneHQ6U9FI2HGOLEAk
7U4f6nHnqkS9c9nvsONRdQHrhBpqnbUS03jUxei1IQrf1GDlF7xbF5bRk0kvraD8PIOh3+aBsIqw
ROZ9GGe7dkOjYKKwiae8M2G6pwTN+ljjbgxcv3FlRLaAh9lANFm4NFry8vt1+MZm8L13XIfffDXH
lZDhFOnUBhNGV6I2SSC2yyCbr10LZ46K2MZRvLchvHVBtnHGjDTWbK1HJzMMthZQHWct3Wvh+lNG
l2eibLPTasAQIfr93b2xAni5wCnWJcCSP1oBo/J7P+W438Rx7jz2wr1v2qW68EkU3qhOtrusS96r
AN44NPC5o9L7jn6z4F+vuplBpV20XreZG414mLzsPfLE9RL/WbebHrtg+l/A4EiSkZGvjcIKBby+
IunI9jIMlQDISqcC/US+DIfUVwxxiyzAL20xtPTCS+ypOp2WztbysBam+fz7Z/3GF4vKG4Ns5txr
TX30rDOmD3Elum5jVBCMZ09YoZZ47GMpgXa731/rrWeMHQ9DcPxPKPGOFlFQAgjwOnebNBfyNjHK
+b7QZRVyaX9fL236DpL3xjpCOklOBI5LlAHHLrSeDdQBB4WOsDS6G+z+SApVep4q7C2H/KprYyo8
X8r3xDdvVASrYw1CQwppfMiOTk+rNHLH7BmNZbBvtimeEBvDpzn+/dN845vDWhL4mtmChZ3p0fac
6UHmBUXbb8pibJCY2/NpTup7lAZF9/cfJJMvhgjUVOs1j25oaeahktY4bILa6bowKSB2FU3i3/IE
XtAUeTsUDsn2b99fQLQjMi3mi7ieHd0fhGm9MX2cmONaLNdyJuUWq1ANLqCRv7P3v7EwsQhZnbJ+
HO1Hl/KLAjv/rqWEG4f021RVYmvkun6OBMi7rRvzPTHwW9dj2kB7t1YRIOevX/2xrIXA8nrYdMr2
hi0Ha74ceMbBGSWVeaf60Xlvf/tVEMbwAfEZwmPUUoxIj+4RYWRWylkC0pkldgeTh8nDbgIHr/Iw
k0aTb7pet+6NzFuKE0MC6u6SuRv2idQpNO1Ojy3MuhrH/Cwc5Yl9ojv5ix87Yt5VeFhSD0wir24W
3sfVMMKKr5O+Tr6mQzsQB6cFDfzNxX8sG7+qoiCuzWTvlwwC3ykbf3nneRM4wWESwTMHfT7aVWnd
1OhkgtuE93KTc0RtlCX0sGzt5ZA78gvP4f73C/XXSyLIB5ZY3d3Qohw7oqQLDMiibpxNl/e+PIOU
RPtml2TXh2AEYtlpBWXO6QiV573K8JedhukpsxdaV04QBmlHu3efk3I3z4mz6XM8JrbJmnSfxSyA
v/surtdhI6UfYNBOBsbrBdv7MRkKHTE0OJtMczhjJR5NWmmdz8qvPv/+cf7ycnAtFC8wElcxb3Bs
roJPR+2N+LNvciuO977Veh+FsK5HLY23TTVyDP7t662VJhxg+kUdqPb1vZleJQi15BkCKFXaGHZu
HHxL00wSvl2yhO8Cq8b34PcX/aU9Xjm4jPaZPsOQ/QXpIKhaGIRDcVE9wRtdz/vN0ubVRohs3MzQ
dSKHrKErM7HeS4hZl8SrMpcro0RZ9WgsOJyDX99uQ8Lw2Ge5u+nTTruXCUS1Q451RmQm7bthlN9L
teOr8V1iZ0ppxfo8eri9OZY6efDITgJ8WcN+SO3zjoDyKaTqyG90H5FjGJuJSXvemdhcO2muXRmN
498SJlN9M7sK6wOuWFkbNDLLSvKsx/SkyAVlb0B02IVepAY2FXGqTscc0VRoDjp0SS8emjzUNYz4
Ir6//JPbFPPT77/FX5FnBh66C90H3Gyllh31qHbqULCRkbZpk0w/RypgTmGgnKrhY4pchJPyR2dL
a9eejY7AK9ObHZGHmsq8gVwSy6sOv/9Ev6JL6ydapfCgWbSqx0N1vbdTATzZYBtmZ9OWL7Xod5mV
LNoWF0aTgcey0JPUPcyEkHz48sWm38EeMiE+L1py3e0jQVa7CHU48HXoYsrdbBal2/ouQ4ZQRFmf
59d1p5d4plvu/ATe7bThgFt9sW0IOfkwmx4uWGVhk45BQPNwki1TkBEz4BiIexDqf/n9Pf+6ojHu
wEId/SqWLCDRr1f0XHYorua63aD+c6O5McuDqAb4Dsv03qTr170JBRLjHFohRvm/aFY7gS4kwZFk
Y/pifEql7SLgcg2CefD2C3WawXf2iTdXGFMueoS1VMCQ5fXNkUmXVCsLdmMO+bTlhIcjW4piS2GE
plPWYqN1vh6m+eJsFwgch3qO4yj1muwH4es/XmXN99+z57807Swy/N6P/vhfV+1LfTeIl5fh4rn9
z/VX//1XX//if11kX0TTN9+G47/16pf49/+6/uZ5eH71h209ZMN8M76I+faFwOnh+wWSl2b9m//T
H/7j5fu/8mFuX/75x5dmrIf1X0uypv7jrx+dfP3nH+ZqIPQfP//7f/3w8rni98Kmfs7Eyy+/8fLc
D//8Q3P9P3nTEChBfl1pNmuXMb3860dr0DpDMThAAKFr6kfdiCH95x+G+Sd/E3YB+C/sUmCdP/7R
4y/w40eQF6EFUFGAvfDLf/zrs13/2Fp/fC08i7/+/I96rK4bhPz9P//4Pqn4vzsw6wYm92r4uK7b
9WJHdV+zxsPMfmVs2mowHlOIZBGKXNWHhLktxHUpv9sGzhIFouwe1jnb3Yq2nPSZ6585QdeGtr58
jCd7jERX+JjNG338pel1A25huhDMPJVGFeKnl+56/P0JlFvGLTYDwxcbXvf9OCYtPqHELz0VZe1f
JGDRL1qW5GUYk+J1opRJIrJCoXcxzS45UD5Rk/NYpTsejNmFUzPFT6h8l7ufvsM3nsvrA/jHY+HY
hQKGFAamwNGmIUpcUJwYnWuPc8Y286xmU9ay3Tq91W0w1WtO+iUW20pzqv33K/+tF+m/fT1evVJX
8kUglHn5B29b/4/dWH99Hli7/x+8UtBHfvo61lf21St1zUswJs/lz+/U91/51zv1J3x7CGGMolY/
EFC5f79TlvEn7QsGeLxq35vff79StvknI3a2SVwg4H/QV/37lbL0P9fqg4QCIKw1qNL/O6/UujR+
eqN4Jfl0a7geRf9qjXIEx05NXS62nntR0hfeJTtvdiP7uNv5MgEPq7OmDFteoZBcsOxCH930naX7
fXby6gPQq0LjwUlpRYV/sRKZKDbqlL454pNq91qPmGkYTZur1upEiqoLce80QAWHPrt0Ks1rQ6WJ
AE9I6Wf432jLmXLc9qGa3ac4a/s27JQ1fTCTXC57rYWisyN8blsr971p9RFrmG8HSJeWfp3LrDz8
Y+5n584N/Sn+A647q+owA/a6uz5r7SmcqRs+UgSO5S5QmsE9xYuZnTSWMoqzWZl9HP205t7YAr67
Erx+jmtZSoexKtUgLRz1it0897B7rAlbBNRZ20COfh/a81hgm2Ck+efcH5wds37ssWPMGuDK91LG
BxiDg75XLWElp43TyHlnariGRaWm5+W2nJIu2OOilvUwuqbpPcf+o42LNgzPOzKYV60kBPfj6ZZW
BH0JiKYiRdB0FTLbN9yD25QutndY9TQYjiaw1YwkC6ZNkertu0z3100n3yEDAchVIOQr/QaI/nVJ
IhcIuwbVCB6uMCZDEpHrJKpUgNepVUpSzLsmyNNTPbaldl3Zc2CXoRwblQzh2LjxbWGWU78d7FJz
t5ZR+gXBo102PLzz7b7xMVlujC1QIcL3PVYB+EHmEiS6cGLpQaGoeP3xThdNsWtHXU8i3ewGzIrN
sTEP+aKZ6WW7qDTfq6Rt49DUl05t4ecatC515w+Mu63JfIdEb61bxasViCrMRRpIJblSRY4Z+yxz
E06MSd5R4yTiCqJOi1dzOjRBOM6Tu2ycdqYNlQFiIm+umP67fil3tgYt41CPrRzDZMr906WJx889
RLad3apiOuuc8nPe5VoTuqoQt+QWdX4EkiC1Ddnbmr0R2hTr21kEib0d3bySV2JyYmcPwOzG92Cm
070XO6UT6qPX9+BilZ9s3vmCKIxe3zy8FRjYNCxY9NK1HJW23lKa9Tx6ZSSJfcojZHjJGFa6Hhfh
pFdJHjZxh33vNNn5dppN/ZHUFutcMHCIEUO7dcysLze9dz4Wg7yjzwXlk5oJgNoGN2byeNTUdYRg
jL5NcqotGoLLjGbqTqZhVvkmmJqu/pyblYjpL7N6PCur4aTOsD/a5hNzv3nwr1FMY8VlSDWdeG2p
Iim1XZ8L8TDq4/RhtoKPoKjWSUkgPXSZajTSlbDjbXsh1Hkw1DDVahBqz6yvMsMee4hrQ30q/GrY
W7rIqfx9/UMj66+YZkAV9cp7ahn3kpxwwpN0Uhi3GmhN5OhTFcXdtJ11b82IH+5aGBw7Uc7fZOd2
4djWn5Qu5mJjkq14Nmmij6GZ2PrBFGm5MT1RnTEC5JNoBHXW3UAfzXJJvxYCW9NQdnxelqrnb3t9
ddrUss65gLLRE+U5J7C5x/F0Vup2oUDeJ8Dlh6XFoQme1l2Ph0rIkEE/lCpfLmxVAir7cV0wR+3a
fatc/1mDjRKhDUov4iozNqaI3U/s5ae9JWwsPNzgMDd6cnBqsz5VXdOHMvGKJFQDZXhUOhixbcrE
dB47l/DrwtPuwJMDKBJDfVIauHUag17tKngfeOVgwOEN03TbNuZ9EHfFlckgCLaoMMJZ6+AswJPV
svp8TjSwKIx0PjEZBbeo9JxRn54Pi37qTLBXTgO3GF9Qd3dfq6GKHNVvfaKE9n2pyms4LWrb+XF1
16bDp8wM1A7TxRdLmV2/DTqF6ZIqessJZ/27j5bIP2MtTvqGWgZsXtopzr/1Q+997WzLuQ7s0X0U
KvZfcGOoh0h3Jxm6Q6pd2nCH921/Qd1h2tV44tLGHxDngcrq9Znu9MFJa5AEHnl8D9t1QgU/FA7j
JlepF1bQxG+mYZhOkkXEJ1ZDwud+Al28lIyBQ5wKBBPNQO5dOTUnVu+7hKq29d6UbvpgzfE+qRfr
LE/iaYsPs32aFKnm43ZZ2vtRpvUJI/rysMytZNd3ZHPfdvKLLBIx8qXV4hmCrvhsThaV/zjZy87P
zPrOGYIcMkfpuOFEZVMQB9Ckz0GdzPsx1eAnDVke+ihxHjUYKRHHYkZwPEDtaq2p6XhAu/l0jfOu
jketYflhN5Z46riFPea8SUXd7wrleuIk7VW2H3NoXmOVfUw0x7rzBxFvNTl3n9lYi8NET/IJakt5
3clpIskhFqEx57D93Az/mCojI5wN9kOXJ2aoZs8ttqkPZ0lfTOAgzSzMeyeThOyIhL3cVbyyQWHE
J1U3FuczEeAXiVg7K1wqIzPNLkoHRDJI7eBQ41ZxZkks7TPAmD2M28+tvoz3hsmKRUtnqtMpc8VO
IleOqsouT8t4uq4m+TSMttwp3RcnwQxVJcL0B6zANKanZimym0ACGARTYdz4k53eJnRxJ6ac6s3s
zvVeVF5wgEUsPqjOwdu68gr7QFV1zZ+yh1yv80PhSUwXa6l5JwlI04fS89Rnqbn5x2EuYxNnJkYM
FXPjyxnfuYNRDPxHpaIMRTyLr0ZT9Fno5Xn9NBSzPMyaWYY8pPkQAzMX4VDGAFZWLcr7YlE3VplX
V7i2zp+DJRmAX4bPle28BF2HUKS1tPQMuL+8Y6ZZXI5mLr8pbLCofa28OdfsJNjDl0wPvb+4B5JR
+PqsYsIXlISWOoo55+6rfvkqsmz8aGPfeYvUamK8bvmnqGVUlC7rQ1A8xy+YfqAHrqo0KoCXg41X
G9VW5fOA3I3kYU4Pe94nRppsUexZB8PUMhUuJC90W5yk6gez8K2rwkmX0MFf8dzC/+Zg6Glxasbt
szHE8qYeVH7q9K3a923h7VxHK8gxdjHkmMQcjbXoH+K6jc/LSZgns5/PDyqWw3VX9sVVP3A12m43
2UorC4sVnxJSzVsswsp90htlRAU2PWZFPVwWAtuhvYtcydnFZY8nxFxk3ZWvaGUygR1HWDlJ8qLD
55UhKYpRDkPi0u1pJCZ3CLYaNRT/G+zUUr7AFJYXlV/X2wyU+3rMZRWl0vej3s3zMOnmBwLRiYNo
hjhseuV+BLgIdnbM+xwWxFCFYxzj297ruYVJA45NNFbyJhFmceHINL01JlOc5FgGNQyOS7eJ7EBm
J55y9IeOxuw8bjQXUz5OvTROzSzk0ua+zKpxK5zMO+BSqn0RnnzJCPQ6iTPTP6V2nlXoSv7jxexo
kMInwawzyw/9TEUturbZFv0gdkr45odWGdoS1qP9Veut4NxPqzGl1xrlVTaa5BS1jLva8b6vamPv
SN390DI12w2K2KulaMxPXlDteh/KeZQOi/ECL5flP5v1dWwnYk8Rqp7U2C6XbWyMl5mTzGGZZP2J
267upV1LJkpdturMypb5CsCrO8ihg07O/DtkB7DO0OAk9+Q2PcolCE6RgGntOu5rztvYhpybloUX
+llxlpV0XQvrZC/yqT61a0seKiW1IiKgUVB2mC+ta093mpzKnb3uLb6s0MF0yv+Aot+FgYXCYz8p
09hVvt3c8WaXZ0snBiBkUSSRTwUe2rE1h5222Nu5cbSHwZn1ywwfuidlVd4h6WIj2zLoCaI5VrYR
yoJOrGP++EGPG/HQJbr1UZsUu7xn5dMLfBfv2q0XH7pjxcjZVkOTRLzNz6a07yqfKPqWQ0h5Q3BH
bLr4NMoyuZPYTX+blqZ4gfSf3mRZXOzcQXMPfh+Xfhj3wN1F60szMpZMnbju0OIPlX4d3IVRQ+Hg
ChPrjEkzOCmNSIuLYf3OTBtJcyhrzqoia7NDjlYhJApchtasd3dN1vR0FjbVhcIZZJ+rxYiQ6zOs
sGSW3Jgm3E9erCL7ipefeWZCGaBzZxTzpdWz5S62JKlbwxTPD5NstZu0pcDfaEuFm2cbzM7HZcqd
qEJIdictp3vsmmx2eCr+1xSDB38Dp4sdwE57bCJwAr3Guqmn1QZNPp2t0r/SsoJ7H+pUJREvVrkJ
At763agwN6pk0dwi6cCaLdDnr2QIQu1W1SzMnZN13pOZTJkX6kbDfyn//HvbiD08tawgj9G2c0mL
OcewC7RKqdN0ynP/wSEEZmeUY8CJCSeGtx1RsA2RuBWVPTEkDYKOgnXmB0I1XXAjs3aeLVYo7KpD
l0iO87gzW/cQwz68ZnUUyTm0p2Ta5R2c5s2E3amzI0SSDSeBOXAY+yG4N9Kx+mpaQ3uQNHvfkg66
DbVFNVyocUmuq8Uo4ICMI747+TKP7DvBuALoLtOjsa4vUnLV6gji+VcwTZzTcktS8iRe98TJm55j
Qqgf9CwPkihXmS33o27H80bvB84NCJbuPtayllPMgt6SBwT7YX092lExUN9sOHmap6pLPLU1vDq+
d4XfQ3X2l6WNarNEuiMXw2Pta27HPD6Q5ddhsvz7suu1SzUJ/uGx6Yg/F3mjPcccW2VEidkUqBi9
5EOh7PgZvjGqxtnSqr2IS9VEpd/591NWTPUerYj3VBeiIJhas4ZhbwRzQEo0ZbmI9Cz1UDUPAv7M
BypC95ObaTjCV96gp5He9MWlNqbkXsyaUzthrczU37mTaG4VxTY1CYqhap3AEYAydXC9wjYz0/Oy
kdqlbBy4sutxXUbzlE3TaRHX/r3RWcrZLwWY+pk2MgWO8IEI8k+1NabnvMq1dqrr2kicqiTvdJ/D
zIN8x2Ww0EuFKM+mdBnyqJsmHCFHEesPfl/4RjgqJpRsoxrr1awZF1G7d04TwZNAooQBgpuGOOR5
2ZmlV94DakekeJriG9367ehMO69DfRjWU5UKdHMDAViK+diN3RrZ5YzvxtYNkOthcK3nQdgW+A04
ZldfaHDZnlJBjvkmHn1ri9Ope9ss6hSGt3sNp8I8bc1cezZTg8HlYC88sLzMe8jRrauFTTqlewnd
5s6JBUdD5cL0NYQdPLZj7oR+43bk9ahZnAGzW8+KzfuyKVv5LQCLtHmNtOZgpvbAlpcKuw/zqqLn
HIU5tfvCHcZhTYrItRArmRmHlxyobKds2dYEAmu1tmlTp3ov+fS718TPmIeHAcVKewP1gG0Dsfc1
fNQVqexlbPSh17WBFhE9tA2yRAxsnfhmB1Wu/LBcoP9yxObus8zRmUTDVIqZI9oMhsgrh2S4avA4
t7eM1pMqtAzEL9vJMVMOtGwYn0ZTlW6kFVN1ps8JPm1DKqeeObJq7NDVzMGMpN6VpxNWvhoUFzuY
6dRG2H4EtxEj3g0DUwHqhcKJMlgA7471jsEpmClA28B3rDv80o+nMl2deY1ODw05NE++ECNc4f4R
983LPHnJDR9linSrNW6SdKTg50AvwsJdjCEanMK4KN05vzLKzGbVZrZ6R678C0jLh0PFtwrWfCZa
+He8/ob0zp+GtqPq66suv09iTA9CQchwzgokxOx8StDglja2HtthyfFY9kqMiiLN7ujNfg8SvR64
rvAi/G+m2Os8G9T7WGKctKaZ5nLlCGIXs+mkOKuCUW0T1xp2S5G/5xDzepT843IkG4EaogiHn3F0
53aNZCHL9CqMZ/t50FT7MLg96VSDGzz//sbevBLeV6uxOrSadQT5s5dElTRa3iRzBW4SpFFGoNJp
VxH5itjnr2S2vzVw+tBU/N/x5OjVtOm/nUn9PziyZc790+N+Y75UPtdfX0+X+IUf0yXTXudESLpQ
UmDXArn9X8Mlg58QBApfhZcTjfRq1fzXvNax//T5m9816Jwn30e5f81r7eBPprgI6XXcIuklIGL+
jXnt0cuHyxfzDwzHGBmvziq/rHiCKQ2hJ1KPtKVdli056fqwy42kjsMa/AmExutpndvCDa6XLgVC
LwpL7c3RFP47UOjrNfr9o6wUJdylkNutyrDXa5TEwqnr4WlHI5vvNiHfZjsKcTv7YBs/fT1vjGLe
u9LRJKZv6FEYW9DZBEa/73SJRsik18tp1N7ZUV5P737clAGsyxxqNSY8FouWnjEXfWXoUQKIuF9k
P0XKsNtNkHGK16kcN0r2OMlA+TvT/CB++vt3+vPlj57pYo9o+9EIUWGm2ZVF7MymSkZ561mDeueh
vt47/7pT1LCQZw128+M5TaN6ETOe0qNAK/xz3EMbiCp+oZm4ugXM1zzaHm33+9t7jZ3/uCaI+ioU
MNi6jz0mHcK4bSfl9nI4tYDCnQYHSdPSqG+oWGkozBD18XL4/VVXIsVPo4Qfl4W7B4/PhAaJHPb1
Sp1BFeB4EQZH0lPz6BvjeM7JueTbXk5uvGOGGFuR8Grm/Y4vgg15MKV+Imbhy09YpVfuwUmglG4r
3RXdhkYFohn9il9vwE1S/aIVRUEqxJw28tqDVOq9syjfWv+w5Cg81wCV77vbz6cBxpwNMIVlRJ5d
mHPYIJI+cDZPKrTg/ryzBAkf+/Vx2d+FrSxxNq1jiuW82GQ+UgNEDVC+DHsCXQL2lSy7afw6RRk4
pi0zFiZ0ZYR42Tv3kOHIcGidFj3EErtemGgN+Xet6iF5GZB8zw3Ndr3N5A1A56NTW8NBYkRWb4AD
bOKpl0F9QDdqGCHPvAGe8FR1v2R2lkZBAtoa5ajj/RC5g5SHOG67bybWugxIDL++rlNMHjeOUSMJ
2ngZdoyz5YNqeC0uqwcNA/gGkSTKkI0+ZnV2LRrPng4tdQy+8KID69LqYvlU4/pW7qrcNp0L4Y/o
v70h0e6EI+3PY+Wk7S626gUybRGD41p0ERs9bsGWg0XzvxiJXtcQoQ2hhT0t1K2BA9ZeeKODrZgB
mzLk/4eRJOV0GLemOSG1V6NRfBz0LrgerSoewkDY7T30XN27mKRsbpyig18yN2PDvl4u3n0wkJkR
QdU2rzzRd088Jich/8kcv65Dznk32klGQ7bEZRz2XuK80OGTHjIZMsYmtyz7L649e4/AXe5HKALK
CJs2d09bZ1i+9CYdLpS8xvroFPVyCeyTvEAKnG5kIzwzXLq4+FRYDJg2ol4WP+wTPBWGgsZuw4zI
eZhxEGpCZm/zXS7qZozapdHvFk1Lki1dp7zzQVFuF0/yoEppzlOomKHbGPKXy6F1mrImlLUaR+Z7
KzsaZ83BR9TiMZnRAi9pQh6K98WtVUypWWjZtyFf/QFRIRfndtxVAyFYRYDWnZmWvHIAvU+7PJto
SdktbjkpPRoxM2P2FDZeYC/goYnOqEJTtnuaovCxTzNQHjBGUBSZ7zG4zu/rWJhe5Ce4EIV1PhUy
JCxP3PfM4K3Qw6mhPdgr4fzEJl+22Xmyp1m0kZgOYZzlzkif0iCoTRFL95l5ibXVAl/e6JMYCJhp
+hZChrpJdL0mipQDBoyHjcyKDOzecS8FY/1ipUWmtphBgTmIlNCVMJjl8KmdsrHbafA1aICk58yH
uV8cXhXbo8vMB2+4tzjAiLgm4MmKGBORN7VkS+FtKXD657KLE+O8Q+TO3KSo7ZDR/cS4NTC1y6RK
Y4fmsJtqDIcTFwPrpRXupjZbkwxNOS5q55MZ5W46K2YpDP6MID/MIVTVZ87kOPl901FEhYMmCQ6p
3QXWwwybbL6IkRZoF6bAiu1R+Rbq9brtnG4H7KvUC2Bbrk6SidZ2Cj1vcscI4ocqPxOX5ePjOZWE
zdj4gz30bpzKK3q1Ir3SGU+TzsGLcmYnc9rDck9G/abtNOvR0YfYDxeoJYzp9ESLVJXVdRo1LFY6
v1zkaQRNTwyXLIHgUW/n1j2xZy3GtVxrRR6ZRhwsJ32aiiIagyW7XdxYlRvLS+272qCBDvEAsMiw
agP9Qpo9FAdslBn9DdlMawhWpY0HNymdeSsNnR2ETbNxjEcHr+drjwDrz4YzLvJjXLXwfiFoxHH3
qXFdsQxRM40kxF6kpuzgQJuGcKqz2Io779C4IFke4+PBrRtAMqAvI0Sl6NlXVaHRsAPN9WVSbgVT
F9M4ibVKJ+4H8f6HcnRG2NFq8TgBa8cGcUxdc7owx6Kq9pPdsghHE2H2Js6T0Y8mQw0fOuJL0kOV
G6oNS92XQzTyj1mh7anicXb0JaYJa/0m0oYRoh56oGTfxKqoLmzGEyZQ+dA3d6Mzw36u89p9KEZX
fnBlHZxrhkgvIDsuQJFMu7xwcezkDHM0tUsLNyUSySoAVHqe6yLb+76x4js7VbJhXCCdzbQY7hiW
qqqf47SMd2rqmMySU3fbA4repyPYtgxm5DuTLx9iDRTPTyAJkJm4FWYPMkCYYJl26jLPy+fGZgIS
djFe3zWI+gZcnwijvsTlIQ3gVpiTF2pxYm7SQSMDKRGgX30mpR46o6GfEY+whQhZbPW2C4Fgn5Lc
TTY2iKoOIXJwDmgUsh10q+BjMQZgK/TzQg5Odsha5xw2e3yRLXinE0SwA3YFBVW6e6YJDAVVs8gd
GxCmrWOcRMsMCDx7G7/2VB/V2TylDF/cbR5UxdYiKEF6/X4OPAICbemwNvykDG3QFYjaZbojN+QQ
e+DCS9qwFbXKf+6JFNl5TVkdoMqOJwV44FOgTHWYGpDLamDjUsrx9wHJFDMOBMu8bW31pQ6ax6KI
oVU36Xa2Oo4Asy3+D3tnsiQ3cq3pJwINgGPcAjFmRs4jcwPLgXTMgGN2PH1/QZX6VpV0S1bdm2tt
rYUkM5IZkREA/Jx//JVF0O58d8mv8qUGMfdFf1n0rTDJu0nenNmx9lVDDEA0Bn7ywThzrIVBR2Zt
fwYzuVexUVlvqliNeDizJn6fF/ux6sw0avIZtDBpXqDlvJcEovpR8NSD2l2DOwMj/7aiLyIS/vgz
T1uPIun0su/V5+In3WZS5V1Tu8cQSfvesPMXdCi3M92O+7LilC7On1VR0l0pCxo51k6PYZyYHbA0
CtBjkpLHnbnpRZ9Zj3YpnLhurDYOSV/ezRjsDrmTuBe6wCJZZ0rEQKIyGpkNgDodx3xNMgFimnSQ
01Zti+uckLkmopAn34C7YSTpJvjNqVBvTq3Sh9qeaFEmpki5VK7QFbT1ZXsLwOPtBkVwDlPsI8o1
63rOXE4cQMUbNL4XXRYeqtZu46BvPlIyofMwubC7FdVcbvXHYGjWi0b6N5nTYNce+1NKAF2c+ABu
bn1+rFBOoXOI/+rUEivwM0Q0+eGvq4GIfgX+9sIlNg1nvcxXr/f4CbaOTaLXeBqQl+7UKM90M3Me
c5yeUmq1I106yZYCyWObreuDO4ubMfd/mCP/Zqi1fXChpafG/DnXZJqgZb5pDej4qQ72ky1gbYzq
MwnybuOsAVC8cG7SWU6vi9sbR2dN7wp23SJS+UjNsp0ZG7M1mrvVhN+zuqXeeGu5E73f7ara36De
qbmaFMqmBVx6BKydKffNjGHLNEgYkTvbm6YMpi0513eN08ld6ldvMN/0bNXWRRG0c2yYFHekpBaF
SXCFFCoa/PYdqpEFxujhxPLjEOq4l+nrIJJHPaJpnFR32RJKDm4q36uc8w0UwoqAEq+r0th6Wau2
da/SyxaKH5cxNwZZBb1iBFdzE8S+ssx9im8iFtBSmzZvTNZSx4jD3uYvA+kir8hzcf7sM++10T5p
EFr/xIqRbVIiu/uxWuOs+2grZCR2YtPm4mVx06LAznz95pjpiB0VebYRDicRaJ63urlyGIjniIf9
GXeV81OwZJm3HbTR7esOwor0UaQOSJ9Ic6uWzqi53MOBKTUcSAAYmB1fpSvhAVIn1R/2qHDfLIPm
saeSPCD2v8sO+LbWu8xL5ANRd/VLOns2Eiq4JD61StIfYosUIeA02+YPf0itNcq9kaQSi2tOxWXm
GWfnSjXUEUcpH31Nu8CG+cSrj1ba20HkGu46vobKX7O9mbkKkcvqD9f5pBNnZyVOc1uYXYtkLIGL
p6Q7vbA5gZGyQCZhZOns5WgWZXgwFp++CXqbwddrwsj9yAlT8SEtrzxrqso+2+ZCdD/5GEufI6I2
MVLp8KvTAYrbLhnhVAu6C/C74NxGEz8P/huQpUPFUK3d6diSpHTdg/DwMRpm8piboLv0xPj2faAz
1PnCsPJrc9B9sel8Ebxbc436PTmL6Lio3T6LHcsrkHplbp5s285WhLqF5kDMW5Aw+druSsBuQptI
v5nC1nxm7X1oq1YGMfoP3pg5q5KevxpgNSKNmv8/OVMIqTgZ6U9IZ0xCY+9IwqJ7o8UACpeuIm80
sqMlpuZNCqHB2hP7eQjdwd7lo9G/zKFPKsaiaz4l3yYaPZpD0tPjNpDeKSvFYJITPCGbm9O640rn
6PLZ7cbq2fN19pzJigsVVZL/aAULxxj5P0iVU0K9SnLrku6tb/ucz0pX6zmOaFTQvH59m2oVOltJ
FzVnAzwJL+4P5ZufK1j8qbZaZBelHo+D7agfCb6kt2qupzsSDuY3soTUsRxbLbi2ayW2fhm6L8h9
hiwua7XuC+oSBobt1V9QXwGURXYeegNVoqP1MaVZ+IJogecRajM4FOLPJHUXuvOe+hbxS4SOh2TZ
UpTzveOr5quYqorHEox3GY+L0qeRbhkzdtYOFWczOq7aFpmYp50pCG1mTdbOm1kl7iP0Vgt3AZnY
xNnkok6lQrgDohqNmSfXosuWe7Gev7yxFl281ucI9sGbrHun9Ic7mbhVdtHzKvflzHQQVXNiTHvH
HQrOy9lDCAJHjOpQBOtHUrnNnTaIPUTdK8vnpLHV51Sa602BQ7s532aty8Ug1SOZRQObr5fS960Q
f5CtY8ylvZFjv+bMMh5Dy7CuUlDN6Dpv6DUDRCuLnX0avel7HLlJ5WA9RuACJjRkP2tCMO9GQb4E
aoqz6pQZYX0N1gaaZA58yPF+mJAk9XZbPi19YpHoWFf1F0Shk/Mk7tT9VC4sqMRSN20U8KiV27Ks
zS+V4P6NKXae/bi3pedsZ+rA1u2iNSPpus6IdlZX61MmsLBsWncxvpdTgP7PWg0E1F2ZJEgeg6Uv
dkthLE1UwZ2fS8Q0WxXcHNa3dKYBliKvQOxYfTkvYL2lHwu7dO9FtUKhGIz4T6XGzRtZiJFZ1QYC
zSKMkxXBD55Zq61hd+1xGictd3qQFgFcg2cdK1dLCm3TfFh2K8kFw76ACNNXbomhKKLyOH82mrDy
EVE56Z3P3GohroOI3bpY4KBNVICOqhEV1HrYdaxGRlesP5AmjmRFNUnNkI9K9T5IofIjk8qJlNOj
84ud23bzk2d0qGzOtWkGE3at7hBJwEdlM0DqAVrXr/amFOVdNyx03a9Lb0KdwfJlXFg2wPFUDEMe
+TN9hDHaXoRjw7RbqxDdASxn8JJkoJQxjjXgDYlgbNz1VlL8B77lF9r5X7QjECHx9wEWTbxaoKFg
v3+ECL3G8ainqlJsPot5TxpefqQklVjSlRNib4hR+5D0IRFDQ3C247JAN9ftYsid5bXGo90X6qqX
a2r9B8T0X1Ba3hfJ3oj5gf3OLu4/vq8sdPuiKAgZtYX+PmX5yIBOOH4zSiTf5Gne/jVU+m9ejv4B
EGEkLzBqv1I1f5dhXkjVeePiZZvQrZD+JpqUfNCHA+mOP6nLFfu/frnzp/qnTx0EmqRm/GcoIf5s
X3RsUH0yRrINdaJJ/64auhqfSUtqtk6aGvrNnw2reFcTNSZQuN5/QDr/DawKMsN4fDae+IQK/fGz
rc2qAWaEVtA8xFEYo/bTg2fusZjP/4Er+ZfPFcmKiTjehDjEV+3+icFAYVqs4/mllk6vO1WJYiPy
UdCj6s0HVZd/Lx3jF+J9/qXgD2HSPe/PjRs+yg3TbQH3EWpzpON+vuS+50lsGMt/+A7/5VMkzARw
8ZxTgUz/X1KDhZj9Lk1LXkoGXuybTDUkMy2xWC33/8Bk+t/ykH9gK//Sivo/kLG0zzax/95ket9U
73XGM+0fjtVfttTzv/iNsgy/8cEDlWF5Q/qCgf+flKVtfqMcwIKwxw1J0uy51Oo3ytIJ+CPIexyO
8Mzcgnyv/6QsxTfvbCGjDROnA/T636IssdD98S6nPA1TElQaPAEUjPXnbLqgMdD04syO20Su6pIZ
HMNy254DlD3D8EhvIVsLcRqKc1ndt0QrlNfUveS2jehqTkgJXKmcs75SIrWqI4LfMD8M1mSF1HNZ
VbUNZZaQlyjzNKG8jL102wS9G74z+mRYyUppqRt/pVjtRLvLahyGvFpK5Fuyk+ljUSajcQUq44Qy
ElXZNCe3QGkJouJbhylvpYd7oDmXK9hz2t+bqtGXTTDWd2LM+vWYjYXzgqHRaDcLwaqczHKubhCK
MnePKLcU8sbaaqoPIHZrBBQU9ZycEr/oqD7BpreYTyaCu+RaBaZu92kV1t5WgxzagFAJlH/AVO8A
5qX1dyetEm9nl9O0HOqAi4F1PiyTrUaRyIgyiqHYrIsCsMpBQsCrLSrz4sAIOKYqb5bGTkq/aTd1
38/yqmQqu6rEguOgyICWOtXPJ7OcGxvBIgXWEb9C9jYM63CvPUa3SGf9YsWk6Iqd7nIv2FbYQpyd
kxdZSrdHYGk2WnkGLKAwp/LKsZv5FXqh9dChdH62LWWXWeBkhugjyVj2I9ODfi6InZZJqIm3IDSU
l5XeXbl0zWn1Kh+Z0uBJFrPMkl915RRgNolxX/F405vS6ft3qI4Sg5QkNoa74JQik3rRoG2+Ik/B
BS65wMhDtkJ/3r9nMwPUyew1eRrqJD+2bVBe2cTG3vmVvey8yXwMlGe+lEVefUixajZs1oapEuUn
Kdnoq1RVV1hGUCPd+IVrLWhBZtI6LWt0L818yd/KvuPq8fMlYS+o1pZfi5yHn4JsdRWjcPcfx1Qz
cNUZkLVKajjPovMXe4OdqHkAuErNbRdO7Z7GKwIDFEEffFpcuVersUw4Y9bUZJmeFCRk65qjsVM4
WdDE28WcYTqVeruqc/GV6QyGimtkt4cOHgILhV0N9yhi8QyQdd68jINaWUezYn1yEFBN8ZxZmRsP
zlTQCO979XWTGbYZMfaNeC3SqXusVZZ9BRR+DXFBgvvLnGYkAA6t0I9j7/mMtThxrGhWajAOOhtc
WiwAu74ILEufOn55BplksZt9sqRjvllm3f5UvQTOqBICP2p0XUMk2SzvVO3m/jZHosjR3HulyQc9
ld+hgIo+Qk3HV0Ean3VZDXkP1oZ274ttZKBQKy1mOwoz4d1ZeSGfkDI5XcwJnOxJqw3e3akMw03X
98FzNrAERB0dkvego8a0NQ2V35QSmDCamIQ/qtSQ+DJG/ixCC7nwifvTfJJE/z9mZd7cd6M/DqBe
vX2kPRHKE7KwfzEYrYaTr0Z9mGCVDBaRJLxCKYamkIKjHMykGjtz6yjQ3NipPPMGvjIJd/lQQDDB
jLXjha2cpYjY4vqvdjbmH43o1vJYD0Uob91WVQUJcKZOtiGbgPpYifXp4t616zfJe0CA7o1iPaEH
NpJ4Aayx4lRUxSd5Ec6ywzhEFsaYGf7TsEyVH9vs1iPBqw3JzGqyiifLM3SyGaqxellCMWGFZEf5
7Gpd3wZY+knBdxW0HsoQgQNxTPGaGahXefEEJaEOy/bRHyDHgRMCs9wZiZ3+hMdhiSGnuXn1pBz6
CwSz+KAQdSanWjZLsGtdawUVoEEt3fY6MYPdAJbRR30vcCgG+ayTCFtM8CRsg+AXSfBLvyM3pLpO
RTGFu9Sd7EOy5LidpbXkt6r1kZeLrEzuktKoutgRtbpVg5Kvnj00yFSdMJQHXnRaYo00l2SDVABm
unxtw4Z4R51tFSGi6cZhMX+vzFn4cTfz3Nsobm4nblPid3f+PCcYdkxWww3lxf0dYrxcRlPSeMAe
KckQsZOjN4qstjQuWqdpmY/qfv2k5Tl4auxx+LFWwXpV+ja2vJ5a27c+nxzQy8ZrEqp7Ld67Nxur
3HSVLB56NEojgLHTdps1tCYfm0qrHyCL3Hw/YwQpaUb1Sf8APoLeMropA/EL66TaCRK2CMukufWZ
b23qAEaa5CuYcp5GpbsSkdoJHraxz7uEw6sRj2aBBhZYVuRowxzkKfaxwryXax0s26ASXR23uTMe
0Sbazcaz9XS/IpTrInjafo10N8kXYr/lja87+MVW22ezSdAD9JhwGjdOP4c0mgoSwnhazetXKeV8
kfk5FP6oe2uJKfwb4AEB+O6YF4C1OXP9V1Uv4rvlDVLEWMB6zUqNeCOCOnZeRsqO7w2zXnhKgNSz
X06tf5gtwoGiNncJcTDtRnq71PBKFc+h4WSxWQvz3fQd9vremesRiKDybmvtcwito3J6HH5lK/Aa
OfrWKHg7cUcUwEgitt0/E4Vq32EIDowdp5qZIanOrCeOrqa4cKfR5tzrpnWbpZkga6crkjaqq340
oelBYHeN7HS6YQcc+Yt26L/ixqdRt/Uc4zoEdCdDowq4airVznpDVnLwE6scrr1UNcD6Yh3xy7hG
P37yM5JyyyJif5dOmt22o5kJfOetzf1FGtlFtRSpioM29eHAAjd7CNchTbjk+Ua2DkNER1ND3V8m
ifYE1rEQPUuqeWhGEFzFxwqjc60Wm/Zdp1EOmlOHbxE4uh7uLMgMfUF3zbQnIhM/siaJnFT0QHsc
yAT0NlGQ22ejlEyKV0skS7YxLFedyhGaJaLaDnStYlFh2MAZ/OI2EKOcUL14aorQWvfkc64gr4Ox
AgPMy9kkpvvU2ToreEO0tLxSDBKCc2J0dL0emrr1q9jjpuk3DFPuo5etjYggC5I2XvI0vEXVnE1b
vx0z57TY2EG3LrLccet2RqCj2WNmBlqe7I/RWGqLGSOBKCukfBtQb6gLwuWJAm2rcqC/KeiNe/QT
XbFJA8BJ4BmdjRS35k4ANTONdyy1nbxYFaELx8qBAD11a3C+lbTVblqOhPxkaQdjxgjwZcZN0GnU
JPji7slxE/ckdRZvs1/BEttNn+/dcazyXVsFNMVnbcPVSo17wcBhgk1jXw1SxtwZObR7xcQaODsk
BYV3WrOp1jfCOXtpDIrp/A9qozMOGyJFccGvIfNRE2WLZfonCe2RPjMw5+UeSK6eTzb8WnjhrEbT
3Pdd28+7bDRn66hmunx3aW5ZyScRe0W6c5cxCB7JXgrVyRVoZu9xgAo7Hiz8jje/24f+jUSQReb3
SALoJkZ+vhiXHQjYwjv/+e+AiyS3Da/NO7mp+OMrpyuAMBq/+vzrV/mz/PL8MgHR7CaJ5TyukWf/
8WXCrq17Y1DFBuJT10wZ5fJg+QPPTkbOXKCesduTB0aZx1owIpodCQ+Jn3WPv97I3xLt/j+6CZ8T
kv77TfgB/8ePP6/C53/yj1XY8r7hG+A8pd2E3A4wrH+uwpb49kt4SBcNeR7n3ND/WoW9b8EZJAkc
/gsm8/ersPsNJgTshn5mcjUIAfx76t1fkYu/R7xQjttE1vD6Ie+PoLA/XkBLX07eOYISbZ1RPEMS
JZ+j2cyc16uLZARCOZvjXrkhhc95qu7NtFvnvbtYCnmYtUAmp8aM5ccZ05Q4YHewthKh5k0HRTls
sAN4H72sU858fzWuYRIxyprlWa8wtr2y98iYsZJo3OvwtAPYUCUkZHZ+NlbaYu+0kIn7GsjviYoJ
q4Hgp4FgN1cqEZE7ZcG97/X5g93mKJqmTtCLPSpz4ccAGnrk2ufB1Vqfqwcyz/dyDFuNMzA6C7id
YqnmnpjupLgZZW/QS+CK3gLa5qkSFWFmXTet4Xsbe/Rw0cB5Vxd26srL2TmD+3x99ruVTzyUZZ2X
jJvoDsyjshzK4BOpECFNkhwbwLw0PDlD0p3QT1MXuxCiQfSITHWMWxyMO7Fn3HrLiuZ0t4yTsJGK
nRca5IxGwDv2iwEnZz285lKig3UxrMqD4hScNmrNl1cq+9S9qPkqcYqbJre+LlDvjMKptj3Uy2sl
Xec7reXusy+X+a1QobpJvGxiS1w85ju3E6mxa3GpU2PPYSraEOaGKAe7mSK0RocWL9vQhohphiZ4
DmV/2aR5RF1fxUqfYZszI9UagAyv1XLbOeVlQkFeouUmDZ0D76JWBM852ZFciWxLl5DO7B1Pqvcg
re9M69Sg75mC9WVFXXOwm3W4XnMel1JBDiK2sCuf8aH6IPXkKcABG5NCEbdgKGh3MFSPV5Y77L1q
vVnGERtmeJEa1nPZ/8jb+VbJ59LLfjgKZkyar9lYYxbMIhyZN+Nw/og5ZbLkaE2GGc+O2Cdp/6qK
En84M8Ws950Df2BDIc3wJyKs96rSEH/NdvYvmqUgXHhcosWzd1WHwiJI0v1QtKc1IILBBlO1hlBt
8yRE8yIH+5HAJ/HglWvzmZv9USxcc8G8LJvUpwMJxsN6TCa/RO9sbafZ9B8If22nmMpOEBQDHwh6
LW28ks2NT1WNP+2iu/KC/NYNgvay/qVYmPv5sdcB4uFiNybjRSqn7tqfCFeSiGAnhQrg1NnZhnH4
HrQWWc+6QV77Elrvpr7WTkCK+AZ9eTybL2RJba1Egz0426rji/TPLP2tRg+ysv6KIGR8tIcHr8JM
M1YwQ1iJzSYa1jfPme6SdXgQPk7J3IuJ6uQKERv8lZs5vy49dxdgnzR9edOj8fABlND47opB7bLA
u4TZQTU1SJJ2LmUG5VUDKuTuiayATdincWnWB1cU49bhvbBzHJoBKZfxlJaf9phcCmKlpX61vXyN
QvXps3GY2WWWlDuQvDhcDmA3n6nHmCRTcmoGJAJZP31PHUIWgHb89GEOrUe11M2eKIMPwwjfudQu
p0pzR6RThLq42hjF3UyqBfoF9eircopNnMVYkETsB+1dtRAy7dUp8awzD6r61RuG0+Tg3dReSIpd
vquG1j7iFaU3YN3j3V82S5Zs8969YQ3ee8n8wx0RcPNgte27rIO1hHGh8FkWt5kTbCnHO5VTerWa
ItknblFuuByrHXhJcbmUIwU4/OhZTd99QAmG3OlK5961WIsXgNF9gxwO4tvY98V4dNfggfrbGG/B
jmJXCMYbM8suwnLdNaURNw5X79SX1+g2PkLk1qTbjRg6MjeLhCrRzvJMD3fK9y6KqfN2a8Lt2r+y
o7+pajn4dZU/1HTxkKy0cSpx1/rZDToe95xAWgT7diofl8a/Zjt0XAz0LEZxq7oHP5/ubWM+OsGw
tfpbAy1pnMn7+TyjquKiHt6nqeYM6sfugejPK8lDH2HvsxbdvT1fhDPZEh1wQstsVC1RleBQHfbL
XAi80vNyKdeTf9avGhUexTy7wQN6QpJ7QhaJgJa7cSYaRmFjXqLGM04uveAhMLB9YME8zSlln0WD
DrxHSOUQ5kKXLwgXItdt45trgd4vpDQwxMSL3bdF8tBqHirk7xBaKnajnfzsF/eYB8Uhm/3ksq7D
7r1yvWKDbOngtwDEk8cAjEEhLqYJPAzRSaroNEOMKEkuLTz28pluZnyWyNkHAktcpN+cq+twA851
IvawK80T0QBxUDe7Yaq2FEXEbk4/xVjRtGWjWR4/VOaeTO3dsiUgall3zrxAo5Y8eT9W+xiu9Y2/
AAbJaO1vzcrezOalg63YE/3GwuccNhUcqWc46btYBxonDHhc1uH+pkjYGkqAR2jsd1LbTjBer2uP
fXUdX8nIuRw1RbrCWQnucOC5sh0uRp6tS7fzK4b3ejtK73Gmc/UlmK1zQs/JqMs4K9obsCoethDE
T2Pnfg/WDmja+1S+AbwwfKzduJt7o/noHCRG/vNkzgwshKRgYwL8C0gA0mweJfA6QvxXNqB502fm
rabRcKPX2xAGm92PQAdusmZjgMoMJsk4hN9CjPMUzN4JF3i3kaxAPt+sgX1lD8tB8TC3LBbPwXMA
euVJhgaA+xwepG8SyRIix8leO8Pn+ypOclbWnVHy4/WzaQ44aBeo4Gs01STZKpdQpGHndiHp+M4Z
Wne5U12EL2t50OKVpsTgsltx/s/uFeHmP12OtcJaEfArOxqADlw9I8jlLC1YZYIbq3txqirifHwm
g/dCNhUeWh3eDcltIP2XJS+OilCLKikRVH4EVkauXLNcKrPdohiPDZnulcgucI0/5mObR/YyxWgE
dqPDeszgpyJdz9suN1/IICRptd1keXvouv4axRhCNu6kZjgWGsnUKtydCMcv6ZEA57rZFdKCC+Te
t55IPQUIDXGirUfXU9ybyayP4pwODH1ykoJ8H5/zgP157Q6MWylqxRvonQ0Y5H60JvMWX26cizHK
rO2afzUJrloK0zbyHLuRE6A0LO+V5yH2PwfnPRCOuyMlPFbFm8gDXqX+3uIVQ5t7H1A4LPSbGDIM
JIRtrNMdQcLbHE1LXXx364l5zY4wXEOTYIXFJg4gRA9ZbAYHCOav0ZMHpOnHYrJwkDPQ0gWSsYRB
y8Z48ggzEkQTIKmtrK0FH5Eby21I9jKttLFALTUQVLQ6zbPX1FGefV/blzTvNdhwVt1kBmgYePrs
OWTegy8QLVKWQGKswNdzNfpBPDmDzVfmXQQpwU9O1ctDZqtjbpuUrfOL6sssIBtKuQ8o2JIXRDLA
6fmBqQRo3mIiJZTKM7YpilrJQuD0elPV066VX5Pt4Gc4y0IR87Hmnw/XRRDNzxtZ1mZbJ6i0PI/L
c+CsM9cn6EHSbKSzC7q7mbn7Dj+Mt5kyRIQr2hxEMxLJobhCk/08qR9k3mAwuZnMy6odtgTvb8IS
PU3u7Mr2I1gWEplP/vQOAa9Dcg57l8sL3S6+wvpHgl6tqG76Nr1wh+aypw7lFbXovkcUWFKWjVQx
IoAi4aFvE+jnPJQhw9Ygj97Q761yHn84bsBzZ0CDgt62cVmgiYhxI9nIrZBsGAX7DNFB5xiJ8lUg
6xZGfZvlc1TT4/RMVo46kmURI8vYdLwF9IomZgML8Yw/iAfgOyanTV2ow0ygdrUYcap4f7RXvaON
do0wyvK4XnBIzP5XD1SrDfPRBdAP15aVQ6UDpzjyKdsfwByB65Br9x8ZaO5iiy8iXea7GhxekGZw
1hFqmVw4/g8n0G+quxCambwwo2q6pALsSlvuIdOje1cvZA6ulzArPypcNX1jbJaOmJ+EUagOWSFQ
rcYjdxCiogOZ5lDqaqtIdjvPOzbmknMAz5jau1nlj9nCF+VWx3T5mMvlUObiKk+7vd+GpIq5+6n7
gfR469L05iWfAGA3AyFvkkzLvHTifCxj2dSX0i93HshpnpLAMd0jYq6qe95rGDEmx1XqPnscOuyq
d3ZYsZ5ZcWPXVxSVn5XbB0cWu3X6KTKWCls/dr13NUnzFPCwvCZgbA9isxnn7tbKmzivcqLcRL4t
UyFoyTLutJe+W6MRKZD1jdtZhX2OPxkAodHwh6QvrInxIMD8Wt894XZ6W/RUHWTuHxYKWo6FJ4eN
WI2b0B8ZfQAZrfy19O9R7yKaNGN6LTa+YajIdMvuHQ4uIg38tpagjMWFlXe3lJb522n1BR0QCE8u
6rLbBLK+ImmRfIVRxpan2cS7n6tENQUCTh4agqv8bPG4Thh/aoRoGXP9Ob5e5VcSuTqU6laBF+8n
zDoE5fgYY8b5LQ14ntt1d1gZFSvWYmm+wyPyGBAllJ+NicEYGX9EjbC8jyv2D91ZBJdYZhBROHBR
YnaP2G5Odsc9OGR4BtyxPyARQlrqlg+VzhO19Qxu4IAlNXYWa7NWXbkj3g94O9RffkHyVNMm3QU4
+3CJE0rEJV7zH0YYdNvMMk5Q7J90ye0hWFy+/mUfziLdYv3Q6MSowhUJGfsETOqYzCkiY9VyMoiI
9ruy3k9gneecuZG2anc1cUSFm6IPrkane6m1PlRFDUyGegmxtuSUM2I77N8rOe19ZRsbbalwC8cV
6xwwuu62g8yLWyVyD0030/rZD3QgmW1Td95eB6chcabIxyBEPcO9U5veMWvv2p7QNyT/UC9R2Bw9
Pf5cs+P5uxt3a9DyQ3InY4Cxu1yvSAC85TnFdIEWEcXe90yR2xZlYzL8TGwnsQ+Ed5BK5YRml+zQ
ZwXkbyDkCSAxsVoQ1D8aTF9ryD/SM2WyEa3tzs3YVOxSpT1U/P7Efm2qtGzCa3McCLfhKbZcjXYw
ZseKmfU1SaxFHqS7JObeazwLWZxS7c1ULa2xadbSOiUYARgzuFszjHxWa2wXS/u3lAuxF6Db5wO1
6UF4nVc2i303uAaBL00AH4A4Fd0sXdbdefIbCUPBy0k/l0oD+7YGQePtGH5h8msW49f/RygH/Ut5
cwYV/wKhfK9J5O6yuvmDXOf8j37DKO1vSN5Iq3DAAsGgzkjkPyLhiX0nX8A1+Q/YMvHRoIP/lOuI
b+fqOWQ59hmG5H9/L9chBwBYEZHgbyKfv5Ew8Evp+DuEkvJCdJC4wikBIQDBD/8kVRtyQjO9md3Q
97lDakII9+E5AM0lInfT4PHc26nYkvox3RjEwlkqOzr5QPOeXTyWub0d6/mBUYu1fUnVqWvcZ1HB
PopKj1sj6MttGtIp302iO3pkEEYYQ8pNr+hTSQv8AL6R/CjtGVPdJHKoYPKwFtP/6bdMhlNYHYKw
fvHh4TbTEjAojtbD5JkHA51HpNDHRsioD4HbM1mOx1q9oaKeI1R2AAhO8lhNv/EOfwuI/79Jz/iD
am3/ozmXCvR/DuL4nyhYO8dl/8VN0L5nf2xROP/9f1z/zjf8hlz+KMzoPSdgm0v5t0oEi7YE8nUB
yF1Qeou/9vsb4Cxgg3MKCXsJUVD87xvA9r8R1mGegXswMuFyQ/2NG+CX6PT3NwCvgCiVEDTi26kA
8P7E8azp4uo6x7m5plnf7DxpOfNes3eSImUF8JHdkPjOMUyc9DUzGoIZyrRjyl0saX+6qUs+Utm6
mUMqrUl2pv2/mDuPJbmRNOs+EdqgHA5sIxA6IyVTbmBkMQnl0MqBp58D1ox1kX9blf2bsdl0tbGK
mSEAxyfuPVdZK7rWmYaPMpPMRRwMnieoeTyroUgwRxhyLucGih2DUrEYxbgp7MjYCbf1/jtdgKvo
P+c9/Ew7+eub4/MB9wDvgdGn9MGb/Lp/EKwlzcjrv4O+bK65wimzBanOq2fgGlwrzTyPbk46ZxRq
ydfaLFUSSsm6egeiOiLKNShpMSvTC+5mr3TCcc5YB2gMPWHBJvcpGObsgtNgYX4ViTLDb0DJE5IW
bV1TzRTHXCx4tD7bMQZFhPXU27kV3Y5wFiakUVfX/8BOWC+ZXzaDvOMVlWJLV7LJ4aL79R0ro5Lo
biCjOfgMjk5ViQ4NdWcKujaTDtLP/Gbc47CurooNQnoQFeTebdca9Y5GKdG7v9wI/2FT+fP6+fUr
gCsvSDlE8gxJSK5a4b+sKgvXTSVaOdqwyfHdUwXH7CnLgpKB8WBFxEs43vw8osIByYvYMcVNM/vR
TQBxkknD0HcY5JcGADYbhuAHQIas32WgKW6lkzvWfqjz4kebCi+6rDKh6zCWjXpChqPvY21N0Zqc
Ub/bdSdodXwcBji3MygN659yoNf53jaBtW7nmKYxjA0/V/sO9zA4TnQzG3PsMK2JrmKwJ2r4puFc
WB0DbKpGLISLk6bYOvXqK2DL3G4UfpiEHzm587YwidGGb80Qi9oyZyZqF64TH9EeNUfHc2F5phFc
EOxDA2leONCqjZFHld45mWqqsJRF4J7KOeNOGaDl3uBtsZ67YOYniUquUgGQMNgni+BKsBTJOyA9
VLBzerzPZM+DA4UB67FTn62ha/5BCP0bZkSw0EL3Rb9J6iqBL5j0f/1iJ5gRcdKkJb9pLNpVk0YE
vTRKz9kORHodljjvwK0wb2nRo1A8htpbU5TjfCZLpB8iBddGF/yJHYmg3bl0JN0O+sVam4tEuttq
biMYk6YsINIUTEUf//7atDg0f7ldeBMOu0npcm2i1oXR8tubqGezwx88/hioYcYHfinz4Y6vzQw1
IhtqcJCIycbDGrOzDBRm2DOWAwQK9zMKbBW/RyWbsAOKC76Tyl/m/BUY4kKQil1yraCayXHtgS35
OlDuMNdocKvR7c2VtxW1RBoyKjF4DNYXu32qVxd+5iqnuucJbzkHvPveuMMvJzrgPCvlQi/wgDa2
R+LUtgSBhwxUGVLsMq/A7l7QoWxTq27uDTsJ/G1iG1gazCZrxw3Nme7JuYkGN8QCxDrDm5tyGxdc
g4feFyWaTdRg/QYHTXOLNLJ598mssS69nuEEw+3r0GTRsjNsUCw6xiirYUcOa8JN2klbhXVlmDae
zuQGDaRr71Q5zY+TWXP5O7qe3w0bSHmou3EAQN7EhA9kYgw8wOjTNO/QoKZfCMCodzEmxOmQQLR2
0NK0fI5Yikqi7nvd6A/+9no/1HqcviQBw/MHcOH1sAfvY9L2JZX5mBWNJa5gRYt57/TdlAOODNYo
hi5q3nvT4tFmjB22PLy67XdIY5F8SsqSfaMpRL0c/cFEIJdNemIWlyq1T/yZGXGt42S5Hxyryfd+
A0+PVY0VM7tmRIIPsbcYDE1jP0DKlPIWVmvjPMqlGVPAAinvos/s+r0awGOc8imyHybEF2SVEj11
rldv2M4dx0Tv52Bu3S2IT93c9olTYwibOobNfhwAOHTEaOLU87yq2jhmsZyl3cAlKEzlv2FUtINw
HNcS0xFD8pqUEj2pItTM3YloKruTEXd62oxZWTTvU1pkPypi2mNSn9zY+l6JVt9jOCUJaRgrctnw
RbpfrYYAkzPlOIdp1PWFv+3xZs67rhuyBvENZtWdWYk4ecbFPn2j4xpsDHomQ6ROLeYSpqiP+q2I
osG+QzLGD/vzZHZhws4gcICcQhFIjbZY8wZJptv7I9CJS6UbDpDGnXxrXwaBpodrYLA2chqNJ+X2
PE18w+Jm+7NOAc7OKxxmi2e41Wp9r20zn108buut2PeoAsGSZCM/oqa61x+6Wh+RGG8Wmt4qcTTw
3B7xY/HdJbsDrXCPVZWZjJHjj8tQH9M6v+gEL5/Lvl/zi5dA1+9ANXv7TuXFCFvp5+W62E0k3gYM
naBifh78f1507YTefe/XI2gKu1vK8gbxLkEJjqdyJsud/1W6MYgHNzUaLvoxFm9261feqUQabaOK
ls62Fln3wGcCxjpNZvfd6KP8RmBtvPOsicmPyhL3mzYmBi5lVH3PcmUe6bGyCxq0djd2tjgNSAG2
Xln3Kox9ezzGRfmDRTPaSlqheO8ZRX4r0UmRQpGDPd3Dux9A+0Y9OvbFFNOuzCLzFXH2wNGf27ts
yQi+q315y3KqfA5GTM48DuLqY1JmcFFzCo9lNkrU/UM+2IwWI0RbVaVeAAoFp0ZM1ZVtJICcIq6z
ewfeIvLHzHeOMbMguZLjk2elxZOfaNSKVZKmqDnMse8ffHsaBtxbU+Vt2pglGZ9PJ3FWliv/CkY4
H3TFLibsIjtd2D7H6aq1I+G5tuT8mJMTmoRIOMW9ZxXVjeXXfAeOMXwZNAvkjgHweZYazDOEJB6m
PT7rWLTp41wnueYz9Oe7pRwaFi4VKXTCYraq+udc9tntbONFz6b21bcowjB0RUwXPc5Z4zQWVfSq
8+xpWNr41DdDe8O7V+HoD8O7BvpC74dsIIdDv63VUB1Yh6I/QXfercCn8ry43NCYFvqJoYzPgJJ8
cBg6jEiybWaN5FwseaLWKWDyAy9+8cSJzSISzbXHwL+mFjAR3fIHskjupqAJ8h3D5XYPRIhFoHLh
14Dj9oW9zZoiu0FiGidbH2PsH2js2AMuMmVcE4Bk+FotWMitorQ/hqKt2AYYsvmWpgZgdoaN81Mz
NR4e9Lgx0NvaQR6yEe+ZYeN32SFJ9W4XpfKTCan5wEky3BRTLrcljuuz7frNUZVy+cDnCkd+sIdi
3zDtQqVpZtU3Ho2ss/KmBzZdZf0RKFMbrp5E1CRgJuxzuprhjqrISH4ZB76xje7z8btRaffTS8Yf
kbm0V1SlcdjTJD3PcNDefTOXHwa542kIyOUbASQMUbM5jbZ0N8zDYjla4HY6wa/KA3nJMrRBF1ON
zaPrIiFnEILIsw2m+nNm8fbDz7rmnhN+zfTg3rvF89j/YVm9fBoS6HrtZLHYg94qb4bSXeqwVbYC
eGD7D7U9y68FRPOHzPDSR0pZhuVpvLzm1iQuPaUsp00dXX2VA7Oiz3iF4Ew123X9g5BugPKYrGFY
11VYeHU8vvdktHB+yIDFWWEny5cF+jUzh9xfyzG0jeMxd4QI3slHWe0GTMOTXZbTzq3pHz6bQ/gB
V/Ap3jsZmdzs9jIG68aN5ZyBXrFd2WXqh99PbEOzqe5efDq6aMNx4LNZBYTB8yRCapmkGOWhmI0U
xL3Lw5jsgABwFA2W3E9ppvWep0H+CpR3BPyRL+PFZScmw9oM1KHrO3DGDTEL5bZqqt58mPE/HQmP
F59FFlfnJeFw3wjH0d6WxE21HBJLkiuz2HOKe4piDNeN5jvwnzH6s9jySRRkcq1kxTEXZ8J/sxte
NAwekQnG39pzj8xHYxUaqEO7HUVQHlYuNxc+mLIOQkzDxifTZXQlE0wBoN9qDkb4LHYTjoHu9xPo
rYXJ5JgGPO5qzm7LkAGrrMEuEDd1wXADEGxIwzxqwS2iXPOMx0mmQAuqERbYji00jGCIx8r6qFLX
+hgcOev7IZjNbYGEFvtMSinEM8AEzVNOY5MwWx7r4d6jUkpvrIjcMO7/2e7PsRgCzTfBPv0myILu
LZ3d+oFeyR/PyPFWURZVB7msKqWondu6/j7MvVAHs8LYegCjPQD+0g6PDxVganOyqYgP2dib8HYC
WW9JtmYVNk0CaHPnIMfbuFHmWQ+qcRX72mAc7wWyXuAziVUfBicP2MYNgb+zKfC6kIkaI9q17+Aw
Sb3LHOH7YTOvs6MTxdmjPWieq27tih8UR7cekCaWV0BB5NlyOg1Jw1uYxwVo+zSXZGoU+DF0dpny
yrnA/Kndg4l4KWcV0OXupSo0178B4wm6CfoCQAvUGe+QquBoucvU3OY8Q2mfdfXgRgluAnMwWdY5
BI6wpx0dTSi7QSm2KQ0XfIKfz9zsipnPjn6GYh0nbPK1LeOejfDCYxmVQn5trcH7jC3J7tpAqhcJ
qq2dzjzjNldF/RFYMcPzDJ8p30Yz4DGCvDYVhLuMNK/5XCKf6wguhb+ypB5egA6N8LGEQjduphF4
AVlK0zqHMZemOdgytp3NsAjjhogSv8FgKAzrTOPTI57C2PcSjEiDgICW/ttUICtOhUszi93Jf2kc
M2Gh33H2bCH/1qdsTJyzXaMK22Kz5/ZtvZKXmTiV/eKji78JSs3nPzvQmbcS7s2NN679XWwO7jOe
verdVfV4yMmx+XCxB3AzqEp/t3urefAbcol5x0nkngbDc05Ag7rpZCLJyhkGDOZHhH2Kje3PJiBR
lrYJislfyEby8dkHS7PsxwV8zLEHqoSTH+mIQasSTeyCreiHI6b0YqamJvVH+iA8/P4m6Mp1SWBA
v2B14SxOCKnKxLoIKYiIE2QrrwnB5S+DNQ8wtr1heZJofzomu4VzUWtkge2AQd80Wvv3DJZ8vA7K
tUAEcVgIq0UDDlGK3bcdt0+U3+OGQD9sXqDejxBGaAiTivkGH3x+DUD1Y8ox2l0tZXJKyF0QXl9D
cSCKgZtuYnXux3T+rVnwJa+xDcka4GBgcHhwgaB8tm7h/hhGgWswSNuPQCfBUzxH8Q5LqhPa0ihW
6tGaGWG2a3wEt+9nxDQOpwgty1s/EOm7rZIlccIynVRzaNpZvltt5Yyh15nzBgQfjKbJAoDjVX4z
34FfgCmXVP3ezyUIiGANzFA/szOcNUaDpX55RoKjDzwsWR3RU/rg5ftt9DONwzP1vUnlcciC9jWF
qPRsGbZ3sVuXwwJ/+XFB50X1Nt+5RmO/iXpN/iiaKblYVQf8iuKkPXhrZIhtOICruNrz+KBdPZyw
xKLRn63xWStLHmRMAd+Yzr4qxHjX9Tb2mGhNLVmU/F5piyCTPEpMblEcKBd/jTzpx4V7BLxenm0x
ChB8w9DwxNPnEyJT/N0zGjJ6EsvZ+RyqqAnWuBXSMFsnRA2domgVWWBte9Unj5ySiigYbC5TnQYc
ETVXJ8/6NerFWVNfJjR0b1VKeMLQxRmaLovSlnHftqDx2zbZ2N4XaVruCGkcrxPhMviAgv2IwvDU
eo66uJlhH8fI25LFVri7xjKKTz+rHQJdu+YOoQObdOxPxNpkPyNukjXtxq267oERbc4W3TLOLSI3
tYNsSWU5yESixIhNwQy4AXaqggWeh4FGdYg6BcfUr7KzuYbzkNbxdYlrfaa86I/57LV4XMg48Bn5
3SHBVi9jgYdzp/02XXcrjnydMj0fkp/hQJaNWLYlo3BCOAUD1eb6PEV1mzpHXU7BN5cY0ceyM3u+
fAcFSE0mW3+xJhUZm+lnoFHPgPeHWlOOpEVVwzkZIHNp6zQ/TGs6kkTphXKjxmgoPDHed9LgJkrs
hePeIPv3O6ltuGtMnNsUs73z2vbrIrQdrPKQS6m/RXnJHDCj6uDuZVBnbAqDBoXLeKEmb93Y3Ew6
HZ5cvzBOFOPwvRJTMP1mYUkMMG3TrnZKrDvdQP5UE9nvbtNYlzKr2M2XFnKsZsrIGzCMD5MF0MFe
s62sLANkEBnxSdN/bHJc1ztqFJ6t7Rqs4q9ZWc2MJ5WVTzkfW+lYz7qXxF5wLoh85/W8Zu1Z1mvt
lxHWJWIpGUcFOaPRqvkQcekpuvOu+jLrCCkDQQJKr9FfU8tWfU+4FZFgbTkWbMeCAUAZ4YgT+tDR
iO6gNyEEasfgpTRVC2LTZGvQxfmy1/HkwhvqTXbo+GgeqQeXvTU5JMNIS7Tf8jXabPiZclaRd4YS
N29D3JvYwA11GNdwNCpPctL8NTJNj0296wqyHHgANt8Gy8jvkck32zYaK1qwZUIg9zOXzWBaeCLD
YDpVNEkPxTjupVT+Esp4Vt9IQqghlBHJDiOruAB2nTdWGyVHa42F08OSHGEB8vijWB+22En9z3Yy
526LDccXYS8Rs2CrNVpUnmskHePX4a0Bk3OsBqiK93ic532VkGXn0W/BucMsmBfqvpiT08C7PQzG
wI3ur5l47oRa5Lz8jMqLpd9NO6SsxsfSiuaNZMPbOrNJsmDxg/ZJpm9pXJqPbZshr1xypAGdmb4H
oAWPRoxoJZPGUxVhosqYPcxHamZIbL1jUG3TJzNRnrziBoJpfqKdLA9YE7wPMuGsMF/zBIFIhX2F
XRhhYTRqkJOiPDHrQSfX2fNpSFzjsct4ElHzCG4F59GSZBky9Iu3q71r3xKgeY1cnMgga4xkZy89
WqKgc4DFLcz9KQHEkN6abWC9RwOV3dRVhMgNuVFdgmrUzObIXpSJQw1HGqNV6Gnf2Cp9sZUzUFhF
0FICkZ11kLTXfM12tKV6XghZ2QJA/i7X/EfRddxB8BzLOxUQUDbp7qV3yyRFrFH2L50rjHNT+v27
/zONEm13Zd9n1BH6oxQ+iOFRDqYK+2jIhpB+yGPcNaUx3LW6cHmPjPrw0aZLwTCVdIcpCROz6b7I
AuHexgHagO1znQRFbmo2h8QZGVw2DlDZMOgr09ikhOE+z407sCRIUL/GyeheDIAsTIhTok9m9Ldf
eOK2494rU2opOJGxIKADZMNppBkpUMO2TX3p+ypKQoQ6mdxAiEOJI7SlwU2jXspCQio4ZrTL1m3D
d+ozfAIVPW7+fmj+nybmYmUIeK5pk3D428Ich0s02U7wCVR3PvvFYIojCG0wcXNFAp1bDVHFQL+d
b2Vu1G9//7t/RXWv03oPSr3jgQfyTLZGv+2SfG/sGkSwX/2qK69p4AyHeLYANzJ0DVOrGY6Vo4ZH
I8rdArmXYe7//tf/vysPHyj5z/T49cGFE+LXlUciRWJob5Urm1aSAEgvJQPEIE3nP8B3ifFL7bsr
zZ4EE0b1RIV+yzJAyHtoEFR0UwuEfUvN32ThLHAgnmBxzOrC0j6yDyKxCyN0867R99VCKAOAWULf
bv7hLaDD+Mt+kI+QusOVgnV0IPjHmurw13WckcBCmS0cN3B+c++QtAlzcBBAwHpgDQwoF3PLUpRK
OTudBC46hbuy1lWNoacXt1uZuUsLmiG0fm5tjAZP8T9gmVaxyO8vEqC7Kah6uMZ4nb++SMfhsJXk
3W48iMTjIXIMr7pABuR18eB+6JMp/Qzynl0N+iQ+5J9bpADEcbuzwUN4uySLU8Y9oHqwyc5iCf7h
JljX+b+8Qt8iCIJiXPiEZHiElvz6ChlsA4VvwOD3gwrGxz9vus7u4KoiXK+9W84NNq9eyrw+lFU7
e6dYd6yJgzLRGivV3GO26nRO+aCaksul0w5XStSgdroUsFSndWPae/717y8AZ/3s/r2PFQhwyKt2
BHcRO39MOL8tiLGDLypI0HDaAPHYEOez8j9U3NTjzpi5sb8WDd93OBmJm19jfM/wYSukeLfx7FXJ
RUgnFkelagjr6ORTtWcF1sXhJDowDGKVdtbZug1iEkC85tTP9osQ8IWBrSkPEB1cW3ffUDeD+y5o
NailG/9g+FUBWo5b4AcdU/YIWIpZa9qwM0H46xtfa+zu08PUJd6XQDsAQJy+r6t/uDvs9QD59cPB
5srul/SEgP/3O7hqYTFRSJY64BITndwaqU9rM/RQ/nGH6AoBMqgE59qhiYh3BIzZ82UJvBjPO0Dz
+eLStN0x/e8QEZVoOzD4w5s+cojm2cX0ZjzJ0C+EAeLWtbuwyQdWN34R81dtjVSQCqlkaRz67ZD5
X2uvyJcTU5fsjQG/OX/5+yvh18NU2iZ+Xo4RzJnYezmWfruEk4kUITePSCP1sUNQQcdbZAHqVJhF
ffbwBG1jE7g9hvfe3s1GgB745wv4XxMT/V/UCa0L5L/RCU1pv3y2v+fx2Ovf+m+1nPkvlECcKA7W
VCcASfU/aiHxLw5sF4mM7XGJ2Jw6/xYLyX/5HJbkIqJkE+z4OK3+B24l/kW1xgHFsJ7jlO/8/0cs
9Gfgzr9vEEhrnuOZJq8CMKPPj/vt9HDSLm4swjA5PZbkLSexcGty5fCwcjPsZGZjdtsgJy9vtBGF
jolsQtZS8p5DBXwzy+tdnQQMCq24uw26vn5i7fZRd0N1ovqy7ggACC65ocgynMvxiim3In27y6pr
mcLHSBfPvY7MkoSQ9qkmtAbJHgFqZ50u/snP2SN6Rs0s10ZOchEscg5D5OXnrO37vdVVCxESmRXq
UfjdqQpAW8WjIy5Wpp+w16ZXnu31waF7Z3A+4qwDL9S+9ZHQsJH7bm/X9YMirBGYPCIfCZjKh9qd
xAcY/4i8O0TetEzpSmmAINsmqTg07DTWJGSlH7LadJlNYtCLCVvd9G7jHhw3q8+y76eDiuFMFbYc
/0DZzjbbcT9bEhTYrKaQETjRtzbZf2dPYROcDPwDzDrGK8EK49lSTc7IyYLZNY22ZL6Q+GO9sRzq
Ma265M0sZ+ObbSw4cmsiJmmxEJBY6XzW3SrMlhaETwbM9reCwpJJupOBXPSa4D22+vzcpnP91A1O
HM7uqI5jl6sfOrbjY45ngyiZftslP9E/ZXliOxDJkFX6gVq0PPpFXT9PLd46rFTxFcKUvHSJaMSG
Omc8VkkHMcVOlbhUkjyegfTuE5kWxq2TmozKPdK2cT1TLVUZFKf0J7NzYSZMq8CqqZprpsVC/Kji
xruMLdjWJaqWh2V0xYNd2oC5gEWgOHKCA/v69oBnrruMC/JMhs7e2ctHBZ5Ul0cJbWQT86U+s/Ug
/riz8j1yPUwuJVofwsjBufqRCBtwxF8s1wTs6lKd2EUabzxBFkCt5WFuE2vbOUuJS6ZmTZHLbxMN
KKbOSvDRKTOUWr4GdgE6vcfwkENNY6fC2NqlY76WXSS2pEokLCLSIiSZmClfISBn+AuOh6LpjzWN
EF7h4EBva76AKPS/uF7EeiGwLLjYcA93ylM+2hpUI0mVuW+VGpJj2xuYnUVslxeGTYjqzY5QgAK5
Cr6lLrPeEpUsB3K7xz/iEd1SFK+9OiIXO+xqbZ2wR/UNYQtpcohVC3VbrfmCJYQze3HWUGTJoCOY
aWwcO3d2AxIvtZn5LhkCe7a16/WE2F8o/QGT3dx2PfaNEq/7Fya1HzlxCKxplHNrteNFEVXP2tay
Do4hrLvApVXs1GwcaGLHHVoFc18WfEQshqxr02ixLcuiPnp0h+tUpINM0YmEsVVNjv1LMwV4JSPb
xNAqhjfD65dne2zrMBrJWO2qYm9qXR1Lo7NC22jNrUdADcskcze5MnrlVh1uCGtVD0WiX2QUyOMg
DGeHQIarcSla5w5s36NKgUbPvSbnIM3z+2gYIsr4HnB7PunhtgHPMOyCKmO/QDZK/uKhHzw6/jTg
ThnlZ6MT6zL7g7stLK9ztpmNe8FpItJ6oOX1N4VramMHzY45x9Cvasl46pDNeUF5m+QNi/2kEBGj
q/ZAa9ZuomH5xhqDTV1dLd8bhhrYuQtvPtQ13mbtenrf+QYqYcrAT9g57HH5eQcIPz12kGK62Dkh
Ncqa98Cwn3PDFfjtJoRmG4ENezoj5R+Du7SanWVrENT+urad6+YfFWFmlMtDZZRXP27d0PFj+8Sj
LImw9MGT2tL6c4VKt8SS67n1yTTj8pBEjDLCzGZeAvVvkxbGmQnuFGp4ahuIamT0kGWEimS01c5P
jRc4v95lyYvsC+iEfRFMPut3YohkW9lhb3Pp5vADDtqD91NFkHBGI4hPjpsQgzViY4hr1z3YdQ9l
MB//cBoCmoMhK07OMAd7C3EQHQNXELpYVkSyw1mpVIYRO1uuqZcRNJEWh6roABO45R9e3r6rrjix
zXuTSt1ClX/ySDFkixRDryXhlNgmhL/DFrFlfcS+/3UkA/pq0C3foDnjxTpOS2auQvrm9E69jXVs
HQm7Y7e8dLdzMDhvRmTFdGFucU78EseQjuov+cqwT5vC32F405gMcTc1w9iBZ1uqd1s1b8E43+ZT
cOf3HFAtQqe+ZcXP0BslAyorTguygnOpb4kOdVmvp+NJie7SSzuBKuGTLW/Fe9uYvpWTEb32+N5C
Jy/TMCYNicd2UG6Jh8xCSuSBwywZ3FOEmH5j0EA/0tDGd9Cf3XAYc/9BqRRj95DfMAgDQCV4AING
Mqbi6KaB+VSPMv9aEP7JEhbH6BbkfnQambkcOqiBnHaDep0JsD63PlAkH93aFtleBDVDVm9DjXiJ
jA1ER7VEKwOSxvkWQXzDnVMSpIFvWF7E3InvVUKQVKAK86GFBsWCk5d6h59rVluvO9tExp8nGUcv
TKVEdkmrRt3rKPrDItH23BK7sfUqoouk5TwZji2J+l6qfdz1YtPIWp6CPKVw70Xy3sypCFYggfEO
Br0+lSLS5c4khEOSABdyLuMsyAR+NQMSWFYJfRG29u7y2ZynLd12/RDrRX4l8xhWqGcCQW/Y728S
BlzoWxGxbRhHlvcTTskXJzdfu4o7SvtdDFdDVaT/wAHLhljtq7aOd1YxOM8orCvyxUdBBhilJ9Hc
rtmETUsRsSF4VoVC1d5bnfo8B2unvURmE109W9W3CR34Y4ts7GRBfQ4To1m2c+HPLIkcCAh2QII8
r1G5G2slJ26LESFQTJL5JU6ggwXxDBEFbpYtWhubYxHdLInnHBJlOJATbZXrTR4UdFlNtOwDGNxG
V5fHaiyuk5/RewKij8+jK4nawWDGDH5ePJySbr5DqYa9a1zV2hOqxg8EK1iAbd/Q8DUsSKCWJ7+X
8LeOfhnMt1VUJ4hS/eWMiqj9Altl4BFisUMdEW1s8Z0192Nj1D1TfU/gwPIycUwyz0FSqSLrA2Nt
jovNt6atbSBXqdI43svIN55yesVNijAC8P3k1S/4rJv3llkWfn9/wuDhNIP1BDRQi01SyxV8gN14
u6Tyo01xXW8swrKRRLCr3nayKQ/Cy/xnNjM/Wsf4Qd6qAzIiIsS8AM7Ksgkdiujr4mvg1AhVTZU1
h5xd0G3rSiK7ncJ/WbzFyEL+rYE+0DpYyHaoSJLqyXU7/JK0DPtmzJdH/PrIIv2UzJ9pZGTWt3sT
2KlPrRX3m6qAROEKBAyo/uY7YXivLrXkXgsz2hexTHaL1tmnXyzk8uDkOa38ulB6eX40saXt+Caa
ox6X5bnUS78bi4+GtDnIaCxzpcl3I9P8pkQPCF4lo1TFXlO8y5KpCul7N65YnuLW65FdGePXrBe3
Wd63953K4xN1ygPwlD0Thdu2TT7tKtj5c/nYmMFnqZZHjKJ/OLl9MBAPk+ez2BC5/C9MEE5KyfsI
HTW4e+ukF5paWRIc3jUGJ2findrY49mjAaNxEDLiENT0oGuVmxzsWS3fdBahiMsn+K2surJsHyVe
9zjrxgqOUVpN7McxxBkPFZgs+YB08A+yjbMHVpP9F2m5zrBJevIQmBbED4gx8fLDoN1W68Rk0U7x
FBUO+irSqsKh6f1zTqjVblqm5S5g12BuvKDFfbekERiTxTM8nnpxHAq01w8T0MF5HyjTCBOPEUo8
8J+wxwtaa76aU20cuyBLj3690C0g4+oRjboJilBl3MulwjBfDf1y66ox/TSJgaHlqshYEG11m0Tx
uGUVIe5du23Bx6WoHbS1mBzGjncYqHI0610C9ySfpzLYjQ/Iajfj0CY7h3U/1RI4B1Sv5U5F2YrI
4Qsm8KR1ePY6zSXr7WlrMYq/Fr27ZqC/ecxZMlJCtIECHgmJjaKcQBFAkkPBaqGdM+u+nnm4Zrb/
qFg6hOXwVhaodBnmPxXpYu7ksBRHz4nave8TnhULeS6Lfjpjxu0PU6vQezf2jXKbe68ZFsyCcfNq
Gq3z2CDh2Ax21oVk9SRXj9ConTshlibtktz4TMYnYRvRoTJh1MyU4Hcy9e1rghoB2LmHx0UNQAsy
iXar4PJe7GlCdVmQADjr6yjSBylw7rv9ZJxYZqtrNDdoj80yyDCgz0W+79OxeFx6/X0A/XqcIM7h
F0U/jaoiRtiXDkZ5AzOERK6oQ7iRJjp9lvbELRvHwaOFwfF10Ks2k+VsTMDDZHZf1gUr7QOegvUH
FMDuUpf/ydP4ISUdR281mlA8uMESJujR2YuygIoTUJyJW77FOJhuibXkahvhw94gjPa7MK6NN8yX
2a4oYO915IiekTsu52VcaFiVc8z9urxvkEvQRmbx/TJFwY4TrngUYun3pEst28aDuFjgvPvWwgsO
sx7UHnTSuvle10X1KpAeIcVFA69ZnECsqVKYGXgmnBfd+Bb2di9/GpvZJG5TiH2/tOqk5ZJf08z9
wsVA8TP0s3lejA75dFuzGqi0AapowGvCVK3i+YzQzU0anCb0H9CICiIfkAzpu2Lu/ac2rqkJ7bTz
3woujEs3+T3zjrq+IsIyt077X+ydx470SJplX6UfoJigMKPYutO1e2i9IUJSC6Mmn74Psyo7BVAz
yFkMZhq9q/ojAxFBJ2lm97v33Gl6cKlQwOsyah/BDKqgKZr4hxie+wJXNjmkejM+/KOUuZpbz6V7
SRrR8nRhL6GFYS89XB2xo78bIF9P/+gcDLUIHRK8tNfvdeWRIw69kbGgfZWQ1l07theyW4hvOXYm
VwaK8T8F+P9rytz/tzE/+b+U757e2/iTvOs6bqc/pV2Xb/uvtKuQLhhdT3dJlaDV/abfLWlXgSzl
mYzOyLui0f0WdjV+8QCtut7SXWCQlGLk9pt8t3yJrOvCXiSGxhbj78h3YlHn/qDeMUrxhOlIFxyg
5TBBW+TvP2Sx2kozw2Fk37WctOruNha3QftOASOZDr8pcN3tnPGeM1Li7a+3eXXnxdemFW6CyPSZ
mq60vNpaiH0a9hV3wWM/WdWTnB6j4VGfryJ107XKT3YeaD8GIXawntxbu/xcNoTj2QnupHH/PxKy
w6f27yXkS1m038V3WP85b7180z/vQEoQEPRJSOvMSm3PWW60f+Wt3V+EZTEBlC5fcymn+/0WtH6R
3BaIy7ouLPpbuaF/vwVdqXvY4QxS0iYJ1r9zC/Lf//UeRNhmNkzgShi4nf+qIGu4YsGzZ5ytrR5u
MG6AxVjSt4KtLaMxhUm7Gt9AODB16PqJCpow6TN7NRZZG+4hjib2pprGhu1kBWKuCF37jOe5mTcJ
JOLYn7NJfxDmnBr4ZWvnC6fH4K2bPPeyszQpBhsymec+HgNFZkfU346g9HEn6Nzd8r6nSA0eusLh
FGXzSoVDfy0KVFqW7oDGKmEk05JFgM8eq2VpUWwOdqg37rbsZ86IYqisxzyn3og9TodApc9LvGQa
67fJkPaFAKCLdMlG6dESaskNcQVg1AUiMFaCCFWyznKOBLrk3IZRUJL/qUJNB5uhWbclnRffNuqn
tjZEXR6F0mC6aFGJYji7sfvaArxHn7Za/IhB4ji0Hwwa5LlByopMpZ4eXR0X1FU2taYLiKKM9lad
QTDzZqZEezGZ4UMGUOcY65TewqHJHPbqqZVfpfYMqDLicr8iP8tnIOVmu5qoG6XiYuynVdWVGHJw
dVLsV3nlxhhMHDcqmQj/VLSKIzYOZn+juxX6bylU/7iMjk2Ekol0aMgh2aFesAEk3jkuf0QlpvQn
7aS4jHJMr1mZrQ9ZQPbf5Tkk0JVbdp7tl13u1ZcpzI2jiUSU8PF2xt7LGWFS9THe4rx0u00xj/nB
TGleXfVDxDmNeXxzU5Q4zb0OrV6FUXp2wWI/KyRyJLoWJ0UX6NYRt4uNHBZ7Gn9L1mrTKpfeHd6G
7IkbnI1C19OPy1EHMXmjBQXcL4RcTOFtndb1VYqofDNTqnoyq9kd6Vcosf0DFlTuQcNx95QTmOb2
lyg82TDY6DykUxK4SE2IFqSF77qNLQXn+WA8CpuDUEwek57WsR2SbaYYStLhKfAoTjJ04MZAkYHW
Ujn1q67PHMrnthsvYaqh/TFhgPSYlml7l4ZtcBkSdlkMIxakaOFGOefaMmb+hyusZj+S2DDhuhkW
N5jk9KYhskvDJlB7HPN6VYq1Oy8qSotRk9Mzljj8AlrDT5AarxJC3YQ73EKjdddQor0W4Pa1TYX9
FZj8qMffuO+i8jDrVX/xtCY8St5Ae6iBCWP/si1yHytwnR85B1SHBrixWnBWSUH5aGjhjdP7BFpd
Z12mgPNZ61nmbaJTyALNKag72jtELqH5NPptHrO1PiDHjGcOVxDrooISprWpGMQ9tOClyacyeLH/
D8ab/02hxQ6p83+/RN1/1x9/ae9ZvuFfy5P1CysTWVsPD89SxcNY+r+WJ9cQHiovX7Ola/6+Otm/
4AYB9qHzBQgKix/kt9XJ/MW0DLHQExwwyMt+62/AEAz7V+PGn7ZIfNSWxVgcNDKgm1/z9X/YIsVx
ExO4YAHgCN0f4yjVNmhq8kggt3y3SqN7NsH6c7gDTdVO45uF5ZecbVtfu00QnOMhFh+BquY1Z233
kEUTKcxkxnjbzeKMXsDJOWJlfoEP1eyqLCgWS4VX3Hhmm52HknPDEAodeF9MZ+/calcySOs7Hn91
hR106S8ZuhvdEC3Dyq56amYtXBdDBC9LdtI3R0fbpG3cbGp6zR+TVolFBSJkZkx5hVm2XiJ8I0Z7
OYl7UVcw5rU0+Sgd/KVOFA8HiwHWfqzoHhimYT6NrS33I9V1qHbGvMFwnW+lzcuybIYLBpObkAFP
OIKgMoKYiI1xz0uT7gqPlBYzkY7LYAXvnhtRy1UiupB0X4l4Io1TmV8BdOBiCOFJMZCsMs6ImC92
EiBxwnRiZdn0klrZtR0+DlN5p8G02kehHG46luJF+A89KjuH4bmo++lcFC4qv0W3BM5/sSO2m+8N
3PuAripQitMwfYCY1u9Fl6uDNomHci6G15QG1HUeCiZMBiaWiIpiU8jdbNTFbZCX5mUmZPU4EKPa
OHZn4xHV+ocwbvJVTaiKYyHqzZHeeHvdpk331Fojb5YhysZNyOp+jZ75iRKyMRJ6wHO2+KsMgWeN
dRgJyGmB30V9tMuV1d5aVsXUOQu1XRV0vU9hFIJbAFajbG+cpn3RKGOE0Uk/52SyqxghA0D9G4XC
ehMhwHTjU1jxyp5GfR2C3nSs+E6mFqmSNL3ogVkd3SnR120+R1vGziUG0/nU9nAYNfDZvCuzqv6g
orCAywACtMj7x950o5qCoi46a4r60xUucH6JxqBv0yzs0ndSpu7K6Z44s6YnI3KHU0AAigIfLJGN
naOcTrm11XswViF1xgnu9UF9UdKar+iWHxgYhsQa1DEQgt+6scgBj6W2q9HgGFtweaMgOJZdtCFR
kl6I1YFB9JjG2o27cxOLghqIDSj0mthSzhDAl4sc1++Zt9xMQHWEHe5sxN/15Ey7WIeEICdYujRi
4P3VNjpWbEafWIlMOmsoGOpUCWrTjNXR7L3vujYOxCtB2Sa4zZFKV6AIaSRqnfES9WO1Yaa97YnM
bvohOfX0yS/BGh44K+qZIKYnq4qNY5+paPECAtw04G6RiADcZVlXxHeumt4Vt3CaW2Ru9dlo9SN9
O+W14cLNM0mzZy3SJAQ4yTUX8wbz2/tY1emZIuPkjvoEOmwmCsYduJGmGGMkVJudsoPRiKoXQhg8
CPX73AqAiZErdgwYnBXJkHWKfemaHsoRr1bEsCjXd31mDE+dbYltV6ruvjPlpXVBa+HE9ouqODrN
QBGs9ZPk8aGmaONih6N4SouZgufsum08BfcRfakm++Vbw/BZTEFMY71uPckxV35Xu/HJU9rWiqEr
tUKjnjhmmkv3pq/X0UMw177dxuWumPK9g++g8TFEOec4jqsnclXFmhjyZxYlt7KQ3Q3VWSvopReG
CAe2/U8IqKSjwoR7ElNJEMVfNJm8A9q4ogCpunJi5sOUFmcrorf7JcN6lEwAudXt+qBlaf+ktDy/
mK6lrSIYFitzViCWkdA+LfwmZ1ACi8E/m3/qpEz9gh7bTZnZ4YkxXLPrUpvXXaMTjknIRq8rQ2jH
tjIgiRBmXGJcPE+KGm0aIOddvdR10Ycqt0RzeBt6WHrhAjq7nBDwOoUTu9Fz62NeXPQZnIB1JYpx
B1DBPU1s4E4ezcR31LSYbzEhRAK1UWtc9XZeXzdBjJcgvQ1MVSG0ZlD1QzFfspSZvudSbFoYdkRm
BQ46KYCEouoYm27d1JgpSU+OfGzHdPZujT5hdwc7/EMmmvs+VSloUBmc+ENQ+jMowKEKsdvEw6ZX
0jjUbgiOz4m/2tZwfGpSQHG3RvFUtnN/V5l59tRMVBWb9nxA8UuRYs3iVit76G9T4pkNbQD2izZK
EMYQIZfjH20+jzhqS3Des4aSGAVXvUo/h4Uw2MRLi5IGyVwHXcCsEpwe9sAYp0anmc0TPSCUkRQG
SZ5ljGFRUoujApSBUnfFbNvMWIZMc3fNpC0AAbwvFhb0M9uP1PXTitZloYNDX8VUmMG3JlPD2ai4
abWuP3heWp4xdGh+Q9qGkGycm8WKFrj6bCVNiIYd1OZjVbBI9bHJayDOu/6j093BXQVFH+yNVFVP
GBLkAwXCEBJSOmo4MWSF7e0xd2vvqou7u940a4aMbnFnVlFzz1aERhW64sGmdgT/8jBYBQaO+UTn
pVV6crzGyjhfeiTMYwReaSeDOX0shfFUqphbrMsx21ejhW+/Ht+5HjQmzLYqv6e5KvGiRt1PyH9E
xdzSPUOylHBMEpq8IfsQL5BRWzdEB0oC5uuxKSBnw5JVrqzXOM4YCAceRB8qwxL9StXBnZYikFsU
OXXLGaXzskcbBf8nrgd7O1mMIZppl8kv1y18jahLK3ps8POHbm57MEx+FMUAslMvmK5pAA/Obtq1
6z6B1W307y4gmXyV86KAg6hVH8t28WRxErwhbIlLZZyDhqQ67V5BV74TUAe0GHbVcvtepOp2nsMz
OsSsX17b72iYko/C6AafbYR1gaEhbvV0DLcFnRMMtIC+6E5z2yeG/VjzOC2c/VHdJ45lbtxEeDdR
WDTvcU00BPa/tw4yU22IWnD6wTdyiCQEHhj48zZsK0bv3mB/2yBVJ4jij5nqBi5OXu8qgpFfcpKM
Sn4tIiLHgV+KTRpm95MEingv09TZxoGq/Xq0d8yzup0TGR9Ooj9x1CdG3kja6zwo+mGieKuXwfgK
SmmvT0v4M/6SjAtCt9yZgcNbknzmajaF/oQiD0KOGUd4YhEqvvtkYpcyD2BIzSrc6UE8WKsEjvGX
atJ3R3NrslzGJqlGebbwAtzJilGMEGZ0Y0Dse1V1358KrS8fQbhY1wPwpr2dTYXf2DQpgkUXO47Q
yWdPd9yCoiBoh/vhcfi12YmqMmoD84xwtClhBpgV29mScL5EsV9C/andX0/hUU+p0yzynRwcDqzC
3lMSSQ29FmU3ZNui41ya9X5sWpcQShJek+slcUd2o9qQVdV8IwxoO2KFJVoa33bz5DxLK/Kuhlkh
98iSdFXcG+Wj49KFtMbn0ekrSac9FIBfu6wEJJCERkLs+r6WvA1Ture0duMYwT0CU+zOCtvgUikc
trPaYePtmbkQTj0kWW/8pKJp9lUenZzYao91GBMgrTBnKUx2+5TRz6Guq+4wd475zHAjXzMRwb/D
5MfL1jK2F8CuaohGzXG86cCQTmvORjR2ZjI4h12TMjvUk9DbmHFgHDmYtw1lUQLGiIPHgqdUaGzO
mD3iPFvuc2w81Vs9xhzMabkIoTy+DMDeuT+meMh9bvwQmBmYanZRROi5yjilIOec6EcLilWX1gKz
lISQWKMLDBsGXV6OH8LTHrwasAoahxMiZk2Fi6YsrT3sCaAVJG8qxK65ex5qxmqA58FuC7sGKerE
nf5QhCnmM7OJl1lnklmGnw16wIXT3SejbegXj0q1CSrLeZggvC2qU5jejYmVYyQPnC0WldLXJyJ2
ONBwbLE5MNd95YI/mGIFuhZp4SEbHDAoVpJf8/4Pt5hYw03T0lM4Z3l8HWgqRuuWoNgTWqToikjL
H1Nr5vcU1s2qZUy8JUT30CPfhavBq4f1XLDREGQ9V2ZimGszUNaVFu3lPNln4PukPNM6vyJUWB+T
osoeTI4BvJg41LGAYP+y+AWGLBRvXJ3uQGmX7Ucon+uy0YZtVUEEDprutbJ06Wduq6WMTmO5l0Y/
H7o84JUHFLa4nrrY3FM32a7IHnrrlnjSprQ0bKIszkfV2vOOCCcNdHWpnQbNBU07LIjlxtVPASvf
hmpKcte08ewTKaB0J6rQwEZ0+UszVZQKVETqOhdf1Gwbk185hM74JxZUHVSA2IFbMp7h4sKL58B6
x/jqI18ml+ZSINUP06pt8xAAvcJ1gybG4UtxLIpGqj2Y/U7XkUvDXVQO2spONe3U237V3JNGvhtq
cSQ9AMXcNm44MLx13pc1hgfmtLB4B+8Q5zF7XIPcmz7clZz4Vr01eEcvwu4yks06cH+ka8y27Qu/
6GvQF3KdtOWzNuA1xUnXvtup+B6S6NQXsb2eGTsaOZ4U17oAntJgEVf0ezoRKXKeCE2nU5L6DA4M
Xi83TkJ1pFs5Z/AIT16jmZu0IzJLEOhSZ9gyON5nV7h6C95Ambufp9ENfM7F8qJHNn5F/l+RyvGx
nUq1ClxUUJJj3MQjtXVLMd1YACLR2PU2NDycRVfsYvpuT8jYTCDT7TgX8r6m/hLWQTnv4F+99kHk
vvAiTPdDnL4J6BrhutQqlz8a9PETRo55U5ml3PHRl35gNnIPS+hh6Dkh8mojjJB4LWcFDvT4qavi
Dm8v1hoDT0FKTZCT7UJPT5KN0ntniQoEJILsZMc3qg0Ghvs4mT8nF2B1pLXwIAqydUlfBTfKQbxN
lfNkxZiuV46kmFZ4SfeR9GSnpMG8FwKAtbGqcRuiJq96c9SuHKf37kyPkQHJT/eiOBi5XXuJ0zy7
lqg2J0vF9lZNWALtFtqVrN3V4Chqii1OR1YzMWTHjOtJNpiqvYJ585l0hKwUPvNVjvtu1MwTVG/T
T3E++5OrHjF73tdaWaMUUqgbGc1ru/SXc6jkfpULXNvzSPL0dr9XInT5C1mQhvAqMAxx7OU0Xxtj
9jZDKlo7OD3JknMA5fCir7uc8YWKrzCdku3lvOwAX1GmC42RHfrKALqBXwqYWhLmu9hegFUTGx7d
wJ3V8tP7xniPW1ROfTLfEqncTUEZbjJbtV/1DIg9dKUNnx4kPg0N2O3zduO6ZH7KbL41uuJeGeqg
Kl5JmqQ3xcK3t1bCwDIXijPr7Yrc5X1qfmjm0O+ELqdtM9bxB0ZoaiKb4Jj1zpvT9KeW7bpa4mJD
zWJMafU9a0Vz3YFSOOZOiUyBXTHsBkG7ojkfMP7sTRtuohTBtq/bG1V4mwn5FTT0tO9S0CXBAMhp
cTNX4WInR+9bq1b2O0PP5G1ti3iXUdS49YZq8u2keR482V03KSh0/AgvHq7sNTSHXYoLlmxYcAGo
YgJZQNCmgAPrZN48DpQIEto8l3n9BcWCOpmSrpmQv2s3kSM4UpL7YhlFfZs3zgPmf8xWWck+dvDa
XSHc/ipDL1gD09h3QjUHjujUGzvl5AeYZtaZoGcTT0K71LVMmy43b706dniXasYHx7cP21lMakNO
fiEDqAUHzE+pvl6FSDCCbfQmT/FDhCFtWQzIxlWspFxHC45KY3leEcc/YGwswWDROmTmGAEqY2Vh
swtXdY74R+jXT4StXyo4p0xtk0c8+ld6E+p7YkWCJw+Jx+trjvT2NJKdzKPPWE8pACVULt9DK6ZB
KCruK3N8by1KM5icgVkqcq5RiJ06rpjRGQkqRt3WB2WP9aqi7xeFQrszbXUMFfnjwBYp/kBI3xmK
np7SCZVAZ6rxSe0h14HZkfqrwcJzLXL3orOxxq2K9cNQ61RPT0NRPHe1kezBSMVbG+IWaC7izxip
Aey0V2ZgM4HjPin24FdYLvLA2+HVuGXjoW9ssDi8+rEiGg4TF+Udx8niNVJywOx4QFdsAX/wILrf
7hR9WoBzVn06MSMLgRzxipp59WJ3U8raY43jdBp68U51Bb4qr72TlMjaM2iQKZDtXQ4Pl1rEFwhr
6jCbec7IgflebZx1rbrF/rvDwmf/uDQKiDjYpdX8Wg9sJ4B3sYnLiXXMCBZMPuN6p9nipZVm+OZ5
9NJiXFlbZnau+ujTYVEks8B1c9iSvVCPe1A9dk87k+vZ6PvbEr6NSUJFVCQ165RWlXa00AxiGntH
MG9OUTyINI8WLMapCRuXhWMatvNkvSuSEHnQggh6c3ruK2uMv7McLIG23IGiR6xsq41RVyW8Q1m0
J9nZjl+7VnrCyHk79nxc1CFtKDFm60Q6NIBluImciqU2TRgkzsXGDLaxnT/ENuH7lJFfmXHuw1XN
bBOU7pLXAWr6aEfWD8hj4wyxQ1BHIa0tcdX6jGFZo5zrTVf9i0ZPsRcmS3mC+sJIRGtI02ZLt3NF
GiHJ/WiogPNQaPvBOkufOCbuYXFYp8X4iqm28qMWTket4KSYG8MerxChV06afXYNXXeJtFct7hps
UpG1T+owucRDNJ8NZcqHOeTljleau0U8a13yXpq9tff6SwfEdA8g45POJgxhSh/Pw9SMfpeM2Rb9
m20LZU1OfzZi/TR0LCZjM62ntFarmahontsXEjQbL0pnrl4VAU01560pbf0VAsvKHU2GkVXQ7C0q
6Ubtuyk3Dfc/QWHcHpvBoA0u/Zkg1OivPR74mLVxTrPCz630e5IFxMGMDWRbJDf23GR+hx9pZRMl
QMKKnpsk0w6hRpLKpbOKt/mDri2F2paWfUUd9TY5RcG4SOv5FjnT8hNtaR7R6wwJXyuObEeD88CT
FWvFvZMEV6Anhh2h9Zh6Z0aYVTM+DgE7dBmBIAx594Pu8d2RaSEjgxdT5HtS0c2GWt/oRN99duHy
j1utk3s8vfyi1AY+1B41dlyq7qXTXqTXb82Jnilsulik8n4NZYyMkDDqe5Ejpg2ueSS8f0h5Ends
ST4x5G+CNDzpNfDBrv8CjHgFsCzYcjz68pjDmIAoKLnRT1oZ7vAbc8VmPG1ULwPN3miZma4So/Qx
989He5bUJsaZtZ0dfdeNGJ2JCnSb0qjE88RGCT/tQCPewDy1iRp6NWZ9vlCM7O5HgM9bjlM0GIqq
uTX7RDvETAzUSmQF6q3dsnS74ruRtEKgrhjj+AmyHpdxJcbXlIedAwiM6eF+IoNrx9yE9OFluy5O
D5SMbVpWXDicBHJeK6zKLEdbp7O7YzhE02VmUrSterr/6HBpY9DUE4oKsjgWf853eXfTORbw0eSe
8OnsA6zK35o2PiWBhvY13HWtVL4FRBQNr3ks2DXF04IzqxVtTdJxjmPP2KJwcRDTYPM5QhFc22wl
Jr3Rdlgh5am2WakQweoTZcWbcIC2ZpcICMrhQfCUOCmEWYtVD9/pSndmqpdSVTBormUBv8kG4AZb
tV+SYsh/1WWc6/qU6tRMW1BAcIKjztEr01wQSOGaFvVaCxQvXloG6e5ojOa6Jf9BGYsGEVmwTGKW
CfeTSwM0m7UHp9Osfavlaq9pRgwc0WDfQwoSO3CEs9KuS+8CuB9mUJd4PNeFjHizJuRalJE4j7S1
EHfuPG+Nt7849MzP8/Ws7AgMg9MVl8AoeTGxBoUbHWfvLpk4OoOSnXx+HMXMaO8fmq5KdncUK6/1
Eq+VAxSGpFGpv8NVOGu5TYN1ER+8xoqeYXSYPnQ5awcottv2QiUHc/RIRVCbuoF5dN+yLn/z4apN
X7gDpeAufap5So8WdBf9K2JvA1s2yKLvUkUxp0kUMQiU1XrmQn7KRujniNwx5Q+zvbOLdngpnXF8
okTPWWelRetbWmXHyEbcV6C6kUNj69WkU/iCJCR3Sc1Gs+NFeE1D5WM+t8F5TL3iNmpM+6PXG0Uk
nHOCLz2t8qfOip5ashDQzZJ+vipUnl6ytiWHN2KSTgy6vKahq146Z/aOA3zuLepUw642oxEHuuel
GOvaz+fiPVT1jYiZH0Q6WlIjlXaIQJhccUPQ2AKsgcy5oZf3bPuqUxfn8tUEkQkNSIbD0+glyRF6
koHOFIjrCVNLiBY56EevnMVJ0oN2TytefLZhj7HvKFoC0iNhFydjPwxL0t5RreKuNKd2nwcx1l+9
hOiXB265JSAwAYHQF0RZQlzC6lgWh9nPMa/ciRTwl2lWzUthyunsSb08leTOv2oT6QQNqAgNGx2x
FtzVefE1OAjZoNUtv5qbx1YzdF43Wjh/dTH9a1psBMRLaKYpx6ekSbV3Z2wDTkZ2uwc52N02oQh9
dwb6mkA43gEjBU7aePUJ5unIEsbmIm2G5eFRIFwwCK2bnn0RezxFSWcc9MNeNw1xMsIOdvooC3YI
TvZZcQGOMzGyPRJDO66dvoQkg3x5V3PC3/xD8CDXuYt6Oye9Q1mURyZxbiS6JvxjKwxdP6MPjleM
qG/+vlXwuvou7tv6+7u9vFd/rZ34k2n13xo3/h8MnRvSWEAG/96QcWiy7/8of+hp+VNJxb++75++
DI2eCoOSROomfvXmAYP7zZjBl1xEJdLoOm9ETDH679FzKX4RhuPBRTEtgdn/D95VvoSX0IXeAV/d
Nl3P+DvWjD/TCuhmoSXGo7WPA5nN2+OvtIIaJI45tyHcLTYZCBXvY03KlMfEhXUTy1snTHYuMVBC
opX839A+5J89i7/+cIJ/xKKQKPlT9L/wSHQT+oG5kJrLijcd9ZpOvy9mvV4XiR0eGqVnCHmD3R4J
g/e3GuEk5gGxscv0oTk2bJUjlOS0+fUEgxfRTrNTO/CPutRf+okxfkTLoX7i6jJNpUWEkXPKUwYM
6XMY4NX6gV6KVd7owSasZfsMdDueqF3Nod5OsfkVG/0wohNafbSNe97ygDNpEXazqULPqKdzEETe
LeV08VsLq4cwhMbgicn+MD4tI19KtOQ7zEOi6wnzBAbPCPHRsibPMDmc8gdaiby4cvDE/5ikMIcv
vUlwzA2M3P/+qbwq6zbimfz8/ir/UvH+r+/93TFlUZREw5UDYBVP728PJlZfnLo23igwiLh6PX7e
b55y8xfLIWlJ5MHExsTD+btlSv/F5R+XtgPHEouZ6m84phyP18KfPOXgJjyBMZ2HXEeOWezGf/SU
0+6qTM5UGRXsMKcYOUXGOZnM75joIDXJCWTLpVwSwcR9M5rqBWrYwbYH+33WtInu9fpLhliTcGne
gMVAbWlsWe6t3IHTTY16571CiaQBOzV2bmDcAuz1LalueGhfKolJphza6EcWiFtsRdnz18Qr2GWP
zVWZ/QABXuVV1gQbSOTxfds65fUcsbYfminNCe5JslA5RsJkztds/sGsTuldqeoNuxQ/dUn62sl1
COLVM2hPMMbS3E6uNl8i9r6XOC8QAAWCQKTjimyLR8iXTyqfLy2eG2OADIH2zyBZ2yZUr+Qxw8eu
LKzN5DS0qZalfS2ZI10A1O0AnB5yoMF5Gxy6OntsQ6gFjTABJxNla7mAQQ38PMzD5Lop1bfnoQPm
GI7ZT681o6WkV0HPdsqvKDa+lKvtK4mBOdHzZ6fXN6y5xgNeZcqBQ/ikQyHuLQOfQ9exF85rbZuN
w3ONu2gK5weVVt9WRMiHoeBDWjqvc+4cZc68yErMr2IErmVYEQlt7baI4fQXHiDcOpxWTDWSdZBn
3hWTLQFQrUA3q2IfGnZQ635T/ZR6vY1bp/nODU2nhyJi1NSoy8w3G1kePVg2rgdLEMF3Ogkko1a+
HE04b8BRQR8kzl1kZg9RfZeZ/AONGByAYoXYvJTtZB5QNtN6b0EnZCJhPoNbKan5VXOjRcjHfLe2
yrlaSeKr7JHqq6Y222uHCZkPRrPfxTnnI4isFb9qaK/NLtyDhVxwUunGKltnDUZCETPOabDXM4O+
Z/zAoyFMcnmO2pj4BmBp4V3WVYdkP0RvRIHzFdOXbFUNzg175A2zdfekuRqYBmISIX/wxjBngCoW
4NHezYWfl6B4yir/iPHHDsbc7NOqJlzoXlFRdt1hU14ZZr+bFLH/sAv2A7CrlT066Pp2s6Yvo1zR
irPSzRJfX+H6AlDWqp4LeI059L+1CSP01XSbVyfSaNPjgIlBHTZttwvG26h0bpMGYZUlAJOBWFlN
B4LZ2nGb+7WuzLVwkgdb0Pfpp5n6YJiO46icqcGVGnUEEfZjpxSbUWn3qIQ97aJaR5XnguvyK/wS
a03Lb2R5nUXBawnKN/BwphXbZH7ugBvCcaCWNec420Gf0JzoSkbzbZOJaR+4RnCd1Ptfa4y8bj5M
RbzRvRorXl5+a7WgSpXPY+NgBIGn+hYSztJ5cg2pMfSOX2UPGFMLEdH4UNDwdBj6rPd+2pocMMQI
O9GZqj1omeHG4kS7K8cq9PNGZTurN+6xaGw6T1+NUbQvRvD2eu38iNkC2VuGV2kyv8spcK6iSuID
KK+A0bBi4wdY22HtiyHcjol3DHqsRKa11xN6SpOcfX83Q8YfE8x1nHRxdpGRZCbII+aN1CmG1gED
O4rT0H0q3Eud0NJtVcud7Sm6gtmBE9I1XP5X9UlU0fLdDgJApn/3dXzsougm4teAx0qiDjnXa6MC
Rwo1qGavX5PT8IWhneAArNtFgaWfRpJFGFYhzeeQTnaaN74ZitE7/ZoknIElo3LRnGwu5Z2MZdO1
aIZnN5nPyUCAsZuhJk8zSkCAgj5GO30xp1IOcYe8yseaanubYDZFwmF8KkqT8ChdJFNGgDFLUfgY
nHJaG3ySGPObnmKhspy3Kc9Pox7GV3VeJBtH5sOGBfjViB1ftuM5zPCoTWL89CCwpoJAPm5+F9OT
BhZjCbU7lEPKfdg2N3GHzmFhYF1XXf+gw5EdiLJX9ltYGbTMk0q4OPbOmbWXMaJoIxrnvWLeFenN
uwuhrFX9wwJRd6fxWSu9nlP8+Dp1/YWBF9Y3KP6UHPhzpHmX0BlIWIhCO6Kd+jNEezjhReG3aiE2
FkXxifdJY9aBzFvn9JfPS72CN986WGN8x+jRBYwfo7fa/2TvTJYkRdIt/SpXes8VQFGGRW/MsNnn
KTxig3gMyTwoM+zvk/WL9UfU7Wp3Cy93yVr1oheVJSmZGRig6PD/53znFKjC9BG3/WjGUazs8GkI
p+RS0Lz/Fqs039qJ/aUAmLIqx+DG7h80GVrHDnsBLbQpPgYVvcU5U+2NO0RUxyJ7C1gHko8XFofR
c3iLESU2DcVAYbEU2ra6pkHNn/YdyAsNuxBDtkfB33G+0oCkGRTTYHPnTdvqvbc2GwcJT0xaUHVj
aA3MBPuvsFLTWrd7Sj2edSS9OGAf6YG2T+hx0+f6UcW0+ePKa9eaHj2GTmvsSH35MdF732Jytu71
RaAcWqyo3W/VstGi7E0XKbNYcouyRd7cFYb2e6vvJxIQTb2MNM+Kqid6b+1lE6TdjdQ14Otxrq7I
863vxijRrkg7koeyxxQQDm5E6imi69aGpQCeCiV2hCMbSlDrPOPlhXoO69u6MIAUbfNFyF2Z4Hi8
Rdyt5ll89xbBd8YywpYiRVWGGhy1K+27RSDuOEX3JXQRjddKs45KIHkh/Kk7NstBGLZIeucuh2PY
rpyTCZ7L942ZZHfpHJjXLohtmmwuWJRigj9Sy30Hv3brxfTYVyKCDOC5pbfWO/wQFs2FF9tKRjxN
jTwSxU6hK6/N0yymF80L2p+pR9bHSCrSA0jzzmeiYNodUSHY0+Ar2pa3OrkZm0HPESSPQ4B2F44l
aOHWoSejFrULog885FF1QsOApEQq/Rp7SXQM+aqZ12uaeRJq4aXeACMpiEyS3YuEqhCEEPhX2K6z
DV6ja3InuusxcYET18pWMWX8muDu0dOODRlIZMhTODLmiAJqYlvD1WImWjLRQLTMcXjUqFpAvI1p
SJVJgPWFOK5yQ1Ks/dxi2b+OUvUCE5sw5Kkdvg+YtDnpmOWuDcEVsw8TQ+JnNGXu7KSawcwE6i4m
J3bLYUx+TZWJSJtZscEfrc07zMbxyYl0m47iFcI0pM3NVgS+zRpGkG8PnWcHkOcHfrO1Rug4bZ2T
M5GCAbfjULR9+wj1C6PV4Et3+Jbk2UmbKEjZAIqxECTXXZeT1tySXd6FFZOS/P1gsW2hxg1MEFNo
US7KiBbWHJnHqh2K1VDjUmoSn2JOeeuUZXeqspngtOauA8MlcBFt3IZxS9rcdo66YTck2U+0V5S9
Ryd7nIL+qQnmbk1yHhKWOco3ZBPsRVGE2xLwWhkaxVahCbjWvPKyzN09PolHlaadx95K3Y/DsEl7
+9aLTgN+6A1h1cVaSjQJRaFfWbAZVwQbbnOy95Rq13p9aZQp+9Ah8FXMHj/WshI+hVY+Sg25N3Vc
a2EMx92q0h1wQ1W8C7T4bgiROWCFov1P3Y18sqd5bhH2Vi0ajMnOj87Y0bLrSu92DBF32WawI6mI
/J3oSdi1unDwuK4qNGMJUVzTM4eKZxbpU2JX9GRauTfdvxSM2WsAD7Tfy4ahz7/7ohXoAUY66Ssq
i1SkJr8mrAV5ynzsvIcxDS9QpRBtaTcbb2wGasX6SsQS1sFv8QrCpxlZf9p8GaFsrWP2glnj+Zzr
bkzkGb7OkSYv1XXgDkenxbovVRD/8gbLYw+UXKp2WVzaJyNS2oVw08tCxvOmGwKUZ+GlbB4FMg16
jf2l3hIFaM1HMXfFel74TlBU7j2Jjt9rj5PilOGU8BAM7wjGifVRbykH/8o69CzDOH6j7xTT1Z9P
RqYBwclJM3QZRl3rFRtgGumWKCsk67I4Wj17b9YuLUQowUe8qQCQxE09sjDwR2iATMd6yR0s7KsF
CI8z7bqZEfc7wPt0r92GEktdGqNYIcgGKcf/L+n9o3iAOcrCvvtR+eBUNmX/xgT8z//ov+sGxn8u
Livxz+RZSgD/cFpRN8AhZJITamDAwuz0xgi8+J+E/tsgbEt4kf+0WhnUDRxbeAKvFVV862/V86AP
viXROsCjMRpT4gJlQOHAk0vJ75XVKkuCJJ/ttEDYouo7uUzJGskHB1Un6JtnjsjAH6Ml6iScSh2n
BTECjqx+hmX2DcT20ezaF/bR3kaiLscTXIEyLHsyAyUGT3q9guY0WxdaMiwIZvMSxrDFJ4e1A/Ip
LUjavJoarkM47FtSap8GhwBQmz1s0eS3miHiPbl/2nrgzDMtUjo9NK4Jn7nJ9SkGlkw/nE3ypVvH
5n09HEvXONIZCIlQiB7HuP1l/l67sGtdAXsBp0Hnyw+6xlnZBl0Otg3dyo6C74Y37OmhXAEHuhid
9BmfG99dHp4wEAm/BU5vVAjmei+9CHBOw+Cv7kzdzHdFknW+A+ZjTxbEFado8xBo2clxygucGCeH
ktJlTGW0Y0tVzIGLWAgP7uSV5ValyXUCenqDSoLYlLK5yTWhHS0W7K6e9kmvyZ1liGLnJTkY+2bn
lI6BDKoBFhVysDXtp7bRV3PtrWvOhzDoITF7bOZHIe7DcLyCJsxkUN7p3rRRXbXniM4erT7EI7uD
ShxcPbzodQHPrbsYWPwgebDu0XTIF8p9Uj1kKT3jQjmPXpMX6xjYx+R45ZqiAUBF29ihm340wa1w
5tL27WwWl6QgZZsE/SIeVNq9gh8z0JEnYjNy5h1hWA7p9JF5iFTFvqqZD0UU3OeUVIpczvAoAZZg
AvaLBkSPtOpNgqfOyZ18PXUEHbnpQaMagIlgr6R9GWfuNk6TXYGD2g+tFLlv2pwqFZ4GiB5rLYEg
qnESZxtYPhsGpxCyNtqV1pNbQBuHffOv2AX/aFXBZga7vcIzwQEqdnZB0v3oLUpoy57NaCYWFNNZ
V3m6sxTqqxKxlW62CI4ILEhUn6x1dnmZPn3DDrdDtUagUFcQaJI/aU16k9vdNbtOH9rmA36KVWBl
PpZkKg5stkjd2IB/3MUVHK8YVbc/WO53BeJmdGE024VJG9IocN4MMZydrgSPpu8Do70be8B+wr4Q
5XjAToLQcuI8k3YoBSuwPVvGz1NQOFdsETkbdfad4RbcyFBeaLEKN0Wt9ukI6y7gFExEKtyy3/vc
zvPzFkVLQvxBZYX3FQlGYVVunCn4MqDf4lG03xWV72qOflim9jQVhTqK0PKn3voxO85L3bSn0EQw
o+N3xlHyYC5dqc6O76klgoUxLgTNNRLayVBSe/N382paHHTxjoSq67qodk463noaEkV38i7KbHyM
VHIbKnMTl+JemeFtRROMrSTG6XplLt0xQvUezASqRpAS6ZtNO1sHZ2Vl3hdR0hvFU2g1wcu89NRm
oW5JdPSroL1sq2o/J9T19QTGIA5/MuYXBwzCh6r8ScjqIXF/kjGLyKEp7wfCWTjW6CiP6dzVdddv
3YJJYjFHyKWtlw11gRLCgrZR9weHFIBtNT4JPTwFYenDP+AgUTOmAKM+8DfpOu2czdR062E2vzJE
Aw7h5lXuWPkmUTj0DSYcpWlHzizbACHStUqM4mCTHmOX3YOi6YiI7bo30HgQDbtLS7Rbrd7mfmDo
cjd47DDnKnqE8seOOQZQ6H1hH+C7ZnnZ4/T23T7e54Ry+Z795BWPkfvIvhG0HH3lyojoig/ito9b
Jv+ZvQSn9Xw0n9KarFov8Bt3+kE6MGxqlOzepKxtDNxq39CK3RhIppdGkRyJnUhGiJhWwZaXJDFh
O5c51TmS1iQ4K1ViBZl9mi6P0iluHMnHhhaFrwTXzWoKoPyYjTjIrvsK4vTOymbqLJhKhX0D0vNL
tzR2A0EpKQhrbwUO9ED17ioi63tdzf3PphTAhMNcrESZ3HZj/y1f2sNDw/m7rt3HeihuvQqzxRSg
27Bl/kLeFpFVeX1bKn2bz9SETMmU60z9l6Hj70hFRBhRlDFbT4/jTUFBCFPPoBc3TAXjQlT8Yi8d
6n6MSL0ovtuhTRqX+jFZ5k2YZ89M54c60A9Z782rrFtULd2TXnd7syNpNejqAxtHvmb6u+y0zW1W
obhg7WCvaiOxVKIvkY2MR05u3zWbyChiFKnnOAMewPZyMt0fC07Xp1pFuacWT4WdO8DIoBUHSXU9
DhYrE1JMws3+GkCTbyczJ2tFESQ6FnG4SRy7vyhV+G0c9Gc3yci5BLdVojJhccM25jk/IE2c4Mte
xwKn/1xoFZIWvAQeM8PKCYsvhZEoMuzjm1hMT7mu/eqNiOLj0B6sybhrF2BYbTt7WK63g5NeWphr
80yRYsmiOqNDd9F3wi3Bp4lHqG3GEzY40q5SZ18OQA20RXOQj3i1HKrCHWSLgdoHTTPzJ+GjN7zO
Ryau+iJNK8IU2ZD3ATFpADfunKEisUfTZz53pozJRi/bjb+Afd63QUJQlLbIaasrlo50lVXYV6ZA
39S05fO2YfdtlttYm26zmmLS0Lhqa5XpDST7Y165t3GZwjSeO8A+PVXC2aJLGQ/h92Z0iQf3tGth
pT8a0qswHIarqZiTS3Y08Gg9WLqUrlEqyGTdzg3eDaKYy4hYpIrMpbjKnw0IqSzugJ978u01L602
gEA2rtEjXGPb1XYXZpbR+Wj+0jyxL2fAyBFG0Zwcc612T+SQzIe8yvm2Bn1nWX3vi9CgRG12xmVc
fbXRjZC+s47RkUxpf2ilfpW23o5wU0V+yjyuHGNmemi2A3HO2SI+QYZ5kCHlRyOdydtxv09kNq2d
sHNXndSvJwcEEULLMuA92QbsVsCd1N8TXkn60phWdBLTeKIrRdQU4Q0CG8KqTfKdqIBzJVPDcC7E
BSZva21plVh5HaKYscz7XfFbKJPLF2zyBMbEw2VGH3jT25QXUtHsclxDa6tHY6rm5FG6+WFSxQ8k
4sa69uJLcB3G2sgH0q5ILbVFMWyNNoJeKtMHLdYvTLTwOyaybhP01kKkRrsTlmgx0dtRZUHQuK0t
Wk5uhiamldaFyoHETA2zRmIcp74O1qD6vgyLIGielNjhVDApC+FByqEAbCPJiQ+ZC2KpCKUt0QDc
twuurLwqHPPFqBC1o6qtts3UXjHPnXrRXzCTE8lnxpeOW7w4yDM4x1u4YReVUjyx32oTv9OxJGpt
y/E4JRE+TUYMgg3W/UlYm0y6j6053dld/HWYp0uw2RB7khenc9pV7WC+RvbTb8wllEK2jaA6GVM2
VxVbgQCHk14sDJHQ+VWJzt4wLyImTqfrgRUX0dOiwsYOEOirph+uNVOAgFHith0XAR1liaFe7MaU
Ul2isTaID+/zYUTp3Z5yUxxpB1BF6sTPCuD9yRmH+7lyHxvL3dSa+9cwk6NqL8KurNpiz9xGdoXJ
W+YlQiLBp6U5G7SyNEncEmN+QSZwX2JMbXQA7940fJ1awtxgSa8ib7iYiJCFUM6M31aEtdvTYgoL
7oYJcozq0EB6dfKSjt2FYVDEF4vybDaHKxvRxrrBurUW0VKJDIt9qqMwSFV3y+jjpB6YP1tVPgZB
cUgmira52FQUj9cWqjYEFQFVXvVQAJTZpJM4Neb0rDkIijWBXYwyxwNxPReYpx5w0l27UEGbojsx
hnNe6/BguEt7xJDfG5SuLYnGUGnGo0iy/SSHkxWJQ4hgY9W3CTsukuinhA0VcrWbPsNEiSQdOKe6
zMngZj+QIcxOvOtQtjnCxR6hd5muzUW9NyFMBTkkfaQI7TpNg73UKJxU3qFtwr8CEXU76YhNxqqS
aNTrgwYoh8qHL6mL8iNDrNhp6UbW3kGzCvdCd9t8l7dpd0wjwli8JNvw9FbMRdswTS4p9tOD8fCY
RIuojVlHx3KlZwgqLNchhknTF0Uv0R4rPZKLkXNYExDQ7aeOLmDFtHqcolYHrwj+QaCln7HuBMrC
oU3tSsXeSw+XGHR5ywbXIyHOkceqow9VZI22jXFlsE3BLi5jWpXkW9XrpkWmTl1/61pYavVhem6y
ChOZLm8i8mohqyY0u0xOoRSYRJvjQo6fXFWc4sAVm6AUDsWZ9AUibMLTd9y1s7Scam9YWmRsA3tC
/ERRbxON7qaWoMtUNXjhOW6gRwbwdAYV39ZR8t0gGvhkdfKYSxGue8WUOAptZ5VhvYM4gL7Q5jjq
hPqViPKbKJIvraxJ3INE2GqgJVVdbjUkreVyxQFhjgPjenYhYzfst1r+EMxAtaY2uls+m+j6OPiF
NOEjameJ9Ap2z9M3u4fKkcePfK4/kB5c09PmfFHnJrvy+qdXoeHTZkjbxY9JZF9sUefbWuRbi701
J1icnNOYDptWy/ItWcXGt8goC2zBVbSxDXNiIGIqn1AvXpie8WJEFXs4g/8qj22dukt03y4dGeQb
M80T10evo/v2pHGA8CjiJ8Y6t2K/si+QAjwnEUYR9goZXl3iXrCnFw8zDnWOIRR7waYLGvWGGa5x
M/50y8080SLHDRSIA7FpNxVY+BwHgBHQqIv69M4W116RqLWifkOWJZrGqTlU1XTEV3+0dYremNMx
A+MboeB68nQadoQvPxchnHUqBEyKHTpDWzNjVnTrttWfx0EFB7OytgWH3DkXB7vAHmi5ihB3cCWB
mp+UA/RPYJJi9g4GYMmNqLeBIzD8SuInHPJsckqlw22RBsiQ2/hqLstT3OiXCMcuW7ZgkV084oV8
yCt5j0v+yRiMfRNF7UoaDRJvC8/m9EAZAWaH19yAkDXYmZjsgswh22Tm16BsjVXXEB1S5d1zklzR
eX2sc6n7YdSk+Iamn/VMI6XhaGqxAwuG5RhPsTutOoxQkvCFYLbNtazGdVZjh9JFcYRygIMUdBWR
4ZFcCQAJkGaBe/4Q5peBCbGf1W3cT9GOcKnnU257lzTeL/se/eeIlkHvg2ti2bID8Q/HguvUORG/
AHB+wWm+qHSXNjKe06V1oUsKzx02VgdFhR0/zzle/htZvSC5WxM8XviO1m/bij0J3V8iPpEYo9I8
kPfX1J2zkkF5N3YdyvsYPJ0co/tJONpJH7rWb+WUblXfs9d39KvJsR7K1KUgTHE2519YTUhD9um8
bCk3mSh/ytkMqcHOVziPgPLQCOjqaq/bxlWFb9MI+r1dNw/IC+ptMb3IRL44ynEO6fhXko2HhEpC
XujXqurmKzk7aFa0nwa/6IuFVUPX3edCzeW+a9OfZcBduP3UX03wx1boANemHQ0+cm90eTEZ79mC
mqy8wNg6KRAY+sAcs1BJ2La1HspO2xnU+QRV9zVebwBwRWz+VUdDyCNbtDVmG+xMPNdQc13tKBsn
OdmtACREfAn08DT1rUCb100n/w2y5L8Ugb6Rin4oKv1/UC7qWGwdQD26VH7xEArr4zrz//qvJa7o
P9CQ8n/Na+zpu3/QP2vPhqG7huvazKBSF//UrBkeOlOBltNERwko1YYM9t+aNVtfIJQuaUW2Zbzl
oErvP10KxgaEQiFtOKri74jWFszpK8aXrktAY8v1Ucg5nmGeyTmtOiXDqI85+pejR4JbN1A5sI8q
AYYfWARkvKrL3/zjD/6PostvyiUF6H/+j/cuR52bJw00AAQrJfXXde7WVpYrvQi0McetTVWyovaL
S5wIZ9JNEtP5R1uEQRf+Kt+53lI3P789AFuegPMpaL+dXS9thPSUXPJmNP4yDEZ7Cfaou9EzWlpT
02QIe8qpPXjgU7Yex979x/e7BIedX9+TKGUdfgGSRVSJr+83zZG+uhUWc5sgvIPSlYZOVma7j69y
1j1YXqJJbBmEB0dHGPjHVcAyo4ICGG1WQ0GjvCm3XWFX61yPp83Hl3rngbLPchkybDHZMJ81Kuqq
SVxRTRg1LSQwrafNm1wqj71Ime2NmJWHwCy5aQdtXhwy5Sd3ehY7ifKZW6VPozPsAePxQ94+UMsF
VaYkpSoFpAIkE94DOtiuEJRc+dhwLkARUdh2mJ1VlVzmVgSalHcMhbzQVHQ/2gN2yDS10sd5IBxl
HRIgFPt5p4HkNq3pZxx0zg+9QqH4yVg03ntNSNdMkx4P3aPf0upXTZ7Eow+d43ngVFJ50M3Biauu
DTde4mo3+Yh8e9S1SzIEDUTQSb2ywToeGNzFvik1rN1eFNOvpQSv4T4/fPxel4F4NlBNAdmWDA1h
69jp3j7XMXbbogqC2dcMzgYDMR67EP0URZt+HTdsvVSM+75W5nj8+MLvzAhcWBogVUEaMhu/vXAJ
cRNPkpj9AK7C1mkBZSjQCH7Rjz/1vvnHUvYv54M/XgH3BnTPNGixsQKLs9ts8nLwtHS0UCINcksg
hnfDSQ/Bl0k57+Mb++PTXy5lGQxSgiZNYufe3hgAgEYZDXLKsoLkFbjIFXuVf3I/i6L4zWvjIia6
ZX0hWAO0ZgV5Pb/MQQUqJAKNN7ZtsJqMVm0Si1MBNmEERvW8nmen+2QK+OONLdckFpLATKk7jlj+
+athrBldk/R1Iv2+DIabocjUZW/hNfTSGh9NYTQPHz/I35zJP25SMr0RtWcCTD775vO0Gy1lc8EY
6DwFQSIz6jyMfcNySUSe0q8NgUKnzlbtPSm/9T6ncbUhFTn9ZDJ//4cweBz05ISH2svoenXnnHxz
WBWa5ctZm/eUKdQlpm4BqQS+W05vkqatRqe/ycoVp2B1qFPiJDuIHJ/8kj9fOz1xuKAUHFxp8M2+
/SF2VVURrjDpVwotiR3rBDBYcA0sCAcIoyry0c3ws6n3jynC5qJgRRcJPdBS5+y9A82gw0Mf2zc1
Gi2pG8DYQ0G6pH3iviY3QAxWsQsXyoLn4uzLUZ6k0vK2IpqhywRJse8HpfsoCq+EUvWJkoLw8Zm0
nwyYd54OmZG2y/fNa3KdsymlU1Zh403W/a7L7mwbzgMRM/kdqT5fyzamnqsyN/rkmn+si1gPLFan
3w8H0efZh2jZcRi4uqFD6lXqhKpO4xQE+qhkVn3Qo/FHqTFQPFcFcOjK/JO5ZnFTnM0DXH6ZaRgT
AqD92bJsm2U0FWBrMPo1Do8ZZIfMK2s15pblN8SHb+NMMzaxm3rgTcrcbxOr3E06vCROH3Ijx8ZE
no6rsh5YyNOy6jY2HNYVZfzc//h7fvdROThC+ICAAcrl9b36iqaprCj1zMQ94eSAd6HVHKCpzWLe
r/y0jA8qdNc5Pi62iunp42u/+5w8hgXrjXSZm99e2yGNzBgaXlPbNt0VRIxozU6wPlb4BVehEdJk
ZSF8GGUlPrnrP1ce3tCrK599PQ3tI7NV+Hg7lGsbV7A964o+2WicOj++x/eGP4scMhJSF+D3nt2j
IlyDAk6n+0ix2o2qK7YTo+NuQsOIdqSpIoU1Z+uTEfjeS3190bPbA+fmtYXDRWMX8pRhVc6+CIof
s27dkGkCd4Ums4/e34GUUP3dLQTfnhR4eNg+SAfU+NuX2nUOQcrwmlhpiR1VTC0XcsFcpwVQ00KP
5SeD6L1XKRH92OxauPC5WIemiJ0p09F9Ky+cxZ6W7sgP/+6wZf1sy7j89LdLH7e2nA4NXTf5vM/O
Lxr4gbJm+Yfylrd+nIbYyoue7lBDO9Cb0C8qfOOIFPrCHzWweYlHK7vQUUl+PKgM671fgufK1t3F
FumevWBp6bSLI1P3axcjP5gwucbbjty+SLONU1butdYRQo5Ix9rMBdV9WtGoVaYmuhYpkiXKF+Ox
5KR8+OSHLY/g/BHZtsF7N7FYQsB++/ajqbPiBKGW30sa4BGyltqtbpEZmas6mFFzTPkAPSdGYCoD
YjhI/qO7wBRYGGLYfPxj3vv0bEeiVzPYTBMv/va3mFlng4buDfJ3jH7LZjukEl3F+2TSnNsoJ6om
KP5PdvS/3NO+9+kxF9uWS72JKPblzb2aT+2OaGEHzq+fJzYnCiD/ezsnVrGFKCX1LN4UEhF2V3ca
Wvo23X18y8by4s+fv8OBDPscG0Iw4W8vT2AaRxKXryEsC/uAc7S6MHTN3loD4kcNS/1G0gmHqs8Z
DTdAjZUhGK/412a81B79RUE+YV9l9sFurIoWeJV8Mje99706EqkFnxKHm/MHlKd2PUZhZ+DvLggY
cJJ4awH83Tay9a4/fhrvPQwMwNgQuRhzxNncazq23WQpHOLCSOWvngQycjOzdq2QyG2n2rU/GXB/
rmfo2yQbM4zKhNn8diS+evcDs/+U2g45zlGEaoXWDVLjYjwE+IBQ5BiXCHLWWWOETx/f55+zAddd
dgY8UY9z2/K7Xl0XvDRJYCUHVTmZ8R3ws3Ldu8L9ZGz9ObK5CqpNSyxB3ry9t1cxSSAEjyUNGHvS
uXExcKw90aXrKLPaQ5DiJ0RIn6OqDn66o+t+Ms3/+S6Xq7PXZ2PHnur8XXZ9kg9k5hm+p0Ueu1Zp
+hEdtscM1R7U30T7ZLL/c/IwUaE6lEco5Nj85e3doruWHohbczG9RRulIm8l4Siyy86JFpV0muYm
tvZ//0VSeVwOExTk/oigEYFZ58lyUb2whsuQXZtPqHX3t79ApgZD59DIt8GqKd7eWkf7zKWTiqeN
I8LGkCVyK/h09HwBKH58Q39+7MulnCUjatkPnK+YhFqQ4Ka4oahKJt/IMeqMs976Xfn3i5kszJSg
pCH40E3TWV7oq4+gCQGgWBnmv55gm+2Qpd+jPgjpZrcUwCYMTf/GnREWQAARomOxcA5eX262g7nt
JR4olUC+aRRHUNPDHmmClvrkUu+cdE20yLwum4OeEOdjEeR3WgvZm/5YdOl2CEpCtFHs+KPh4hkc
cowYGK4hIZeVj62lX9nVZK7bSNPzT76KT3/K+ZSqVcrLW1hOzaB3fu9W7ppEqHwrWn1au1ox+m2I
MJDlMX522Sj4VT6ijq1r+clDee/7JNGWUDIqLtSPzgZxz1KG7CMl1XM0k72bYJAwsTvRmly4o9Do
kNZ9/Mbfm4FY2A2b/8GOON/Ja6HRVnh4uCXE45s0sc1NI0D+61V0H6SQnD6+3Hs3SNtceoTDLuEi
Z+PZnVJaSQGTejfF8UHoY7DJswB2XFfcysXbRFRN9MnrfW8BYw9NMRSvKqzhs4caEzOO+NhaFpIJ
FCpQzqMJLHxXCqu+pTnRr2gU6DtbAZL5+G7ffbi2s6wuOls1cbaEqUh0lqwS008qpAQlYu9NPhgF
IlWSuXmZn31T701Mi//AwG9gsU87q9kM7ZhYpEcblMXRL4i8o3Mti2hrOIztj29NvPMmOTCwI0DY
TrXGPbs3EegmksiYb6bRxsuqJeJR13B81jGyYhXVhGlV6MeKg5cZHvo33buArfOou5XGrgj8LGcc
4urCgWQBlkCCdiHszLAExDwm+8HMgp2elbbfi/hRD0JMvPScH010CKe4AlQkWwCThe4OuwADN0x3
j15BQ7FIg+t/iJPIOeTmXJ/k4CJzdVD4hcLoth8/hXceuAEMgnw1V7cc8/yYhkbPTOeRoRUNeerb
ldncUuUoN5EK50++HOPdB/5/r3VekEvjXK/CyOQQgqfrIvemDhghcQ5xbqvDiPLW9+am3RK8ZG0D
hLJbkIVws5IUZXMDmjlRZHkRcVGv+7oHZQuGnt/Z2588knfGPI8EbqDgoUgyhN4uITDZ67SqOCsN
jNMjTqcHkrnSp5bmGfP7PMd//xuj9amz6HM0wydzdj3HAa4yLBs4r+uDW/rz7b4JPLmtO6JQLDWk
n7yHd185lUlJ2YO7PIfTaGHheq2tGX5TG+FlMmVoYygqA1gH7/nx6Po9+b4999CHwhq3lEQ5fsmz
7ZpmJYOWLGWWvM7bpzkKsNhFs9DuCG+gZ1+mUXyTjo5z47X63ZCOvY/RNd6LQPOu4kxVz5WBo1qZ
v5KuMS7r0cNrmTcWWoAIXCnDpI0acayq0YNyVUZUxqoW47he+9rotcOaI+YIEC0f6dIEQTVIoHlB
DydCK2YQtqpynrDTmhh0o0AeYXhDRTAI68bsMDfDzejF9dHLCsIoUBh198qhWrKiYkpAJXvyRSCT
RddZZmY6UbCm/SIzMRLeJ4XRYxIoM7UzQGnKbeTAhsAxbyA5lYTPIVx00varF2Qpvu2yozeBqXOn
iLf/okXC/eIO7YDFyeyunMKennMzR+vPNFZvK9mVJmt6a37JOfVksG0l+TpYnRuBiTBpvw3o8e/1
SRpbrEj8Z42RWdDMnOqrN8WImjv2eqthDjbUgxCjFsY4FevWFviKc7QzP0PZxdmKen2gQ4u3+Ewb
Dh87nDzIOD8eIO9NCZyNdM6C0JL+bM2whyBzpaHUSEcG5qb9rLIu3ohOIfjH6gU6E7Hqx9d8b/zD
ueRzI7JL5wJvv++QCEo3l1xTEF1wQMcKQKSJpk0zwoD7Ny4FAQrHnEWt0ThbuKVSgWv2LUW3jqmk
qPRmhz+tfJ5nXs7Hl3qnxID4jTkLnx1NJ+7v7W2ZIGWQHfdQU7zU8YXXypOeR8CMQ++COLwOjzfO
KCRIautNobGpxeSt0Q7KI6q0Yh3GRNSoTMyHYQbtH5idt/v4F773rsF8W4vKgCqIt8y7r04Cs9uM
JmYA3Q/CvES6DRGU6je4+rYFoxukw0WfOJ9sDt+pyJmLbISAFHQFeLHPXvbQWUScgb8mggdk3Qob
vrYBDlLjE+yrH4RQk7hRiSR9lC6xVZgpxvCxT9zxaZry4H5QiEtXMQkSN+B8jOKTX7cg0s7KQvTp
KRWys2NvRWf57SPJcVSpygjgVs5xh+KvR/eFZaseoQuK0T11g2E8p5zmof2bAl0EDtrkKhICzTxl
vvi5QIoIA7fICee2MaHghNavoPRBjHac5mtkSe8W81MMt5GNynelNc7jWMXWz05Mtf3J7byzcJr0
H3UEMpQixIKQev2CkbxVTZGP1NhIcdg68fStqTprPbowmb1Gmn9/PJkmrSTgkMDiqF29vRzLEKDO
fObVNjqicWdUSPp1IMdBZN8QgLJE+PBZfzyI35k8qJ7S0AWeTkXAW/75q0Fcz26vCGLjtKHikHpt
2RBr4CE6RlX+yaV+F0LPFk+aiKC3UXE4zCLL6Hl1LYSwRMTG3CCSGMihE/LDwGXpcAaUj0IzA98p
IVV5w8xJM3dPuGCKraamBNY6yaof3/g7ZabfJzoOdSiaMQK//TFJQ2RFIDM2ioWnmGMw80ACn49V
XJCQow8Fxg1UqIj5ULrKpP3k8n/qQmzGlu7oPAmUEFKYb68/OIk024gCrsCP8zM3uvh+tmYJf3JI
cXdKcZu2LqXtFKOnSwTQfTVXtKzaBXYe2cMKnPGIfNrmFNPo0yeT73sjn8/3t9wGOcP5UJxHAPqw
SEl4yZVBPk9yadXjjryO6JiFyfTJAvbeaR9FHNmXtDwWS/bZtIGXVQAcp6YyNkHl0y8zEbWSHhPr
eQOLfdEaU0daOa3ARWz6GKYsZI9m+MnqtnzPZ+MToc4iGKPegtzh7JWYEp8xlgHSvZYvHPI0SfVD
b+7/9sATnFBY1YACO8hg3r542yEHp8kGAsUz+39TdybLceNaGn6X3rODEzgsuhc5arYtW3LZG4ar
yiYJDuA8PX1/kHSjLSpbGXV3fSNuOWQrkyQIHByc8w/WJzXbeIjE0MzyoZsOAKHKHZK+zWWJQO9l
X4/5mYc8Me+pZtCBJxWB2bduGtMpSvIBxgzC91TlomVadqWp0DmJiuzg4qOzC7HK2WrGRJX4xsf3
H/7UtNeVJY5mDt07IGWvnx4nON9Meyp1KWDlTV7n3nVvDtpvwioO3RDMF7orQDlyCpBvRD5c+BJ5
84ijpRw9rW6ZA5dNxX1QjdWZodHTbP3+2WXYVqluk0itAnAaDgsof8fezT78lGSxrY8N6cklmklM
SAemwrws5yoEpy5KFwUAJNOfEvAqKCL4AhTKw0wpxiyhabI7py+XQ4p75UXeL/713J1r6ulvXD8m
aS4xj/OZRZn79SuQbqjNG7liODoQbwHbH2xg9buxQDok8RNHtxexnoTecFyQz9CMlelLFjY/co0m
NwRGBu/PihPhxsHYg2K0ljel6vX6jnIcl3uF7go46BTfN9/rj8ZQPbRVgw1WgaL/+5c7sedxHMZK
1+NcTMl4VZTJYgpeDl6Ou9TCDUVWgjNSTy7phX1wLszr71oPNnhdyjIhcFvwWq8fTbDe8jjMnR3t
4+4aZUZ6Jkknt+NkIdk+QLBQI/pfsjGoVqMRfVnBIzgTzU9NMTIycJsMMNCL1R6fxqJtSyRadwtc
WNa9wpBq8R9KiDGw3SReI1L9+f4Qn7wkSCWNS2FBrete0krVhNUCQW5JurvSGjE7ihqQJbiw7QC1
zMmmG+EFvX/Vk9GFyKKBolYQAlZ9PdqqcdMmsyImUuZEl3UOVxM+mXddR/NyDGooF9mggj2ag6i7
RlD/DgtAOjxlSsw3Z5Q0TJxD9iPUaKhcvKD3b+/UNGe3J/Cx8wNCd1/fXZcvgdvC89lBxQUNEiJ5
5VfRtEF5UezRrwrPrXT9hevJB2gNFRSE8ChYrAIaU6F1F+0kxlsIcJ6gLuBJKzsgxl0dI6f6iaHa
dJWhqfmhylR7iTVvuK2GoERMXIyY0ccbssPx8v1hOLX8aDH4Fn024OfrlFNUY19yKAaOCWgRtS/g
Y20+7zrfKc8M+KlZSH4HyNQHFwMe/PWAx2GLeypYvV1txP6N72JDOsSLdlycil0N0fYat5dzmJ9T
FwXJQ69GY7Pc9f4ugSinsdu5O3h44x4ryePSYVAVWpYNjEJ9AaL05Z8PKLg3BE2o8DH3V/NqsoZc
lo3EeDf28+1Yu/S72xq1iDZdzoTOE5gzMhZ6bQJ+J8eU9ak8dZJYoO+G/0hmOt+9GBEDYYbXvYyx
uq56AlsRpvuEI+cR5Ql7O1E8xpp6Ng+B6LtrV6LJCiC+uqxIbPflYuWAfqlNzyo5E3pPJToklCDw
Q4g9bOevX76M2zjL2g7FBWP2aYvHP8reaq6Spqnhn2XZVS+WYWOpBMVTmwrU++9EVyfWSw+wbOii
1s1eu65Do2VZ9rFCmSMOZkyWO2IuEgMDDKe2OlJdhDdWICMaTPO/sbpCzlZMQRorNA1fP3YyUuwS
Uc6FE9TQGjOIYfWiQcHBoft3LoUQHprIDhB9fzXvXPyNkqhmprcRXhOBOSC8ltjzPqhRynp/OJ96
j2/GM6S4yxPBe1hH9iTIYTtM1BUVPrN3FpQ3wOntsg9xlUqCsr7FS1he1VP9Fx01mwxGIPeBu8Ix
X2xwhT0mV4Z5DNsWum3pwCEg7lp5Y6IbG5jgg/LxOma7OMZeYUIOj0ZkWmv3zFOcCg2IRXPehA1g
uk/lk98OwHNj5EssB1f33adDgj7O3ind+qr262bbx+1AWoAgz/tDZ51IQQCpapAUFUKNmHs9Ixxj
7rOyHRk6vHWvMyLXpojAjEy+SncNDdWdk7uPfYFXuFJ4swwKYbr37+FEyCc4CZ9NmRvw3VUtL6Hb
FWU+M6Uy0I+wwC9/qAL/WzrBhH//SqefVoQEQhphus33+mmp7IaTjGwXm8EB7C1eTFSYp19ZOQYH
L1PdEcWofmsWMydvzzC2UxjaZ9bFqUIHR3uKKabHOe/NZMWma+hRbHF3kDlQ2rYwdPTxv9kMYhwv
mH0Bkky4a+IRZtyojvI9qpwhaL8wQu0Pw+YzQ6Jf8GrtUDBkzgXCBTa03nBVMSdGmnFmTtSINHDn
w+6wlAF9sBO7kjxgI4YBCTAytv1IzfUydxxYqGirbWf21jNv6EQWBMbAZENmD+F+Vptyin+i0Zmm
iyBq0F8vFgFqmZVxK4wB0SllnQFnnZp6gFB0KwpqAASG1/NBJbkQcYyqtEHnFCFfI7uUCWayPTWA
MwN98lK02XS3zWaRr56sjf25HO3G3aFzQBARCaFXID2NFPS5Kabvev1KNUXwX5fSg/xbJCnHfKY/
xIKS2lTHhCq9t1v0Qs7MHJ0vv7mMrsg8gV5woHh9GR8v2Rb9F/Slyhl3UApBWxA/2aYFEnjZDhlR
Eg+6SzNGKi1AUwSta0rNaQ/aEleyBDcdFBbO3JNOWt/cE/PGp6lOJXwNHkimpq0nvcF5dIsA/oIc
TJyKkoHd1AcbG/i/0mh2Ufcsl9sRGo62a0qOcuzs/ft3cmoiU8+HjEGYYXnpwfvtHYgZvlej9LKS
FSTropa3nKjzDRrPHltIJs6l86fWMTQUzse6Nuc6qwtWjohEPUEuqsyProM7qyin77Ex4mAKpZi+
Q7EgPyCyYJ9ig307Nkl4SKc2e0yaMTmzrE4+PMwcACNP7YhVREccB3V91TIBF+wywghX3Tav613d
+uogEr/Pz7z3E3snbSDimCYQ6JP069Gu8GbMuxpFQE5smF2OCBm11ZJhWqC+UR2Uuy4Z6jPXPLWg
nwDY+MuwpNfEAWMeVIUIpbMzcea5KvJyxE0RrQo/rc/t0k/70npaQ3MiQrNaKYWuggca/PFoYDSP
mt4i9iasI1rCWBERv5rNUMbtzlPUqJGRD3dottjbvC8sbfFpHBpss5ACGOO9nWFxLLqqukQYrrgJ
XAiQAe2hAz5ixo6mPJItrl1ejImYUbwfEYFwc3WsRZFsy8kJDonh1x9yqJSHJC1tsCr+uSLbicQY
5U3NvtZd0jdnssVFCa9HNh7AY5Hu0FUPd3aSeEf00TBvzTvKzPiAXzb90p2JZqemLLk4VNSAJgTx
+fUMgrYUBo2L2lAf+O0ReZL2Y+wZWohJRpxOTPPfWCIuxWzToUVIM3h1PYSC/dR2Ue1OWn/e2umE
nJpCvllUkYVYuuNdvB+PTo3s79dbLUmnMheRAKeGftQj+TM0mJIbyQ1gnO6ydcfsrm8Q50b7s7l7
/8L6JLWeurqWxv+RRwVc9XpgEyFpk5kAMMAHZ78CUQZXaOBwIlhm5MBQyL4tmE3btPbjwyjDc5iu
U51i7YzigvbRmOg1LtloGqPIODnsFtmHGzNS6beINPxK5eF0mWD9tu1aG6egCdfd0e3sC2wz6x9I
N1VXftnchH1sacVjfzuOTX43pFl55s2cvEPNsuWsRNGfYXo9QhIj8N6d8VZeXFCE3lD+7Uw1ByVf
tMdaA+ArPxg30Yz4J6Jo9iHo6D1ArjZvWttrNiOKXrdjXTl3Zoz48kCi/fn9V3iqBeP65GO0JBxu
dI1ztFoDF3KuSnMFm13UY3N3rwqclRBRP4xNtaBFWwdf8zjzDo5BGdjzvfyDGSXNmV311GSC8BnS
+TcJhus4KLLO6iat2uVaHNuRL8u2hZG5l8ESxVde73nHfnC/LWSQh3Se6B6+PxCnQv7vl18lVkUi
mhm7W1pRU+s+RFQpILZQPkMtxnx4/1JPYMP1uoEf9BQbcDBakyjSQZqhSBTArCy2d6M9I0c+mhCu
XaEue9gr93Fgtzeos5XkOXI+xmaZXFYBu95URuKe08zfhS0/hxwnr8Bqip2wJv8P8kLguqUh7mgB
oYCfe0DmpRch2uPgtzxm3U3SL9Y3NPetvVWiOyWVVuMWmTpO4QBqx47Lm4ju6AGxhOCA8LVzI2hF
X4nerg99bvd720IQ6v3heGqvrYcjoEoN0R/cxxvgK2PhllYPVpLNqv+UJJB9Ie75QIDjaIsogHMz
VL1/ZRdzfYtFYnVAz2i8XtLO22K2s3xQPubRtJew8K19f9ej3vJYj579Ie6r8uh4smSZy/nnkgGp
FYN/rrFyaupAArF0TsROvoYDUosaLbtA2bOLuPW5SLClNb3sSMujObO16HjxZqjoHUPKBuYISfp1
PEFUfAj6gS7aXGQ4RIJ62RiyL+4qKvkb1OHL3Qxf9/b9F3Ty+YgQFhVA3/bXxAykCgrL7enSCD/v
D84gisdx9H9YwMXOHBFPXQnYhX6n7okzvFX4HKAMrtQ0CFeCWb+KwsH+mPnOuZzg5JXoc9MJBWwG
cOv1QEJ2qeHpEpjHLq8u7aJEn2qwor3tj8aZ+X3yUpjJ0ZmgUktse32ppaZcB5COd+Yq4HdenR/8
lhQoTYL6zEnhxPSAo0OPFTYE1DAtb/77yaSYBVVOHOd3TRt3lzhpxUdhqWYLRBXuNR7D29k42+o6
8XyC3hJlHhY/tJ3VUIZuGwdlFdo7bwzCfRW7OWgsMWHtG54r7Z6qBtLcoYOnjeIs2kyvH7BFZCSM
ZjopQ9iUx9kDVJmCHdmbuFXcGqnT7Cf44AfDaDCeSMp6kwRaqyBA3xqqSnvEh4EicBgDZ0QqZMeu
LQ74EAU3Pvby98qWNtBoR/2s7I7qBNYoR/pG8TFtq+/vr6lTmQF4GFpztD/d8E1txsIR6hlpAetI
XaRwLjaV0cY3TY6S+hBVZMd4nGz8FulLvHLRVp7M7MZFdHEbVdh9m6PsdnjoOLftUKLPGnrq8f1b
1PNyFWs86liccQF1cfJcZXdUsixNtAVWjjXa3vW1b0qC5/X7Vzkxe367ypuFiBiyHE3F6uhVYlwl
CdpjLvoCF1mCaOD7lzqRYTBvaDhrJQtm7OoYnY9U2zrO80AekOyK/Ww4tmi0gwFC3S7FTAP/r1Le
h6VTXYLHLc4szlNPCueL5ijtAQphq7lr9jPzekYEYWqalMdNJTK/3V/G2LTH9x/05JVIy9GMot+G
ptTrVWJ1DhgSjeJJVKw+o5A4Hps+oXDuOOPzmGr1rv/VXGqffBL/UtXcpHHSrX787/9vOmA6x/2/
3SmPuOSWWvLrd8Uv/ZFngS/qWhi/Qj8OqSkCqqfT8i93CcO3/xNuLPwSTeBBFkLvlC8SX4HznwQu
XZsOUIKAbMU/tarvkv/6DyS+wPBahALOpiBC/pEt5es5TgSm+kwNVW+gwBettXqK8rqZLp4cb+up
r6Hg9cGUoSaHtSkHeruNHWIdbqjoU+DRMgbR5YitS/0YBUNRnTkdriCr+l7AyPq0NyHBgD9YJyvE
VtnqtOKWvNKzJQJ9ZtJdIQA8Gg9d4VfeLVzxlpRp7CR1o2M8I+v/Fe+gAM3WIAU00BWZujSCEL/M
cEid4FNrlOly+dvr/fgc0X5XKXszZAGEU0+37DRRB2bk69UyTKYfTcLJbw3bzLEeCHtYNDjZOONX
mnnpvCswRZfHscEpcDNYXtJAtKGh+/Wf3wa0Xt4cJwIGbJUmOHOtkJvJ89siRkn4z8YZ8LS1nUJm
G6eA9n/oIRV5WBGWcRVeS3PIu6u4m1Tw5/v3sWqkaLEfrV9kcz6hpcy9rMYjkp2kyD2GVwWqL4l1
5akuwwW+64vQvK7SeLG/dGk2oiVSzwbEnzLJqktpc86YotKcz+wPp26HvImWAbVo2o1rEbkpFHE0
Sse/qgrbLz/1sZPMaKxqXzLc2sK2dA/xwkFK16DpgmGrPrhGS4M3Qxz8k2oR9zxzqtcD8L8bI1Ii
NFhBwUNuR2iAIs8q4cmdOR2nyPEve+jfat6puG7io+xiWLubNsYTZNqYeT63NtbyopC/RNcYqJ2+
/56eysyvboMCLJIUQHs4uTvhenl1jrE0gHuXy2gOkzL67uNIkmoxjDYUNXLYRlphemDWmHTc+b2E
wL1NXDjHLiqdfoWAVNaPtfxlupMwt+WspJy3o0FZ1d7ie4SF7d6eYHBdx51veD+SaQrafQM/lgri
0Pl19qPA5VI/Y2io7AddL/7b9VXcBbv3n3Q9BagsUfumf6crsRAC1k9qCAlSNB1xvod4An/KL0Ay
qktHtBl3WbRWaeTbJa4H/W/5kDvYu9ZdnfsHYEFhaWztptGKWe/f1moaUNjTpCobxAcnI8gK7AO/
J9uVcNIZBstwKDoJC85A8KW6MqwlzqHGxt7dlLB6N26cGMERB5MyPrcyXm/zghuAzfSEV+VkRgRb
RQzcxUZcC5AytajhdLdTsFA8KtAj/du1RzO/RVi47T7i0sNfY+7RPSZxVqEWXuYozXUgj8ebmINI
dTQJfDMGcea0fFvaHDOK90dK105+m6mwsziUAESi8a2PQWsimo9qO/juGa2syvCCA8KndgIwI2nb
W22Q9xlGzzCdWaRvJg1UFV1Q11QJZg7ima9fTweByfDHpD/0ajGDO1jbqfcQSaolH9ykHdETt3oV
f+Y87dYXflNG+W3dCBc3Y7sg6z0zWVZShgRTj3CqwUjgHQU14dXtRLYcM5pE7WGhCPchUD2Gu72V
4ksBqQtvm3hKhk9etTQomiW1BSZR9p8K2bTeNgn85Rusxsj7GRrSu7VbMzf2ZMmUyGwvc6BtjpWD
AjvHmXLrxGln/LO9Sd881Q20GDlVQtxdM40sfEbGULXNIYv6YPiUjZP0I7xTJ+colqmzH5fZW6YP
Q7Wk6tc4NAqR5SwQP9+fRqv2+tMYsvqZ8WAZwBauq6lgq0yjZp3T3ELXaMoc61M/csTfynioY7xu
Y2hy+5wCQ3WTp52Mr/EzimFjTtE0HYvaiNxfOaZPozoXodZLkQECZ2mS9XG+J1ytYkESur3EwLw6
JLYYegSmKJBs47yWPWfMpCp2+OrMzjGvYU1tsyjpa6SNBcSLXLq5/8V1VTThARXP1edc5Zn4QNFF
ZB+Y2UV75hjydC+vVyNQW+gtHAwgT9rrDRXqM14SXdAfqtYvHjrMCJI95iRDA/G3rbKrwrKwdyFb
xZ0E0X4MY7zZwgGqgsv21Z8dpImKyCm2SFCPyJy0Ijn4o9VP+ziyUIF266VEml8a7WUXLf4PhDvS
6WpCmuF+9M0aHfGU7vAmFoN3laIr66rNUE0GPVTbj1uAqVNcf/adsUdEvHK5gl8qPoWl8tL9eH9C
6XLIaiQCShf8j/+wKHWE/62RG5O/NFUg2sNkLXP6yQSdLzc51tvio8PLqy/TRaQ3vmkUD//GhYEj
QV19UotcnUS7QMXQINFp68oio7co2voI9zRODmZR1v2Vi8ZfToJudd2ZAuIq2dUrGWVazdLVijVv
QBh+ia60jTIpvq5oFn7GAd7/Gk5N8XMpyi785s8+FWlUzRE+KNiK4WtHDcD7f/z4pCtU32gasRsE
qwRKOXnsGhBDD3lq4ttV95PVbw1h4QZTCSseP+E/EOzwLIn/Gej+KYIAziGK6VSSsV9tmVY9VWMQ
VN0BhAV+vvUQFdGvljWN7CnGm3iqB1ar9kBgmnP7kT50ryYbBzwIGECUAVSshTQVZqLlhCXCwRc9
EsH0cyZ9/sGrsql65L1MQ9LIsm38bmLLj/JjOxjI+bBZRu21Mk0G55+/BYq5wDmpFJLSrt6CbBF8
L5OxJQ6oUtxkQVj9zIMivKltw6h+Ds3kXS3BRN3g/euu86ZAn1Chu9maK/tWWXKpSrNqBDuhcHOk
7OepDL408PW/jBUm89uMfle+bWKbYmnce4bcv3/59bGUJUDtheYLySSdQ3aS16seHlra2EvVHrK5
y8Me0+962A/Q7PydK2mxgHMxUWCXdgWUsA6E8UGBpbhWY7dgeUEc+jAgZk/XLqubdmPN7Vni/tu4
pIcHNqALLUKTAl/fYd8EfWVECXeY0uraZZkXzH8sk2VchujJt38YY+akOxybzvExTo0NR3WQa3RT
4UGta7n4ZPs9QnOQs52x/tLHHX5kksUUbT2r8IDsuuX0NQs7p91Az4HCg+LUjWfF9iez8BaY4bMF
/OlGwIf/YaMCEJzZvE5kdVo1WN8Z+S7n09VGWyXDsrhjVB+6dMn+GpwE5WQxl3hezHaBY3EqbPkt
5cXfO7MlL3NK08PWsYrlHETqbSAlkMA9tdCK4nbWuyhOhENVVUVziEMvMZjLRZA2m1zZxmVpK4s+
0Ci0ZwXyPWN1FdsRan0ueKn7M7NZbxWvwwoZJarxnEP1bFmHlRDdIxS5DdpznloAt2e9s+zlAI1v
M4YFTtp+Gw1/qnos/I2Bq8O3MiMPOsx5Xt4iWLDII3O+fBgLy+/PhTz9Mlb35mvWJ+ckdh1OSq/n
caKKvsZjEnQWolRoTgxBfmOYwBBqU7vzjaJ46DtZPhgqmKudMLrG3sRSlEdLjcXPJsXI/UzMW8HY
2QA4MNFihuBIf+ktLWcyQfZg61sfgrF1aLBj3PEQhS3ukLQmERZapsA99rmX/hmM+XQLV62AweKZ
HN9LlLoCUriO4RsIzvVWTX7KCa+U877L8A7DYqQwD31vh9G5+36ze7BRojWo3zSMHo5Tr4cSgUNk
mA1EEtzRg+a98wuq2Q899KUEPmE7+/fdNFXT350Tl9kPXLaD5CN17Kn5JjIL+2i7AA78Uvx9Vfv9
vXK2Ag/o0SQPB9UA3pVF+UZ5xsU2y3C8Ij3g+6Sw/5javOecbdh1kH6wozzwrvq+NQx295m88DFX
iz/cL2MfeQKPUbXI7jC5bqk+v78qbL13vZp5FFSfEFVs9oCN1iWa0kuWgWZctBdG2WBk5nCio/Lp
xEAXsw1EeuFeKHtOFjz/fMAEP0o0dKgeoGjhtUjjCv5KmhUVDZmZUPPiYRIXAOlFd1Ol4+hezbAx
GrGJDOReLtywlebfnheA1NjUbTAZxZlN682OQHOcGgMbJhV9eD2rHWFeQCa0sRnuER8IpgOGTKa6
NroyavZZMDYpVl4RQovb3l9UeUYZDyzN69EEtYu8GvGWjhtT702PBtW4ySGYyONc1RMuVuhLLAxW
OBoTfyB4ESvw1EY4DtP31Blcf7jM2A6wmZwXWX7waMZ338anmpF0WmpOiTuMzBOrT3SRDJEONQVb
w5xiU16YVRdP/ZEeDs6PFwDbiuVxKiclfzl+ZeRfYlMt4pus2Y+jDVVS7zPukJgCcANmPQdbq+Ao
hsHtMkQRVuxVXC6PzswV4J9lucuraRcZRuG+kKoxWdxZx9fiCddIo9umICf4lbFQZl0dzLyv8/Bo
9jLj4/PcQM0G+JjpS0cCBEKABHodtcGu8PG5wI+Ic1VPMynM9dRJipL6VJUEuiaGIBSea8ibxG2b
HmNpIM2zoYJfetN9MfjeOO0qiCLz977AhO6rpeLZwojco7hEEB9Kft5PpldHzjEaDENO2xj6VwGX
Ni9dLGUSBBTzbVGXaI6AiTSyVm5EFjFyu34I9b9Vmdd6d41IE/13HO8scREURYglcOZ2CyAtn8Ge
8g9G4XmYkOJqGNvmUdYdKs6XledGkaw3BjpaQr+flJPd9WjYrLCPpjWQPd+93C0oSVoCh2WZfGpw
cuqFwG2Rcze+uguetMtjNFNq8QGKJZYhNrIULaszAlTLIzON8lFdm1NLjVFAzsVuLxI2R9ND3Esr
7q8s1TtMvISqKEM/OdJkzE00ehjYBMv5nhN/gwfWE+MSLMgSt6zwzKvkrzCWkvdUvax9NSa89Kwt
UJHbRSWgYlTMn39SM4AAcYH6Q8HTe3Ydqkc7tnMYyK2TL49DVTbdXehF8S+P1kD7gLrhWP1Ih9Kc
biprwmNiw1GyRxSjtpYEK7N0DBPeZZ8Z+qLwVtimYEeW/g+3FrXxyZpTXcEEIKbfVgN5IwNkUZri
wbMpvB6qdB7GXY8WRP/o2bnklvPne01c6rc/fBWVOLk2MiPl+FTZo5GFx84wrRYjvH6hvbcDJhSw
Kjpl6jjtdjGFo00QxLV3F4ZLGjqX9jjrimk2wocOr0y3DLv81lZh5GyiVDTtvCmKPFfQky1PpZsh
8sf24yDk4JX7NDU7BPJi+NTTTT0YHQ58VP6WWu7qEJj/MW6EQ1RIICiHYot7gC++jHPRYJrVWPi4
pp0iAuEk1mUT9pf2opzvizL0LUvWEknvpLwlW7ayGsaiRzxO8YwHOBWKpQX1Ugz3Zl7FxPhS1Nny
WKHvzVjjEy6XR1DG+tfcmslDpQawlVV9DKx0YQrmIHb4S4vGaeXQDO4yz7jLcd5O75cq0ltIWkLE
u5BR3DHZfAGzJj2KaNB/ZMNUMpwtHqHy1/Mqc4Bh8iGXwzPr1l5COaDz4GBmHG4oNlbZjx4lTu5T
JOnMWiHE6JeeupBlCWuqYa7KRjryD8uIcI0OF9cdvg+EPgfJF1TbwwvpTml0Xw62NkHI2PFG3BKC
wP5pTliJMI/iWK8L1M2JnTGNBCRZ0qzzBntbFYPe7cY4MIJtL6khfgoxAUofK7s3s6NVUzQONtjk
WFgwuI6a5Wci4BDeW7Oz8C9+5iyI0CSku+omqjkD1duX94RuHO2YDb9tEtqLaWDDf37gNMFPYEC6
whrD237uavp/uVv1f/ndFPdfsWhOkV8VzkhjEF5oOZmboFZg4PbWWPXV3o2ZQ3+rxqqNW6tpyqw8
0DYMmk9dGwIY8KrJAyCeGD2SIW2/GNdZ18dDsgty6RQXQ0zb7K6h7EovK4qyTu6b3DBGbEGrNIof
Ma+1ueFIFhRqX5aEEwle1EtPg/HDF3xjlXY8PaSLrzASWYDbqGxnz41eR2PXL/N1HdYdP0Qq1j2f
Pvb1VhkMgTVfdz4s5R/QLPU0nMq+Fpe4pwt4gli8FOF9V7stH6X1MvFOqdLrvsY4RhicbQrRgbzf
RiUl457AsnQepWSUVW6cfkjTGyZsiQUFNDJrY1k5lZuWaRIEVz7UDBa0O0q6vtvES3WMq9rOZptz
2IsMY1eC4cmpoj5vbCQXYhqOSeW0gM/xOLSSjznMi/HPZWn1fv2SK7lWpMP1y16e5TIiwSyNUa+j
ZJ4dvp+1rztEL9uv1HAE7uR5S7MBYbA0G8vV6dJz4oWft96vBswn+JjfeTqIF73Sa8JcLL0XyzrV
m2o5tnr/LEHc8bpynIT1ULm+Xvovux6gEtx9tvR3o9T+V68O72YdN30Ph0js6qDt+FuTUcdtVzw3
iQD7P31zhx0kVGg16fkQi1k3nsoAhSkDjQyTJKYrxpivwoya97RtPMmSFV6StPH9bEZL3jxII6oN
bzuamaoPODFmFdHZbUdWZR0YMdHWfc5L6Y8jVkjRYwzLedeyBgPnSkb8rK67rm4IEJPhKj7g0zJg
DzE7QdNra0atzims560v8ws9b8hr9NJLS9czpv0Aql5HoOcr+BmQUbTRZ4oO5r5Ic72BCmTcMjiS
zlTFnAw9gDgdiYTw6u4hsxujyh8b8CMMQxilhim/J3akR71efPAiOBtMeaQKzuHAvhvrri/soCE2
Dp2e5o6y9LbclngxVgfllAW/Mg+ZxUs3s1A/BRl1zkBWTGn3ojIHZ7E+2nVeYAqL/ZPTWB/iUmQM
hUoHAdx8M4wG315uAAOT+6W4CQ5PI1Umvr5+Am4r+p4aWPLkjy9pgZVmafdn1c5B/zAbjsNixMWm
04XqnCPp1i06HYbTxE/1TVeuzgkdjZDokAJyHXqoCFmy7ac9dJvmAkPtjNfxknukdoNn0xZ5Gv2Q
RRKSEX8em9ob7psAgwsHP8aijODt5PoL0evueRzR94pFBJrAmEitNpBUbdwrNwQM5brwNGA08iKF
WermZVo7+tZevsIvSHbVZVN1ilsTTgvSfTsnbcESwfhK8TWWSvFl07zZuhlu8dzQ87lslX51aHjr
VfQCCKmSwuO2nMIhD3DS4elyoCH4yozSB+0SUatS/oJPhSfUjgwfMr2eIfoxZd50WHKOss/s6zyP
2xRWt5lmZrE3HMOP78j7cWz1B6Mp/wiTKKh/+iHX2/aYFLvdMfTbqvzDrXKTvn4t0dzWVotFUw0X
1oRv7k4UucCfu3HJPHeSVk/2FRxaDV8WFukCxiWpKXOqTdq2Yf9RZcsyf61L5RSouzbJgrVd2WQ2
aRiGTORct0kHz6TdZKFQabZZFEon2E6nY5DkD1M82/xRLE1Re1u8VPN+AjgZTX64qfuhmPb1RJMp
3ADozPG4yHIm1Ee+V1C6SIDRl3+n8JE6lPkTe4nqDWOT+dYNAjdKVvcBoBwToUMzH0T3wQ0Ru+mP
Fc5KFsEOuY5PlkXBqrvIwlZfH9B/MMl9bSj9k5tblXuBEHpWGPvCtvviQ9UOqRlcTDWKUctV4M9d
6dCPXxKMIpe2ydJoW7uYolsHeoPRzB5ZSiUvplaZ3FtSlyAT0k04LRbdn8JJSqNBm7LUE2VkeuuI
B0R8uI+es+aXkF2ldggshtzGyInEnqdjPO2c0MJ5NpCz/NG2lUiw6IxQI7D2Hceh4rMsUJ5NCM55
LDBug0n4VdpZwJsdkaH0uk0fLhZOBp2Vj95GGD6mxEhYVqIyt4Gfjh1akovFvPHSqGltGutWKm5t
0et0tVCNPrY5z5ucnNhn8q0t55lHcJ5/pTRjN4DBWCxGl+9oxepDGQeQlpDxfDYVTam/y0VWa75u
SsHqlZCjluljFE1ue2DShmzpTBSSyeXpeCJD+bQv5Hzmuq8cvdc7M2URB1NZfdK13Vjv3jAohx5Y
+2xHajpQ+I1kevcSLgBhlOwIfVXpqE/iFzXWtFV0MZPmpi1gsKT3nBOjwdp4mYvgwzazUn1eafxB
h/a5NXSOKYNCb8D4W7NSiVc+kR1RADvqvqMzhAgNPLLsKSeNANLXmxe8hOkpjlkotuuAF4y9z57R
DiZPiKrDwJjaZaXBIrIwqnI4ZL0rm+zCQ6NvDo4hqLJpjyZkWX9yOqe2edc9w0bUYNYIM8ps9lWr
mjSZ43kbLz05ESNn4T2Ny/Mxxmjb2KrBRnttuWvaYEi2dIg6Ipu5hMyy7ZKEC59yFCCuCwivOoqm
5K0ckJ4T5y4OKdk0hqMBOSUsZH6heA55XQIdaDi+bK5RZaS8kCwwjDzdlHFBRWWjMGxjDlfPmU/a
RTrmObOpUwU7iHVQ7Z7T9Tgq9HFQ0a3RB4oZKUv69Y4uNVjTpHe6oE97NoigtXSiZdYoH6t9nhph
cj1WczTb32cjnMbliP5/P407ZkgQfjbdulPxrkTTIv6JIkAXfQ6Huc4uljQxomU7SGNwkMdm/hTu
xk1qd97GlCisBpPAIAt+UiYwv9QqqqfvyehoHFQS8xqPbjGkANyHOJofqygrRmT+Fmc5xlXnLF94
J0ttHFsViim9mik//g9759UjN5Kl7b8y2HsOaIIO2P0uyPSZleWkKkk3RJVUojdBEzS/fh+q9M1K
GmB6536BhrrVUqUhI4LnvOc1EmuAvF7yp4nMA/2zGZVGtTUVohQNcNkfSV2JjaFrmwBD36F+SEu5
OFmQFlbqHcC9tZQH2TLP+bavJ/FiRMVkHrWql9lr1mOZnJFx4+4ra/JldcIZRznHpVeaeiyZyEW3
Kk7XfdlVccZFnyQF3vdoUVnsb5wOP/aNgLLi0LPg2WAf5poTq990ZaPj6sRjUkTpzdqa4ViNz2VV
gZFx5SgecRHudhbzRqO42InsltefHdfPKpsyYK163kGC935FIzSZxSSGhK4y9hsKeBcHS40843qA
QIdMs3JZlN17ox7zfevN+/qf3mso831XTfMC3DiCHrE8UsiX+ct7y51Hy1pq/qxzf24JlONrWS31
cq3CNauX+mdgg+ZVqjl1mbCI9b7vFgsjNKwu3KFsTMQ90ag4tE2PFbZJevWzHFlL6zST62nR5Uub
XXogsuy2Nr1kIHpc0+vy5KrFyZ3NHE/rkQGmu/ZBGg0Cb++LZmLz53WJc0oAlkEr2cjckJSgg+Hn
kCMj7nCNiVlD/ucmTwcj/s65VHB0Lc1s+NtcTumUhnRlY/GBLeUka5DH3Opj0NkwRQgDJ7Pnyg1s
xmuc1x72cKluLWSqESCLrS/sy6l7QxQwdG/UEkOG7weqqCdygHSWYdfOffbaZxpeU0Hvwu3JeV44
rRjCYdHXfiqdx5X3hC68mr+QcLbCXxNZBs5bBoUkzfZRVyr+npj19RDU42k9v+tG6Qar/Ad45DLL
r1uoUzAcsyDXmvVyVHLSOUhbKgZqI5na/EZ1XutcCb1ZnwSTYRJws/t5hrHjPOCJpFMEvuupIY0c
81g78rPAsHEIKe8ko0humPP+HBp0q+TjFO/lfKtba7dBeuZ6fPnGQi1qayabAvefrhREav58SK+g
E5e9ztc1kBs2MIgzmoPT7mdbh7oIaOo15qWy63XxpVKvud8Y1CtutNlZK6AhnabreDMme+glJtdS
6Kwde4pYmNNP8iAgcOGDeZRE0mxq/Hx8P8BrN0e5ML9jAKVegZiQbUwTjSE1+yeqsGpwQt/oSeH1
eqX056VJQdwhWjbO1U0bk8uG/V88foiFMagPP5+petX8AE9HiJ7zNnKjZn6NRCyNYWtB5lovGlaK
XOuRuQhfm5J7vUxRMmmczJrOLq8DfrRrQh6B61OzNcy556lpCcDg0NXMkouhp63R9QEmhMVQbScf
++6OH8CYbzz/hAEYxq6VBgBEzuHQ/sTywGGpHPreXQ+Rn81irKKOlqIcnHKBVoIPyUSopVQTC7hX
szPvXWkpjzJ5nnFXDtvOHld0KO5AxA6p2YzcF7j8Ds69QKMeTog59kqr1z42Xki9jEminGMNJSW3
roXAwVeINWct8Mu04r6ntbX+RksqmxYgdVNV9jLEdOPH8zNXrnXhutfNtejB+96WtIh1ai9jWq4i
MUeVhZbvjZP5Tif7t0QDH+qSf/7zt5jw32UG/+9/l0K+f6uvL+Vb9+dL/fbKSBZ+frrNS//y22+2
VZ/28/3w1s4Pb91Q9D8+BeKH9W/+b//wb28/XuXD3Lz91398rYeqX18tTuvqVxUBphG/zLHW1//5
c+sX+K//uHmb0q/1P/3AT92B5/zdNbHVg8BjQtmAPfEP3QHigb+jGxAe3DxC8UDO/6E7sJAkGMgN
Vo4TZAsKn3/oDgzxd5zz4STCqDOgwJNo8/+/+t37LO1d6PE/OpBfZ4HrBOqXiRteN1BqHH3VgsNY
wBri9wElgxgjhQoub5KRqnAjma4Zt7mQuflVawmQCgoNQisQmGlru6hoKZ9+uVY/P9CvH+DPYeRq
+4O5MCprVPc+1KI/ps3pmBYJsxx1qTtJl2qq1vEfRUxZcZxJU25O0wwn5C5q26nTgiybkBcWpdWT
zxkb7QpaOh3Etr/KPPnhjf7blWFmhwUP5EAUOf/8uUzdsnueTcbFRGvYbbya9NCwTb1RhXlGxl9A
O8Ezo5sseoy8nHwgS6ucU/hfiKPuiGHFbkUIHBpOdt0Nxl+MFgkv+oNDAOODcSkCVh5iq+v1n7zK
Lm2miCwW5FC1NtfbWOvm71SHszpYMU4+276J6iqEhL2ErZ8526xQ4lwWbmRvo0bOt5aL8bnKhX+c
m7nYuFI4HEC1d47AkbejWY1hi3YhaNpenQpRWs/Sd8aD1DXnYfSdNJzaythaQ3+d7Ch5XGcKpJkW
fgSxYSepHnJx0jWIptqbKoou7HjCfff7qH1thk7tYs0ojom12Ne2Kl9LuDN7W8/7G+ADL2xsvQ0p
m40DLoylDe3Y9M4tM/G9t/jeB22yvdu09ivIlzUJqg1CCx3C5qWdarkB7UIBnlX4B8aaWcGwTT9i
v9Y+JK6ZB7PCObce7OzkMJ0j9bn8ODb5cq9Gc9o6RDluFCXtvvc75xB3dfLSDP13t4cAHIwil6E/
5ksQrdnpJfOGve9PIgRTUdS9NuOWKhHNlcJPBAbUsCRoGuPQA+YEEEuap8gY6c2cKfeClknUS5sP
5j6abXdX2VH9IWYMvV30qNqwWwzIDAy8ArwZaBcZJN4IO7/rMJC8t70eNNnpjXsPHceDqnX1nenB
FHoZBrEnAtO8IJ/tsbq38LUMXD4J0op41rvQrhz6+QFOyhc7olAIITbLi1nP9mlq+iW0k6jfY5bj
7wenof2vrFOdOLSLQtKm1hI5QsJfq4aOHGuHYaN2Zoy2XDIA7g+RlyefM1UV0cbw/Ow2B3B7NLzI
ukWaoJ5KYWCgmiiAVCrys3QE5IPUIwhg9oXRBhI59p5hWrKlrurroM0hZ2/oqLKv+WSfTYyYO2cD
WSTOGB9pMrPLR0mYcdFdJ/QQw6mO5q80rmvMRmcERTZ3NDHkTitfuJ/AH1PSPMhSOySQG+KgT93+
UOstA0K9+Iba10Ct3437zJJ5kDiFukqXRJ5mzHa6m1MM65IJyNTH3FS7+jiLJcWjlTukxOLuCjOl
IGP0sMsGFwN8E3+4dpyXG0HzR79oqC2UpKgMAFkeQTwvmclkYHbrbw4NYDA28dFo5vIRAOEZw1Gg
Lg+eBfKQMZiNSf9spN4eEbcV9gjkL3M8kI6RDrdIUMc9rLtpaxU5IFE8qW1q5hDitGhm1aEJAkai
IKIuWFbIxN+bZsaIvmxquCZz9+gsUXlN8ZO/Y6IyX7LYktsWIdpZaxw4IJ2rGHguY4s5TY/lH1Zj
plLx1nbLqA1c8ltUGCXJ9GaBMNlhPeQ+0O5U3BgY5+ZnLxmL4lOSR4X2OVWkGvAi3oizzey7WXLT
+IBb34woM75L7hyc9MpqH6oZHGczVrLvrx4iJefZB7SOnuD9mqSXpUuapSeF8Tj+JbVSEFXMuXMe
oeLo31oPDJrTeWiXOyW8GIea1FvjNmKCSHZ6rYMiV5ozVFg/UcyK45QIPlU3Z9YWC/tcT4k5GEUa
ep1q092KMyYc+Qnz6W4ANN/5WW0mx7ErIkyc5pJXUJa25jXNaX6TGDETcgybB+8SVzoZvt1UpfkJ
C12m+iTOTHV7QTkg1NXlJBZiK2syfuAgtJwrT0OST5SBETY1ZDOBrYVWUcbdVnCOElXh1qO42E1h
5zcMtuVyJ8CTh42pEafytszsj5uyycWL2SqCNZq5Wz5WPkssDjNKX+fqODENNYPXyP40SYNr03mc
HWGnIUtbTLJ5Y6gODk1s0CzIhOoyoA0ulmhnGT3YUFnKGCfOBMXDHYb2nvOhdLy62BqWP/pDyOpU
NggD+W8BNzZi5ijpcaq3NacGlhsWrPXZRO6UHHWcK+IMrxAvHRmJ6dyhZOtWqd+2uGk71Y3Tj6a1
qzppPcBi4X5fpF7Nwgk1KN5ZeWMUhHgiFRgwwXVDOU6Ks4tTHthxtkadmztUstphUuVXONPXqmPv
K88icMYDIQJWzvMG5hi553i4G7nufoMr4yVlgOWOSyDWpPpZ27pZp9y9HSP/r9MkdrONUCIf9mRu
jl6gWYlXX4glyOOTP7lCPPkTxJ63shq5LZqnN6rbFEmS8bQc+WXaUw1mntzGhJxnF5Ng3uFLP44V
JERZ6wVI56yiWryJUl/bAmuJbCxRoXvr9OeG1Tb3wAH6cuSQFN0DsJZnkO4rJ86xpInTj01vQhYh
SmnhSiWGtGAOtnPFkRUNJXNnieoTt7UOOwPhBiM1jqiCYk7APKF/EEvKdBi3HaDZSMi639TdvPZ2
jHWH7IMm/eTZjTNjq6X4cRaeLwlu7HJ5jNsi6sJBRoIm2p6+2GA5H41Z+aemShilpUbDQNdwnjD5
fpaIR498vWo3VsKtAt8COUY+cYaqMhY7OehzFDRl3d/5w/QiFeOeAqfofeRlHom5ZcTEcGadmU13
dKZIe9RhUOwXfFdQFoo2dIRb85aTfk+2SbbxEYrfpq4CYk99ZwN7yWb2II2gJUAZLhgJQFuJy/YO
jZF/Wo04to0fL3A8Jg4Wr55yPLj1vnggoqXAnZbZBdFszL5gR2TFKfG8wgoGRi03ro0n6ZGZv340
4TEd0jI3Dpah4JCWyODSZHwyUPG6gePHXehXjgz0UthnNbXzSTD8P5toMwLuCa6eFava7rnWSVM7
HnrNxn4146bYW+jgg2IaFkDxoTr2lSfvaeSnwGPif2yXtNtWXfYmlrJ9kLFdBR0cUVp9hqrGVCcP
dcbLYXLpfrSLwSAcWnjNpdWrygrmpHFvs7HFZr6y7JgH3mKEftsbKrRJjv4IU6YFmQIy45kHi3cO
LZpTfdv2o/HdjyADZbOwnqAQosQqqroIu0aTeuDrxPkOaderYGFeK7cE4dpPOb28vXP9uPQ+ixaK
z1WNc9YFHocv/GW7yygBuyTZVLZXmUFTeS3FkDkw+1goD6CwFUPzmPKwPsVxar5acR2dc2s0j+ZU
1CpUZF7urQYPmMCzzfmQ9/GsbdoaiVaQqXY4TXGPWLhv6zvG5RRUfHuPaT5waNA4bv6hYiY7gbAp
8zmFRvkxdbMJQ+KufuhxpD8mk142GzFP3VGXE5V/23bpdoFWkocpZOad7jSNs4X90zM2E3n0rcdM
4Mk2UumFztD0ejAAIqQB/ZZfBS20vCqQXlIHxZD1B17YiwOp9LTYdD242DS5vbEb2gFvOwJ5g8ay
eG6pDB0pdmVtOoRiaIbLnLbtF+Wl+aNRMKAMfDksz9bKkoXBjy2Fi/zWunowjKDB66UcQ8RVGfgr
2/7keXP3sR9ld8+Bjum6AQZz2+LfeOgHAhymCcnhrgO0TLd4FoKIaQg3QyA4Z9j55TzdxJYTd4fM
T8aR6wvmwpwqt7XVLKs4m3NMvnWyTC9Q59zt1KbGoxo6P2R4XIVYMMa7rp3sfRvF9a6LyvRDjuaf
CTzTg7S1VYiYzXrm0kp7M6MF2Jh1iuMQSJ2DkDPBcSnpCOajb8I/aIg3Eo0qeF5bJOrqUx/eyVQf
PzqpO1Ycx9H4cbKq/kRuTH7Jh7y8aaryhgCb/uso++iGAHnvFgy93+nTbB8Qe8EdsUYXRC6NT7j3
Z7R8uUBKm2ftZdEzllhnooXitNAODdaWt3a9aC8ejcoUFtqyfGWzmpiAWE71uUjn5gUgaNyLwftm
VhSYfJ3BG7baYgkC1eKR5ir1s4NIacfK1tPkBlD1TZJqetJG9kVbpcY+64plPyujpb+quhuzL9ot
SrrXoc+x0J3Qo6FiU8ajk2PQo8oyOWAw3Gyr2X6zJy3ZGF15jt0h3skx8u/1yNQ/9PQAJ50qNjRb
f7wCMolw8WqTEKel3+KD5X6yu6i7ahnkL0/rk30tcsSqonGPto4jVSk6e2uUqb4pPJArTcgLpjAm
1Q+MIzmNHVQ2Rkxe7hSneozYI7IyPsN10XcNOPkRaqSOTrFIQ+V1hyhyLKox1fjWzrKpqBY+0M5L
y2iz6PnX1nITuB2av1UMvih0+vlQOVGxmZ2BdpQp25ZQ917uJ8Mav86j+NiINj/lnROf7KyO1wnm
g1NY7nd6rPpR0UdeGZbp3RawL6+2o6eND5GgQN543dDcouOs3Ju5ZHdBmY69c1JOeprCD/PsgbiN
3ib2pp6du7SytQ8Y7/je3lNRmh2yCsurAHJb9IXah4S53l+YDDjlA3p+8xOp992+ThuGql6c05QZ
Rv7kTQRB4KXZbvLVQ0zPMfpfcr84prX5eRhV8zAmE3WUjNRd1cjxBOk45sx2jXPkzJAWqBMeI93D
QrtmtJ5OBiWdTcKfdFovhBKp3aaZ+ZT1hnlwkhlCjV4kDrO44mZAYLXz2t49S6gUm1415VeOMiZJ
iTY914S95fCT3OK4rHYLqHIYFzJWJuDMU9N1at35wt4mKUwJ/zLJxIEbk7/SGmdkJbk+zF9p3leY
XGxIvBoOU2U6u1iPKcpYJwkAhMyPJUQeNCJF+pj5jboKyv/moBjghYiUyi9Cas2nRkp5xYnUCo2m
lIcildpLBbmKEraodqxoNz9gJLzsQJAW5m9WZHxvR9GHi+sW20aImPQuW2w7v00dDAhaCxJG7nZ0
eZyMW1GjRenTBOlkXj8nfZvfmXnRPpANQ8q5xUQh0Wa9gkOV3/gptZkOy+nQNOpbKvK2D5XsnBom
TQp/y82bL4ubiQAeLg1qxXOb9Qe9YEs1/MKQvS3DlJBEEq2MOyRt9YnBM4bB0uzOlpDezaRMcV3T
gu47ZWI0tJSueVBJdIZnKZA2LIUb0tUkFgwZw9r3qTZOW5Q2/WOSedXtwODkxS96NmC66N8TAA0q
+4h2dYRFtEGLEz0KvdevNXxD0gCoCS+VMPtdmzJXCZlwOacm0l3I2P64Z9h7VDoJVzFkHFTinV0G
XW8sIqBF798GfDvWblJtqknV+6IWS7CIzPnS5br5soDFIEcaOMeo97lgXufuWkrWLRfgrRD+cxPn
MFpL4T+IxWigExKpNkdlcTBGlNaGzLv9KNvsGAsiAuJ4muag7Yz5ohUmbDoqRPtZN2V/v5IZgURs
m4/gnmlp7Y9aO08vDjErO8NWpdhOVrvQRbnN5zIe5ztPzrYKNI1ZHvQe0hI3tmMOBH/kxZdiKcbu
M3J95g6L4audUeV8saqtxVe/jKc3HpYYdnNjL6hNMphUyAMCe5zF4yCg2TPq1+tLgcidExOxFQ7f
Xjxu0lrl6RnIKIovkeNBL8pBjl71MW7cg8VhNxB67NjPSOPGj0VuYRFs0Lz4WuUHmeH08oLFRjT0
z5NjqFEyjBPKtGQa9obXNyX2RWmHGQSl4TTezEZiPGfKxH2zEc8tT9obvc3LN7ASSo4GCqS4y3tD
TnXEIJ2RVBOip9Kyk/rRw7QJyMAVRRK9JKyZQuxBYHrivXGH5dHgUiadpZnypyZiq+pG5l4Lc2GO
+D9zl0TMXMDFF8kO091WFRBndf+6DMzI8LNUQn2I/V7cFKSkOjfN2OrOl6GyzPxmGcc52kZO4bkb
F9ZytYeZtfI1F+nxU7MsABGTlIH3xYddZD/MpjUBFFeEN3BP+GD0CCmTJNJEf7TPHNzR9FVLsOll
WoNdc/SxhW5v7Yx+4cN6UG3Lt9Tv+uXBXaAoC84UdHghpPS53S8wBpKzt8RLdsYGWLl3ltab+LZZ
CSx7sAEz4V/CgBlOpR97ksNwKnU3PnpzOmSHVX51LeBWL3dLZkcppOnSAtKMFprHYbY6F68Us3O9
E3NSc7o1rY7GH8tEyzzDIVgtgizm3yXeo10NPNFIiP+hB+m7vBsXrdF3tSs6UJCcWvooh2IuzxAY
tXar+yMzvoGThjAFFcXTsx1nlSdCA2Z0vZUN7d/eM3qz31OaAhbE+aQbxznFuSHMOdX8OBD2XJ50
4IVhI1xf5DfjD7mHlrYNTZCiQj82Btlvu2XQ0YMGYMz9/B0D+XbB9DBePOc7Zl8Qm8I1ZMO5GkYC
MmPVNRfe0lp+hbcDK8XWSUSuQDsXgHYnEl16KSCSZefSsHjvyqW0/cRhnJl31EJZS4VsyHuzLoyX
PGEMJ4OSbq2lh7faCattWmN2TuNzndZaRndmtO29WoHd1h6iwPI157vsNEN9+MmmKpS3Toyhq62L
xUZE5AQ9Dn0UT6Ub0Y00RIoGSUSJ+aEzohh4eJq9JnCXMTuZXeKKXRtlHFJG2y8WXjhLXe9k1JjV
jjJ5zrYkL1V2oMXOUt1lWcb3TLo6B1hcTOzwTkUaG5+izO1xbO/i0U6o48aRcCCWxoFH4OhfFkpd
bYvyyxI31dIJGfDgX8z7RHS4UI8pdLokYtoJzOX5O0TNZb+T+sK3Buzwz0Y7TB7Wf2pFzvKYm4kA
HgZJ1FMR7FLLGUs9LLMq2oydkSfhKBtqKw6+SZ4qJfgp4SrXo+ZzdfsE0WfxTnaE5uFIxUNYAdR8
OH8b8eO2thZ050ezGPwylEho5DFqbZ0BJ/H1y0XrCkcFddn0ajcPpWdu/UWN1XXs5Gp9Og3amcVF
PvPQivoI98xtHwQpSc2L3xmwomcXD0+A7Kw50Wqa81n43oCcpfWc6oAXaqk/JMyAqw0Hob1sfNSV
2RUyjO0DKxhddTOJyt9AXWyi3UKxTw1b+Y5/oTGSaeDp+VSiDULJg3G3mQLuCr99fueJvtNVgGl6
P8wn7Na/iixHo2gIJV9nRvV3ccktOkA/artvmG2LnKK05nYPcVvCX8Wr8dktSvYbQ36aKXOJm28W
t/oFjCi3Dr0/1fPOmXwPglNaR9Zm5mCItusO44j2aOoPTKxZGn1WzK/vm7NvDdaop7e+POjohZIc
7gNOKodKGfA0E1QqzhWa19KdzKy0x11Boejs+hYkkaEQxJJtnnXZGbZuhRrGsvpqk8C2mE/ObLbx
rYWDszxnWkUINaXoqlDpkjqjr+xTw1Pko46k8BF066YoXMuRaNbez4cQsl92VrMv46MLZeO72+lj
8t2qbWMBeTYjJ+PCCZAd4hjwkWIoUpafRDuw51NTrhK6tlzJaHFdoJQPF4svd2eaioOjWbOj9uZS
xvvRROWz6UhrJFQbjy5Z7O3erWeyZ2ZUc6vCEuJdBraTn3gMOPmNTZAoHAFbZ5nuahNp1VazG1Le
msyfnyTRChdzzjPSGzxQfD18J0FMeUXdnbWjjMPcd53yZC+ZjuBZpKuCs2+IVHlK3cSWe1+zPc0A
KKfS5pwuo/G2wI0zvfWnNKl3Xgavf2f2fWrtp0Ixz0rsCT1mWHS5xndo8FcuA2yyiuLUlZ7mbkbd
yw4L7E77YCRFnx1pN/yPuJOINTWN4d6akNmzX5HOJZty6eSrrlLa7r4jUm9nAIl9aqUXjRuB2ega
7r0+I7QME4ntVEKT2eJ6aDzaqVPHN1wku76vxRwBWfA3+qdmTnrn+n5iuhLp30fVwjjCnoN05xDF
kWkt6M8sley1buA1yRmDWSUSWNScwJgkH/CVX7Kjya08NioRWTgPVt99Q6EV9RtE/jqnj1O0Dt6h
5vAR0Z+3hvIU3efGcHVsAGZvwaHFrZvR7MNkGhwqZW6yTs0WQ4g7EJnLsjDmiJpYw0CouUN0AHhS
zP2k7fUqnfxbDeQTvnYdD96XArvj4kZMufMVmEHOl07rBeEJPBbVByoiG2oZle9yF5nw+z648SDZ
vlOtjiLTHHUpqlhfHmDs8IcOk/4BGISVlB4jrU3E14xM9ZW2Dle2P1swn+Ubz5Mi54GiwzQj/Fwv
Fu2Kw4XR7Ed0C/oBi6MVENYGExPuDS10NI1hopCAfY3KNkb7gmVVffFau6yT9Zgylo2me/WSbOrJ
1OBRGz4DhfFcweJq0PN49Qhxu7RKtXVQ15hf2pK8m02EnwabiuGAz4gg9W3lBwawOfVw6xJa/di1
hWruaSZmFFRIazFhLYZRhFlmluWhicrsc94i4meJovJZMeyJKcehKqVnXMGfSrml0+utU8zQFLAd
3dvy9LNGsvXBouqaYxQFHb7uPLpyXXd7dnFZLtdYz9U3I505ATTHWDk7WNZHzZeWaF7i6XQUiDer
QnN69Boc7zZpPLDOKq/ipukZxPEj0EXTHDRNi9uwsKd8eFx0apqDXtD1HNTiak8MmrrDOOpzEwpU
7tklUja2ZWHsqHnaKVOL34i27uULPatWfYrxFnqFh5TJrzq8OfrAcUoctw9GmUzUAMwsExJY+tKM
X9FEjsmn0Z9k9GLPEWsjAt70vzNgmeRh7pNIHds5SzfWouULGDZm41REFZYqNzgDG942Uk6nP87g
WU0Qrxf2gHmc1l8quMHVNYI1AsUQAm3+bDPn56DPoazXgUFiQ1fsyNwxBeNDiq5vSZI6yoNCW8Ps
qmYMVS9F1tFRdUYSc13LOwvxH9vXXXy1n/nIYxoMhJgv91AGeazWGHl3r2U1tDM8h3hM7WBhCjWc
MQVp6kML5cVYhyzpclna3jSvCGq9KtBweptxAhxpz6Jg0TA//4RCSqagI5U93pSyr8SDwhBWHNCc
cDZLOvT8JvNHZzkpVVRJvG0QLLpTqOVzlx7TLqr9uyxyhXv1FnxyGLVQsTiAIg3mwZTyaOjP9AwD
qWIGmMiza2upvwUGLodu+5OoN4x2C1ZYxGUkN0MP9NKCnNZOXGxLOBVac2tpqjf8Gw1yVrIyZyl0
h+3C2+K//685MX+Qctb23Yb+6yJGR6ch/skhjpq6dVQ77VVdOtZjL/Cfea4yASFvSmyGdr7BxP1u
KbhDn/zCp3j+1x/AsP+gBZHyaGMkgmeH7RgmTKTfaUGE5wqzsfDjeq/b3oemVqN5d9oKen+fyHvu
z0aOlx9bApO/YGKS471CahvaDYq/9sHPTU+dY5OUm13BKZLejYAy9t1ffNI/LAMMXMAxoYcRRSCj
w69/0IeMGvazNpnGedGnYjoq2HRrkqgHkBUzFjO3iVNWb3WdDPf0LTBfeXB39kGKqU//QnG/vtUv
jCFDxyR4NSL1mDLTXP6p9q/SJJoKxxjPZuSqPpRGyTiWYsxiZ+RD1nxOkWaxev/1FfjD0WR9V5ev
vWbsAEKAf/1+qyoEnCQYzT1mQ2AZm2FpJZklDucmTPrFlh+YuGQ6QdyC6SPlDP9/1jIorf/6Y/xh
NsDH4D7YBsvFh8pA8/T7x0A9wZiTvvGMpiqn6x0aCCMyoHtMpv2/fqs/Fuf6VmwRj7sNLYte64/F
WeJmo7pqlGjNM1M7wcZ0hqMos2kJZFOn9V8YNv5h4oDflVj3AKp8biwn6GqX8ovdmIyQ88TCJHg1
AznfNO+X0Egc61y6EGk/Ql8Sy3FG6Cn+worln96avU98IiE4eGjiFLNeiV/eWiP31vLpO06OZmTT
3nNKhAfg+M5tnS5c1/cSTcYD5dq/d415JFOX8M1Nn+1v/ukohLYuZtRSNacOtq4eyr5kp79z3Uiz
ZyX9eLv/o5b+BbUUefov9+WfqKWPLzjp/e0ufWvbt7/hbf23m1QOb8Xv9NQfr/GTbWo7f4fDKVab
LFgPmPj8D9uUP8IE0nPgLbJLTZbST49r4f59Fe672E/7WMb7q8F6V//wuBaQVznLsL2Eowod1TH/
Ha4pzArW6y8nJAZQPFd0hzdZ6YrsqN/Xs9AGkDHyY/fJYnUHd0yfec+d7MqLmzLPFcgHgmyZweON
Pgnd5AFDgfNSRd7OU9k+KfgTyo3kYGclgdQGDLYRxB5a1lZUHhHoaXkW5XJCgbvyfB6HuvhCRNB3
0YgQit15cLQTKgEkhcxkgnTKvuE5chx98cTQFX5cNPVbc6iROy5PvtH44fofWcwErcsSysEpfi1x
uD6k7qJgGXhToCz3dTG6tzL3NXBJRFhSedo212EKoMq55wtfLVF9SXXzUBPBi4d9RDcK+B8kZDaC
zvhhwRG+gcm03Czk1R+QyCDmo3ODFsEnSLPvHsYAGHMyloht+aloyi9+XW4rIzr1lMsBg8zTrNwd
BfG0Lfv8Vbdbfw8lNt4qo2reP1bamcCsEghcVU1YZ/FHX7udGutuWTxSlr36yzg71yRGvd/16Tf0
njD5+SQ8VetN5TCeTnv9qaTuvBMygvgioOtPIyIsE3LB4GbfcMLMGPC9tmVcMo4SyFqa4Spq47ns
NMSY4xflzE8dgdrYGTikaJfJ67i4x8XLmhCvmgY3y7QJuwhO7ULMe9L227Iq7jR/eV5GrpNpc4/w
Fw3sYbj/b/bOpMltJM22/6X3SMPkGBa9AUiCjHlSSKENTKEB8zzj1/eB8nVWBIJFvszatlnVJmWS
E4DD4f59957bteVdIleNG09cT2LPVG/YJXDmX/gkCjrQrr3AHD9VQ7XLTOsLEFK3SDuyfXsDrlLU
AQGaZXfUXzhAOsSH0Otmb+loRfTqN+NEoTQtt0GnSlt70qkNFHzNyFkJqGPr9wYJLrGBPCRSJMx/
zUg/Dl8yhSit3WE+xAUvtPEi9TFG0jWC5kXMZLLIKCdkGU4+8hOkrAe0g1mAysHkSnbXbjn/NE/Y
/kZMKhrY5raOXV7myMVlWzi57l/EtQypY9S90QcUE+kcZ9Nec4ysvZlMatgCgpKbYrR2wpnJbtCR
NEtlO2iKq8X2YVGC6Er+dQbEgazC2IWVcqHoyQN10ztT5umHVXuXYfUO4h39tzPxGasdEkxXG635
wmwXfFXE73SNN98zI5cLPejMwCMemHpqIbwpNvYgaTjY6umZ7/YH6Nzv0eAGLrtotPLrrWHfKdQD
Qz/wTAuyrRHYRFx3nlTkX6Daz35yMwhqVJiumJDNlzfr9P+HrP3PS2VRNdDpCs7kq6UupzhNJVsl
ozdJXjUhFxtDIlWOCi4gG9aa3w8iQwXkp1dWnl1JKEhP/4TV5uH3L1BkmSV9MRB82BjqmtDxeisB
nJP+WlezqyA0DlWVLRmC28JPztzu35HO7xZ3i+mv8r2AOcz2d437zjW5qdGAB57PkcZpa/Rn03Od
3NJ9Cp2asABaafYTCmrbDcXwHOvGdVu+qhXIDKRGSYsewI92os3B/6KjK6RN1l1Wcf9sFdauU5O9
VlY3mV158w+swLlb4Y01J/qCM+tR3mn3+WRZnEHNA5vAb/GA9DdoLn3ExKxGW9kKfxrViEexS7+O
qYRAUVOuoPfXLj8cFnPfbuNKgaCLkjMMh2+VZj9lgIOoQGg1u9pZcvtB/2FW9ZcYS6NDJmLjlZ1C
iV1vUL3DTkgDSBEAiJ7ViuXTUp+TyXoKZ/l5gnTjRLV1g+GAvpAVXuRRtyvKRSUiiz+hc/+3lzq3
l+Ic8O/zQZyfaTT/fOvSWSbo/5p0zD9wUCyIUU5QmG2W3dHws2n/+78ky/5DVYVp2MuyBbP/X/sm
3DsLjJAoIBXi07Kp+mvfpIg/OAVyGiXhkBQaEg7/hkWHEd5umjjq8A8QoIDCjH9LNpdqwZtFs1Pp
/hB+3MCECg9WaG2ivKZ4Nv+95eLPYRR2jMR4cXj97Yd5M8w0VyRrzxNJm5J0WbTyjgaCr/3QRjAy
enLmqLzmqv85moAEylAL1HHxtrwZLeGSFIjGjWfV5k1ANAtxk8OXSDJJa4Vt5tZ6uR35wOPuVDY1
VEQwil8VPwM6H12Xc3gY6foYYbKDy/Yq2/ZT20jPb+bHsSX8YxmGG2/prN9sXJGgrM6ZyqD56gjL
gwVtRHmggNQu8VWUFJE26I0e0So8VchmAOI8lIlKh1viqwbi7Q5z4pWsjgdshvS4BTGNYVWgDRqz
Mw/t9+n+zaL7+z4yxyBusa2GZr58BN7cx4WGRT4euiHN1NnSVJOjdPWuj6lQsbe9gD7zhUqHY9Ea
ducYeV6ot45Wmd4IXKkOO+HKUvcS1tXXIc8f5yDfF1gJHALdzsUvr/b+f/5SjhlLhhKJOsYq3Uha
cnZSk7sZqHrmldnUAB7zA0fDiJEUtrnnFI7noc7RiA7y5vSzXB7Vh9tEnicwTs61FNXe3ya5s0oj
8cvGS1mmEYfxHkkvp4dYv6YEzlKMWuYzHjZOzqshMGtFekh0g5fJ1mU3NftIgOQqjDOf2fWuhvMT
4+Ak1ODpk/VirWYlnp9sivOw8Wq7/hnkVnndwBveQufOYa6YqYdthNL3lAabOaIvACDsTKnHYGF7
dzeXn0AqnszyJxtE8y5//mbSiSw30zSRag/vGMpJosC2NAt77ErTtGuBerDzbIfpc1RGktNLvvIS
JALReYonQhZJGbrgWaOffQkNgGZQYS3GgfEwT7jL8FRn5c4QUvN1rP1rvGQ3ZWVm1wLGgqck/WGO
53JD62hx/eLp7kvFgwl+25VS5xH7LG+GwLztk2I3xrP/qShaxSFS4MqWVW3Pz4BkW/dbWs1i5ytj
8KS3su6OSDnp/hKCjVfnFpu1udUjimYiiWN3qJFH4U64GhIp3ZLdcWhp3mDalyFfmIELmEb6DJEs
2cl2kG8DfXzVMzJcFAPBoC9LtFf2mjqoW61v7SssjdvTE09bQWZ/zwgCHiiKmdRAedHeP44i6ywa
900N5BZcMYqBBNDCELosDQ8mq1Y+RA9taOMPH60x35Rl2HkE6eqHsNLkn10knrtOG26HDk1xwcx2
kY6bXpMV0yJakRCIBNdNL5ygBmFAkGwgfR5r/rCsA2z0uEi+oh2ZyOrs9nxExAb/EAxw2fp1+jqP
vWBL/BtNXyag+juR+82smwJ5FMSc1CwgjfQpJS/jOpibJ2QtP08PtF73l+lNkK2N5pL/69pqTR0o
BdbUR2qvlNNkn1czJihkmNJEpYFVi25Xu+2b9CVmHjinhz52jYaq6WDdsZ/yer9/lLIGJ69sy9pr
wE38xAx4zZlRefFRWJ4ZaXU6WCYN1pelasu6qn0YyZ8b0aayX3pzbt6JrsKomOqPAdsMfdYxgpU/
Tl/ZkZtqLJ5ZMixkFPfLDuvtmqFIvZ8PiVx7chshtaShj13diYTRbvxSudYTxW3Tc9GBR24ng9Id
NhXOPzzN94NKxEilYzTUXhZoycY24it9AFel6uO5ls2xZdkAALQsi4JqsbZalmEA4IYBLe+pZvkz
mGDzmMBibAHJDqzYRgzjYcBHWslN7jZZ8v303T16oRSI2UktKaLrKWtUVm/WNvOmpiCUCXFtoFpv
qvHvTxqDavSS42KDj183pmwI263v57VXzAQoqXP+HNUp8fYlbqtUeULuZf95mPn3rOr1l5t5anCo
5JvNSdo0xHreALWcx1qqPLW1xWface5i+wkjm9V3Sh+maQw3wKzLgzEE6tZS6/jFasrt0BrFThjD
fAin8+2xVdNpeXmWwjgnBaEibVvPKwPEsZUHS2CwL++IYoEyZk3fSvs7FK4U2ddIzo/c3QlbpTwH
5OvMru/Iu8vw9D7U34d7qrLv3iXT12JRD5yExRA/tAhxQUNdqUZ+M9FkRvgTbE7PrmPPQEOMyI6D
NQk3/PvxJkMKWDFRrqSzfaFWxWdO5Wee87FLIgyNjxdHLWpDq28YJOgu9eehgjUb6ju97XNXRaS7
G5TpC5rwy+5cvO+HE8jyDN+MaK6W2oDwNfzrEyMWpb+Nfam/LaF4bbK8/9aIEi94beaAmAoL8CKC
bsFWrjOSF6hpN6lR7m3s1p5vNt/6TL0OFgBMbWrjPjajn6fv/rF3W1dIeV9asRwCVxvniZw0Oe+7
ykuk+NmEbj9o1Y2Iw/v/bJjVpEo65MVG11ce/EV5A8WLICSsbz6irDOryJHto/H2glbTqUhrO5rR
vHsRjhgU0dusl27Tznhus/HMtDq6LP/+zlGRImXu95+/2TQQXaSGekpOT6wVKRVUfD62gSxCuWks
cS1b6UFK0r0c6YWHe+/h9C099t4QVkNrdomP4X/v35thjKJBLplimZpjOzWs/rXJxvLLfzbK8ive
XCJG0lEN2Zl5EyYPagVAWc+VUo98vC2ZMD+qEDA6uGfvhxhBOsAE1EoPmeh1XwwvsAcflCa+M0P/
Ua4yYhhsgJ6nr+vosyNkmTvHqMT/rtaE3OiAgpdm6fmEqHhSPgbbeXoAgDQfRpPFD0uNKxuNgnIk
1Q6+oj+d+QFHNtZUfFjaAK3Qf12Xq+Nx8kd1zHh+pfK1qNLPEtpYyPODqwTZp7FKXvQy+tWqab5t
Ad47GT7/0z/BPvLyc1YmzBlAC0f8dR+2iJheSZmXXiFq35vr9CfOgoc+H02nBrbo9CB7oYml99VQ
axcZsVRe2yN6iHTsdZxTNxRTkvtm8kNPgdwWNMhiiqZPd2hI4aUamFjHJDmkcOnqnB5XXcw3aL6C
HXA3pF5hc0mw0zOBW+A4ITCMo514bQtkqiJl2jNhrbmK1subdpAOaZXPX7oo4kwXgLDMpQaWJE/M
kOaJ6rdCDwkCLf2IhO6PljwOYZpCN9Tvyto8QBkOEWCiQCPxS3HDIbsmMbW90mVU7uocbbs2eBp7
rBVlol2M9XgVWAgkE5y8ZOdZiH1mZMNII+WNTm0BsePc0ESK0h2RH49GNKk4+QPj4M/abTgiyYCo
mm/DZMhflNlWHTzEl1VWD14z41lsLOuqR5a0m4CduEaJLFxVsOogwlMuEqx4S6HiVybM16ghZyKf
DpEUp5ugsTHyF7W4XHoPhwKb2un5cOQzSR4hyimYQjIf5NW77se5ZmdI07x2yGN8cNjHwiC8l5vo
LrDjB/7WmZfw2IAcuOjbsNlYzgrv33xyoMh4Q9fhwbqc3DK1MAWH8tZXkgtr7lFatfmZS/xQ0uLD
bKFjQeyssbcidfn9kHpNnxdzXsEmEx5QJWASUviKHwtEnE6fR9+6ij80+sTGpy3usyz7WRbtFT8t
vw5ULBp+GaYHxY7VjYjG6ZaOQv6qoyHedYrROLGVIlc6/VjWEKNlQ0jLnWWCVQpclLJaICcrS4gJ
D0qvgUFjmeVFN0oAFbLw1tJKWGQWKSt+PGNGr9RfvWQ96vVwLqDryFJhkW3E5p8jyNJfX923AQtA
25kFX5vMFSn99KEVbjib1pmrXSbZ22LacrG0JVgPYVBRcVjtnDQQ3nCQx8JTk+yrEYsdB44zArRl
af8wxCJTIBJ7kZ+s7ifVCoCBNaaxZFCfm6Fu3DDPyaEJMcPGkbPsfoxAuzcb0Zy5uGOfOmP55MgC
F6T24aODABqitlzgq40uEsIw09J/wg1wN4X5nSjIFsvj/vr09Flm9IerFUzi5ThBzWj15HBHWbPc
KlxtImqi++bHSmRbMyIjASLCmcGO3VoaCdSDl27Hh+pGN0H9HgmN81Jh3Engn3GNZ26iGZelSTiN
bj5qlfEIqvlM7/fYjaV7sQQnkjBOver99BSDAd5aR8/cA8RVmi0Kf/B6UOuxLSlYFBd9QpJ8Pn1n
f59IV7eWIiVkMfBrlMjk5aV5szlKeki8gg+b1892ctClBlMtxzW9Ea9aMgZkj06GY43Za2S0e8pL
mzxJLpXJ6EFpztwW0662FFWzXTBMsxvUmrCgVWpiKxUs93X8XddLaoFSA2kKW3NuaILsv/rRTMQr
prIXE4wKiHTlk5Z0woG9eTObCeRWuLKOtbClNBVPedwE1BqtS+o0vQMpINzEdhJu66YitMGs1d2i
L9n0UfV4+vaoy3v04fZQSoN0YZO4q6/eM5HqRknMagHFI2MzZUq6oy4HsLKRHWxa4kKf8M7g+LyY
lt1BSETUVzIedkAk50c51DdtFzZbs8gOYi7irWIC4xqkCjV4pL8YVpxt4iCyd8US8XD6px/5MCEB
RCULCw+901oaR2o3wRR1yVfCIIKVBKvZgfeo4E8agyur5Kl2cADOvDtHDo3keVFz53toGHT3V2ex
NB0FnWBReIt/eNdBZHDVlApEyXeZEgiOu2jOMpfEC39XppGC+Y+TRRznMDB87ROugtdxaJ+J2EMe
I8/3cQnNbqzSaisXQNNO36IjX6Vlk4BKkvoJ+tj1K0daRFCZnZ57EL5AmsdPWu63OBzoeVcYeJb/
zM8Er6LAcKIRU2X7QR2Uc3vYD3NMAQ9KB5ObRqtqvaKOMVZF3xpyT5qSy3SSb2QZnlJD+FqIN2iy
r4aILazVnDtmfjw/aHyoUK9R5NSXGPplRXrz7ot6jEh6iXAed2UEssX2ynAGsNNawGJfa5B1zFLM
8B1O0zPX/OFbvBp6dXSp8NWEmZzyiQRGAIf+MBX0D8r+zBM+M8y6JG71ahoS6c5LYPfXeUq8U9vA
AjtXb/rwwV+uBj6kyTq6sBCXP39zIwNCIjuNHBJvGPX64IMru0wV/VxY2vHnpVoodUy63Xwn3g+j
zha+HdJk6VMk+J/0x9DQb4wofO1t+64LUJHQ1LqsiNVRO2t75l35UNJbrnHRTZINyb5TW30oSgxi
HAYCBi+li0VN0vnxj4ksGgdMR9WCOCJHwrXqJyKbDmfG/nDOXI29uvBYkqIwDBg7QBUi7HRbG0un
lkPfBImh758qPf4yWtLT2JRX8CD/7lK6DK8rJn1LKqx0Pd7f9yA3xxmna+711ms4qSBpg8uhuoXx
vifL/sxgy7W8++KsBlvVRGasZRygzdzLIOL3luqgotsMQqVqnf6HQ62mrU9YAlFoVu4B7MBwAi+U
1U/pH1SK8qef4PGLEkQWLhxVWK/v7yC4lrIyFF6QDpL1tjTw2dIqGjnKztMNcdL9P7kyWs0UliwV
t9zqM5TRkUQqyJVNdt3toP0FDjb6cufXmbrpRi09M0OPXt+b8VYzxBySvlMzHhq5MXemMlyD8jxU
Fjl9arv/B7eSdQZ5GjviD30UYEaqQiYRYaIIhZ3S0m/spnDrNAOAnZxrpn/Yky6T8bdCDykKCOvV
c2uAg/q2vVzXhIbLMGBb4YXt7HbbVPMhTtEjSNqn0xf48atM5556oPG7hY5GevUG6LUsya2/PLwu
WhgB0qbxw9e2gk4dlAdJz66qEKdxsIR0tOZj2tdnDldHvhrvfsDqveiQQw/yyPteRchuUmOv06FI
reHh9IUe+WowZTjBUbKmebA2pqSVMQO84+Y2OPsv2JtXTpB056YmgquPKwpFQgTqS5Yu+aGr1RM2
A8t2wh7WUKWvERHsqHAzY8eOAMdsvm0GObyfypGoYW36PpUxzVtKfptEjTSKX/JjIlW/rKKsnMhS
e7SicX1oO+praVU+AioxduZcY9luLqtCu45H9R7FceHEkYHbSAn7Hc43CfkgdNSO0CqXPT7Bh2r5
ifpUczUVyE5hrYy7oM71Sx/a9yJ5gShpkD2bu53PPKdZbtfoERMCl/rM+lX0crAHWiWuij7a97l0
13dadpkw0oYgPVThg3yhdJoFmE4jkDdpd/0SojPn0nbo7WTfg0n3cpOrT7L5R9km+g1ovi8B9a3N
SM8X52XgmFnbe5YufdLiNL3iIX0VqTE+tpyO3QIAnqNq5QxPlLxUXJYmKTRF7oAsrQ5DL+HAlNrC
VcEwdPO4L8o0dewMVSVm0Oo+jHXL63LTv9X1TCEyQ0FGaaCx0AWnJkNpN0EoCIDy5Zey6Z4GyZcc
LVdvTV85JEBQS3p7qtjVYCHQG6jmS7igUgmJbq4yUyPyKJCm6ymRh02YzP49MLneJWGtvqBZbrkE
b0lg2mSQ6EvxcAiT5CdMLVw06lTeyDVbz8WkPmG6xwTYCiD0anxlCVi4cqYfajkUW91o5cOQB1fo
u+n9ZOlwiBaCa64pj9oUfPOzIXbi4TFStOECBlnm9GVduK2VfM/1tLzp5/qVY/bMZdsbjfq5Y+tz
62kaZupBLvYD2gKgnmPGN5CwvkXosycAGWxsrOx7AMg2Bg/XsCcNzlosNrSNtT1GLzziM89u8DFR
RGNrOnNXiC9TSVIzyYFxd4k4Z6xBAfq7NG6BqsVqMQAPCy+GOmo+KYhcEJ1XRJKYmeopWWBszFkv
LvSuGUlECfB+xlW9jYPiS2FhGcUrmqCsH4Z7UKk+p0OtO0iNf11iYP48SIEgIztI7mq/1CQSZWLT
aWywWJPuXxmWpG98XR+gQdaxl3Pjmy0u/kHb9TCIq30/KtK1AWu8pnxcAypU/AmbdIilIAh3IOGa
+y4Hj4zbImFxNhIXM+voUs/NCS0ry8uMVsWB/NmtaBoCsYvC4K8XzyZWXiUbim+CcO2DH4sHztGQ
tEy2Pk6PAvJQ9Ub7LdRKbAYqNWwnn5rhpwhDFV6YPvTVha1WZNxLGOUgv3ZP0aTsTQoW0AJCt/XH
bSkNUF7sdpdifb8YVfFihqNyWckKursyhaxpmvMtosDaHQIJIgnPZNY6TshVg0FS6TixoRT2Uzdf
7LWpQliUE0vDcKUGwbdWHgzQG3xfM03E2gbKwoyMGnmZF1gT8kKOPTdmRj5oqZE36pQkOQauls0q
oRUFZU8rqGe3VBskSkFQqZ5kdkPslvVoygBNi/JWkvL+2szs/qJReGd2SkxwQmZIzWM0ScpBh9UE
EirTo+8ggG7N0GrcuW+MbdHDxe1lX76XetqrzlCwkk1wRa78eDj0Q3NDSsMAdCz/ITog3W4ZRth1
K3uuXSkS1CT91DcOSiMCUGdJPdyIXDwkGmytlhO0TRXmMklCchNLX99U0ujKiX6LefIOqeL9oOi7
0C8/l3X8o55KySEk8VKk6Y0VyCS+Dhc62SWOCaZgY5ph6Ha18hnqHmUZGQlGZ8VUkoEmTMhsvLkp
Li0jvZ9lMCtkwOfbGQjuhvPHF/QIzcbIjXaXyMpnU/DFAI5culOg3RF8Rfgc1gJvDNs7anY/IJT4
zthMw6YfIDiH+uDyyXlWU/6z3Zq/GKiDsOhft1V/6ZfRp7zTN4P2uW9nlJh197kxss+hzJkc5xCH
ZLkErt4+Eip1LWV54iQtrv7I3A6Sjuipeuhb/RWvbeQMxrCFFERTOtoH3Bllsu+l1ucVe7a7unEk
Q95iJdtZVnedw7ozLRgzij0QNEktajNVFFKNOrzyc+H6bfYz7rmB9nNY2G5V2p/yPNpR6z4Akfjl
x4EXZ811kIaXoei2o9X9lNP8E4J4wqqU4WJO1KVYyi7eQDQWa4+mIl3y9XcVDqVTJDyK58Rxvyhj
m/Kah5/7khjRxCRFeogrd0jyOyARe9tgLRiDNH+QFN70ZM6etX5yBjKrFFHc0it2jb4Vi3/me9j7
PatrcKMr2UaPlBdJb+518MoH1hkHvvlX3qmvST+5pkmq0ajkrzYFvyDMLuW6trzAfjB8sJHKaH3L
iuS6zYxrSKepG/dMx6GW9lOqX7S+AOHKfxg1v7iLgzDdVLogXA4MdiIgbbMhAZbXggWejNbVrdnT
q+Yhycefw9T0FxW9e4xIzRAYoxcaUDe+TOHYR/ci00GG3fuFOYZbNJKg76JkvqCC+ev0NuzYsXoR
tpO0Q5IEG7/VYcEffUAFE5WyWK2vyPhBD4jOz3pRh9tJlW9R4z4H+rDvrOjcmfpDjY7yOVMEBIdA
KkPX6v2xqAL7JjGNgN81kFxDaw/Ry02kxyIdbmzfuMNQfvBlOqoNvPXE+Eky3MVUm/etYl7OzTc5
lTbtOUXAx80vKl2D6UZRaDlerLb8g15IQWB1uRf4vTsAdZuz3JVQg56+6x83pQoXTS4DWj7gjWul
VEJyoe0DK2Diw2CMIAZLrBLzQ0/akUy6bQEV9/SIHy9MRj1DZIhKqQutyPLnb4o0uhxWaIOpngzC
OFgQe9lsX5ORvDk9zJGj4NLtwsJDB1LT1hXQMI7kJYyy8Pqmu8Do72WhhBqy3smVeuaKjs1cxqK6
KytLG8hcVdH0whjilmRPz8wKNgD+zpi+qfnzkvvqEnhEU0jTNxOlZRi/Z8Ze/ulVmeLt0GshJrmo
RPa23M0pnS6DiP4BNFw+/eVhgNGNaRLadWhewJf/+0ftdwOv3hkyRaU6A/zhab79BCZqJ/Jy1wH3
UMf24vSjPDZjKCFYvKEcnxDlv58x4yySscwpO0k5R01NueeIgjmpuz09zJFVQAhFUbH8aTzHdQsm
UAvFmGnve93QOYb9WU3hhXTansSvbSKZf1sfr1HzFovlDQcu1e/VCw6I2FTLtOU9mJoLQ+4vsqKX
9rWVvM51SQmR2wuMWPsUVOGFAX389MUeuacMSufawlLNr1Df39MkTBOgHQWPb87oCLQTaRAmBs66
U/Qzb+LHJUbGe7TU60hAp++8ejumkpyZsa4KL+xncVkKOBtZpvY0H4ZonwhEXHMDuwokinGmbXTk
ZP9mZDyG7y+ylHLWBpOLNBvrsHQPfUv3Tt/HI8vMUgPiMdqs01iz3g8RzADqCXkoSCJpL3Njb+Gj
5jgBdf/MQEdm52J7p26HopUYouVa3yybmWHXIWibwrOS+otaPdRT8oOgrW3VBJdmY5x5u49NDyyw
VNFxidCTXL3ds2SNNUQ47hxUypos8Bqq8mLnPX33jjyg5XyooiEHIEFj+f1F1VE6w57klUOS8LVe
pIlCv/8HQ9ASoFiPO4uK1vshRlzrcokr2Ruj6dogF8JRW+vpPxtjmSRvnk2gjrkR2ixQYOlc2o5O
m5xrOhx5IPBKWAAFYga+aav3FdXLUFLOyL3WljGaRj96wnpDefoHX2f+/cUPyEEVzfDqdvWjBSTa
YJzcnJ/7LH7tNczmqMa3p2/Z8ev51zirW2bqQV+JktoeUh0J7Ey/GSzrqaKif3qcozPszfUsr9Wb
RyMNk4YGj+vB4ndPyti9lIXnWgVHxwDv8ttPZYu1ZaCbjNqwIcFzfPW3na/uK9Ka/8FloGuCd2SZ
LDarWmxpTdaILIECcCtdxG1+1ffnGC5HVjJKjYg6sBEKrmW1WMq9jTrRptwLm/mX7neQw8PXCuTF
bJ9r5x+9YSb9Oba1Gplzy5+/eShK7YPOrETujUs67gIAiLF+n75jxy4HdYyGAJ37Zq5d3opdJKQp
G7mHDunGlgqyM61+pwMaJtfkTKH62PUsmz8sdVDUTHP9chK8JuxCZqxWvp+XuJNzK8yx10XHHgJq
a1G3ftjmKTWEL9HzcKbsajlVLr74zIzOaF+ODYMExUb/osJaWTfiUwQkVkAsraeZkDyKkRIlpx4A
IKefjXpk18rn0mR3TvdEQUv/fgLM1MItP2UCUIS+LSaqieFOVUxA5tXGLMVOilGg2eamrcVBUM5R
AhXg20tiEKlsKE5U5W7yPYMgYYvZ0asM/qztJUW5YT98kQ/6I8DyrQROvdY6R9FuYLid+UAe+Ry/
u4LVd78JG5QAtpZ7aatRXX5tddWL5eJa1eutrtZnvpNHRxNI2TBU8nzWZ6bA7uTIBO3pkZ5BisQt
aRykbpIYUfyKiDM6/XSOTQJ2Gn8NtlqaMwhpihUxmEyULt8DJ+xMxzQ+nx7l+CUtQDA2hqgoVzsM
0uDaxiLWwhvF5PDCuKMcAmq/QkTsFoZ5Zv08fk3/Gm31hvY9NeeyYDTSoXemNnlCeg7VM9vN44Og
44AuwddzQSa9Xdb83qzSrETGYknTVsrvZZvE4ro6cynHFjZ27H+NstzYN4tn2pM6bBoqbbmY4Gn7
cv4NpBi3iv4fXs5qipeIo/tJY6BeKzZW9j1VX0SlnplsR6cBSiXNwiNE8X91OOBbZ/VZpyz7gMaT
hl+aUXkFqFjKXS4xTmcOXUfv3b9GW3tp0C5EXTMwWqA325HQbyKbnYnmftj9bfHpUlNavqbIROgr
rieDUcmlJhsTk0FWXawIu8wyz9y7o/PtzRCrmdB00HJ7aWQmmOqGqrJVdJsQNuTpF/XoPcOwy+aT
jxsa//fzjX5O5NPdyDmnXotQxrlRbEuZU/E5E+TxgciL5NMD22F9zA/0ycwNk69oS8ttNAlbUVq3
VSGYZE9/95KorZFky+aAfu+HElSulkvQE1udhSykadWhaeiQVN1tzMH79FAfv3QMhV0Mqbj226n7
/u71ahkqHZY3z5fMHXENz8gfvFAJb6Qk9DLtinZtHrdnBv04MRiUGhs0IYS6aGXeD5rMdgpMcma3
kMxb2fxsF+lN1gxnpt/HV5dR4H9yTmTfyKHk/Sg2NObZJIQb8O+8xVJCAzCDKPY56lWqCsaZZ3b0
mjg2UxHFEfxBuV5hKiPcjveplZINuDAvlegXEhpy+nkdGUahkscLS+2QAs3qouhCQjeOp4yNluqy
477iyp2qy88sRMs/875sR72d3hkM5MU9sD4yELcowQ22Mi9oZPLNLUCxT8QlxedU4scuBz+ZaZuI
7Q3U9u+fUZD3adTacCyyQn/URblRBnGHueVvb4AXeb2GF4JzPPqU1RqhzEmqpaaWoSBNatcSaCQj
SZz5Hh2Zb7B4Adgga0UPvpZJtlbcl2M7Z55qT1uhFleZbF/1U7VVYbDA2nw9PRPODbe6Jo7Wg0/f
NvOqYdrRkri1VIKl6ALYBCzVRfPyD4aDOAK/h2I1IpH3TyoPC1klRYLhSkhPlu35YvZCsu7SyALF
1Zx5eY+sS0heWAENnBGcj1cTA1BvSF5Jlnlw3Z1RIdNnrkhLBGYobgBXE7lh7hf49OmL/LjE/2aM
/TWq+v4iO4P84qnIMw81gltGMyo3SHMNgO7M+PNF/j+61Bm6lGCp+fd0KTxzpMI/RN+/vSVMLX/n
fwlT6h9UMjA2A1vA4Yx55l+EKfMPfJXQ8NBpgw9gqfl/YE5F+YO/gCoBLw8rDe3TvwBTAvQUezvM
/ovfyKSL9TcAU7/dSW9XTU7X1CZgKNMNgF6whghJGfkR6WQnu6HgAwE8HhbagE33grDNsXDJ9cPv
F6bqTY1sdytJRrhBIIBkh3zE1wSVzpl39oNEjloJuCVBkwnyElzSZfl9sxefAzprSW+Z22m0lKew
sbRDbTT2JlTK4S7v+sjrjci+KhZVUDXJ/uecvNx7QlTnpzdP8e7Pe/A2nR71JkO9uze0TZfPI/Uh
SNMf/EAGts8GJqK6bWE5OGSRS44gzeqQT4FCILX9I6zTkST0GheCZUzoAsaiIfS4N7eo/OWrWeTK
nUAQ4U6zpn1RfUl4VQ0IaiblayKEeNeFbZtuIoya160ZjLsGaQ3mC/mhEu13X22CbZH23RXRDNY1
As/whkxW+YKjTEt8m5bBcK+j+q7BcfZghgWNoswUl3ZXEmiElAqPDTagX9qoG16WdP4l2cH5NfJE
kwCK9LIYUIzjRCjcSMo6b9D071mLLKUvkq/8EDRHIpx+oFXI8VhIiEoaXXMDM3jQ0/RytAP9OW2N
ioSYbPyWKHq4G8OblNA/DAbad1NKXoxYvhnC8tPQt+aOCABO9Xl0nRRh+gXwJxT+UgnvEeaGjokS
H0SgIggjDQjXUqppOzR1cz1X5LRogz/uklA0n/IhTwg5ypsDZE18nKmiHWxiagC66hP562qZoHDQ
bu2BRC5US9FWlKOB7Cn+TgbBWHIwkeRbv5MGBCUxkrVC80PUbvJETHGAtiqTw9QhjkslwEQ0xEqE
Rq1/S4cqSi/gm1xJShj5+9pW3GSY2cgUe4K+ZFfqn0shfzFMHl8ZAOHOwsZAhZG9SlN9oTXhL/q2
2IjDdstnHb5r3Mr7AAgL0rGivozlxthPiHo3o5F+t60luVYhvMguhgNZMJNj9aK9znWt9ToRlU4/
6bEjxHBJskH4iYjrxE30VtrEM26GntzWsNBeY9vfNaMiHxDQZRuKnJgCNTV9MlHaOHhnr8I0JA+h
nH7ESMG2lMIxRAyQnUiUlt3aCH8qRIWTlvMlaWYFcZrfkmyXDE6TkFDqJ+IxGAGb6Wm1NyUZoaBp
ZeBHzVsNHVLqSJZVHYiTk7d0Gh/8rlYHh265C+ZGvitT4B27zvJtVGaGfhf4wbSf5v/h7cyWI8Wy
Nf0q/QKUwQY2YNbWFz7gcpcUISkUU91gmTEwz8MGnv58qOp0heMyeetctFlaWlZmZS4H9rCGf+i9
z1x2fNIaO9m50jFgr9sgPgWxbnwsZTo+xDjQ5Lg8OxW+Ra18KHAsviuAkC0rGWLOHps9nAt6UQHo
6TU5p9jIqui25DTBOsZF+bSoQljF/fRXrOvpo1bLg2Yva3BOLc3Ba6E00Ux1UhncSnyqo4/lwCh6
G4OQolXWYomDxZOaQLqNsE/cTVTVo/Gol/Y43zRlM5W+Y4/8HEtheAEWJf2I/e9oh+k3tH6PqBc/
63Fl77ohxJ8t6ANMUrJgg5kNMCt71vm/RtXJtJT9NCVzt8UvqvBFjWLsRqsbhIhL8VfmeMZfHHhg
7+woKzcBzkuY8TlWxOB/sv+ZW4H2S4+c/hH7I/1Zw7zn3gxy+AxB4NQ/tTKYt6VIa19Dsw1/5Ql/
D72K7jtDYUU9jgJ55hZdDMzqjkEQRzsn6+aDqbIcm+8xim9cL5m/Av3qN2rU289TLL2D6w03wmjV
jVCx8zvtuD52ukGHEQvF+lNUIC28bYZc3qqmihN8swyAIAlQxoFUO93gcDDsYpveAUKxdLBq8D72
xEJrRKP0jSvH9KlghXGmsVwf8tHuvkQpsK3NPKAr7fe2lhx1G+OLL9gTSvc5MY3cxWIJE8t540Z2
U/2a3XpcAH+JEXyILSvxPa+lUZp0idzTJtTRl8FpGSdY3dvmoHXlFwdh/efAKXD9CcCiUbU/uLZq
mk0TJnhmpZbxbRI4XNUl0K+maPofKjPw4jUc85iYhdpha4qwmAHatqy8yuTGShRGVrbaJ31rbF3U
J45m5ZCtFX2Ss9pH3MG8YDz1Aba4C8bOeIa0iV1NPbQTwC4npLenN+P4ENrhP80x8IptgwUO50QR
3NWpk32m/QM1v497YW6LMkl+TI79KW7orKCu544PBeyoB5bM+OBAtr0ryiqqNnURISTftpXxvMwu
n3G4GB88N7OPKgDBUw8cGHpIWW2BLfkUuY26oamefwqnPPskpPbAflfHiPd/31s987o50Jv70HbC
fYyfGmrKwCaxs8lwxsYRJ0sK8uOyjw9jM7DAhzl/knIYdmaNZjbuzo575yXmsVImcssmUm/PzVyb
3yeABv02Hz2j+xQvZMPOmEI/LIckhfTXgRONSrfRAddZ1b0TWfJrxTk0bmSPzfHAK95qYRYmm8Kx
kQ/r8nDY1T3e6PxVfVANRp9xgYOgKqv0EX9gYIaFLvrFHk4+MpA0+g04psbAI6dw92FdzR9x8naA
gKPGbEjNzPYSA40nzBT3wq3Sz3aZ2+GNPZUcA8PYPeeTczdag+mzCPXFU69k6w/53stQIN/pg8K7
WlN9/zzhjfMQJs38WAylufGwuDpggzTf5UalfYFqnm01oR+0AE1HEIb2yVCzQoAurb9nOCLupqA0
v4uuVFu9T7ybMtDwyUyj4rltkvp7WOvyHpZa9TChH/ch0RrPl6EFXm8asYYy2Heh60p/4tqIweSa
g9gireCghAmgMEhMTq04+caMLn1COwZMk66afTg3we2cut0nHZfUZCt7XV+0xTT8ssveBHqd9Aow
mNPWGyrS6rvXju5doOpnvUiqv2KrZx2OjrdhM7h/pZPgqtOSMsLEkCQVPHFb+7g2ZjeTisLP0igG
MNaFkI9mU/dY4+Jx+DVBLwSAfZbbJxuntt0QmAH4Vafk7ped2+wk3N6ACzVqTnaLBP/ObM32ZzeG
4S7t5L52mtS3sOJ8aGbL9VVlt1vDMItHDwvIex0Brp8RhFx997IHxZyxWKJCohJogWLGxwcVd66r
2yTok50bTvqNyOpsa9YGbuLRkJ3wVaq+vxwQYRz3d4nnBd+xFXV3WecFHyoDWyYyOJ2dFqRFfJwM
LbK2rKxyH6DRLXEvt/TwNCuzt+71MhPPTZejbDzE4jnrW/yicYOqRm/nJa7ZfQpQSv4ZD9iBbiXe
DQhEduMDAjxt/DmCKNuSiUS4QQ6aZK+Z8Ox2uduw4EeQzsgABmR1shDjw8u1XIsWmbahrb3fOPHg
swlM/GfR6l5fbszQMp7TROfdGqrUAZk3jVHuTMcYFhvyLii2CPglo5+H4fTQtJ27A7mlvtHHgZI5
hMFDlEtgMyBaEUo0u+q7iSvdfeAZ2KlYWLY8vPxNMg0WZGKb/FkCPDfZLar6jnhIM+zK3nbjLU0t
HgCTMs43ryZbiMZK/ojsPP2Na691BL7Av2ZJ4P4unq3hXo3G+IDWR/UdOH71rYXRvci9JzCKjU7y
j+RQfZ/mQX8YyPwP1VgTPM7cetv1tWds2oR76FOOvd1tUw5Ij1g6B1M49fxd1+rDBy9BxODl9Yfe
4H207Ppfpcr/t8J8CfSjxLY0DqOu/T//+9+BF0+Ks/8B6Sjupsf+VzM9/UIsu/vvynP5f/6//sP/
9evlv3Kl5gak+Ue5duGO8dS3bXxWcL/8C/+uuA3p/oMOnQOwY0G3vZDk/qXpbHj/kIuMGSgxxiCY
B9HE+XfJ7Rr/cCGf0dNDAIKJ4NJ8/W8vDOMftLYXQfUFQ4sW8ru8MF7wMf+pK8EBINYHYFMAObHQ
pVo3igKzBGWSeDO+qLoV+n2hQ8YKEb3ov41Wh6DegIMlxB7qz7l50PE2lE+B6yYJwmONx+4xcG/A
etr0TDcHT57mw02SN125eNphD1kFjf6Irm75JQoREdo0eZaQV6k0tvdlBPL50YrsIPC1Mte4+o2i
cBtri2N5OWL0kk4116CeSE70uhb9k83SF7ArNP3BLZr2h4fF/fRQaR4Gp9VozNuhxXFjO5WxtEAd
1VQPgdXb32ApdXhEJF6I7b3C8GpDJZDd22qxE0O3VmJOanVYWxR9geCqxCGx9ROkc580PHdafgIq
sT4tPJDokCvmzPJlS665xQEUz/hNh7ji1L+rz/+vb4O4LrMzCniPucl5+wFYy0A9ZTGr10qu381E
ttfyQSrvNk8NRsV/rNpXmgyrdscSD2wkaw2hHf4AXHEeL4jDliXXUc8lWoJ7thiQON0lXMbqb13k
Au5IF9cUMEU5ZT9mauTnoVIgyVXLEphinEyvvIHzNia/yAbXRc+UGQR/Qfvj/Be1oTYnYVgYFDsJ
oyuMW6GVYBGqiS2EFIQtHQRm272bea3cCYDe5b7InfDaz1hpAVmIpy1IYw9an2nTfrFXs1KItP2s
4aIR4V7bZXJXxkEpPqZFGpMgRJ3SEUjRIFcJ19DT2zGU5i/dyOqdMWqCAherpPkvMxxaaA0SkGJ4
yEaS2GKTun01/8QZLnCerM5U0ScFlSL4YQ9QrNHEFp2yiytN2vNO0vIsbHR7OVaA2qIWtepEA4+J
SKVsRmExKR828KaT72UEI+zKejrvBi+BbIJYBlR28DmMGM8/nl2YAasjgKgSOWMnaUy4GQqr+Zh2
2yIHr7dVENreB294icqWWZqVhkBrYg3WyV2FVazEbmPjwmHCRbiafFNiIN4kXnPz9o65eEKsQ0DZ
sl2AONAfXA3iQtp0Gdllj72pzEamLyZ4+5tuKgb3NNWdLW67XqFVdmVXnI8ueESQm/B1mTjSx7Uu
mKZdgA9m3oYSHTAAqtvRaNOHPEjqflN4QfvFmIBrQyOpuLP+byv5lfPhfNj0r7DAORZ9dyZBgDrP
v+cscjWVDB0Iq88zjs22Gu8huFS48eIe/OPtaMuW+vNicqXl2Ig9LGPORXVv9W6dLqUQm50Eoxst
7W+apnIOQW9iNBNk3kNLRxqimDmfIl7wlR1Cd/siOK0dyCI0vHF4BJFz/qhBkOIbXyPjvcHfFGw6
zj5WWzy1TTGnf2HKarWAqmHL2gfXnpEDQ48vbWAUDVpWdJu0AksWLCJtuIPiRdTI6cEZk6G4nwaz
lVu96DPxsR41qbgmU9El48br53J+VCVF9yHgA+eP5Vw0nS9RHo2iTU9lMj1VnS7pEGLwJB9nJEXm
32ZcV7a6oWeXTsZmQGdy/lzHgzb8CvV6Dj8raISut0kmSGf3loqF9SEuaGk+Fl4uxy2kyRIlPpWZ
oXOb6s7EVBQelUsnSGXl9IEOFPoayHXXaKCGcyzmHmJxEYuvCY6Zcjh6VphbFRr/jpd9jubMjPFe
DmcKjIqKt9kkJo6633pXxBBuB0h2NCoqbFXR+OkjzT3C11XJbRfqZvShGVyETuVU5hZ0X5rvs4+V
VAk/JiVy8je2SF0AMdFC6zcFR83R0YJldcsPkZOg8XNk5Tqj2lWjTc3RUcra3OoUXmm5AYwf2Pus
Fvlo4is01pP1uzBloZobzALx0NyBHvImsS80q46cbW8GkwUkehqm4hjGMIp/eVru9Z/pAKXT71Ta
lROCz4qc6m9cmSuxjaMCCcDYHFsaq55B4v6LzMZZvGHmKPnleVlWnDQzICfZFHlSizugHZWE7h3O
EURBQ4caTuc0SdONpdoeUjPmttlXS8wGmgPSKNVJ9JQlNyqkNby1w6objjjhatoHiU0et49WeFFL
eyuesG+P7ep3nlSu9xQ2morktq9sI/3WWpBaudMzfUAsOcV8+p6sMBZPU4ER+O0wTm3pm72YXBau
hAjlAteIJWYfGH5+nqpmvAk9Ois+vooTv8tIM2cbV3mi7FOEmvtzrOeGty8RBkSyPdPCXs5/u4UW
jGSYfDLopZkLq/OgjJamxl1bi8iQh6qIEf/ZeSqNZlrMoW3sZ61rzS2E4/mWHtqACTV61dlRoXEU
jNvM6eLeDU9uiKNDDZvUs5Jnhxl1/2WOinnqwTYmOv4cJsbzLF3XyOnbCzNDmK/V9Xh2Np2Ngu1X
0fWWfiqHcJDUk9DB5nIzj5ldwqO3mOeYG3TWpdyFlobrYWPS7j6a41Bp265CYQPNJ7QexQMzF97s
Bv7+bP0tmtCIj3zcqNpbgdHpuzxsoCaK1CYh1ZUak3+OItFd367Luv9QibIq7ubJNRYMe68Qs4yx
ea23qVC1c6MCfRih8DtGdHCVY4T3QFXDGBFejBX6+yHJK7fdK9g63bRlcVjjsYoXbYe/syYM2s9B
3KVQv+YGFfKJyxixRBzMaNdFn1uItPGNhMqk+lOOVps8YnOdmqGPRH/XiI/NlGlBs9FzzMofS9dl
+rLLkE0HoTgjdZp9n5QS3ddey10K0Vkz9C+50+v9LaP1cjxqjdkF99qLJ9moLOvH1KESeu1CPD+u
qaBQPOSwpX4B00GeuErPYI5GqeYGDHYmWktlkTKTyTEsBxrODGR0rqlEX8ZbfFhgg3E7kH+v4boJ
ChBGj2W8nwYqumG2396Ujl5Cd+eQnme0195zFy7PB/wG3SydQSvpsLUkBH/MIWFlDkOnXM+vUkwq
WI0j861h3lpd0N65PawzurLwxCVIvrcjr2qCl9CMfk1Uxjk8ATqtbsK+JK/IxEyBhsJadEo5Ksbt
NGbBLf20+iv9iOmYMR2GYt009haMkMr9pE7aFEnVwrhCFbvIXUkqURv1oHqARwHTf/4ijJBei4vR
4O8IEvQp6Q1xtJ3YvJJfnX9eEh2H/zZjaAA8i4PYmiQRaP2c8IjN75QLt9qoSsOOoESHA6mS0W0K
36stLb0SdF3qMNeFKMbonU+81GGrbyyDaaxKpwt+1+wyvPOsokgPjdBpU1Gjq+GYxmkXbDtGCNSn
wdQdGc3p07e3v/flo0OlgTFG+qOTXq5BeqMtcVWEO0/iEwUUZHSYwoZRS5G5ZnNfUx+G6ATWgOre
ucQXYyuEPJm4k0lTZS1f/o8lLsxwEqLGoN0cYplsgmicuoMreuOp4HSMDmWLf/gs5kEu09DYvJLJ
n+e2yzIHdEad4oCpAzMozfPwmghlb9mx40+eod9kpqgRlFDRh6AgUbrypV+JRWPnxV0DkIO1ltnM
RDebCWWqv4DB70Iyrc1o2+lDJZP3wd3+vXuX5cRaRlJsrdOb9XTxJ7vWfJrUTrRzxyS7DUsNWR+d
tuYV0Nt5WfISjAtWLnTjRaJtrd9FixxboiIMD23SuMekSTHYg1y+EcgWA3kqaBiXCTaVb6/YV6JC
nKMscTAyBai4+nKh25L8mpaGuXfWPZZCqKOU+COLURef8NdLt3h+2M2Vb7jiBPOwYEsRIMeSfMH3
MV09XzBu4ZCGCMxsSmdOGYckgyKxFxPq7sJYZH/0UAvCrTGX/bzPMEstt8AlHLXx9CYJ34cIXX4N
8pM8vKBRYXErrQ6PEIhHiIRjeugTg9lW1WdN9mXo0Vex8fy7Rti9eOUvBxUFL0BKgEJrg/GkiYxO
9IjZu24zNH6c5vWWOR102inNdy6KID9pnbvZlSPi/GziIR0ud+w3EEGn18Pte/7KraEuxwgB+INK
R/1TYgr1BAdcldu+7zUGm4a8FvH8TH6JiMwX/ScuQIhM616CnqK605P+HUJl7AV6dB8LLXEOhegQ
/+iDb8JKiqe8CxEBJ517fHthL4/znwJ4Cb5gy9lOtOQ4nNa2oWNl6WhXBd1hwlrtrzRDtzyNy/Y5
s8SwUUVr+EqrnN2YpOOVLbUCGy2hwTRzw5JK0e6y1nyUICy0MBrG4TD04XyIXabW3phjKzIPSEjG
Vr6dFcYMeBPHezBB6kamUh5SlAh2TgzfT/RMT2HKITn99ju5ODpZRvjM8ylNWnFyjRArK8nl0DXT
QavHhR3UVwf0cf8acnCGb0e6ePtEQu/ftLBNBPS6bnbYcZ33ZTtPhyxuxHYshH6ao7Y7pomtfccB
EQFf6QCrccKuvRL6tYeEm7m05gkOi+B8nZdWiCnW7E0HumrkePbQpRszC//yeLc/337Klz1ztsjw
hwSQCtcJFxlxwTwCpjzGiaGMA2+g3feZMW70rikPRe6mxzqTLeAMYFjCrcMPowesrGsTCVSg0T9V
8yT9Oau/Wrmotjg2FVsP94H7HOGcX4Umr50651+EbBsNC1JQwKx0v7g3V+3EDm4vgdwENXVgjadM
G635n5qWaRwAYZB+dCqnfcoHXZb21puUfuWrrMNztKICj9nOcp3C016+2h8JSgpaYcgcewac6AzH
QquKR7seAJtFAy6CWbYFceudCi3u/Le/0flpyx2zBAZ9iVWJBS3oZbP+EdjO2xGf6kj38SMofmZa
qvJd5DT6iCqTU+mb2pLDl5hx0ee3454ft0vcpaBiXvVCF7wEfYu0DJ1m0v0eQboDTXexK8pRHDLA
fQuQ6ZqC3qvxFp0SbMBAXa4R0tVkAlkMaKXbuNncOrOr7rWEKU4zJ39HxqhfOV5fCyeWLji+qUy/
5OrK1MyqwQew1n1pld5HcChUbR3qTpueYpy2m0Rl7P0vVNCuBY+NOx7n2PkKKjvTiw2yd18xNd8h
eiwOE23DvRngqw4tr7zCjT4/R/71AdnSWI5hJAtNdnkDfyyczNKGdqwEL9SKF8GhaXhS/J0d/ufu
/yAUMGAk1bmrTNR9zkMtVJzeEsHsz0ER7dtpwvi7RHduj+ZwcM0y6bXn4nRE1AL0D+SUVTCQYeFk
ubHhJ2q071o7cu8kcLRNQbfu6e1PdhmKC3DZeuS1XIRrQlmupJxVYuuAgjxn70WAw3RAtJ/Ttr4m
GHK5zRE0XExm0NCgBFvnGsB68yqBheGnEt8w20KdawF24UBCta/bUbnnfEn99z8fFfXy5fhEUI/P
v1svI6UPLia7SA6AdekCq3weLYVwK3lRfu1iuzxCUVJFfIXbBvc9e317C69PhwhwiB87Wl9/NEqn
xq6xgPnRbYApmvUui0QwbuiCutNzElajGV954FfeMscpHU2eF42idefGToUGeqI3MI3TWsZzOD0V
FYq1NY2AbYVEyt6ak2u2Ra8FpdLjsAHZDgdydXM5c5YLWxG0lk68X1oAx5Db7naKHWNfm5ONw/jU
vHtL0sdg49Og4tbUzdXu5+X2CE+Nph8n8tugZ8o3psLC4dRt3yWss5wzDMG4m1i+zEtw/TtfRDCd
xt7UStPXTZJxgf73kbqJHDFL58Ogee3G1ECZvnvlEtTFA3ORgKF6Pw8agx9I8EnATCWeoh0ue/m2
r+f0ps1qe/92qOVN/SdHenk+in4GCsjic1+s10xs0sjV5GT4YOMhjcWa+UGh8ncXjFr0lIk8vRLv
lUOHFUreB9sCbMjariuXCAWphHiiDM2dAQH4wYryn2k9XhM5Xl7S+snY/vB12JMSXubqJdaVStN+
mv3Ki7tvel/k3QY9veT49gu8DEPnga4dkzTUhjHTOQ/jzW2OxV1o+LjXWhNTE1pMW1EK8+vbcS7P
F/oqIGpIkmgicTecx3E9RKvaxDJ8PXNZExxE/kwb+Kce5dUWmb5mT39r8BOvvtagvVwiC1QHrQPB
0JkmklhFtro4D2cELKlLjP1gKc0vavP3VEXjfZSByHv7QV8LR2uSCSWi0ZDlVgdKQeFghIyEfAWC
Aq1IoCx7ZQMFFV7YH+t4QjjyfRGX9vrCyqSrQ4uOjPD8AUFsAvwN5475mBdhJWr86oVzGmUVbJhD
X6OerncA0bjX6YyBegEXtbYDKYx8QG8D+eseec9jTVJ40PIyyDZ55ibXpLLWL/MlGKku+HIMzFmh
549mU6uWUUewqhfRQVSevkvzvj7NQ4jsZ1XKm7df5XlTYWkt83AczAsijDazWG6LP9IyF2XoAHmX
bj8anX3EXAyQm5cFKGH2eXJLPJCGgFePopX2N/6qfufxssRHMg9HCjpXGOGs1mqbkjupROv2HcaK
wFFl4qM+UyPw2cxXVs3FdwSDAdlsAX8AyADKdP6oozcEACBMbFDh8HwfkqyKHqq6b5OTjKv04e33
+low2EbceAtTC2jEeTATyJppYKC4j6oiuQ3ctNh7JSPSzmur9z8X/calF2GzON31J0SDs7dqCS11
NqK6gdkUDvpGC0rsc0pVF+9SbWHBwOBcxPGWYoVoF1puvQxAgrH3QmbqPmWS+yWtvWTXRcU1TYh1
pvISakHPsC6ottdowMQBaFkHTrfPg647SXTHqC2sPU4D1EWTiXZvNZdX1qOxrII/byGC0rkk8aXF
xnJZny2xazKhzkr8exCMetBslskGqlN3A0MgPAWpYdw6og98IHB6sKVXN+2hWMX1oiyUP2aFxbQP
S675yiH7yrtAi4vOOYUwd+NF/81Lu8JwGOaj21X4xQjrfltb5bQPAejcyLyJ/aay4O+8vYwvwvKf
g5xJfmwuddtaOKVLLLSuhwL8/AC7YmCSvbEapNABbc1HvWvoOhjdlQv6YussMRecIV+CUmAtpBeE
ozZGKQLd1pSlv2Oz9/yWhOFYVnr73sW8hLLo3/LV6emsUw4z6cvInmK1VxZy9VmemQjdouVeTE56
JS9d0oqzdUUoins2qQ4zHmDS+YGAq2s910Cd962lWR8SB8aSrgfq0/u/F2UbOdRSI4LvW0XJ5iiu
bQcN5NYMDuNCZRpjJ/OpAyhJQajdNp2Y/f9B0GXmwR5dFL2WO+aPO8S0u96sq3Dcw8Yyd6gk1Zsa
2M5jVMVg3lMl/azvi/eeess5vuDqluekYFz1L+IgHQ0EugmKVtpOL635A+fQtDdEXr//+RjncCaw
CZjyrhMcUU0dtAuaukpM5k/osAjUw2EKtmMVd8+lpWN5TIH699tv9ZVt8AKIBHm2NNouZpCRHjVm
Y6h9bA+/zb407npQLLTZrOlK8+n1SOAjIcLRHFl7Ulg5Bm3otLHhYiwWZqlxtHgQi3Mm6VfOk3VS
zJHKQ/0n1Cq9cYIIXk4xqb3rptVd4qQFnM0qgASQmh3AsCB6gJSXbLWmVFcynRWMjptriQ1IfVEi
dZftcb5MmwTB8KqHC9ThDo7esKWOXhhGD5kzjsCLczRKN0Xc2k8lLmfzRrqT96APwfhRh297C9EQ
+fI2vBniKa+w02QUTk2ra1fe0CvnBDN37jsucsm8f/nnf2ymgCoSUwRX7Y2u+20U2fQ8oLpy5Zi4
yDJ5FVyrYDhAblKZr1KhWaI7ojy+eDs46aniFPbdJjDvIP+Ye2OcjCvD2Issc4mH/DItB4oEdDvO
HwpsVcXhOhCvtoQP4ZFxc2/FPiMAY4cUe+tzfITbVoH8zypEht7eSq/cYoSnjCUjo/ewlufrrRmO
dwyirZZjdm/UxqAfWumO907ZzC6Wg1n/sbM723qXLOC/VhxpLQPoBSTCrOD8sWcjU+Ogs+IQLOl3
lLbubdshnyTzrNkNqXttKvDKEpcv5jLLdY20+VqBZWiBNs4SR46qruHOQrVOftHytJ+hRYz4xGaN
5U+AcX8OiRp2FayXeqfpVv2rnIy03ehRhRL9EGSLG8wYlxuA0uUudBGDf/uDXJ44ixb3QjMB2EGb
dpUdtyV0V9sahr0YKEyrOa0wu4QVZWwN+izBlVz8crUv+QRDRDpC6E0sYhJ/bik2mykrcG57M4V+
BX5l/g5Rg0NmITcPgWa8+zwlqWBYiawPW5i8/DyeUWUzwmnusGeSJxp8FoQ7/oIoPGtbly9Uvj8c
KgzU+fSgsbk1V9dvZzFVhxbX79sqTg8zE7avegjeOhCYpGzf/nCXp5OLZjV/gEZiqZmrMxQQ3eRO
yGLso6hvf4nBQjImddTXt6NcJuGkLn+GWb3B1lKNkvE87QfwULsWNu43o9GTmuJGiN+12TravWGW
BrBmbei/ghA1dwUY3H2ZtuZBt+LiUx23wfvMhNnPpHAIaS/vmrY4rdHzD5tR5pklWYJvBC18QNBP
N2UU6HA/zWtb+WLN0t5H3p16lfY0BOTViRnW4RykaWP7ZTz0D2DLrH0IK3WjT3VRb6a0H69cj68E
RJyfMpJBBkpD66FJpNK+ixxD+C7WsHfIO9lfTBduj+tF9j2ijNp45aK7uBPI35is8Se6cQi+rZYt
BVzWwTgX/hjo5UcRh/JJN1Pzd2jBRsEivYGZNeqMUU5h7+n5TRtr14qqi2xkiY7sFmcmWreXpmNY
B5hIkws/LKL6e8Ew84NOj+Cb3nbltE3HJNy1vS4ha4j6yhK/OAEJLYRHcUZXlY20StSdSPVWgJ+T
z2hl4TbZXrtHjqY/hvlkefu399PF/Ucw9OA8HYgQRghr7ktlOpmNC4zwh1ErdjEg5Cfe6O98CuOd
Db3uJlPG+/cKkwPOWySK2TiANs/3Su8NGhUD7xY1jvQ+nbRW7VCNcWC/zWJKrmiCvbKYgIMKlHaW
CepFA340Pc22VGf6FLHxzhLTeAvXG4lWw6w+mZXCiSFMs/thIf1luih/vf2CL45FFgqYVKhYzDZI
2lY3TJjMwYzDkeHPMs1PQe8ExxklkyufcQXzWs4f+p42eTqVOGPbtQgeynhW3hSD5Wsj8j71WKhj
G1vBtzbPsKzq+gDRhzRqs2ifzfZYLT56wz/pPmO/+O7nteGDLlwUBOzoiZ5/XDSK7LZiRuaPaWh/
qUGdHYesra+UzJdH0gI44nSAwkKusL63ZTO6XUFd5mdN/NsSkIyQIOXLghzP7wIXhPy7n4o7lHKR
fiTZ6nqbmPjmwGNWGD3r6keEK+rO1txr85tlKZz1AfhwpASLzwo3MXPc81fXatwYc9davjXZ4bas
od9TgLU3nujSw9vPc/H+aDTAzOVZgDqSDy7Hwh+lRFc0FHbwFf1YgdnG9AqIkCzc4sFo8dhJkEF/
O97FoxGPRemBCucaYVi0iueIuHPmjrnDGAWfdfBxO+D/RbuzmgY/sbeDXZxpBMMw3V3ce+C9rUdu
mpNbZZskhj+JYvo0e137Oc9wFDTNOTpRnDGQL+f5SvrzStClhWyhpQg2FyLs+RPmvdbAaOAJAXlW
d9Xg6beydGxc4y25l2im7DobauzbT7o+24BCwX/VmfjzNY2LJ9X1JOnAeAenVhe1HwSTsZOmV+5j
E63sqa2dHaQq1K1NLaB71V0zLFqvoiW8ZEPbko+LdfbqmZMAn6aSYuMkzBSRz8KobwBWAdxwXRyr
mui9lxUuw7Rd6RIA3oDbt0aPVnPgNIU240jm1ZM8hZES8qnWKLVRckEh4wfjaQzn3CyR1ZUDZ/15
l9DwJ9HsXXAW9HzOPy8YMhwzGUScKnKtD7QB8nhrUg5/1lCvS7aFNfwO9Wi6cpiuWA0IkxMW8wOL
9BI8As3n87CQJejfulN+ynV9MjemwrvanYrkKSpVgSV6LauDbJyYy7oT7gdI7QiYVZolf+BUFhzf
Xm2v/poFhUQrTyz0ytX3RiJCRS4dglMHVwlW7JgH+6HPzGcL9jCilMxwYt+AD/dFT1UioIdVbbIV
QT0nH83I6q60DtY52vJywLkBbCaD4chc/RwJFWjQcz0/dbn6Fct22MNEBKFUBiZu9iHCGI4otZ0e
wU6+svHW5xmhaYjxEsCiwLRejzqysQ31xsEHUovs+gaNm3La1Mr522rL8POVt36xy4hFrrQA4ynb
gRKcrwEDV49+6NPy1DpRfsQRE4+qImvjx4lWePncjk35PdQd2GPU5FXsbKvOCL9pnTdbt1YGZ3+H
Zi3Cb7HX1L+UHJzPvRmlDJ8NpU+f3v6xr70X+CE0Che7A7b++W/N6hn9uLStTmoypue2Dr8kU9Mj
pCWDK+ftq5Ho1mHdCMeGY+E8kj3JGvu/sDqFmi5IrkLn2IqoqfZ5Fapr8KNXVtqCFxPLxgcXsOZt
eW2bjYFpVCe8lc1qkzgI/h6TDjM9tN8MWhNY4H2aKGe4sWeY3VcW+ivPuiCdnSVfJq1ae7CZejJH
vUyrU1fnycce0ZeHdm7Vd0NX1/gll09KIEMAjSNbBkOyuqi1shmsFl74KWQogriPU99qhWYfG1Tw
7hcly3uUNT739A8Ob6+cdZ6MbAEjUbphOrcJd9rqe9YFWmxBCAVAa9z4LqeqjDa0Uqwrr/LiHF8a
zPR52EiMkCCunC+bDkOBWOhNf5qdzNiPnSaA4zXzQce7FM5S08LovVbQLT/9z7yOG5LUh09HVgeY
bI2Tka2TOhVE3BMsqTjYul1W7xfdj2d9nKidi7J0HsqqQW08CEJ0tmBodz/ffruvPDaICJq1NLiB
Kqy7um2pzZHQR+9Iouccy1Atmo9inm8TV8Up2GnX2GR9Mdy8Hfbyo9LBIw+jHwImCbjs+dvWC1Do
MHrCU2mMabSBdp4+om8S7t4Oc3kxLaMDNgeNXPB+HM7ncbS4Qp7CHcJT5CWJ/llBd/a28HLL8ksz
e2DFpziJrRi/VEM7pq4oOl+lYYn0gpsVJRKN/RgbT2//qMuvvuS5NrUJCf1lm6apJm8QShtOWS/H
jejs2tpU+G0eOWWQUw68Mf0VJIHai7CvjiYiDPu3f8Dly+cHgKaltclrIRlevZQ+LkRvZ+pkIA/6
8784O68dt5G1XV8RAeZwSoUO6nY7tC3ZJ4Rnloc5FTOv/n+qB3ujRQkierCAwRoP4FIVK3zhDcYE
RcRXMnP+8In6F9wK0BXY1AXxMrMHMTWV0z+CoRh/Us7+YQDP2en1WD257TTcD7yTD7enRivv4kwh
ckUh7M0sk/bNYnJx1dYcZX18RBK2/1xFcJw3fAwVm5W6hKisdNPwGjstsCOjHW0CRC2o9wX5wrQN
LCPU/ZHtGn+yYiV6JG8OqChVGQa8hjUkhHZp0zhb+PeBusEixHV8MSE8CXEY1RLCrkbqrzoi+aam
CAxsRgL/Q6upRXDI5xEnCVr+QfaSiz7CE51ukefX9oQcrNO33StqvQV/VeFl1bcYsIC5KYc4Nl9N
u1S6Fw6Uew81PtV+aUI43p+5RzcD9raBUmcX94P9RLMOCS0x4vfk91qdpT66QGqOe23XsslQPDi2
8Kx+BFXnVY+1VRq/QZg3U+nnRT3pPveDVmxphthgSQEjQvAzugwKZdUWR2JO5U+h4bN8n6OjJrXo
RiiNAejbI27r4z9ROXpPsD4H12fvoUmGsujs3fUqPa8NhPj+yRtjNHjAD4nvZjKlr2nvoBxhpoHX
+lbfWP028EQ6QklL01cFywLWa8g5H3MzdsCyG7uIjrM+BnjZdGYy/kmTOKp344gWAMxdFxUyjGOT
31mDIdjGFY6BLzaafN+SoTDqn/Hg9Z+R4CzQUjGtCg9rZ8YQunIrvfYNXTjDZ+wQUoSJXSP+FiDy
mW5CO8jSnVlXtfug1S1SKHWS28O2iYcIuRIrzsU/LFJOmFcVET70iRuUSN867q8gQy1gJbp5S2XO
3wxuDb4ieRUfk8LO+eGd9X60iS3Fo2sM6o/IxWkc+/dKSmTkDbLIWqZOqLblZvuM4v2oBxu7MOQG
qzr1BReosN4I6pWjLzJoIvu8ZfYPSTQbyIjapDD1liZftYajWihjk69AAeHX2g69Q3D2y9Z76sZh
P6lx8+hA8KOZ1eA5nOtJSTG86+D3O+PXdHLL+6QX+ScaHjVaurr22KbC/WXlCpIKty8KeQ0slxEV
aihOdMkJaeQ18q7O0cNOzlvdFo+49VabJMB3C0fLwdp6oTatPHYXNTg5dQl0lPPnEVryStEKT4iu
C1w0wQR4yMG06EyVSLD8TWmwR80DXIBwSZKdrMy/RmMd7TEgAzLz4TlTpuLK5OInR1mmqh6JIjTL
pnmcmsm+M0fRP+eigQBHV2RlqIvUBMTKGz5GKihR4VnsUr1FJNF2B/MxF3r9JUshC/s9RGHXB+dU
axukgKvT7dldRDLQUsgrWGSAxySA8ie9+6JZVTjtUEN7NrXI+lImefmQq4nyrJf5/EfBqxhyV5V+
OMCgeEXHhRic+p+E5Z+PCs5Jx7R6Mg+RS4zmJ5Adfs1W0Nd3Mzy/v/UC+8s9fC9UXwlup78GQH7R
dppRAj0BXVBX3tyLdacSSeGeOiFgXoCu+vnPQbG6IapCtrwJZ4N6su3uW2g0W03vlI0+9mu2fzIq
PjtGEGldCEF4XkBvI6hYjNfbjjBFBESot1CnQYr37yTTBUVtq0dkU3Wb5EsYxVXyXOSp4a3ssotP
LkeXRXTZDwZFvNhl5tREo+YG5iFAx3vTQfT1KWAiHGlZiL1npZt/Nr1SUfe3d9qVRaZlQFJCs41d
vryCrXo03L5zdXSwiSZzvMjEj4xA8e8sCgv1R0IB96Mho036Aw4MPxtDOhkslnmKDFRyvAAYYTzp
P9zKKvbarOl3zeQYf6MB5CF3VNjBXZri8mZS2qtWeiVXvjMydpSEqUNzfy9hleHQpFQSDe1A+788
5dAlvilCuopXpXKf4sj5kNlh/VypZbumq3BxU+MKw/eF7CIJfVRWzreY3rU5f+hph3Rq0WyeQ31+
1QXoaj+0ummNOCy3zPmGxuVLGmXL8eyL/oFpwADpuIsPHNbkodGUcpfWaosBFzHutuBeu1e8qvhT
z5n6bWgSyPqjPq61pi6X+/xXLOZs9jSi50HVDrUIwqNV2lyZlTMboT8F4/xT0ytzU6H9KvzQw3f6
/vb+vrbiuE7RQpYNozcjjfc36ZQPqV4gCn0Yu8DZ1Onolpscwcp7EL5OvHKGr0yVHrJF3fYtCV6i
A0J0alW7tvVDpA6pcehURJx5BcOHAYhZvB11E+8GBf2sZ5S7u2Lle18eZWp0lqzP87HpAS6KC0YS
TSXVePugzIFQUBMb0wkYezxJMm68jSrdWqkXXx0RIBVblroRqen5dkbwvEPpd7YPRpFXcM+LEAyN
WmhfKk/Yu17R9Y9/TfJ72TG3GPPCytLstEAdcBI41FrmHQy0jvNdrqSBurOKtl4Z7MrXNHgG4VNJ
m1mQAeezs7EuaGG/6gfo9N7LSHvsW+LO8yNKeODz1WKo/NZK0SqrAmcl9bvYtYRWMNQkCQhy3EUB
B8OFFoGDuTwkZWg2exWJBSLjdK6QJkNYc43If/EdqXSzY7kQaI4DglhWMMy0I7RRa2aaVttaC2KE
fJDORHQvesiMsfjoyoJD5BpEHuqtd3VR0xaJE85NKg6WlSj7Coz7RnKeNhHQuZ1WptoxVaL4u5b1
xpcPXgeMTCRhSI1f9q0pX+F3gRVNeau3dOh9bdLqX9DvM15SJU83Se1Y1UpYfvGiMxZSIBY3L8oc
oAzPx4qQaPW82BQHEA7ugxW26aPgNd9YdY8IvkYuiARuvVbFvfItPcSSgHlKDDT/Ox81jLHdLsJR
PzR5S4O1GWLlVdSW962Pcms3Kc6axOdlRuCwc0gF5Dyxsl0+6CCuXVtRtPYAtDX7WuNgKP621QR9
NDL2gjIfAr5m8iOwrPwnwuGJQBrQCiKPulRc0sn56BcGYymZbWQpYJWWv8bUM45W5E4HoeM+qmJ3
+aKE09+EbWv37WVBDlAlDRlqyZKUwEc+X+qyzbtIONp8CKkh5A/6bJOc92pQ3+lDQWW3GKmSb0fU
HHc1qGLxqs6EM7FvIdaHDStSzsn325O/uLIkzBMKJvh6QliY9Oe/qDKz3kTZeT7g3Ra6m9jWmmwT
xKRIh9nK9QIJIAch9BBVwvauIPNes06+3PNclNxatC3R6YBBff4DptydQppl48EUafhjdI2uwKzD
zuz7uY51cx9nkTv8slrXWC0myHTgXbTDowdOAiAgoKq37p1xPjQXVmuRL4QvnWfV8yFz+ATIaHbN
iO21Ao4Ct6V8KMP099gVabcLMVBJvmphlnrfNDSSOm9bWVab+HJqjrZyoy83C59EKogQZlvw6CSz
4/znjXIIsw+Gl7CdkC99GguFxNGPkV137t1SGV6gieWRFNtEsRjBxYACLx4mtVOXD0ob4dEC1x5T
ro/FLKwWW4YAiRuDoOECuhPMhadopac9pRTyJmxbANDcR1nXi62wneHQTxZWpFpuiX3VT3r+waRT
jg/a7i2LJxyHAne+Lg3dVI110Z9q16jucj6DzWOgjPPffeGEMAD7EfoGTJgUbxBtKKoH4aG0tvXw
IdiAbkIP5fYZWlSU334Q2Qm0K4mZ5Vif/6AiSxFIVBLjKSvy+L51KCb6Ee5ea8+D/ODv9yvbSCLv
pGMot8jFo4upAy4LWeU8OVI85dHsnDH1eyt1nE1WgPjZ9XlR2psintvcn2Yb55Z6bJw10M8i1GC6
/AzZu6DiAO/4bd++exE7Gtm1UeKqhDvSlPtoq5qWL0CPYtSAyuhaT3lxQ/07HL0LlzcK+ahlmutl
ViuC0XafOlMf99gqaOWDqQTVg1dG6abO4nHrKBqElibq3ZUve21stPzob0J2wjxKPp3vphp3dV4h
G+M+KWT6CaoxLTKoiEbqD1EqQuU+Ie/z/AjB1m8Ab1Divb2xFnejnDq4AinFBvYbhMriBjDHKukn
EtInpcGDxARrBVomsvbIdDYbgUrHfRPFa+HAlTmjlIGAEX1OnoalsIrGhW+laus9kY4nSDoYCWYA
NJKmrW3GySFshuYLAh7WF0MMmr5yuK/NmGwXnhJcfSqTi7ONpbWKRAEz5phWO6f3MGhJAuMZfflj
U0T9jgq6u7+9ytrFufJs6vzQosgRKOQsLxRF6cJxnqfpWU3h7m2nxGzcvww10F5Ly8wzMu0eEcFY
63v7tVDTKTyNoqJDSR8m/pzja/TNDrosQzm0N1G2tcLJwt1mdIrw2NpdgLTJrM5YOXlqNcF7wujl
YxEMHDlqALIejhAUzszLRxzhZaV0W814Mqeq3E1eoiUbwxPeM7700xrdZvmJKMTQaiG9kahRXpjF
g63q+awXlMQOoYIahtYk+EVJcWM76ee7gfr216631sogl59IkpDIaySDlnr1InAakaauTCWynzsn
0UJfr7TGeaV3q3XqxkmMvHptc0NFlz4KRppd2RC1o7ppOsPoVxgqy+PBpCF9k2dxQFh0Z3EmS2+c
1ZA6//PUOl63DT1lnrdVqQ29vVeUabiramdo7qeiU/NfuA4hvLb2teV78v4dkIhZZKyI2sgUqFEs
DgliSEUwNLX65BU2TWM+cgUJLWmgFiRd7SjbIJzTQzKpavhA3Vb7LoaCa9KfjAbs6VAOqmqgiE5H
75MIuAJq+l8AUjeNil0YDjsRgiD3RVDrxUte06XdMKDdvFZhFNk7bBL7ckP9KDK+5MEwW3fj2I8n
q9K68cEJOlXdJI3o+rvQysseF6nIiDatroYvDSF+tMe3ouUPMk/k6O3OWSP8Iuh1taZBh/lQLzoU
2MkfFHOPGDSLhyb2+FqpZtpWPg3FNN0qVuNUhd8b1ohBzoBN2pdMDccHEXrh+KIZjS52uhEZ5nbA
ucz5mQzz/KpGINV8LcpT8/72/XFxIKRko8fzT0BENXZp510iOxMhdRQ9hVqiansLhs5LWBvKpyaY
AMSie1beE0yuVUUXaZukk0PmlOceZxoYj3KjvnubjBlcZWNV3hOqxXjwKVI0uSiZYzGN9pfUsKDm
3p7o8uGHvAhgGpFXWe2XfjPnIxaYqCkpHixPXWG5W6zstC9daw1bIs5qzRn7IvqVmsOSNALNgG4N
SfH5YCmCjGUjcBIE5zZr9wgXg16LaCYbuKcKZ6Imp5butk6mVvjESxgkOu2kphj/RdFBnuJs5eRf
Lji/CKQTbWS5Bkvd1wbVk7QJh/AZixvrL3xbs++k6LTaMXYtNxo0tbWDfnHOGZBrD7YhTUN7Cdgl
2sPgC2Xd59Iy2oPOsHtamvGjjW7Wyrt78WlhdQBOhwjtybrv8krpIihsEZqpTwIM46dOj8dPWETi
Klk3a644y6tc1+hRgQ8EjCy1OZfRcj+JsAPQZB8yL66VXdvU3q5vA8v2J5vj7StV6z0Mit75wozG
nx7M8s+39/EyXgepie4YvDYqLQBBllKA4yC6qkY97hlfS9h6yKF72VNYT/n0+/ZAC9+Zt6ySpxK8
2L81wSXqvw5Tu04HTZAOlX2xaWYDy74hMoJtlQfG56mc+sGvJ62KSOJ0LUT9Xc+VPe8uNXC/iTNb
edU6uxLPud5r5BZZJ/1UMe60fDfBdyn3sZb0frTk64VvAGj5EYSe0TsrJ/9i67NiiIkipUDRT+K2
zg+jJkRHaTZsnqmOtI9d42gvIo21xwAM/T+dUNYwOlfG43FjM+I6BYl8GZFpfaMJzY6a567HUjgz
g/w3L5U++amRf87XNV0utj+VaBgiEpIEt5HA93x+DT5vPeFo++zO9fTYxNjB+aOdzr9JRbvX25vi
4rmQY/FcgOjjbNM5PR8LHAx2eo3bPqu10J+1ZFT2npsEBy2sIfp21viPjnj2yge8GJR2NFRioD5c
24y5qLsPTugOXlmrz6EDxN/rrHRn60N6p+EqEUuIj7PpU7yab0/14qDJUYnapBQt1K0l1CrAbia3
vFZ9rjQsn3zFiqefoAyjh9vDXHw9kFPEROwW8ITIvi4mV9EjMw3F0p4d4Y6lrxdmfiB+tb/omC3s
bo91sTMZS25IqVkt75Bl7KUSX8ZKrD2PsVk8cgb0fQJ79dGK4VNhI1RUP24PeG1ysmYIZR0UGYnZ
+XapsLqo46TXn6Op8VCON7TZV2eAVg8NEcDaPnnDB5/FlqT0vAQ88SwQiMjFSZ/cAt/XyUo/zUFo
uttEUB7ejl7S0e7VMEqa69rwcHq0xA/UfNMTACBo0CFCHShGempyp1BtVDd6OLZfcZRFWTa3YwQB
ML3GkIP3TvnVU+ltfDMoq+zvZszZipNwsv4XgVuQFyhfVE696bMu/zGg2vpVjAYxoppDo6WeM8XV
EVCsMuv72+v8Jjt5PnNUNtkWkjfCai8D+0BE0uIn1J4RQ1YbjxxCuPOwsUnX0IwxIjc+WINnvlBr
C72dCEPzc2JUer1NTGJ/OqRN3j2KUa90pP6x3NloieWMfp6nTbZzGsrXG7fW9fRHOeR5VOwEXfTh
CY7/iF3zFNapiHzcGcrua9mwfD+JhLV4GzTtqHwsYLWA4khPLyIKDg03nqyLvosce3Uog1QX1dHO
NOWEX0//SUGHfWMARNpFQZPeV1aQr6zvsuj/76hvgnjcsRYNz/NRUVbR5iqyyiMtm+wBU2blvjfi
7pAMGtA9o5h/pBRC72uwNY9jmOGeO5XJz9sfeXENyt8gHxXoKqCOyJwWd2875rgLqp04ChB1vqta
1XYc3Oyn0VXjJ4SJ2i3PUbDS81xkjG+DgrOC2gmp/hKzhskKSW1tNMe+tMVuoIe9tYNyeogi/Xs0
dfODlZUKnkLTx2xOIFXS0OEkc2tIsgzzPl9xr7TUDuLacGRxh4e2McIHbi9lN1bqb2k5s3INX85T
VudkFwWWLoGdvMnebSuw79xKxdgfvQF4q2PDdKlRJtuWTmRsQ/zpvjStnn8ZvG6tTLdMFuRMpf0G
bzjlfClEdT40RAAtG7EbPVaB1z92c55TEzQ9mnSZ9l0NVOyOsjSHeVMTZiaKO21Re9bvcfdby1sW
1/W/v4QgCYEEqjFU/c9/STTOdV4O7XgMxkn/0xJw3FuGSI5NvSpauIwu38Z6s1MhFaR7tZQxS/tY
sTOrmY5eP3rk5CgmdT5OSMBi09lxI4RBQDnSNCuwOcRPav6r6zWNHnRPgwMbZfyDiLI8lDcxiXlB
JlNXtzGircpjigvML8vKMs1PdK0wfT5pG26GLlhTqb62XpKuxO+Xuc6y5em6U01BwBqPrCmdvakC
c4Jp21TdmYEhVuIR+Va+u+JZMAQmZOeAJ5w+35KMGOFAMLfICB4dB5/uSBNBupvzue22vdPGxq7W
Mae5u33lyEO2GBPovSzR/YtCWBxCK+wzMKGddszDaN7o2EJtSRVDjNcn1T1EItLuijqIffzy5pC6
SDquZDtXJg3Qggq2XGFMRBYveqZjTdC4iX7Ed0zfJbpdPuX5pGKLo9r/xHG5prl8ecfS3iRPQIaB
D3rBQNIDUc8RimxHpXWDne2k+aZh0J2tYQyuhFW4dSND295e5auTfEMHAPyDkryYJKmCq8RAII5V
LMRdUGjZA9bw7SdrbqtdwXZaiacvty0ACNmyZOeiznvxkLSeks35ZBxD+kwnWEe40xphp32Zxt7S
VuoA17aQ5NBScqEbSF3+/E6xcaQSeGIZR/zZtAhWhkcpbOg9IXzuferkyCQOfmgOSb3Tstz5nMeK
E63M+OKzYlnJBkKZBwUGIt/FPqZXWUUzLf0juA/8XE0xK3cTcEyM7Ep18rsmrz5x5KqVosvFo8Kw
nFp0y9DapBm6eFRyxXIHC47IsZjhGSDUE9MBReZ/mySKdXRE3x+cRp/u3Dxp7j+4pzw5KqV1UI6E
w8uciROtKJExW0fM7ZJfWawkj94UOF/MSi92Q1wVKxHSxR6W44HeoYBPhR0M0flndqfRnXjEraOZ
mBgtug7tH/AeSfzJReH0TuDgvDLDy29Ks8NmJKhfDsjGRTiUtBH0D87qcVSU4XtRlfBRcUjeK5qQ
Wt5F/10AQ1vTf78yqhQVgwcpdctpbJ3PM83nIQMGrBzRz/7uRWGwKTXENHKZ4G/q1viTqy32Y7c/
5sWB5Qomb6NrjcoQ9/FiH1Gmz8w+0pUjfIj8d4WzZ+UbdfW97x3n++2hLresHIoaqSzZcREu7iI3
VU2ypkE5BnasHqohqu6MMTJPwvCSb4Npkty0PUmcq8Ku+Q9D0xoG6UYeA0/ifGnLvuq0MY7Ck4Ez
wfQ1ixvzK8L04fw7g4RTb/Bfs/aal0N5KQaYPyvDX9nBNMGpHwJGBy27LG1MNd6Qui6ik5lU5T9u
MXWP4+jUXyC9qjiHQk1a+apXBwSvColQlsCXLk7m6CmDV+nRaYxCfIp7Pfo+wNb52VRB4StqZq0c
mCu7CJ8mir8SLQmbQ27tdyFu1gojn0PDO04VZtvETQQTG6VLrcrPTa6glfW8NhwC8KiJvoEKl4XK
3g6acDKcgNanke6smv6lr+qBeo+LKe7Ut/fOlbUE0Mftgx0WRlzLj5dV7tSkwUxzUzNq7b4bUU1p
W7SdNpaq6NbWbqr64faQV+bHkFLzhqIwMEL9fDmr1K4IYOPwVFkdnHkj6pVvIisxBA7i+n+3x7o2
vTd3BkwDqEUt6R8RDW/DQQ7hhK9ZtaWJmL6ANEvv2qlN9mCs//yH4VhHyqYIpwMlPp8aZuKzNXFt
n2rMCAX25635qCcYAoeaNSvw4Fa91q9OkPqXrNPim20vLvM0MTqhJVl0yvQSh24R5nH/2CQF6nli
LpJ0O1tpon58h4JIIdsBHMEzuUy8+shU5pSW41FJMkV9rmOBucxQxVO7h/lrrT3JV54OLrc31BEK
BxfYBCCfTZR7eXQK4pIuIv0RpdgLr1Pu5mSsq+eq6Z/ToihXeCWX+1TnVPAsc/bpRS1fZg2tYLLn
PD65Qq9mH4yrtSnFyEutTWvH8OpY3N1EApT9LkrfeqmlczrU8QmFLdwxCxSagKN3z4hXrJmDXh8K
PoMMOxAmWNxmonXNyUDS8CRFJcvtWKr6LuhS+4unBs3H7zLWkKv6/w0mX813V6c6VK5Sq250qpJh
qH1MmKbWD3U7Ue7RhF8Tab/cKIxG9xDJTuSW6FucjyYUrfMUg6lVXm9OGEzhZof+TVZg9Y3h9Ix4
yKHguni9feqvrKiEUUKKkoCdC16dVoeRbNnGJyq28b2Wdd4JRCNMoEgp10wEro4lMy2Y81R3lo9D
ZUPgGyI9PnVM67uHXOUmCxwpw1Bm5krwf3UsIhkwf4BaqOWfL2eNOlguhjk6TYjpPqEGrjxn7YDX
+NSsZXLXhgL945Bm8KYztfOhULDJKg2Vg9McjTlnrWnMxre6oUH6iWAiWrnALm9NXjtiJalgJWWf
FhslYV92up0mJ4H+wmcM3b/jta3A9ei013jouq+3N4j8686qAfJxfTfcYnaTjXo2WgbRqRhmEEQg
CnMen2HwfrmNXb94IRyi12ao4HKl/KDd7dFXJrvMaJS4o3TXhMnJ7uOeegBGhAHR02dlEPMGN+h8
ZdtcG49rkxeek0/xVv73d2e+CAJIkLx/J0+4wyH1EuVb6Dr9zksn67eg9L9Wfbs6ILQdCHmyYbIk
AJatXhY8H/EJc+fgmzrqxXNph9WmdefsAbB19zFiGN7CkMHhpdF3QoEEFPn5BD0TGe8eSN7JpKBs
+A08dPW5m6J62BWdXsz3XlerzmGIxznZ0J9b89S7Nl9p/kJKDpgcYOj5+L3itBjHyxu8MgealxXx
0+TUx7xQy/+xGmudg2uHE4UpiUnG0IBc9Hy8LFNiI2qC+JRVov+aDR21DgNU4IMdzkW8cjSvDuYR
QUH9kOmpeT4YfdIe8pUanUolaLoX0fb1A95uU/VpBJS4UqS/LCEDaYYBBc2OR4OS2GKv5rWhDUBb
k1NOXyqg5yzybDOOsQUYyZsxuArr7JcLmGejR0PDn+ZD7He6lj6NJGIPtw/qledL0rKgn4GzvlSU
Kooi6/us4uBopW29GKE30mSLAm8/BOxsFEO6KL6ntAYM6vbIS6q63NKSuyyhbTqQ2yXuJmjzGOnl
Nj0lhR4k2zpop++mHYiN3aSe6Zvc+/xTmygvN3FZHQsMM4gdWsv7NM1d/9zq1RpQX37oxaUp0bMc
XCII2WA43whGlTswpoLkVORWPm36hDKYb3Kw727P/cppQvXPocVD7k2pYDFOOKKQYIE0POlmNZKg
q0pyN89Nhh7KBIu6qxvny+0RrzwH3IokHigZmMi3LWJ2PeV5t6woP2VhHhymiVbpJgJfmfuBPv8v
rj3laxNoDUQu11nxF7syWQki5HLmLMsm/fmipnZUpONs5iejL051o7bTRrPjehtmSoGElr16N1/5
ivhhUYaW+lf0+BZd+l7taZAC6D3pSd4Nu7KGSOojwmGvmSlfmZmUdaYnwt0sFYbOZzZmWgg6scpP
VYpRo5+CRkRPMZYwR6sutxj0rPH9r10eELApMYEhAQu4JP51iWEJRL7yk4gDfS8c+sFTM+t/qC6G
j61ZxPcU31oc1cBNb2RfDvjlnOwxe56+395RV24OZPApO8msGsDA4obuaz2cJ77tKRK6p1AqRdA6
RpcP5EDjnGLVEdsIUe/d7VGXSw4cFsohNye5rgqbdXFyyhKYJdXS6Vj3WvUwlKZ4TOKOu7Ma+j9O
imnAyjV1bUCUJOixcUcRCC0GnEXPW8RM6asZ7gHZ4fahHGYx+vRbuidt9OIPRvZyhmTysn8i88Cl
ggfAtDBXEl0/GijRF/cRIgx/kBHChLBJ5zU7suXLJwdDtZLojwI0WFc5+3dxU0ZlULhAaY/BnGbJ
lkJq3nxVPCeMtkZdZPPKLXRtMVFVponKY8NGXCxmUJRvCqzzMcoaFxXQpMyzJwQyjB9O57nbMEUJ
f3t7w8i/8v2VLmfIW0vRBwktnvbFkHUfad5YtPMRQt+MWxBtDaFaxWHoSRE35UwKjw5f/pOyzXzX
xV64dkksz8nbD6BnTDVYVveXYM7aqqqqx7DzCPvDyn29042vuUUzTgk9869e6ZLPvell325Pe3kH
/jsqeSl0EtlMWZzOcO4sjKAm7ajWNX7gVUGu5aNFa64s75UvikHtWxZKPHNRy5tyGAxxFavH2RnM
5s5qG4GhN4bL8V2c6CoGGYO95vlydUxZhZXHA/e+Re1ZaXM3VL1SP+Z66XX7NE5ow/tDWsXJYxdQ
4fMpy5XKz9sregErYUlZTxAHnqwgQuA4PyvG3A9UvgbjmDRz+TlSzXyrIvBUbGqicP5vBELchLXX
T2a0E+MAz08X9kr0eOXA0hx/K/dLqs5yNyVGo3Vp3ZnUhZ1MbBrXDh7UiIaWb0kP7ttTXgYNcsbA
r10ageBo1WWRfzbHsVYReT6mwTR7j6qm1NsK+m7rpQLtPnTRE78xnPKp9pw1MtaVDcwFwYkB3gE6
eykcFFe5V9GoNo/9ZHT5FgR+Yu68NlxTMruymaSBGUU3G6V5exmNF5lek70YJmAhS3iPcZ5EdzgI
BOZpmObkJ/2x2rv/D8sqqW20rrnpl3h6kSr0wuOAqQ0YFN81YQUKs4VWY/qBYShPLQZi2rYfUQ/P
hnkNwnLlQkTTSmKSpQOlusRyQEAq6DqMvC+Igv6ugG2Ju7HI9XQfR/HwOCpDMT00vTd8tdqQZCCx
EN75+CuOYigZB1VHrsRlwgV1pupBhmpH2BRJepgUaDY+anCV95JD99eeCmw51lKdqxOnVoc2A7pq
8LjOz28cwpdBmlQ/ViLS009KMObbRnUTdWdgf+NswjieZQBclBbK+1UteSKRdrr97a9tNxof//9H
6Oc/QtGRM5u1Sj/Wqta+gKjKf+aUR3Z2YTUbkj7j4fZ4V14fbgniFynaQMi4eAdqBx28cPD0I3bG
qs+rnPXozk36a9LSJNxNWTj9Lx89O1h5F66Ny3NCdEzNHpT/Iuhvp6x1tT41jlEpmt8R4sjBc5Sr
ioI3rpXm+2BK3F+65HDdnu+19eWRJ5c3QP4RIS7Wd2iAqlfYrFBibnZQZb19ALox83V7jnco7893
twe8NlGHXSwzepij6mKBezoQIEEa8+iWWvOUekP/XDplAmulTt18rxRFBNiestWa9PjVgVFxAGAo
1VSXoVuqjG7hiNI4KkOJjHzQFf4wpOLZUwdYwdi7lWIDLSjK/sOXBaSAEBS1C8RHFscoxwJEM0Nh
HO3SaD6NUzd+7fOefo9e1yiB0JQdEY5Fm3eNznHt6QMGIzNIbi8ApeefVqujMh5iFXCKAaRzOzW6
296po9lgGDaLavgv85TKEWD9yHCWH9Zqs3AA7WMe7S7KjmmlzJ9hbrqBX+hzxVkV2HGVEW2olQ11
dZpczJSI6WxfiETMehqV4DR5HdwI1qs2zfSf4tgrkGvIKOOsvPHXthGqCIRRvOTgN+Wt+T4DKMxp
tERuHtXY/KQorvfJAS68Z4mbfWbM80tpKNPP22fm2hTJYik8IVlHWL4YUwsVEXQ9kZSnjuK7odSz
ugeflu0pxDVrLP7rgwFP8qTpFgWI8wmiCRiYVe+wbWrF+aNEpZ5t5gEzta05qe24vz01+dMX6YbM
b4CGUXoA/7c4HWEQxJ2GHeoR4mpw0KuuzLflWD7XQpyUKsnuNG5F9xHpX93Pg6BaGf7K1+QmAlnP
C0cZfKl0DH6odRSntI/NNI72ndIHdogOojkcBb6k4h6lD4hrZh5P2crIVybOnjVZYJPsnHz5fJmD
ZHBs+OuMbJmDlP41tkGC6YTfVsE/BBl2gsmFToVrGMuywNo7NtWPn1ipRys9kzUC9WVtIEHrvjRz
1TmW8D/v+lybgWaM9DYifC+Ri+Wq2NNGXRNluPLk0KmSwpNEFvR2lrvZpdGHuqdzrAdDjXe1ZaS9
r9XeP0oSdrpf2YPxH9ZaorfkxY8vwZJDNxmzymeOnWOnDGHXbbIxif6quiSPtmqP08zeKKZGucOr
sHT8Tjj6q+BP1kQirs2bSrYECkpg4vIhGHV9Uifkko6JyIU/t4PtY2oeCd9Kgq95RrFxpRRzbXO/
H3ARO1ll2SrZFNhHtVPKBKvIVv0aj57a3wegTbYukqaFryWh8kEjbCCkQC8pU0vRR9C1S99hoTfj
mBU1X7iIqspXII0d6DYVycYM224FhygjlMUNAniWljKDSoLI4iAZ+ohetRlYxzAVZuArlGpNv8Di
dGU1r9yLsD0NgGMIYgIfWdxUiB8j+wKT+5gi2zUjvID24ZdorFKkD0ZjEsfbF+P14egzcEVQiV7u
FlPN4NzMhnUsJ5RoH+PIdZpNUNk0PpO6cFf05q5krrLUAhmCZw0A1WIRHTNMVK5662gXcIV4PkE1
6UOrfivy3PlueZ36kk+i+Iqu4LhyC10dGrQ9tC0KPheiMXaRUR8YbPM48uaCZDfU5sFMzSJ50AEc
iUcdiS0o5bg0/0/h3z+o0PC2V4G5g4vjH665JL/gMdE3ads6RyNCljrq++SX2tfmZqodsYL3vjyP
gKkw35DKrKjkLj+pjgnHYMaafgzUUAwbpWyq/6FGY0/7LDOsbueqMVxptS7oxt7eTJdXD3bbzI9H
lgIpdZDzx8ZVxq4dSCSORWGHW0ThwnyLuJipf5P2EPez1Ub9P7eHvNy/0uH7/zg7j+W4kWwNPxEi
4M0WKKDIKpIiJXWT0iZDphveJTye/n7g3ahABit6ejMdoxllZSLNMb8hKAPXuQky7G95o2zjyRrB
6LblcBcrZloGLTlsoCppcq27/PYOAIGtbk0MInvaC7vBVG+FFl+k9rM+1ukvzVm0LooLr70msPTe
OiJzgfoJ7QuezN06znqv2TEy7s+Wu8oqynMnXQ/Z4ijWETdF55DbYr4mgvLOrgHuQjEUZuqmCb2d
nz8CTndw7M7KpfdMx9Voo66taUplbWZvSJ1OnBt3dP+B99teK1W+jVDIgim3kA5vtj57lSsWcaGn
C2ZU1LXlBWiZx1FKdxOr2y42fpSdux6WSVvTQFGTwTygvppfq0G8s+B//oZ9a6rVOwSx4zh9qSw1
/xTjtpuFeVPW9cEd0DA3CfbFf74Kt+QfbPtWeMd7YveN3cnthxH1sReenDU5YwM0GkGbernh2+5Y
ocWXNdLPlrL/W2T9cOXaf3sbbqMjtYGZOzW2PQQ7XcicayocL7qwtK8LhQAREE7YX2VvgrmZq+yR
ELVGhr80rlzE75xYTisREsV/Uil798AZbWcXhWkrzzPVmLOpwLcuc0f50oMHOn58Obz3WTdTLCIE
+P5vRGMKiJdrhd/eC+os0kf3JH70MrEchrX4os+e9fXj4d45QvbWUNhkOeDQurtMGByMis9UrjwX
VZJVAYo/8xKWLH4amh0879iXC1i02JntK73cdy6mjbXOsIgpkhvvQrBuiFFptEXyQp19saN8nGLn
2Dup9T8sKMVfJCrJgimvbL/jj0tiNJqsbhMrfdGasTzyyMyoUkLVKtx17I6ppVBi/3hN3/uEPCn0
wuiuboI3lyPKcky9bDbSlx7S4hSlAASqo7dIK7mBReDI2xJ14KePx3zvO0JfJICnn0vasv2mP2ZZ
5gJFehOksN4j1zCt6hyUCoYXVt17T/ZgybAzS/vK0r53LKj9Uh1jdenL7wZVVugleuvGLwks2NnP
uA1v9dQonzoJZfHjCb47Fq6NJPsA7KizX04woz6ngCoCNV9M7aOaq00g0JLxDvUwqdecxN/bm4Rd
fD04H6Dmd6eictBLdJAUesn1vvyhankdH/sibavDf58UKBFidFYP9sHuAeuSVXZGXnrPReqMEQ5g
jgiMvo+NW2tZEYv676OxNWgVbO0JKuaXS2hYyCZoiupRDppUxDq7LKl8s1erNOwyI/n98WjvrSHJ
LA12pgYgZPvzP3bkLBonKYg0ni3a+w/oMgEBAhQl8/Djcd57FniIXwFXXJt72Y2NvuXmQyGe6XpY
5Y0XO+k9jRL3ftWAsSKB5lYjSCikBn/EZHjyyvDvhQJUR0hbqdoi875bVFUdXYgxrfKcr55b+oqB
dR0E+/pcdyPE9NlrI5Y4PWJ3knchFqDVXx/P/72Tv4ntsU833ZE3NYM4yRtcPpXnZGjEvYDXdp+T
s9xV1lrQfLDpCsnSuHIa3+lgAikHJomoBFQPpIUuv65ZabFai9R71uJF5vd1LYXfOXpiHDFyMfEP
rEQZuz7yarp+pl9WPghLdOZLhQzEPx8vwN4/iDyFEhn8CPIH0kHKgJe/JabsOjZeLZ7LAvsUX7Lc
N5DmG4Egg9af1NGLj7GW94fCWqyjAia4DEhLtVDQNVuCwmnzQ2tV13g37z0DmDVx2nB5A5u1u0Ti
TrdWeoACSlVdmoe5K9rptsnVFIr3Eg83SqFfE9R+d0iOuGlvO4GW4OVKoM87xHptOs9zvyKsphht
f8/Pm9zQMGeD0Cwprb+vrP475xzYziv0DvgqudTlmA0iGVU5DfazvTau9pyo+KNG7AxFiygyy86H
Y6Ebfp0ppQySZIxRAjXUb/k6iyfhqSj05nVS3XqtmKsXQxkwdPn4F75zQfCzNmIbOfy2Vy5/YOrU
njCsWNDHafCW95Zy8IKFPPq5H3Ulm/xGt8rQMgrXerSazriWxb/zUTbxLUowiAwQEO72wYzdqNsp
RfyyzJ11T/l9ONjSrQIzI3XQbGu5CofcUGl/1H2QNwSEA50fMW4AeuDlLmfcK43nUFLSIg3Bz0co
oTIwU0MeGCxlDyhqiMHKjN2UWUeDWlsnWbnXTNe3e2//G7Y35rXbj/3UDjmHbnyMxWCDS3CZWGGr
juNdx43kFwn89Y8/8G4Hvk6XL8wSb61YFvpyug0yT0LKWIt04eX307zE5zUzriF7d/fs/4/CawLO
lPody3s5ijJ7lYuSrRa1dWJGSSqyIM9kEil0O84xFYOzwFoq+nhq760il/sma0oFBh2ky0HtwVlT
x+VLznzpYEAx96SLFW1tHB+uHJPdNn2dHyZ3JDBbagd853IoV5Sc3MFg04hMPbSKoQSak3WIK7Tp
nRJDpvt4au+tp2trG0WaBwRkyOV4hoAhzpOqRbLO9U96X0u/qDQRTvnsoepSzz42mdn/sp6wvhD9
4FzAub8ctNQXO2sXT4smV838Fq8qH36tF6rxmlwZ6p313PxPwIttDpj4OVwOtbTprOObrEdWoUBd
RcsDVVOEQLxvq9Obh9hy5BVAzzsryogMBzOKOHn/DpZ2tk4t3IhoiuP5EMtsPSL05hyBiMk7fUm+
LzSbbj7+iu9sULblq7Qotj7M9HKWiYPk+8BXxgy8iAN7NLNo2lQ8bKzNjh8PtbvHtw26VQcxAIPS
xoruDmBDf1bPPaFGxtzKKDdwiajmuD4YDeglQD5rRNmlCYWYmitb9b1Jco8Sqb8i//alFhPiVZUO
pQo+TJQHSa/P78zaDGPPXf+HXUMst/W/0M560wFCZqa3jdxSEeiK1cht5zXIhrH8pCcdPgpKP/0P
3w/UDE1GxPLIHncHgqpcHw8LF0y8bRyb0o0vUK67Sczl98ef771FJEDdykY8TASrlzslU9DoUvOK
SSVLpf+eeIbtJ0wJVc1fwP++fDza29O3sbmJbbjM2H571ZR1lfiYe1zUDSlDhKxOjgpzGh+7JS1O
arFegyG9nd3W+oC5R/yJv5i6W0dsKRvU4iozGkDQ3ZiFrUWJvrbfbVcknz+e2j725iBsY6EwQfFk
ayLtbpbBRtnWMQczsmensfrAnpyigGqROrI9jnOXYV/W91P1YEsdPfkg6fqq8Btp1HHhY8sl4tuP
f9HbiweZFlJKWLwA7cibLz9tAzy0RcvVjlya1lbr8yLm8c/Zxj/5AKE4LkM3ddLYd/CTvuY48M6H
pvpA4dmiNEfdY/vzP9JM8BYNzp6jFcV52cc8Ia5+goTqRktXt4Fjz9c0RbYveRnYvN6wCH5vWFjy
n8sBi3SdCEEqLxq6Oo+GZUxfBMXPW9Enapi1SndfGggST2Ksr9zv+0SHD08YgGIvvuFcgUCfL4dO
nN4oq2FWIz1pVAFsnI8/tuUcQE5ofqyjMZ/LqthkkyrUybDYfGrHpj7W8La/mk47h6W36ld249v1
h7xNHRz2L9eWu+/cjGtSG6kNbKg16+Rs6d0Q5rTDzkldrw+N5V6pc703HMKkaC5RhSam387hH5+b
tIdnDlH9SHHd4UurF7keZO6YN77mjGvYFuCfr7w7b4/2BvqGxIP+K7H0noDIx3QbbYmNyMiTqvPL
rqbF2SV2HY2aF/9n200EPQHsYIuEwwhXsrp7Udett2LGvKhdl8qD6TYzLIhB/0xKh89rN/YHa82d
IC2L8ie354snOicosdMIoaVcQxBtQd/lZqeoAQyCa5sQlC7o5XKXuavNgyb1qInL/riZOWAiFPfJ
NbbU28/KOOxqQKwUv99witROhzqWLHqUVkvyFeBFekbnrzyjxo21a+H+/PjCemda4ErIWmnsYn+h
7Q5Sl9tVnJARR/nMGieKaz24Sa0+fjzKOxuH2fAkAL6i9LwvDTVuHzdrhaN9XWTm135OCoTB82k6
D1U7XNNdfnsHI8jHq8pJRMWFxbz8UksLPVXVIPKYXZL8SBTP+gEYO15v03FQupB3YlaOqTTz/6gq
xaXEncQmMXjTaZK8STY1B6F0qnOkROtwthJYS77SDW3QLYr618cr+s42YSyqbaS1W6S7246uVs/J
bKLxYS1JiUG4ZRyQszR92p5JmDh5cqVH8e54vLQbqo3Dv3/VgcTPW5ORlzZfxU2RucXJIVi5ddvc
POgLJs7/w/zI24kAeU0BQF1+REJaact+2VTkMzv09EWL6hzbsHxLxICr9NdelC1UuDjfvNccbgIX
jxcFk+LdgDk+lW7rmlErVwfrm6p3vijpDGC5FbILMQN1UNNzpBkjcd1hg+oUnXdcF2MKMcCTAfp7
166cN6eGn7TJvsG+ho8EOvPyJ61Va0hLaayoIv0786uXEIepNiqc5Zq+0pvPy1DMGjwO/FHgR7u2
XpLJNQXpZ0YoMTYPMc7xx2Sdk7DPuiYcwf9d2U5vrh3Gs2mRA++CDIH64+XUrFQIpUaMIOoxBFH8
rjQqbDYWrf+PzZLXW4AcydYZD4zBnm2RmyWR4ZjrR45mFvWzmR0XT+ohN/nzxzv2zZQg3HLv8KGA
KG5I3sspza7SYUHNJjC0Kf7CprFOVq4nVxrPb0fhr6aZtl0wG4Zht03T1dHxfu6so1YreCGmOaS2
2BczsBHX/3hCb7YfhHSKthw/CNUenhiXE1qNwuznunePAjWqX0Zu2DcCwNtBy9XpWqHuzf5jLMyo
UKej1bS5bV+OVTiaxM+9dY9pTo81V2V/ELZi3AmU8wtVEVeI/29X8VU/0oAyBxf+DQdnzIc8t2Xj
Hk17mUMDRO5ZtOY1uv1r6f/POwUwIbECWPLNphMY5+4Aj7azDGXd14dJQSUXLoYsKnnbYdJqH7ys
0ePRh7HhTPecEJZU15ZKbBiRxDilimEXPpwg3eMN6ZzCn2RV9EGBM4ThQyFZZKQhd/wduEz5T9LE
8svUrO4nMKzGoyVysyAeLpa/mgrtZ5Hb+pcJeA+2s0PlasHGI0n9KYutX9ncN0OA46V6D3Zk/oGw
qlseaFItWCZSy8N/cskTHytsbz1Rw+L+y80GT9nKWQRoB0eqT/A/6jLw9EKpH9QaebQ7Wl7GHNZF
bv/2DPqtsO7N5KuQxfSj1FdszkaH4shd3JmomHH5tP2NgBnzQKto6qOhdJQxsq0W4AyM5LKOwJ7h
nhjnaE+H9qTH2qMrm+73BBK4Og7UgEKxCk3DTmtep98GuAfnEM+cxnAyDYRAAnrOeWkGskjy4lCY
2Vw2p6GaXII4u5e9jyMmwPSjZmWDYfi9G0tRHXQvH8pPFRTyJIxlbIl/aB4MWUjgIc0gVWnw3vZw
zd3ATcoWU6fUVGTLEpqIV/qEo2kblcbklR5ycXUChtTrkmy+rat+nv8pm9ZqKb8Z3sh1NCzL84gA
TL76qJdL79gpI3iZj4/0dowuNiT1DU4aysgWAEVqnJfHDH9paDI0HsI0zupj1pj9odRqrfCT2Fyj
ARyuH9drilNWVYcIDF0jsOyPOQE9ASDHgiuFCsseGjWuXb14i5aFwp7rU+90P8Q4VJGNtlDk6HX/
9cp09+OR/HNz8ahhgwM2ak/LsnSRFGviZKcYjyERQdkpZbTOUrfCetMPOqxJmU63pk7j49bpWrcP
u6HWz5gEDd7RmWFqHB0zS9doFK0qwraVquuX7audY5e6+fe6SxC1AQg2q/f1oObii+2aE2q+FaHt
wzLH6mnqDQPyOmy8lqNslk8lYfj43MeOVod6O+n9AZlVyhZgnGfHl53dg1YoEfj7VI513R3GWK9y
HxMAIiHaGJX81o2FdKIU01TTL/Ix+droU59/ysVg3mlK09b+9uj+VNGJMUPZZln14CFVaxxBayba
jZ7p+b+ameVWBZKQFMvn1si8x8nRm89dNsbf+FKlHWjjut5nWpeO946lrOE0tX36ZerKXD3zW+f0
Z24Vlvl3nEHmhmG3dMZRGK1THzG3cSo3qHJNz2/svLNvZ63rpsd0rir3uCheXeBoPxv3Xq2B2TRW
rzqSz4rhkNOF8czQAuWu4IeEdBFCYVZud9RrMimXQ57KUn9p+7idm5spTZLmxkVbMz06WRZrX+cm
9pzeTyd7tU46uamCKZHXxo/oE6vzF9tYtd89YZ2Gx4CmxcdmbryY46kXZSi81ogDUwLhevl4J5K6
7Y4enRL6UFtZADwMlf7ttf0jXcfpbdK58upTnJVa2wXtJgoT1f124JGXqqFIWxx7GblOaX8tZjH/
68VcC49NJXja87ofUKiRelr7PeWd4WZ1qvSn6lbJQ1zzkIflaIoxgJ/YmGHKgYgNX+qqUII+Q8va
L9MEQyj2+JQFVanq0m+WVev5XmpdP45KPDVPa7sqZWS5pUDzSp2sNKjaypAqviaqmt6N0tFyH5ee
tR4CNamyOapnc8rvlTJL07BqS3dM/W6uE/cZe3tz/WYrq2u96IgC/nS7xHCCwdSG7tZNYzgLQ6Ya
ixtwH+jFA9KsIBTTRXgNF5HdZctDbxe1dloGrDvLatWzyEuwnQIJjx1uGtA6Lbrv9PacAMkpnFTG
pPH6U4Z4cVNyn1mLwG+8bdNDuo6Q1LUki0WUUQd8MGE4dw8pMi3im22Xo+1Xprq0t6gg1EuUxZzu
e1HEzRSyNhSWRGpkJ9FJZeD9RPVoeUIG1IMQrc6rE1mIBqH2RCXmSU5TdbN4yZwHkK0G9XapFFec
FUL8J8UqEzf3XTjMHU+lLhclSKTTZ3/l9JJfVlmKYQkmyemrg05pE3koi75UD6qRKstBFE1uHZza
tZSAzkaCUWSn89b5lVGbuI67BhonzQEJUbSEbUhd6icVNzXnF8brynqTLUZdhn0igQj5ANGy4onA
xfp7xls6/0rleT0olZa5Jytz418S5fDPzRCP2i3Lj/dm68zZS8/5iW8MC4N3P4O+0OJUZq360VCz
zPEnmGtW0Myx8SI6A+2IRAzpgafTaI9pV63LjyodPe0TZi3O8qPxOnRhfA1c/gMGpEXqF3S9v8aD
62SBrvbToUo7GrP9WFQ3ca3XCSjSJmYfizSxcs4rPBg8Hqyq+KtSFvHdxHfI+JT2IE0PaTapSYTg
ZXljTQq0TGfNlvSum1yPulED+verwO4h049g0FLn1pPsfvyK0t5AOJf6T16Gqwlj9yvAGesfkz9U
Ct9cHRpzRqrx4OKgkffdsYp55m7iVkuEHS50+M0gy5o1++Gs9G+eJyFMheDcLrv5nLhKZp6SFYh+
VGm5cScVp5tulga4+X3itY5xXoVSaoeiz5qRtnSSx+hMwtgNMZXQi9800EbvzN9lEawKY2hC1Wmd
42AvcdEc4jSZjXCMlRQzMQRuPR+3q675PmqtUYRdZ+u/UKXQjV9j06TdAZWaPn5SBkP+bWqttfiV
DQ7kuEy6WQdek6TnYcBN/l6CeZkpQPG6hEWvKbfUNBSCv3EkhvaH1vMGVN/VaojUtolR/rQn5B1V
TnR9n03l8FdbebryLzGYgcFRi2nIyVDSSfPnTNV+x2qSXZMnfvPkQxfloqX/DeaQcuUuk8jMQR8V
BHFOSj4XMMNWWPZ+7tCbA5ZndZoW9INUrmHnX7sof0ZWwEx4IzRCGoP6AdiKy+s9XgAZwPOwTjnh
YvXkylV6S0BhRP4ydIz3Hiw5rsJHViFRQmWQ5XxskpLbzJwVa3305p4j4+bT+q+1LCiSdDVYrcEX
Fv55xxUFrZ/T1I355PcTiDU/rTT3Dlh2qx/KcRjG/Epx+bWdfjkfKg9kY9S0tsx5z+s2ycjwcBPr
ydW6uA8Hox6KW33QPHmoZJcTNtdd+qOoavevjc1fhm3pNM6jiyQlmcBM9+NOqeJU3VIbzWz9mg60
+EySlSXrxlkDBlNWpREqCpf8M+SK7GTWjWZ9qTY4imv1Wu9rqVcMt3YzlO4VOtArEOJyejocVOr0
Kpi8reN3+bm8HnUEERvjafKWuYmKSkX4zSaTbnpZfcowovPC3hyy1MeTUCQHRe2+yaWqjcNSJf0J
C4pvJr2df1S9Llof67HxL3MYf7t4y17TwnwTOFCVQTRLh9jCq01h8/KnmnRcpdMt02myl6WZcHuC
kefHWUMz2p/ZUNBm00x9cFRIgBHcAKu4/Th4eXuk0DQgYCQsfa0IbH/+R+hiDgl9UGGrp56a5180
sfqwrUeQdEPGkzPHJbHrxyO+cjEuvw/EWfIcasW0ut/UHpgq5D+lsk8APTIV+EWzoflHkouz0xiZ
+4BdSakGY5y6J0WnFLL4ctExwdQGJxe6j5iu5zzlY7eWKEgVxfg1y2w3i+LKqqQ/YyypB0SwxYPN
vzUPsqBHdWUO+zL0K5GbvP//S95UAS5XbShiJ7eM2T3FnQvajYDoE3V47062s/PPICcFKDlit/95
VIqw1IQNvFQ2+vGukOcZQyv0gfIvnmCZdZSZ9KabenJG9zEuliL5mntG7965WqpfazTvDU2oEvHF
GJRpkFoij3A54yo3FGpDTXnuchVfy8nt6qjPDR6alLboo9K2E/KmrYEiqNY1lv4pydvOisx4Qe47
lwLOIR8vfViybJSVv7TSKo5zqRcvuOsVw8HIGiULyG+qfzvmaERNLhrvisnIPkWmALX58G4KP6Tx
2h5CFXddMuhqpZwce4gWL41/TFa//MNbYj3yFsbhoiXDp7qzrH8Wa73GK3nVu7nY+BCqgXVv2QLv
yRtdN33EmGCd8X8dV2S8D4kXT3dF39pUawg9ysOc5nntzxBO2i8O5VIU31Kre9RHVBhg/uWl882I
rToOdYcAF9znWoryp1sO6f3iCLeO8pWUEy3W2ulmPwGcpoR4jDhy8c3B1fvHyUusu0VPzdmfTVMo
4ag2rqb6kDTN3yYcATLRGWvLKIbm1IcpasrxmY6Vp5+HRZ9clNOg9X9relLl7NY0JtsNKFl5qBhY
Wl80vopFlXq8cl9sh2m/bFxtoHDRqdj+Y7f1phXqjaVm58lGi8U3vKU/aTAGH6ig10fqANnZozfu
q1r8u5ld7bSJJP74+Efsdw6PJNREgA+UMkE57cv1Xo2ovLCH8Yy+odPfFoJYxOeMa9mJnh61TcPI
bPVgahLusmLVano201r9j5xxnLE2vAeiyfBqN9nFXdkWK+xJc4ukP2MEJ41wsp05GBpVmwNLT0rN
xwmtD604V+7HGXfsZSzqKzXq17LKn1+Dn4A6CVQ7Hq5N4mj3NaSXUJJLk/Y8IUjvHpPe61e/G13p
3q49wiF+KuaxvSPFkj/Ntnf1sLTN+iHv50GuMIFb59QWcTwFzdgrXTTIdJQHqbV2DvNd1Zf+xh3V
AQG+seju6lWt5h+Cb+ydxql2z5UpxOwrTtGcOg8OJcmRbBs7sgY8T4SSD9WVXtW+UM506cJvE+Vx
3bxRLzffhAfJipt2fVZc+xcEVTyCsiR/Ttq+uabkrG1x5G5puWOJyrbvS99vN1aW9S4UxqQ+j5Py
a9byDnmjokytcGyX9NgM1Eb9VCIfFcmqL/+aRJIcwF4P36jIjbeA4q6evX10wEUPaplOFfqJ2Ans
GWELBc1JLpk8K0BfsZztx9ivqrztA9WihBnoXbp6V165V2H6y2WgW7AxLNnfXB77cJvrxFbnth/O
6QYdONtW0Rg3Y613482U9wgjm3UL+ejcqUqsfMGZtmg+taa6HnI0dArEqSlQvcBSEJ/SxFPiEOK2
PJPZ6Q6lUakNv80KEnPk2GshjhnV+95fbfgUhyrPM/vbaJUFb5ZRpZP1IKmmTU+WY/Hoktf2L4pZ
QweK2hIptWBEZL+lcGPO7gOKYm18ZfO9KSyx/gCtMPcBr7ThOHc7opmEAvtxrOEWGP0DZEA1BnfS
NQUC5p3n+r3Itfggra5d/Wrom19r68I/1bIMxL/bsUlPmzfbIQXwkQZNZid/F01cLzfzqinZoVl0
43a0xHBNamevuslFBWAL4BZdc/o+b2ChfQUAIJlqeXYcdvCnruZlv08TqsMapNLi3Oaa9YAIjSWO
io7ywSdlNHNcOww7n6O5ypFq+PgCf+dwgWmhWgyMh84zBePLg6xLdXFz0BBcnUZznu0RDOUwG4+a
Vn8aWjd5nCZPPBLj67cSVyNo2NitNRuUdX6OJaDJK9v8naMF7RHGLnjSDb23+7RzgkP7NBTGGeGR
mHrPak++o1Xr0Wzp968qbegrI75B1AG33HCz9Eq5XTBF38WP9QBRRChqfzamMZbB1DjVDBGrTNUD
H3MTLJbmpHeftYz/UejWlFkPCjUjMDc5/PQrX+TtAjB9foTNRyGv3v+ayTFFrDa2PFudY6e3xUoT
7KDG5mj/dGI8nA4dfBLlSrqzreofdwthAoAjUMPbidrEtnYP6Kg7MzemTYvAXuox0PB4/KosbW8R
VqTymunOO6PRinFooZNnE7hsacQfyVVh4c83062EGIC0SrgWq7oGi+4NJ6RKs38/3uG7vidT0yBE
gDCnp8uhez0AfwyWL/ZoNflqhmu/SmqH9EZoSyrGlWr32zmxdQDBkIggUAyw+nJOjWfNjgBeH6Zl
vU73o9bZyfM00NS+WUxXiC8fz2qfzW89HjIPBNi3VF5HLuZyvEUdE6wNM/up4hxpGQKkXpeTIg7C
Jdnj5puOkxKP8W2pEYjJoNKXYTx4gyh+4ndL+EGnJ8l9MbGzxrA0125tD7KKV5qoZhPbBzvLWty8
3FGpde145ddvR+qP/cavp6EPYZPGGOxA2t+7Xz9Sw3bM1X7qPLt8pC21SchRYC59iiX3a22X35Vh
RXFIZK5901R18blsmumlMfWsuxK6bV9m91v4CcTzUCyoiuypHcOCimtdmcnnKnY6DVO62A6SYta+
TzJxviQ4OFB19IoraJDdMWcFNk4H/3Di6I7seyNV1hMoTOP45E6V+C2GpPwqFHddfypV2+HwPprT
csUTZv/6/P+YLooQSB+T5u0RL1UJuoYSvfq08G2822YGi31uzLqCuliJAivJ0ChzG9nKuKy70Jvt
ovmm8NKjZ+BNsQypzqujuHL/7nKI7VeBH8N5BI00gndrFzk3qymKeezmJzVfw94pFjtgc9xOeoby
9NzgWS1mk5uIKnhl3CQAoWRwZTtu19sfW4DbD3YY7zLqpOAwyKUut2OOlWafL0J7qlotTn29GVP7
KFFqU16MSaiPa19NVZjKUY5Bh6t18pcAEFKeKigJan4ykrzWfMDlVnmINymOaz3s1yb15Q/koqC8
Swd54yXvoWESgqWTq70N7KDV1uwE6wJXDLqySbP4U6KWyp0pl3G+pdbuwevVhhWbr0xSsHlS8VEf
IwkYgMYTYCqTJ64yiuqLXhlxdxbTXN2uNa/uvxJUiJn6rUL5HwAfBOuozOJJ+HJAYJGaXyV0gUu0
Kfsv5VwmPa18RAvdQ9E0itsf9FjRbrRysaZo1hav/CS8qskjxUOb0x/Q41ie3FbaVESUPulDORIL
hVkRW8oJNqklg2FYp6/WuBmbFmMvBh1p+SXrH+jS6+YTMq7xssAozCb7sermxTpUqNGsgZ0gn3uj
z6l6xNtJVT7zq4oXCk/09ic+aBFYxZQSJqv5Up6Gdn4ArW+WjwLrje5aDWx/ythMAPPJiwj2EJah
4Hq5mRqlBhxn9trT1E7jHcTnkqLDslRBlTVaGVRmVuiHvMjTKYq5ww/6PKGzGCdbW031lit4gF0p
lV8DN47OC5GdhcTXntjV15MZD7XZfu5X8Wnq5uQGX8E6mIqOakcl8n9dsxI32iiuOVC9OzDFSQpj
HHHuk8tlUCaz0fOqkZ9nz0xu6JeVvlOBrOO/Lh8zd1FeOjKG0pd2Xt5cOc+70sg2aS5XMiVQaZgj
7FH6SYO1sjovyedmchLv0LVj5lFEBiYbwLDJA7sXhfE1HTUnWNUm/Twh2PNceNk1N5m3awDCkB+j
g2ikwraH7Ct0S2VWK8PnwWGnm0LTfdxOlztEN+RRNdv0R6baSVD0tvL3x0uwe9RYAUohryA2CuiA
nHc3WtHodFfLWnlyNTFnUWGhE3WXZjIzD0gRLJBB+1Hz66b2rl6mr7O6vKyYK+olsDENANB7QTDE
muZOel3xedq6NVSsjbbYspdF1QpqMxvssXYL3vrVm9XGTxDIWL/Ms0W61S+ekSWHVJmz6W5SRjoL
JEOTeNpMgOZ/UblKluyfBbLidL+AT6GdmZVTcuxjhLqD2ZtEcTc3Q9L6iOnpi283MyKiCC1odKrz
Sp5RVEFIseg4hWE/0qsp8RleglJVZxiPdPmBpKVa3Bx0R4zyXqyJmUeUbOsxoq6iZJmPHOvQfSUw
qx9tY1m/49Sbiierblv7OIP4qEIg16sHI0LNumPnpLhnrr3do6FlD6rza+1hMQQxoCRxQpCq4HLo
5cT/10gy+1G4cXlXZXRfj0vpIeVb64o+sFQsWH+Sfds5h4aK6XBwRkwmg7LTbeAB9K7aLyDZs+6x
Em5fnqfZyowAeUOXlmptjQiEBElVprSE53LOI0fO7mdIIk7tO4mQzznIBpLQLlvnb5ZdWt+3fN4F
dzZ0j+BuKhtJ+7HM6HXKBE7RNE4SHKs63bhlpUx/T+Yib/J0zgBT/R9l57EbN7KF4SciwBy2ZCdJ
rdCSJYcNYXt8ySrmUExPfz9qNeo21JjFGAMPMGQXK5z6zx9cq9WO40iJF/r1OKdbV9L75ZgqB7gc
UWB0tvyHNMgea+qsMmHBJCRqNz98LGDcp1W0tDzBeNaMG1iBTpdGMzEC246KyIqo4qylOTRjqd9L
dmDZ7BZCFOxNWyiOtwVvJi+aqtrqv7euMVZHZKA5IAdswD9ozvyncizGN7MiuDY0YTGUm6Ss6mBj
FjAfMGkw882SJ8EBUhKXpEgvaEVGQZpCXEA25t+mjYjnvTP61Y8qIK0oHP1FfuVamQebWVu5PG5u
lQTuLAlshz20PV1+w95WBvt6qWuSYDQC17Zt5Xf4APhOGkftPI5SbR27DfKb2Zpy/cY3yuFXkxdJ
tiG4FK8pNs3Bf+24eFpHlRTKQ16Wak1Ypf3gFYcmlyYWgq493Ble4dkv/WxYEAZmgDuBSWfgzo9M
hLz42ZmUOQ/xZFbjjeYEixM6mibrvacww4d3OGbFHShD73xBhZIMx6XRnS4cptT8vaBkZ3GNdaDf
jWbh41jWVaJJwzgdinw7VXa9L/DuN75gw6otyc7FzuwG1lPZm7u1qKGiKjz9ddJqn+ai4dbxGpvu
VDvpQ+soHgrsnWpt66RAuNEis+402JXMn8xFzU6oMhxtrhDgLzdJ1C00zinCAfGA9D4eURB9oYK4
on+G+WJuYMH5W1mn+nHWq/S1Uiq7rWlc/NcDmUW33uuRsK4Qqr2eGf++j3ozFA4EXM9ZTrelKHLx
xZd+9TvwOpDqivVs3AFnx49lH7TXyIiXB5LjoGV9dy9DWH6uZip8vbOW1HJOTObFMELlTwqXFJcF
ivJTuPY+jedieIA6iKBr04lMpP/9cMYvxYAQiXnQqgc9GwC3KxZJDKZ4Lied0qjNyTXtaE7d2EUT
v1iDbh8cayZ/pl+8E3G5uG/3QrtyAz27fnE+sijx51iZ65zN57Fgk2ynnKSq4jl3CiNLoqwXc7Jn
fU3+NoHLqt84Rut6Vy4af3sqBodURIAE9JbPfnpeAODa+VI/e7qenirDS//0MZlrEOzzR72j2XLl
bvWXYhTjCx+2N1pYLrfn/hxDjW6sscrqufOSsjxomItNWzhfdtg2GA5tDJX6/sPcjG9lQnYUzeUO
ZizV3D2GVfbT50XJ5exzyZxD6QX/HP9Va12P/5r6NdHkQW0Y9fPYVvmPrq+bYzHHTjTSU78j2mnB
tiphVxgnTV1ZdX9Z6tQkaP+BFZB9XdRDHqd0PjXVs6U6+TAoS99Mo6N+ToDL4ZzjkFXIXj5//nsv
P7dDAcTQg3IZRHSdAYu50WhtNdfyeVCQMUkV4RTEZL3IwknUO/pF0Aw/f+L77zirvazVbgRNLNvL
xQIf3ZZqoavsUyYWOK6lVlmgGa6fDoeEk9VAAu3ku8Wq6cf1jV1q7N9xGvRf2Q20+lj7zXoek47R
3BLSackHMAoO5ZhwrxfeHAY9m0uBCbJWzVbwz+wVCp5uNk+iioy4mK0uVIKcWbX5/IddTB2y62FH
sEnbfD8IpR+nDjqTCjLDIF8KT+bLJuic5qDBe9wb9aAfvEBUXegBEcEdLL3myqieIRRM1hXTY9ei
oqDJZ63f+V/zNpP9aBVTnb/YTjruOo1k8JlKCZFt3kRlO2SHUsusRwta4q0mpPHy+W8/x+jX569Q
GX/SH0dwc/b81UQfynKrP7NaRisiuDioKKEH588UDOIEbmWHWJ973V42bvlF1Wmeh/gLeq+wDAra
h1d9fy6WE3uXx9kHGrGqqOzzmU3PvdFy5MQyE/mzhXbhgLvgEsPttp2DzIb4OCztNSeGi/VkrnaB
/EF/C5rM+bVugU2OQ6xtPzexFvt382AVx7gpYJQTzZYdRtiqvz8f+jNUl5E3MbdjeOk/vps5ffzy
qUZNoKZkflaTVnzpGq169oQh92lOdf35oy6HFKwf/j0mFxzM9E8+PipJUpjEY5C81Gndfq1G8/so
fPeu5HpfhIqQ462L7/sVSPByWa0aOJrnOnpy7HPOvmNLkw+qWxM/i85K7riz+ZFuNBVlXuw8uI3n
3TUlZV/Iyh6uAKCXQ8uTUezTSQYQY3Z//L2LOVVTlqv0pQKbOaC3ghBrDG3yGLcI1a6cgzR0+N99
2BjXJEY0GKuBKGyF8+GtmMzcoYT3TPnRtCfCbNdI527JihGpJelTf3QP1f6XBXltivzAKIAdKcFl
6FYEy+vhesgSINn3BuINs9b+8ZsmE7tOiOJp9IMi3lmQQfAv16SA5QvKlN42ftZZeWjoXu+HnerT
jnZ9Gjeb3nMGgS8T2oybcTQq9UQ1bqjfhvCD/CFz/EbnlpXZxvTYr+3vsNdQuh7U2JFZihlj81YX
onhtCE/PocKJ1Zw/HpJlmyi9+W2wIWSkBso2iWbZWUPosks/dK1C3UJhrcMoSsv2j9/ZcxHOqqv7
e6fvtO8SorN6gAXZvaVtpX3zS9X9zhfDklvkV8sTTm6xHSVD6vRH3VLOs03g8W9Yw1w+i7Y0wmwA
Wo5Q+lR5KEwzVmE+J+n9aJkCUwQ9n+VtX8jqWcWG6m/KslucTUVnIiInHVpbQvOpDFVfLHpEbvxY
bHV3WpKDN896pPlIU9+aydCCvUq6+n+j9DNWRY5WFT9PfUxf8KWrtT+tOTTVEyxucugMr5p2TiAr
/S4GZjkm0sq1EGC3/x//wF+nyBx/B+4wWlu7VwKjf1MfXrVxbsyvVVuXty3GdvYtSi3L34oxVnIz
p4b6bnGmV1tkXJgCAOB15BIDyVphDe2awpm/dzemah24wibWju4DCTkL3VOdPteTz21p2vl6NbdH
G+xCvDqdLJpNzG1vijojsfLDNFGrhWlaDl7k2JVzIKe+MCDZo10IVaWkvXdEUaj7hoQGJ3KX3hje
PKfJ4lssowZz2C5mLJYs4r4V1D8KE0JO6DRJ+aZQsWWbORnUfiAU1XqZqpVTgVF0C7+EUpSIA97T
ClMz4IKKv9YybURV+d8A7wP3d9NCk91gMdK/NokdyKg3pSfvyAQiVnXujdk+Fj4iwBvI+OKnSizN
3VWJ0LjKD5Yaqs1Qj/J3wjH1NYG796PAQq4NNb0udzCxAudBisS/71vUHtsmHmPvG/B3VW+A7mYv
XMwamZrH/E9DgbJKICFTzj9s/n13Us44PSgNhugGqjFNA8XmpsLC7emKicoycIhGavSU9Ysbz6En
XPfZjwH9IZwVIE7tEOgHLoPsImAC2dioUPZpM2+7TDTi0W6tadoFfZp4r9Uw2UEfkr6YjiGvOuty
4xa0kCIn1UprNw1jXoVxBzvqUAsmG+smK6at53W8EQQRy7mXadt/a8tR/V6Zb//kBpM7Gvm005Hg
rO5HiRGWOJbxIKubaS5rzB9m1w2JL568m6wjW/ZGn2JtoBorxTdHlV3xDzmMvQ0koEw3IhfJ/N0g
aY0PWa2CMswLKu/NWM/QOoyUvuANVOzcAdwYC/sEJb92o8xqx/533M1Ddjv0TbK8SOXkxqFsZpyr
6Gdp2b7JiMIOzb5GTsF8RAThc1ocMLmaaC9WbYZTRjpk+BgJUUc6NPlhA3+KwPd+WjMh9cGP7Rst
VTK59by4tBlBU86hLwszBsHLhbHp49Z+8JbJm+VGVg722pSrLkChndffkAuLMVROjLA0RBRgLRhr
2dZMUpOZ7kj9CpzX3oqVuh9i4LSoMPySeLLCVVVoJ6b7NsaYPnLnbdt7xagqZ9OQQJTdWXVqLDtz
AKQIbc2QxW5ynHorO5M2Au77RU9iDxfY58CFHpGjikhtN5qaDN8po8q0LizR+235H5jN3kUI+yeb
xfhnkXX5ahlGpw5DwAd6IKTYm9BR4IiJY05FsnrpOd3PeoDl+oD+hcxxs2lzM5qt2kpv5x57eMQR
fT55G1RglbnXUJH5p7Se2v9VI0HloZdX2h8Ntf6AkiFwmm1jxd41A5xzmjIl0XvS/VoArjL282QY
r657CDND8+InaTrddGPp36QNHgObDGeSPg9xUXT/l2SBeATs0jR0iKxGo9Rb2k8KDuAWZX/mRLlg
Jm2dxi7+GF7bggOPcd1HTtBD15KiHY/eLIrgP1dZqDfW8pFiB6rDOU0vcT1YQkbavhQYjdWcVyrY
Er/rh5qrD9rWdtNhI/LkaprC5RWCghVKOaA8TcaLplDQ6hoD19cvFtJCjvagrYp9r3yY9MvUp+y4
fT+akRjm8duYqWYMxyVLrkV1XBbQlM7mSqRD6EeHwPpYczUAsTkhX9XLgijkV8NzYT+lRNaptNIi
tFX6zX8talFVc9sHuVg5xudkFtsi14FkOOsZNkBy7FJH1hvd9sunyZm75wFmIgpnPJyvlHuXv5PH
Qp9xgdrQ/upnFyZ8lQuzS0breUwDSrclTXccKf5Dli/Fg+tWL//9V3IXAhLGiOry0g3HdS4ts7Oe
IUN2P6ZZOqFOZE80QR6aI+WU3aFp9Py/oin08IkfDADSVrOzc1+6qoa2JIc0f3HIFSMUKWhwDqmK
4RGRbo+Cfq61sKe7hniw869Z9lzOZ1hsMMfgaAE1XNBPRKGXIGeD/6zGGikVVFZ42mYgotZy0m6j
MlscugVwMaqRI30dx9i8hm395RWgQmILwaVwtdQ467NCGWinQWXlSz9lWjiPGT6Lo1FaXpgQ1E2L
nNSmRB+9b2WgBQMuAs5wxVLhcpqxFdLWw+yA+HX7/PYEkqsPWeN1L1xzrD1NxbHHrcmwb3FgLp87
s73m9nzxQIyOgW356GssDHvq2frVO6nB6TZfDGWL+2ZEpjgK27mls9PcIhEZrqAu59Q4yrmVqojX
2QrZYfNzBlgSAEawfObEL05Vtg0dJLfnoAogjoRK05JqN1bCfSVb1Ptiu2pN7bPG6lGDUHjNPeUS
BFlfhd/NJsK6Rqfw8bd7DmLHRg7xi12qEYscu3zw/abGkqBEi2PkpdiZRqltxkSPv+dmnEfCaK0f
6ayM59pf8JT4fNH/5YXwE+Ys8Vy+Bd3mswv7bNEG8tnfvhjYJBx1WiHfVY7pYCQw9U0xyurEpoHJ
BDxmLvNtkhhcSAhRj786Zq3/6of6mlfZxYrAG8lZDWrfvxUd2I9DlMVB0LRGmtOB0QkW7zzN/9l3
+fjDThfnyGbxbXY664BmX7/JROX81yAv3AghzNJ6X6cKIrqzTxTMZHPkKm9PWiPq9BZdS5s/eXXp
dwfEXhjXYliILPDz73COm/BQVgW6PfSP9FXOTXLLpMRmO/f9pwyXjX/6nlvzvuNvzb2pcwZs3alo
iSEci6a9su2fgyfsf3hbwRmD0wtCf74B6YpwDJuIlxM0luBX3BfufV0thr2VZjAGW2eR2vccnwc7
6txuTm8+/90X0P5K1ITbgCsO/7KSOz5+bRh7bYvMOjlVZTP9nEwNPW65FHVkdXn2HSlWvw/sRDsF
FWa3E2Yfr7UaltCnAL+GXV3sE7zLanyJ0ya86RXq/vguWhPbHVyH/GSQCHi7OuZtuUXJQ4yz1J1l
JK0bqiBIYjxJumIf+0v2NrRLbB2ujMn6nH+jPDwekDbAZoljCTHd2ZkghUGwNmDxaR708qad5+LB
biePeyAUpd8thnY/PXvqXqzS1/4AUCaIjp3Xz1/iclq44FowidkzAefO+WxBhtRf5oNzUgMtzsgt
lawQR9j6a6v39rxJbVWqyEar5IaEoyhz+/nzLxcEhyEKT7wU0ARA6v34LRT2pnJq9OmEB0dxyoyp
2C0epudmXFb73Bq1G4boWl29DuzHgYdBiTclKVMOOrhzfD7WHGuoi0Sdun5RQejGZVCHY+5oNyA7
cv/5Lzw/BtfHMLZr9jImJzirfPyFAtZA2xSGcfL1XCXhmk8SpkUX/09MerxLMMe/cms431jfHwil
A8aYRfvBPHtgVxBQJtHnnuxlCQ7TsJT3bjqJ+QHaxXDDPM7e6GQ7WzBcjxW25Kl/5aP+7Sezq1Po
wFZHcXO2wOxqNqpWb/QTiQp4OoB5DfNDorA9j0thGDc5Lbz8Snv8YiIzzBD4GT1MPExce8+GGX5J
0WWzfnISJbBn6ZfuALSi7Ej3yUE9giIV30AE4yKyq/hagshfxnw9S9jSAVsorM9+sds3rJmytU6c
aVUforlrv9arnW/W4zR04PSS+zIFpUIy4EUxSrebz2fZxZS2VuocXbSAggOCwDo8/+r60GyodQLF
zdNC/6ff2KLW7JvMwLqtDeJEXJli5/KetZrjTsbGZfKzV03dx8d1aYn/FCrNUymx/ts0zeCgM+gr
ezxCReirveoyLD+KOCURdRIutMzKySbtF2QSywKxHgbroEp4ZokIBN60wUB6XjjYKeSlqLHrrrjr
u1mvPaxCnXRHr0w6USUdbkm1p/ywNrt0i6wbS5twcWG05hFXVdi4Q5cCiYu6HjDgmHzhbCbCZGac
uuz+UQyT7K+0BgyL3/phN2EsqKkx2V0LGq43Z2MxiL6im+Se8nkCchqqk8SFykbXgzlXpWLK+VTk
3p0SdbXtpn7c27Vb/lR+On/DQWbYwx3Vr73UxdmCTmZlbqyz0VqtzT6+VGqbpJ9hXXMySsDuvdCS
NjiSPlAoI8r9kpjUIa9BGbGfCLZ1bxbaPmEXE8/SqMtrlg8XmzwvgxUefGAuBAEJKB9fBu5b2i5T
tZxMsySZ28NpayPmaR4iz6idLVrnMZRZfC0K7W+PRe68JgRQ8/jnNQciKQ/Tl8o4ebitODea27pw
1asU1Lpp6kE7dtCidl3T91caVX9ZjJxn7ALricaNc/3v/1qMU4uQE16ffoKMlv3PbYnYS1vNHCAP
BXpz5dpzLuZc1yLsRR7I/ZbK/vw0Azcqg2UZ9FOMZuR7AkdIRYp7WQnQl6cbmAKLvIO+P26I3fHM
LYmONCyMUrY3Bhzjo9968/CESY77bTAzywwbbXG9cEpafdO6vZy3Y0034kVB0E4jLGqEt8HQqDkI
JM1DWGV1GWzsUeSIR9ph5b4bcy9C7DqD4pr86ULCzoECROOsNBEuWNRNH4fWlFlC4HDd35UjnpT3
SdyBjC+DxGYfYYaIn+rMBtakP14UUZwv7u8ahdZ4xAg4fQi0BS+rcgRT2ylH5vqtPgW5tkdoBLO6
gr493tVWPvyQZivzrZg1bRfPmVVeuQWcV8OQrQEjsR4gYQUxF1egj78ik3m1mJDQEYkStfSlDxrj
UeZuQ3eGzpIMs1gu4hbweHhsy06VJwu8TYXk9cr0DfF4eUVVcnZ8cVJTmSM+eifC0mFdV9K/JiyF
d5A2dDiPGWPbZsh/l2yJ9MzorI3r0f/TQxZT9WYKl0D2cUYJGEptKawrh/jl5+Xyvt7FkHxwV2HP
+PgindMGy+S48kh8+UTwZ1mN3fitcmBeRvSWMjwLZ48QxYPo6EyHZTe43mYpjf44wxzv70a/7Z0U
XiOOPwbnSEXRFWoqMFojqqxC9//YIpmw5oK5c/Tqds7xnEmqMnJjWM7/fH4mn+0/OgQQH50OpG6u
GRyXZ6Oa4jY39klsHoG0VPdVrwxxQy92NDZA0rVUEXqI2NktLYqN188f/e6h/K9D6f3Za6YN1DXW
Cy/wcSDXICkK986+w4POnqDzQyKN8QQTaODxLyzG4osk9SzlXfAGQznXZfkgojwe264LG8LkJprr
Msb0tXeTb2i7Ua12Q+I7hASmkiPc6bO7Qukwc00M+2CfwgvXwbTyQruDJ9Z8N31VPcPUxCWB3Li+
PWqx0NcukzkXcWi3Gb080RddmKppaiIjKK3HfvLxfs4VqVNHzIfaWz/F822LH2TSR9YAUZSWFLPw
W9GpudwVuT/d423JXaHPhibZJYZRT69IO8RbP8Cj3fT49v3WPPgmx6qzU2QmXeX/9kWBdUlRtMM/
RUzPIqTS6bjgMDGLfUUA3rR3Pa2+yysHy86+MLmlZ0imD5ipoYfwYgk7OcSIT/jHGpQeBXMHorxz
ie0K7oCatGY/Np5xkxH2JfiB9jBvr3xhPuDHDwzIxVlK7+jd/+fsQl2MgJ2mWtIjnjf1uKERog62
Tntnj434cuizyfj6+RMvFyeMNB4IeLxqLy/mM31Pj5NWpseGGHv1TzCM5g9s1/1hnwdmUpMxtBgc
EE1cml4IhO5FeCdh44gKVzq0Hd0SSzDiLeOF7rqhJ7dZJox5vySVM21sWZkujlyBeJu1ehQPTuJX
3kFBJbKu7HbvCqmPY4cGEeoKZRtb10UQQKHPDk7AWno027qXN2Mvy9rAegJP6zDoanmTmmMsbkke
rgJ44bJKzSJqW2/ajQQbIFofsvjI2d+b28rvK9nhL2nqXx3RBI8OKDd+37aZQ3MYTfiiD3hQz1+a
GreZbRvY+S6w2OVvcXTNXrJFGOWeJaOjX3fcdskIX8umOZw0iV1jZIjYRBLQ2fn7ser5PfhcIHGb
/fzbnt2e2C6QXQDUcoOg0cTW+XG7UMY0N0kfBHcelPM/te8RhbwIXO8MO37SNb5WONAeAZpJy+Da
5zgroN8fjtAM7QutF77M2cMDb04WjJn9u5HrGQdxL0e0BJ0ry19eWsnklYtU7mFGFhg/AYoc8drh
IOD+cvxRkCCBAdMQuZpp/MT5pe/bsDS8+dGCoD8Yt4bMZvkKAAhJJcz9fFBTlDq19sYiXbBpcsj+
e4ibVBcbPCj9btwsKL126CCy4C0x0uDRjxerY1azybVABVgbUckF1QN+s1V26Ka2+TUZE6SJK3es
9zH/OEvXlhDLDZUf/YvzYVkcyWqsdeduUmQl42yAKWLwYDiN2kJkabqdxX1+7xSyzPapoxXfbI29
ko6x7zRLjfMURP4/TZu64landybCstcA+YK2QQoggb7KHSlLLp3ihGuyDcgzxHSsW7/ptW1F15MK
pER5hkCvyDlsHV/azR7mP7Hj6PAC94dTcJ1/MZrJr+79TCTdxutkxxd0/BmfzkkK+6a10Ii+0OIs
raeMzLLh2CO1hdyRTksdjYaYna0N/4IrQFGbBjQUfyn3banH4wt+mQwr7+Wd2gLbiIfAy+RzCWcS
UsLkzm2NP0LdEJcnaWFxYIErzFtcHG35zY0tfC46Vo72CncUYK8vJ4mfc4NiIrbh5OAUFswYFpZa
3f5PiMzH07DmovT2+dJ6vwuff0ePtgSCXUIjoDV/XFsi1x18U5Rxl9drN9XNWv8nRWqS/146s8x/
G74s07A34mWLLfQstnO6ilsHjwWwUZ6RJm3YxnNn3lNeZ8Zj+87Hlm1vvSbY8K8mdAWGeT8q4Qze
CxmbHLWOPjYWp/qSDt/qLvfS3006tNsSfVIcbIOms4Mo6CWnv58s00sAQCVQSEAgqFNKzytXlL/s
LryTTQMMLr2PecHHEUA95Od+Ecx3LkzIDiFRoJ4szbbUPWvO1O/sdkBCEAxKdPey1xcxXnmBy0rM
IvhxbaMDAzkX2glaPuSruoNxp1xg9vus15P71lY95gF5rAMkyAJXLOyUl3b3+ddfK/mPH58CDOUE
pSDNT1jtH396mleA8aqSR5wqxwxZv1aeJjMnsU53au/KTnqus2cnBdbGqgAZm818OwfBekdvrR5R
/Z2RFEPLBchPrOQQ5xkWyOzfZfVNNeQgRKM11lmEh5TmsBFq5F8Wem/63SZXczfeNbOc9j4BX3ao
L4kcTmVd5uYN03Uscvx9yz65MkyXH4hZsTrM0won3+HcIIDYYl+mYtDu0EL6xh4zQx0F5lL7xXOF
toHDwBneDMV+eeXBf/k+qFoYKpz7+PNcckBvqJq0Xoqjn0o1QagEMXjVVYI9N4yhyRmuNYIv1wK9
d7yIqKLQWrKtf5wQcItUk0ohj70MKntHyTbam4ESOn6imvbFo6/HRg11s0t/KQKEutPnE3Jda2cT
cjUww8pg9QMCvPv4fG5YnsRxIbhrVClvp3i96rOt6idF2+TezONluFJbvAMQHx9JYMXqn4AbEmv7
PKeA7nBeF3ricds1PLylJhoOJwR6bXen6VXbfMuTXnRRNrVwUVNc6SDWlE7qPxHYW3x3EyOJcaoe
8NR+QYuKuaupz4V7rUX6l/LWwT8dphBta7wxzjFcXRu9OnDb5NgEMbVjOGtDtvwexl49aDP+J2Fb
CNQv2dq0z/K0flxTn1YH5j42HtOy7stkh4JI649ujzggdM0i1R6CMnchGsyI6A7aZDm/tNjQWrFR
fINyl3jFkFxBFy7XkmPDB0J9QLcNA4WzLadUTb10dLWP1WQYtzKR8IMGXaTaQaSEDHdr8LOdb9Fo
lvU1Pbm93ivPvrXDOcetd2UZoFf7OL0Ky5FZNknvbszH+onczOGb48P0K0PI/hCOvXpM2EKWXveJ
/+nj2OXqQl+aP41KbhyPG9UAQ2V+mfG1bjnBVVn8XGy4gK+SvuryRpyCguKoiaD63jSzdXDcbEhi
fFfT9TrfJ7hrbQMf2CaalqKEWux5TbftxkCbjo2BBOR322i1aB/TMe26dptqgyyTcK6zik7TOLil
d5wsur9fCMuG99satb3rCgz0QjbulTRNalgXYkxa/mSpKm4ziBPdKAHf/jFaejLlO7vOV/+pz5fu
BUrD2llR/lXKAC38fJP0pFdD7GvAOtxFH6PMN0nhaE2t+JokeHFGUKRwhNoZNSSmW1F55U9ZGbam
bj5/jb/ML3hDawONFg+9jrNWQ4bf9IoJJEefHbPYaEHH7cBPFx1GdWeP+6Vz/U3WOrhA/+cHI4Bj
TkPygBp2TpTCKJPrSELuBcwClVHGk97QDmnFK2gtjMKikEckMdfuRu9+QmdzmgKcfho7g02w3bql
/gsd89KCSnaIl7uV0+15USsHt93NWJ7mYZX7wx99qmUcDvjGB7ex7S/3bV+W/TbuRluDzW7jqTwK
6d9JOfvbgUrPW2E9I94tAb7sqPqDAtdvHWvOr3GWYQPWdcXc3VO8Gv4hBo6Y79Jglu7dMDtD/zOf
SR140Dycr56Xxs5+DlMDaqI1I2YwToyh9rilu4DD/qazs7gcNvhSXXO9fT+oPo7KasxLUcs5hpLZ
PJsGa8vAs0o9gEpdSeTP9PDbjdVn5fzcYFHzxoqlTMCSI/jC3aD6jtf54E8b5L9LBzGa9kS5L0up
/QOBFsPaz6fKX96OLcgC2MT3eRVRnAOJA2yDNPbRAOdqQaWHncWY3tiG4J4RLJnvEbNedfdjqtz4
1ayngiKbvBDR4EeEzPBLgPrX2mBvJeyfw1y3wv7Pkxn8l3IHkRYqMdbRx0nVe6C7E8rV4+CM8lb3
JUKLtgVjSW7snomyJ6eZXFobgnXZXqkTL2uA9UrpQsQzV8OLcy7IOPdLNmBjTxRF5/+PKBoInF4r
DlAOFOwktxb2lTLrEvHGexZIlyLcX3MTzgU0pidrU8ZmcXQmFPZ3Ko+Fewji0d+3ojyhKVn+l+Gc
FuIdPH9x2xFCczMG1UnHN7C+soGds4Lfhxwsj0IZleUlygxV1a/NvOuPchm0WUTwn/VhA9zmT/jG
OJNhPzm4mj0qrHG1CJt6Jz+ppRmI1qHHiB4jHJHepiQ36NAXX5pqHGwX14O41167XLPjE7uQlt50
mIXVh9UCOn1aoKS518pm9+JLsgnDFMdGGIX/WsV+nEU5WQaF1YjumJR+Jn9Iy0rLZ2jBPlbzdGZv
bWjJFY7l7Jc4qmJSiJwhF+Nbm4zZTrgaqR0cXQZWIxqQeImPMwBQxJ7qfY9R55cvcO3LZ51mHT4U
+RL/iLPBS8IG/Xy+qerCfxUet5uwMWa2e/qesbc3yhzdAnYdjbDzDab69njrVJlAC5jG02pUIH1D
6ze9aVjFIVZx4eOLYDrJD5dQpWFja5nubGnpVpjgxCnX28XsiOtxnFIVD4mTWwGd5sD+EY/S0G77
yXS7Zy2f3LU2cxE5oAbyobMapjj0TivofmaQM24U87IJjdHu+7DW6TtvjYW2yo2Ln2l8SCcDv0An
NyntsDX1CGXvaav9dDPa7e9Jw3VSh4S3o1TI3cyHKdeNfq59dbGGxyIgtVqskj/fxS5OWnye1msc
lTN0Cue8LeNgPO4QJ5McNbc01K/UGVC8xeg7b0lM0vBHS6k6VgLGtd3zotLgwWztNA484GU2iY/T
qk9r+iE+JOh5WQnXnRVMx55B6TGndRrtB4EMorsVjVF7hxaD7iqa2VB+OWPpfl/yJiOvSZ+yYP6u
C10nBpTmgLm44SiqUt1kLrEGt4ltkE8b9nhe/0o5SK7lIZ4zHlnkEI5psL1T2ekWnlEUzClbrMIs
5THQgEH2hpy9jTU7qDSsNj7St8Gd3SfRBjArH/N9AZSSRrY0rNDLMo9gDAzVr8AQl7sg70QNh7ia
bQdTs7NNHzMMvW/zojgy8/uZ4BfblnCOq9Y7dgmio4iAFk5rQkSsXZc07a/Si4PviMOI49SsalRv
n0+wy+2DOm7tU9P/W+1Vzq4KSe9Ry0AcPVJKLHrYqLnY9A0OL1if07tV3TUTi3er3Q9Vw7sR4Gqf
DR2K/sXZuZxTNuSZqggfyPw6xS24IbeI5A89gw9IzmIEhCnQcFZ23qZDNKuRYdj4+KzBqCgSrRme
DLQY5R0ld4IpKiEBAcbNNsDFGPpVshTplcWwfpMPb+zTaKYriWQSUSbF98e1gOEoPTs1Okdvwt1N
ZZX34uf93IYmWssX5OsI3wr4xY/lkHpX+qGX1yl/dWBYuxWUWNiOnA0XGee4eCMlPjJp/DK70f5P
2Xk0t42kYfgXoQo5XAFmyZJI0WkuKMsBOTQy8Ov3gfZigiqyvDU1c5hZN7vR4QtvqJXyS6PLBa46
vR1gVdJYWkirPy/hn6hrI6pjw3eHscLWxoJZB5OTnBRmI7032Q3xA3kLG3ssPpVpn1THWfZn3EJq
TJHXwBFL9SrkkY+96AYKzmiHa6FnS047JcjtJNH4KsuSbv9MlCr5rSd5hNuTGnWJp2TaGHoqPfVz
BF9rcEf05ay1r1tQELEbapyHXB4KFYuvrnZgEQE6jwD06Kow4hV3jaSsRlnOg+9qW1SPfRyCUnBT
sIla6wVYPhwHTYHve3v7X9XLuB24GRRENSx6D+jLXX5buoCUZoWcH4aqKwxARQ2nQJkseQsquj3B
VcVey5j9lUi9HkajzTYw/IqdXOJaxaXdbEe9Ug66EtqnOO9RXjcxFHPxk7uXhCyfAkpU/G9OQIjX
CGgXN3KITHQMg7w6QJ03dnaaRr8Kit27EdLSulTl4jlN/lGWiytwhq8YdBhRW2X8xZiUEIrer6X+
kApkC6Kh7DxfVnMPin+/UwhM3Eizujtbfr5y/j5udBwA0gHKJD6jWmwt6lNlXELAtkW7y/UpOxsW
UoJuSPOgcWuZiv6dHbC8AN9H4y7CEZ6qMPD4yw1gNY5ER09udyUGjdTB8kh2W2SrytWoDCEb1EG4
6h8j/3nMuUICvoFdh2/I5ZiB2vVC4B6zA4BvfEWYqZpWpR0k+ZMOOg3bK6lKz1lDtHVn4I+WlteQ
VA3EyQwLuxwY+QUHz3ul3RVNXa2s3iimDZzvqHZBVFj3qhVXS0sxltbq7NQw94qXOhCVCRApJ+/d
Z/oQrobEjNcOYcAGD/C3qiTUv32W38sOFxuH8WBcMCBgqNkU9XJ2beb0kEYnc1ehnJ3iuyTGoAW6
PCPuXyCT6b1ntZM5PZvRWB6qRCrNxxTzkvJFZBU5t5iU4D9cU9QIfS5JQlqt0QCPxNAApZVqxsZ3
W0nlH4IbbVirI2pPK7Mv4nMeQ1Rb8+A5zi6yc/WIihhql0mOZsBjXjlmv3OiNAs/O+OEhtYmb3zo
2ms2nO7/jILMUH6EtIW5PNDabqbeE3LbpD8rSlDw3UVgwEHOYkOECFcWlPLyPPIbT7RZ+1NFUy56
kBFwSzdYwFjB14SUt93XYLJWAs+0YI8VXSc8TR8N7nNuWfWxJxZe5zbYLa8SGihJtbe6QgB+0BSS
oDyEQJ6PQQ5W2eq66mzFTlL8vv2xPtgblAcdykcOMaa8dJOVFJ10CDmA/VgEynRWw1gBR5bJv/uh
mtqndEzUOwf9au/T1p51I6jhEM8YSxF8J+qI9Yw02ieVkj6BIFWqDVhF+T8paqJifXt6y5ABg5X/
tzE0xLoJGxYnPCuKhhrCCNoHm06NugKlQyTyh5XtY24KFLNc5zXqVq4jZfdoLR9MFLDRLOmJ9gh5
9iJcMaLe9jM40BzywQeFocqHQCm1T/qkdj9vT3NZ62WaMzfTBnZNfIJs5OWJSzGXI1+rzB3vSO8K
tYixJMHZLL7z7T4YxwbVTOsOLCcY28WUFKdG3bmI7F2AYIL+tZO73jhklS63927Iq1cWNRPUNqDp
YVrAVbK4IaNIxeAC254dEHL/mV5sf5IDGyWNLC8nzGtTemdO36V3ejKL/fKO4GRrUg1C55hkfjGs
QtreVt2gHcvYCdZpgrOnqQmMTNG4LXcQ59PcJZmx/kh5qO9uf8RlRP4+OFXRGToKMwlD1suvqKMG
mNS1rx4VBz0tuOBO4guvtqeu2o/Iv2qvdRf328EqNSy4JCP/5MDLTTEZNuSHIJzscR0YTW9QR8dC
8VNcd/1zkuS2urr9Qxd3xvvvdGgjkZACEaRudfk7lQAzH0zflWM1WvIXNffj2EvqofW4rNN8VdlV
9Hp7xOvPQoWbVtD8SM86VYsRKcXJIB8q9YhV2RQ8t/lYfw5VKR1Xg9UpDZQxWfmOgnAY7DWr1r/c
Hn2RgzNfyKL0B/n7XGRfVszGptNK2gHqsZ0F0OtBMX5avtF5Uo7mnISV5wrGqrOpU5r2tWROd/bF
9XJT06W+TBo9i1i9W2f/VfRmljqQ8Uk7BiV2NF1RYo1pZOpnBy1gxSttvZnu3JqLm+t9wvwN6SJy
d9RvFhsRWcjWwXReP/rY9AxeYundZ6mIqT/okVBfbq/u4qT/fzC6sPCuWGTyusvdhIWfrNZlbhyb
kTLx02A10h8UIhA4NjV5+IS/XEgM1vw7TQNpbFvhLwsSnL2cI0saSxl77UjLInmTJFARHvUc66Cj
UvmPOcP7HEH2zgJNijOLUF3OUUWAom+AwR1pGxHdxoMkHc3Ol5/R1QSuF0LwWhV1O9zpP17z69iz
M3F/RvqbhNaL508NI7NSC18/lsHk4JWgI91fta1VekakDas8z+pfNdIy8M4lXGknI1hD+VK/3/7C
H/8MXLpm0S/uc2XxiaUC+aNBsvRjp0kK8mdasjERekZiLMilB6UJzYMZj+XPMYzsJ1BLPlzT6B4H
YVnymT8CWAxeR4VjatJavvwIeKQ3heAl5SPUrdgrIxo/W4QzAmA4QYSIZgdC62VKBjOH6pIgz+L0
/TRfKGG6g5osxjuPzQcHG3043muaxGiJLpn4eqXnaVIl+lFkCciwKgo36G6r69hyksfGL6s79/b1
sUYFjigI/XJGpR1zuQBhDIkH913/ZRLQDTDaycqvcgrIPadGUd25Q64vTSIRzpeO+jxxyfIldfwk
lEq1TI7KUObtc1PFk7Yd6r5baaYUYoJpR521ykMhvptYB31z5A5tqzupyPXdQm+IbITLmzLfFQ+9
ocooFcZYHIu2zt74Pa0X971WeUmR2dPW9wP1IfEx97m94a8+LPc0u31Wz6RkBPH8cqEVHqUu6BF2
AEgx5Bvasi50aqRBm7LelPS970zzejz0IwDQzvhy8K3LAmuBjv8IRtQ/FskQ+vtGa/OzXoI2Qxgp
qJt1og/TvzWuQLMzJAs610C4QZeBdY7yP2pMtnOsjaZs94VjRFuRWrgGl0Y+9Ft5MvXkzrIuC8nv
g87EaXJZdtYVvyY06ZukRRacUkUNMPjBzqz6hiaTPZ2HetDjVVUToh5U4aSfKCDAJh4d7GZnme5s
2ItGVGLd9WYo3TlYV3sd9SJsIEiiAM0CNVmEJ044GiWUMueYWU37OakwzELeyUZhiJRef+5EQrZK
gzM95l2Wk3xb0R2W2Qc7ABY7yC0ZDjEdisUv6JRMFNo4BqcOB66DGkTqd79AW9NuqiDxEiUN7nVN
5z/xryR//hY0EtngWLIQpi9xyoOPHwBSH84ROfVJeii0NNunpW1zmgcMvxN7KvVVGOHN7FEmoNd0
+4hd3WU65BREHch1oLTRub08YqnSgatHW+sUAvqJN31ipdu6TIJwa9BDunO+rueKA+48zxnHY9Bs
vxys05oo93uRnGJJavYlGOzzZAjtP3h63xxU4jYIawJYR3YIXZ7b87x+O+dvinYocRgQIn05tlag
wGuhE3qKkcH5guqvvsXyS943vVR9N0OjQL0O5ELjS0B0+jz6M6BTdeewf3DwZjlgqmXQwmcJzUVA
mJu4+aDDbh21Gn/Rit5w07xGQyAZzzQEUAdAM53oJYJFP1vGDpK/06U8GVxF9HGOR1OoPla9Ok13
tv17Dn25C9H0AF8AH+K9Or/YBnlTqHlnJw5RHE/7GtttQ6zQ37M6N63kEYNz/Id9/KMDuX2wzToS
HgY69ToEXRbsbKxaUPeKez/20OqI0Zsrhuwr1ma2doDSI+lUx0dEcWNaApvWcoY/FKK7lwZR+emE
Q2DZe/SmRLkOYS+83fnyc311OTdkYhyMVSlN4sZxueviOJkUq+k4YaYtVZjtaZZnIs9LJclqYMlH
Aer/io5wAxozD+moQuCwquTRkrt7hhRX76huzuVDkIOmjmDDsubd8uxYJlzpI1gug05xqgVfAlOp
rHUt90HnZrYNbiswq/j19iJ8MDCPGhUqqHDkIsuCg4k0fuFzBR0do1KwaYHF8Y1WQNJtUQnHbS2Z
unMYhNJ059hdXy9EZDK9Jtq+uNgvi1RcBDjopkNwahpDyZDEV4QHYlooOLMO8Z1C+3VkOptuIN1K
mYMkT15meHYJSqlDTvzUpmnwG3hOnWybLtaa517qHWM9og40+8CYIBoz4KjFK1pqUrnSlERoq1oW
0p1z9dGtQ7oyP2fvaIZl4iAFQaOLzgxPUZ9bn0te86e2kOFlKRoqp6ieC5fu4bDPMt2HLyN1A9C7
sNne/vrvwmKLI/AuijETaymQLTHB4HORa2oC59hLbV7u9UiabBdXBhVfIHiL0zqLig4xvSip0E/s
LONbYNToHZZ6Gre7oZBy/7OvjY3vSnqKMzFo6xA4tbCeVZyzXiBJhZmbUsYSnj8O+euIpYLh4cxu
NE+Ico2R2+pZ8GkKwvS31RJ4UOzOtcfKQdp1EyRaHL3actSGHvANG6VGA/UsOggJqtKoH/vmQVGq
dG20ICE3YSlFo+cLIBdbo2ikbZvaiKYbPm4n0HVl31mhe1NEP2MlFJTOW4x2knjUYq/u2Pf4i9Q1
XpSGUofuDKoEuuP0sewS3+Yv4MS78bGBNdev2kIKxUFWJln7oRmpPh7qRlfH9YAxF94ZoV0AEozE
9Izxp/Zf6eQK1J0kjj7f/njvWd3y4yF/zcuBghuEg0UU3LVFaqjC9I+Nno+/xrwX0za0JdMEm9ZG
uldg3AB5ZIQv6Ga1nbVvKk9ZgFW6k6WbpG6qzq060Tzp6LMGbmcX7U9kKEXkJX5Rl3cCiveey+Ln
zjgAhZyffIGffHndRvkApSNwpGM45Vm3grQJ2agI/FFmbCMMHzq1S8Vz0NSyvZVAV1U48/RkMnXm
d7pbIoxKUlX1WidcaWhlfc3Wbmkt1XHgTr2mvE2+zD7QUrn8ofRx8mplcqyvEfmUh5XSIDy2houc
PRslnu5rCbQLA9cZnDY0Q1XBLu8SnX+gzLJPBevllmE3inUDguHe+Z8jmuViQAAmRwRtOb/9l4sh
U5DB4Mjxj7SyNfkHDx1uIy78xjCgRTWW+rec5hh2wf2Yy0/wgJ2DE8lScYAPJfeG53d4pRZUfe7l
sNeBLrANTLIA6nE1kwlc/jCzsfTCHLX8lNBBr561Kpy+x7BWoicgx8YOWk995x2+HpFqLGU3Ansa
sJATLkcMB60pi8TJTrCqVBkfH/quY2Z1lRvUIy2m4h649qMBEQLiuqM7SS16/vd/1fsATVHs9+vy
lJm9veMFxJNlbGkzl2CelK1c+2W9u31Wr59ZSungaXnHP6o8p4GUOZPSliekxGvD1bFGr1NtUrw2
y2NPazP0FiuaW3eGvc6biG/mthNVPyTMl2FFBuHDNiIrP/WO8K2nCAXmwoudQfzCmQhOMi34yUE9
ee78Tjgkm8DC1LZq7zz2Hyw4J57sjRYM8njOYk91VhepFRHMCSUw3GlqMG/ch+F3U4d0XYiivBNO
fzAenFdaNUh70ntb5i7NEPQSYk7VqcAnaJsV/n9ODsILclK9xawwPN3+uB885kyNVizbBrHBK9fM
HN2hfhw1cfKxJFA28RhCqbERJPcJkrVxUxFvhGtiHEV96Kgn8yh1RRqd4Ek1yZ1U+aO5w+/henzH
Oy39TmWUUDCL6KpT4Pv9NlCn8lFLFG2Cz1k8Y50LKPj27N+725dX2cz0I4bkFCOutRTloGOlo2TQ
AsaMdBwy/VA23iiQDc5uKi1q6XHVVjbGDAFDy5gJgTaET/osoxSYu8S7feOpsbCRypZzSUPWXbEg
piNa6SIEnpBiC03HXTfI5dyT2wl4RMs1EsL4arXvWlck3SasZHiFvY3sNCjMojZenMG653f+wRme
kRM03IERc5zmkPava8PRY0kbzCY9iapNz3KYmhvYzLACYq0/lOWU7Hn39rcX94PEkHbITDEhVDQh
uy0ezQxudV75k3XSUfY88TlBM6iD9p/oK3VrSnX8lY5yswmdlpUOArM8CEWRVM8HyZRhXqiM/3y2
6BKpOPTwZs3ymfMq/bUKo9NEVo0K5CmIlAQH5hFz4gz3rQGIqa0+lgladncih+stPZeTodrQwABa
vSTaIOTQJ3GXWKcU9oqExjoSrizC+DmK0e2A3FkNd0Kr6+yEETXsEeeC3yyReznJHtcUgG+MmPjT
9D2MGt1Lpyky3Urk3fr2J4ZXwZ92cYDQbkbCaH7/uLaY5+VovpEIgrzQ4Za2pvZHqDdofcDFB1v8
RhmmHupNALu1Q7WyiVQM+/oEWeogbAP9Myc7db6hKCfVssuJEuMDyqMSRgp+Hac7ozBT+TfnrTaR
vYk7e1UkgOl+NKqP9afhTyDTYmx9qx1s9+AwyDgRAhhtiLdQVB/28oD6wjlotEB/mpWYE7c0oLCx
EErcaj8oUEGJOAxqORLnd5Tv0hUAK2k8YNChflKDrDZaD9EmGQF+3WhVMsrRUT9L5Gg8BGU4nMlx
uwkfRB0LTiPT/A3GONhBQ+9sE1eKfeur1Wnd0xzQJ7sKbMrG6IewWYmYyu+q5zymiP+AjHQDSR7C
0euxLZQ/Q/5sZDch5PS9sq+moy0Jx1qnhtO9hTr+livbKOTnrOnlV2UwlNF0jVzv/H0cF6X/aIaB
DWY2UoxjZvt1jiBgqnw18qQeQYQr/ktcDJAZM/jy1arQGvU38aihfck5hsVDERjYtUKpE28TpiE/
qpby2baVlfqB8ywhKIOGxOQmSTFG56qg4aphrf4NY0hxjPRAjB59JP+UJRSk0FdNEi/rKNOtCpHW
D6iqFrEXicE6mWj4f/GDvjsnVuL/7BJHSV2q73m279Qg+FaCzvtNaVLx18hYi+AVXv2keVlCHuCm
iDloHqY9TfqUa53fP8VyX7whgUMWNSox5V+hOSEGACn2Iwh7qBhxjdQLy1Xk1HKD1nxev00QRuyH
UAljgWWdjQ8RFmJOuCFJDPRP9uQ3zhEcAp4AkpyZD7Y69p8pdxbxBl52/kCYZjteZeLZwasQIssy
RqM4mlPeNGtoSkHjxrFZ4mtPbG6dLFzHLFdG5eY/w7KKH22p9skTkwpX09jZ7XoCRX8A5Jyprt7L
bf862lDmVtOEa/268hPxu/SRxCTck/vJK3yrTT+3dA9VHBMKVPD1rlasM1bd/luvk96+Qs4dugdb
TiThWWXrh9sww7iWgszYVStfFOPklVA+9QZ2gdGwzem2/aga2iFgyRU5W8f4RM7HK8AROIoaZVi1
tNtx1xtChVzMKRHCjmaAohfLAsFxU+2Ub12O7cF3pRS6+hwgXN2+aiz/Nyo4RfemhxaGmi5GBGqx
D4O0f5Q7pSr+C3pgukdasRNaVX2FcyJG47X1s62DuP9Th5FuPtXIYE6bDKmD0S1NuzkUcuQM7sze
0PhECJYaSe08l7pfGQ9JUMkDBJYOxt1Y4b3t9WNP1rTysQ15QvHQyA78h+m6wWljMD0EFilPpsRK
s+4zscLO9sk4v2RGEuIcKJfNPp1ET6zZNOPkpqAfZdcIsslajZMurBNSekHB901qeyVlct15TSX6
52qaJmVP+iNtzS42nC0UVDBpTWBi4hK1Y9RtcqfBIlEV6YgGMeIWwd6cQKGdO710qifm6xef4zge
yCbTCnk8RajmC/SIQFnrWZP9biRcZO48lVcBA682MI4Z1EDbnSb45b2uUS4psaMeAdaoxtFHfzSB
KuIjCNfBbDjoExytrZ/6yT1Aw9XzRaMKvC+yYYTbAH7nf//XGw0ILbA7EryTmebSr6QIzg0li2il
4gRW3wn/rh5nA41z0kS6f3P+trRNlHVsmOCp2GhVdMWmKKfsLSS1Ea4/GsZJbarxToB7HW3TkDBo
uTMz2POAKC5nN1FZQj9MxVUGoee1wh56ioYi/wVFRHlSqno4yGatbZXJ6EYPOSpfuEOnf7v9ai8z
K5rcQFaoXXKrUxq/glPT5cygDmWv6qgVqquVdMGUtojepCKNN5Uck0pN2NcN+KX0iDhWWfvPLSnI
DFgKUbuGZOZc0eqyAvAnZmLpK8Rc4W/kWB1+S2lLlyKpeHgPWJGqd/LJ60KqgbwgASkzJqEl37lc
e6zoENriljjVWlS4qYHjS2yJ4JOoBbEBJoLlU4+1uL0a67R+KwuIwZS7R1BlOsXef40LOV+z4jq5
DsEobLvLH4NuGhVDNR9Odo9i5hgrjYfAQYOSg9FYR6eR7tHNPzhX9ADJ78AKgSpY4nxBTFtT2mrj
yShTqNAiNHaZlvRfxqbw73H0l5fHvMFo8FMOmcUkIelfTs6MbckP7KB4bY1KDVaO1jhISAo8OR0r
bh7DtqpeaEBmv2/va5s/9u9YlGF1pIJp50OGoiuyCO/DvkQcrlLLVxu+mP/s5zn7iYNYf520MNiW
QVcEqywn3/qk4SX09fboywWeR5/9KDjYwN/o+S4nbfhdiQLjK0UghOKzvLCOqJB1e7PucKq5Pdjy
5sK2jxIX0FEiclTitUWQb01JrJnwn17VvpEHvJyc0AW3iNEofTT1TQ/KMLwz5FU7jVY+aTmegTBh
0cpf1kBBWfYFEGhxziQN3Wd31ufSsEHKrZiwTGTBDnRkr3wp5IFYnXh+clYAZrS3IlBpfVZ2oIwe
slkWAjohfDM3GGI73oC1VR8NzTd5YLVAqr0wQy2ODLtzNshgocaPdFcavPIgyaPb+ShCuylSdObr
7SW93rRMD90bUqcZebxkNLSxH/VkM825CYbsNKMVHysyhHPSDKMnDbX5MERJ+Of2oFewTgakhzTT
1qn3oE4x7+m/nrusDexysvPijP04OklZhdCV11pR8BAYrWXsQ8y8V3hUZnC0x8qwDrZS4v1US5W2
RXa7K+EBt2O5JaEdds5InLNTR6kZTrd/5/zcXx6tWSCVq4r4FpXEZbk+MoDEJKJWX8cqL5FLplrS
bDVoYneuxetDxDgOy0oWTrFxqYerNEVAxVlTXztRx+Mmn6xfBpizyFM6mTbHv0+K65D5kMRyfJcn
NktKvUZk7VXKJayrkiAP9xamWeOdl+ejSf09ziJHBsQep72MwwbZgLAhq4BEcBFKGf0VfR+gZLen
9dFwCFzLGqBCuDnL9hzeTVY52JP2GtH/JmgrowfDiNKfcpjk96qj1/uC0jfY8vnmZcglACGK88YK
I5Vcw0/6771U+qbbUdf8/K9Toq4/03Dm8wkbYfGgCCGj9EoX+RwMQsEUtm0mHk66bV4UV+rb7cGu
npFZkWWW/aG1KxOkLO5WE4VSxcaG8awVSVutwix33kj9kCW3W318BCcWnY0oLv9M0LH6Owfg6haa
BweCCJ2Yvi8v9uV9AFxAmxIqEmfyJowDHSjVGgw/23FjP0j9bVMm+V7xzWn/75NGY4AYGDjczHm9
HBdGDJxEaKbnsKl8mjkY/6xzqw3OEz7K5wI5X6oTrWxGrm4I85+fMyAMFFLAjKF6B+p2MbqF1Z2k
lQI+VUy5VOsT2GtDLv3Qa1Hu27C+V5W7OiLzeATXbFrgvQgeXc4WdKcfZgALz+gr29Ih7JWs3Ayt
n4KfQRnDWd1e3KtTgrbYDL6aJayw11jqfakmipwEXxiBVkGTUTvJ9F/OVN5z4rqSmKYdP+Pt5tAS
lqS2DCp1PUx5abPxbEcUSP7DGVxDdlfYAWZ3Vdd+MlNqaTu1NR1/rdG6osram0KIbW444yG1IiN1
U7Ovp50fGQ2qrEaJEgrGu3UfkveO1XQQpkirs22H5a6Q5UrBY0xqMy/pJqxWEbkhr3ebnJy+2ULR
R0wAjzoT3/sq/hFGNTINt1f26kMiqsqLYRHTzzCJZbekIpazGsQHzpMpWeAxBuubgv3kVpjtPTWO
66Fg9lNQxbsIjj9a3pd7pp/UACpeWJ2R127OYZg4qtdH9QmDP6Pd3J7Wdaz1rlIPLQn7E7Kjd0GJ
v8ICELcRyaNanduZjLb1hzrdWb3uaB5SJ031x5GbuJ4RLpOxDbW2fAXzP1E5nwbKHYpfZ4g95NMU
5iu5tqTjKGdC9SxRD8AGukDHe1APpp9xYNOLwE1S/WMQr+3oHozlRmrQB0I3OqzFs4Bhk91BtFzd
r7PnBWo4M2WCQHkpqcIRr5LIzNqzYtUd0n44piBqX7Yvg1oVX0fVKtc61tjbmLrzne1yFTbPXw8e
MSeRGvlVjK44mQh8PBnPZUg1D1XBktY5frN661WRLOptFgbTPReGqyt9Po20D6EOcUCBSl1unFbY
PJJwls+KUNphK9HTBJVSxlguEK71TzkOM5u0Tv75KWFcGogoKxANQMdZbNiqMoIo0qrurGoYi7t8
VfkQatPehqHzvSNDxhvZVO/VVK6OyRwdwv+iYStbRHCLYKcLhypuUDc65y1VTXy9AHK4Tiel2cbv
rbRc3z4pV1k9XUsL+AhKeTweXOuLWYI2AteWj+HnEbT6QyRoRithHz9S6/sUVcXW1CPleZY7faJU
Z+xapvwkqr7+t53F04XSFa8XnS4Az9TMLj8yWimhYZQ0wa2MsGJjjaSpG0dFByGt8Zn1TBRvi3+L
K9/H1OkrYdREmAIY4HJMlAkzhI99CSMsO24gw4BtBZlVhU9j1v53e50Xn5WxAABgWWICJX/PPS/H
soQhUqxuHVSY5fpnP2T+ukURHY8ca5Rf/nUszCxZyJmMwIjL5DYLUskOrD482L6B9m83GIiKI7Rc
rZrSBtF1e7TFncDMoIES+sC15pwAVbyc2aykaCKV7u/L1NF3qTPWL3I8ihWWQ/ZKVbP6juvEB+Px
aAFLpvLwnvtdjpdLXMaxHpp7dOg614a/vuvkAtGaRlTONsb7+15c8PGIdPfJqwCrGIsZKirU7qmd
jH0ujC+RLZQXHu76APO09yqj77a3F3Te6n/livOCUtsEkYzAwMztWAyXNEGLuBlOHgmokBW6Rbor
GXKx1tpEcX1ZGndR1kxgqJx06ztatrk9/PJGeB+fy53lhTdDhW0RTGYmwm1Sk9p77HjD76Et0ocg
H+TvlBSy73YnNXQWHTXxNCO3HzNdHrc+ANNDNunynZ+yeOn+/0vowlKPMmdBzUWCaWg0lwdq2fsc
ueaV0U7jT1Q1rE2FNuIzJb8ElBYKw7sEmdfft1fh+rxCxEU5nYfHAQq1FFabaE/UhHPmXoIYfgD7
h9F4mEWvViHu8Yvn77n83ryqfHV5/uz24hrKYPOQHjFUmevlpm+jYsWTh/sthh5bcwTvf3tqi/f0
fVXhybGuYAdJFuap/xUbocFWGcmosJ2VUdcoZcb1g41zqafUcrWqRrrDHqta3Rn2epp0fzHno/4w
48uWvB0gOQif+IO+t6Iw/EbTKnPNqR02g1bLHtqZyp2k4XqayDIQ2UKkILal0nw5TWei5SUFvbbv
Uh2L6z5SV44eNiffz33DFWSDL1Kr0ma6vbrXG4dhSenpDTBTsPOXwwa5L8+3rs512EVbJRDG3q6J
BzE/NI+3h/pohqB9bApLvF7m8niQ4Pp112T6fhSV/Kemc/nVjykM4XdvToNLiW76hAlpMfzrylIU
Ic1GmZJgbPY8upwigovCxxDA2ZvgqT4JFe0gL5cc47HJRuVRAgrrVbYZ3Xmtr/bPPCqp2Qxpg/S2
nK0FeqjO2s6GDqVbL4HVoJSkQpP6oesoSblZott3Rrz6lGhByGxWxuX+4eK/nOeAO7FvD6qxj61R
xTolz8JdNMq+G6alfC8YId7hj7u8B5BK/OtzLiI/ejoqNjA1Kpqm1p8yA2LIvqxMxGAgIPWOO1RO
4rhAwivjCXhvKb8hXlXDvNKsZi/n3eAj/h4ZiBN0ao/QB2gLs/LUidopGvok0G6dx9m4LkwkKNYa
eKaXIJ4xzZo8ymce76H2VLSIJRjQQU/PNTCK9kXWMj9bT52fia9qbfbjY59Jlf3SFSjcrq3QKY2d
Poq8Wo2676vfAPZHnafb7MvDpBZWutG6Vi5WXVVO3Rfgf6r2yuOm4L6SYQrhyqCIMjdPUv9zASgM
h9Ac+591oSjBl7xQpGClZlH7VGp5TmbGZJ/wOMjCB9H34iTFw0AXODJTax11unhNCb5+WGpmvTa6
P+GPpznSrq8C7Y+KI8qbbHS15MHmywtA61IUu2WKCKXb4Oe+52fqoKnKNhFrFGWj9hC0dfjST5lq
PtlmhjJDBQ3+2Yrk4ASNJfmeEywil8LyuRaGAYfYN5rQ0/B5LDyUCu3ss6LkALD7pNe/oRxaUbZU
lEmsg9FvtK3d5nTYs0H6WQk9Vde9JAxlNWnIDLj8/9oHdMFttDuzynHBuqXlQ2SNjp+6YaJ1n6zO
ATgRIxlofrJ9euIehVIJZygzVM1PYdyzrBOi/6+tqAJ/m3VJ+KnCkLlyZbvsfyaBgf0ssJcWlZRA
+hlbChYu4L/S70Eao7wEiqAS8lFKSzSWjTRL0xfSQl16SzQxHeossJ233kmyeDOEqshWXScBMO1F
OTgHqazlR6qDIBXqcRSA0ZphQBjHgOrxnFt4zLiZWqb6RjELXtdKVoqtEQI8e4aGDxqwEx1IdHBP
QbLtkS8evMgOIvlnqXRx+Um2UPZfCzo75p/aiYLQM7DGap+LrNGmdaBlxh9UUBG7486oHq0aUVr6
LE2tGM++MYCVs82pSDYW0mArFFr89oucVsOoeHqj6Y+NRQu5damtix6/lnGQfmfCmY46nkvTD3oK
xZivM7/N3lCKiJvv6uhLP8q+4fQIeDRAl0t/LFIceJoJHRtcd6kiB0XVFg3eTKEcvIpQs/JVIo1d
+mCNeYGlfGLKY8KNHSWy14BYqV2qzYn0ymkEzpmqRXfoIbeg3B7WlfUzaVTJorrfWdUGs6hmdFwe
7/BrEkuUxhOAenM7qzF+yph8i13a9IiNYfwFZg8C22tjdpO2G1BBfQGgqVgHs5ZK4RXRmP6uRCR0
OialkNY4soqO31anzVd0DvvmgH9ytrOSJkQhbDQK+yEoil7s8kmBAc9j2Jduier1+JC2Qq9/URGL
6l+dpJflS5iUNGM8LBC6cmc3RmF4etZW+xxrBypoY9ePLjrOCOJLTi+jltZIRvlIZUBPn5N+SOFU
a9r4CyFbZ1ilEVc2ypRjJAHjRzF6zcqq9QttYd1eIZ2nfK2q/1F2Xjt2I1kW/SIC9OaV5PVpJWWm
pBdCJhX0LmiC/Ppa1FPpZkGJ6p4BGtOF4U2aiBPn7L32XD9kjub6e9H7qgkXs3EyIuOKnA9DruPH
2iWQFSpmE/Rh2spR3Motlwkg0ABP0UD+bjJUp9WBGEb3bhnIIll2pyYLTjmogacaDjW0R0/wDwTW
LMPRcwVatIZXZQ/Kuzz3NgF8GBxc81JpWxpCVQ8l4iDGT8WuTEaVx8vQ6c9BtWp9PJO0BHssUyNt
RC+rTr7VkyI5EKNGl2VdYTITGGnah47EAPum64T7ta6Ufw8ihgmptMcR7U1pT/nOm7gP3/s5V4IJ
xiimSE2NAgELrxKWu6sSK+zpZ4l96/SjIHKyz6AhImwiF4/j/6vGGPzXXIrgu0Ke+Mntrc6JtvNt
g8opUD+nMWf1sYBfXvJBpB9Wt4ElPwUzC0eZpsGzpk1WeTJTPe8OcJ3WU85ryrQtaZIXJcoOHbQ/
Zl9V4em3XocJJdbWdrxNzcIXUbou47TzR02dgkA2n0sNAXI4L2broa3WBvxxgfWr10zpRY0ru26X
VC1NqFF52U9CR2p6qY3XBFvUZskiBJ1eS8ER2Ot+RaQVHIhFhm8y9JNmRNhJeEirHIr7NCVKEyiN
uTyahKykaMWcsbwP0kI9o4MsH/Msyda9Frhdc2/nnWY/WrbG2DCkYE7kSUFY/zUsWwxWbxVd8Viq
1bksw0wCraYt9dc2GdQXPe2cYo+9OjD3cGr7m3Qb55HMO9h3cilcI5xHFzfctLWgDp2xujdejbA3
9JC6fCrpAr9C5zO6k1q9GZBWJ3kqNix8Dt6GX0YjzIcqsgicKvddIzglJ0NbI+BKgHkfrYmbGxYQ
om8Ba9k2G45d3U7O7D7NSatjMe2c4MxwXDixK+28OvVJN8uTxclv2BGzOOq7vgk0kpryEXlimcvu
xsqmEuO/m6UyzhpiFCNHMqcM3Wxw5luHxJX7mVNvF+d6LXWaqtUmmrPc7KYMRKD2flO71o2NH/Fn
3icoGVPA3mQLzNWQh+Aq5Ae/sj1UsH5W5jsO/uPr6Fftl8GC/7WjdzscOdHqDHxA87thkjrFY5Ul
7YjIXC+n0NCKEX9DwMM6YHkYP6CEI2uK8s+4X5rWo8Yip/hLUJjeel+Xto8KNSeILzQ4s9ShkpQw
7Dh1AwKWFB8ttAtj8FiGAuOHZ2f1DIR/Hm4Hze+/aUKfixtLn+WrUdFPCteGZICPelXiVZr62n+x
HNnJyJir6TXXDFWcRpIR66NptIm48E9YQdRqMvVCaabjvc/cPL/4qZx/epPAK5m6nTM8G81QtDsh
e53ma1lZxhH/6hbetC5wLzPbGMxDtvrDBycd84w/kDNhLK3E98k9TPqE/onZ3i1ji2487QsjDwdq
YOsVosSQHfzVTIq4a91pFzQSqQ9V4/Q6sZ8M+8ZXoMZnoVB5OsXsAtwUnvgc2BIFIAMOM495n6cg
coRr+6GJBTA9qaZa8oOm+4sX9qPeZZfRWGqbFqqV1MeymNMdsnUnOZSetJ6ztFub3UCIEElr40Jd
FgTr8hEEtOoOmaKM3BGy6tJ0ok4DKacpxztWQVB80DJttvYCNaQftavnP+TCQDdRI42/bQOrEWdp
dEiorcWwi+NYCP81DWq8csD1J3dfqTpvoipNk4791Tf7uGhHnnrQpPVwxjuFe83B3ZG+dMiEevyS
I66hGoFj7C4UeCj00XYcS5ARVOyta1S3CWzo5NC1CbmBWZNk+akAjcGHOOMBCek6gnGulwzRmElY
W/PBtR1jPqe89IiY6y755K2p1oemJowRGHXQ/CQCqcBA4lAKOh67zXk2wUKPc8kHUBQJrLwSxwfx
mjRbsdfqY7mTgcBfIVEOr4idV0q6soO4HtoERhMq6o289LGbqUnfXuq8orcvxK62/VTHi954xgMe
pkLiSauwp+rBABprcdLiUqhV+bFaZXHvNmbTX6rKHGIJUqsi2qYZ+H5lu6rhkzOMgYwZfPELvNWp
nuqKGM5Pemskc4TpbOADMLEn7udeawhVtmRqnDjZj0YRqqYd1L2Js6c4mc5SBaFsoB+wgKftXgxT
P4sQnT0CkA38SJXtmQDlQcwk8qXxe9XT5fAnERtTmTd7Iju8YCe7UXssaK9bX/2U/89hi1EpiTBv
ulrcgs/THobWNigNWLna2O9bLtuNZtXcAsOVlClVqX3omnX+5PdBiUigG4cCjCxQRq0fWL99ilMA
T9pQNzdMl8ziZNsTangjaHhyjTEv4x2MRy+IkAG0860tK8oZmoy59kBlTenliK72PhI5o33BTm0l
X9e56+8GCPLDQZOg096xJv5XR4HpEj0oGsicfq+aF05BH2YchH1CO3xeJ8RYJmLZKBk1e69Xy6/N
LHv4exPjd0Pk+tgLoz+gQQ4OFe/Fn6fsGRRKR/KedWJG4eU3Fn5MK64o4IFT52rOtuRd0naNtO/M
c5KyDIXtPJnHwtF6c0+4FVxel5rkCVWISHeCJdwL6eVmP5kz8BRcQ6Q3eo9oLgbd4X6yg9Gub0Dj
Gz9ortV7c0mX9NZzCh7ewOxTi8dpBFIlNQ6bH1ovz8yLqeZKAVmAkr5b7HLiZsgij0q9qe/9eWJR
DDUC49TXosXqEDarb/9i3JLYJ6NK/Sfw4Mly03TKeXEHcB1hzRbyCzcah8DATbRsP9irVnL68hGb
8I12ZKtnvQ8/uJgHYlaaEhfVADvJPxDW2A7nzCP87gTSSR/2tIbWy+LOZr03iAY0duniFk9L4I/p
U6slsK45EgJJtEc81ewOQ/LOvOFN4wI4Dr4gdA8MN2iTXL019NPkDDYvPWtBbX+YpbXeFFVmMhxf
S0WLWng/UEn2h1SNn/7+8rzt0OCaQYFENwqlDqKTP98dwcmeoLMmPweDe/a9KnkF5r/J3ubsPQvz
m/YTGFt8T5vKDDGCfa2sIs5I6XhA3JPKGPwtA98eUNklavsK00BSvnNP/6MLz/XoXDIWQ+WLHvTP
P41hfcscIHFObhtkRzNb8wdtnYnYLnt3eTZ7Ipk8XpSLmY0EjU6JRw04Tq191vHxv/79Nr95wChq
yLTgIcPJR+11NRGgLDSDoUZNRzzkdOzb0cTBQGoaKlKEiRWr/lc5mt/zNEm8d3qN/3VpmBg8X6gQ
DnrzP2+D0YqGgaHuniyx1XUcX/aUCv0+YEZCqZrU42eP23TxCm3a//2v/q9HwAgAWjJJPIhFfwfm
/KtRbtkoPypvcU+MQyDm1Z3lhSwNyUYh0MaIvgjhxjPtFSM0BiDbIZxGkLgDu+YdzONSvbM6/8cr
CBCSf2+8RsaJV2+7ZXntJODHnJZ1kod2roMu1pSmn0dVthmdtFy9Z1D7j9u/MSgBYKG1pql9NZaV
AdD+opmdE0xwMwbGIA6zAygYP0l6No1FHWRPmpS12tWHv9/9/9iKUMYh6OTbtmzW6z8fvDQU+QSK
KUUwDP6+TET+ja7rRN56oJ1GYkq3vIy1+v+vG7N3hu/bp8dHt92Pfz9ys0rE1j8j0wSawreyDKx0
P5kY1mbTm5uYdoqIbCxdkIiXNXhPI/Nft3ubOvEvA3jv9eUXTa2DB3z0FBQY/2r4axdfLfNDNw9e
Hcm0T36IrJHHmiq+emcjfjt2BBWFtANZDKo91EB//uk1lr+SBgdz1ZFOQ5h3LEoRB3WiVgM513mY
o/mOlMmJyc0m9xamdPm/Zyd8yRgMGFljGA+u17xmnKxAEr1xAlNootftxAnB0E3h1es7Gpq33/YG
fCLvAHorIFrzmpoovRla5Mq6MtLTnfZWDcOYHdKncValdtndTFWJZacnm83bB12Rd48BffZ0j3Lc
v5knY3pvLPcmP5BcyIBMS9y1m7KGRf/PB+CCvzWIofRPads5B7OniA9tqv6DWwbrRaFpyglcVuuD
V3ZDeRl1kgoudo3F4lKBtohhWdOxKIys32mVREL/Pz9IBvy8lCz/rIdo5q/GlIEv2YL9MT+X7UQ/
1s2xXnMWiA3hma+r3ewmUGX9Oxd980FwUUaG+H1QaKBevVr+V2lL5g9FcXYqQ0vD3hXmXe8V3SUV
olxPssyMkR7KkqdHoeMW/L/LAZdn9ANzzCDVlHCMPx+Jo3cme65NcNWM73WoEY+HkqEb7aXS6I45
vkokIxgXcNu508e/3/C3fzve79/FOKQQ1LtXhTFPfjZXptCnRPSk0JgtrCQTFlokpJjPGCGbU+8O
cxd1+qj/+vu130ZGeEyHWQ42fBzSp+vVwOJYtLTVkp10QgqfiPfu64NuDIqTV86oGkFj0N6oukNf
ItNqSJ5nk4STuB2nyqKRQJRzbA/NVItoJamx/Gb4qjUvxEgJ/VBUvXV0x0J9/vuPfrM/brvFppti
ZrfZgq4+oLaeNXp/dkvJhIuXJsXnheyVven0PycV2O+FQL4tPrmcw/3h9ML/XiunjEkxmu3c9lQK
QPc2jdVfxP8U+6E2ZP7O8PzNbrj9aUySNtLExv28+tP0hvA51SDmFTaSyWJEtYVV0nIJgjRUlu1m
f9I/ZdkyvVNyvF0nuaMoiRi6IhRlxb/aFTbaAivjZJz6oJrUma6quRuserrNKL2+dCnH1h7oPibp
oKySMG80+do3Ew1ndA3iHenPmzuO4w+FGDwTuv5AEq/uQrtoNFqGzjoZYGpecMDO97YlrOBUBfZU
/z8Hpw6GDmkzLxP2RtSq13854RyzUzfIcGhuoXUkl7s3jhkvnn/STOQKxHX0GMwXbKflO2jhNy+y
zyoLshkLJ/4kfsGfy86G0s1qDrmn1VWlGZp8O7dWzWyqMad7t/Vu//7dvL2tXA65gkE2MUe46zpX
EAys6KlNpx7jd9wOS/6AiTE/qLl8r7568x7zlzFKR7aKSgIR11U96dj43LO1nk5mpueHyjaTXQ5w
LKoErU6iecy7yhDD/36Sm8aRWf52PzGqbj/qX0UdMhBvQJI8nYKxnv04rd1yiqZSZ9LD4NIuj2Lt
ute8q1R5+vudfbOEo1dn9QRvuGlIqW3+vHJLt8YDoLiekI8lL/YqzEfataazs5JJl+cl84hqI5sL
aAc8KPgOf7/827v9W8PF8RhULojBq+1rrKpe43RinwhBDDDZ614alnbZnIe5MHeFrF47A8Lc3y/6
9m1C57hRYaieHcq4qxUjU4WWL+ylpyZri3NpOJMVkXvn9ZFGfyk5/v1qbz4V0s6x6MDf3ixnb2yZ
c5AyEDC8/tJ27VxBbWiZYAmRMj906/mVzi53+H9fEvPvps5DO4tu9up1ympynvxyHi7I8wwmnXPJ
7K3MKRBQtitxbkU3vPNXbvfsjx5ZQLcIyg7uhM1Wfl0aEk1SJ7xI40Un6tw4pAMo3FM7MDB8/fvf
9iZQlGYRYikWPPwkXPC6yusZ/bt5jvMfKk/TnjJNunWU0brNfgqp3I++I9USRCuNOSAeGGu+6Ly/
1S3zlPyBKe2c/Whqb3ZDEse99xTZbx+2t639nM44k5Jzb/35OcF/gNUmRv3SVjQnQxMTdGiiI3j0
iUU7VnJ5pwnz5vNFZY/CaePmGwhzrtlVRCQCyVUBw9tSKe8svdW+I8ntlzKM9CAS1xgf887Sj/k0
54e/P4g3X1HgbW2PTQH6W+i//ff/WrOQYDtDRejZhXjLyR3DyrKQKDsqcasbMs3Sd+rsty/Y9qci
qKXBhajr+rS9DhY5dUndXCy/6e1nzWv0cl+VGFjeeZPf3lJO1hZZSczaMK9fIwOwSTGXdbX2UlLR
ZMsO/Nu0sabH4qVyFl+dNERXPaxnrZp+uIndfPn7fb2+PlESG7QAGxxiMpTL2yv2r/s6ZULv2QrT
C3zd6otVmDaZjg5YeHOjdiR9k3/D+7webG0qRfz3a18vx7+vvXUX2P82e+HVCapQnUYACddu2F3D
rAckyQiEiaLXrp+HuaqfVdqrl79f9Pqb2S7KG8yhEikxx4irHZePPfeXss8uWcJnH2Zomj7Yc0cS
1KAI98yZr4t3FshrSgP77AYKIKwVGwMb7zVyFbmjScrKml+IUU13oH6SE4Dn4cHysiF2lVseYeK3
0UhosxH1A2I1D0/VO3f7P5701ktACE8oJm/21WKRo2vpJNOqC9516yVgTnevASC++JONQM1JcnUO
PG2OHSgs73xNvzfWf6/X2w3gIIIQlGIH28rVvi9R8BjAyvJLyjSRfAMmwJjMBcOssCbd56kv0XMx
e+sJ4l3bdT3hWNSSqBAag/NhngjM6s1lT05lvkexb8WgmNxji1j7wigh/zbJ9F0M9+9W6tWPxvnP
R8GrSbVyfdYeaw6cbl+v534O8jtXgceNtRnZaghJDyJSNtSAmwk8zCNkLaV6yHMhfsnR2kIO8gKU
bc+G8qk2O/mKrGt+slQmyqOWm64Wmi6bxU2AYjH7gqOlVPskaLLkprIEKfcTw+Yb9DaVeE47O31V
mV4EO69252dg2NO0TxazPy6Mc1F8t0L7lbaJMiBPWEm6MKnJ2+6eAcV4gxuxX+uQ7l2dx1KOo/y0
MKMv9qrrWpCfsBt084C5wDZ4ErpTfauaztixqmrp127tFnnXmMHY8VYihYkIprUeRgXd5KkZHCFD
bTFGMewqSzr60bbq5jUFdHxvpOv4tVaGW5NkZk5PgvET1KM1U7+G2Wg11Jx90Z0K1+KkGLDkTaFt
D9lF6xLH3o2lN++bxKHTtJLCtDet1E/OQdCTl6pKg7AHhDVT+alB9JLf98agz0cLNMQdHp1NluCN
wChmZx3A7zZMeiLwWJ62y/quqG77skhONsxBFQa5242Pi9spIzIaJtpUg8jhAIxJKeLOI94dEDb9
gDjTq/lpHpKqvsf+I5qoqVcCH3V/ci8LBtYkcsaRpnCQrcOpaGUzhEsDK2kg3XUK4SL5XzG/Ei9r
mp0q4pyJ5xgLYmq/AOC09TCfB2Bajpeq7yPw8zHMkI69+jN0irupsEi5H0rT/BCMSy/uamI7l9uW
dQI39tRVXlSsCp1KtQzWxc1hoobA83q5y5gRfMWbKR/ndC22MGNvkYdVZF4aMcNPgRyNVrD3ZqB7
ByOxeUWQ3S8AmnxZ7Bn/Qz4DSWuaEcnMvr7vrLWvjnPV6WJHZUNSnFF3w89pEd0PXW+dfDcxky8f
bC9pi5vVT2zjoE1OZ9wGSWfRlxld/3kdnbU9BRNSF8dz5vExW0vLuKGLWP7wVDrqIcAJJieHfGol
7xoHwo++IITydeyUaC/tEAxoAker+oq8wxe/UD2kxaMzV5765TDpK3Y1bsEEHlnrJkdLdC0Z0mNR
I1CgO3WYOXlwSlXW8jBaeZXtbKsTw2kJlIBPJVZUohXfQBuDv5UyThJFlJtsWCVPyp5os6M60I0P
fLia9TFRJfINb0qB4pfWbP9gHDuXsZg2xVOR1bYZrmM5DE8IocwXP2XZe5BzPuxkU+rGpywd0Zol
BpziePFYWT7nSzJzlCaEyQ1IVljtn4bLTSKx2Nb7yCvW6nFj7z1VpUiLeEx154lWnCqewAXr5VNt
e0qGJZ1PeWpEBm5zElrZa1Cmm9nALYMWboqLeQ3qbyzX8htzwvVrbeT6T51AgYwIcKQ3XwdZgNvV
e+kf4AAHRlxYSTcdEmNORqQJxMLGykF9jWFh4h+0g0H0Z0PSiwmBKukfgHVv7UE1ODezXmFcI68L
VD4ZMEl96XpChyN7EuT7rtIyotzT8fXi7xzvlexobXd6v1ZfNCYpCEFJM+T7cKZuiPge+vaGGWoy
7vSOVKxIVy69N3NI0zOZeuwmFhvDNxy+rQhR4LtDCF0suBijrfrd2syes0/q1mmQHc+F2jX5mnyW
2TL3EY1N2TC2CprPE6bVLgJO239egpaPNuE8+2JlIviSj6Ckbj1TBLGewvA7a32SHILG1vRoEnKs
jnSMgB6FJU3cc7uaWXFAYUp1U7UEwqgoJ10AySdE9Q9GWi/2uSH5ND2ZgHdPnbOOzWPLCLs1Q7h1
qREjpcxuA7sYl/PIxn7W6LYbMRDM2t1tevjnoESPGVOqARJLpDFrrMiN9SWtoOMc2gA19IETW+7F
PuIUPUrVFhHiGhKeTrig6QAiHUx18zGo2N5e7Kw064d2lJ48E6yGTChvzbbCtbv02rFJW/GaSMfA
GMy6Pdm7oTJsFQMtRX68IIUkMJM5vP85EGbwQkJttkb6UlUe+engMmJkuC558gIB/Qk5uz8fs9Qm
GQqZ9oB+Kh/p/dwvw5A0dzJ3p/lC62tFQ12hzECO1WS1HL7MetpmpxmQwU3pB0VxU029OlcgSPUP
U6DsM+cliH5Eh2ljvLhDa1BNT93JMgC8x5zvzerUTtOQRzMxpUHscG75qMg8e7LBO9rHvlm89CWh
JJ0fNjHZFxaQ5vtgpdrtiv21PKcLPurPDl2OeZdCDNRh9WuVEfsA6opPqLeM7jz6wPE60uOynZ47
wvjG0UEDCmp2zc3miDnhcSd1syrdBnKeK1vTQQOE81Tif8zW9qDGdm35kpVdDDcruDvvbh3quX8d
3dR7TcumafZ0wezhqMOP+wlQFj0waA4XlUFi54yCDQbATbzpKBA1cbI4rE7V99/plM5t7Pql/Ro0
/JQoWGDv7dGIG3asXOEYP9rUNeqbYAWTjO4eUXb5AtuvzU9kSRrpr2RMTBuaZFK/qBLL21FkYAgi
v6ymIyBM2z9ZWuY8lwa9yXFXLTo9ATrA6cVzFuXs+rrXrOOieZ2N3d02ywtZ9/O3zMsIjM8dTdcu
aQdY4GKPXikiwrJs7yaZfP0AtIJDWFMD7n3SlR4cFsY6gLd0Ion2sD6a+rtgnRBR3XTEfXkeVIZI
oSlxDyX7qbHfHqcLMSgJslAOQPEbG5kcXgu6XnesUCKLdSGaXTqRkHDaYo4KkMyphFzQGpre4ir3
q2fNylFlttpoJ/uqttjwuw7MGaoac47NrDbTg7eCKdxTI04IEsEc5uFkgDy8rRe00pE2i37cGaIU
Y+wOg/OignkRUcuPbGCJdl6+m5ug/N4t3WbkDiaEi0NWenvfTifKGL9JqNCCDtWupQVPplg8+d3L
m0wrqKn18ZfXeEjFmiHHmjjpGf3DKTX9/La3V8McQrda89uibkvntHh+FpdJlTk7bVUWfEurdpfQ
mD3pRHXbWsmOEnhB/eYVro3yVPOyr6Rzl9S66azuC1qoZCEgixzjrPYn/45+jEzvK68G07jASjxU
JLZT0jHRCg7aIL0a6WQjFqRzHWGTuHPaoAAwFKLk9B7w8hTtbZ/RMflAByl/Bp+21kcV9ABMqTDM
Lp7By33WmgmNO9DGsjKjiZF5e4T5SsRXn5WOtsOLhnq/c5CpTbWjpmgGeqDwxiIrq8OyS7X5h5k1
Yg69trHsHS83IjXfrBYak/SyIxacyv1aFHbR7whRmAtWKlp7sTI9gBddRhC9GDQpom625G1mudK9
81r8Z0GoIxduLw2x2TD5NXTBUUpdRpq5lhuorUsb/LQ++0F9i9K87Wm8JlqXRw3FcXUzA5zPeWdL
DZEFUuut4qbJ/0g0xehQPNqd5m2aX+ApuVtVCyLqXn5Sfe0UsdEAtNllnkuGh6VIQXPXXFt+zCsU
vhhbynzq9KJHbQfGI7gVSbliWrfYCcyHNpjl46qLsbjBXhH0WAtk0IsaJxFQjpu1MtKvruak/SkZ
g4V1i86I+UHzhwJwq7XVnrhQpdhJgDApHC6/1LwwaMBKMgtaU2vPjjpCmc2ZicSDLGsR12Iuwc2D
sbpNCWP7jhC/Zbw+BF560IpyOmZWoFp42UVRhAMyHP1mXmfNitD6Z31s0Jyq9lVGvRaRQpZ84tLE
pw7dsjbnrOvd+cBL1DnYl3KlR4kMrOJ+KeWqHRxpVHQM27SLTEBqwd00ZpRLdprWxnO1bprRcqnT
4pwmPRgAVYxS7hDYtkdXlJm+A4zFAc9AFUyqRIH4MnaaRmfSzChIS7LQ6YKuYSXrgjqatNwDL1YP
xfzd1yhIwnLwHbUTQVDqMeYypw0dTGvLiXrEHI7rZqZeu8DtQQVqXoICllkiSUsb8W47MpIImmE8
cAqj8G/rQNjrjruMNzkl0W8Kh3Z1P1WuSfW5+VDERS6V7HAbuXibxkFh+ykrlbFYNWI3l/6afoLy
muwDqnxRx+Mc9M9eYk75ubOb7JORLd6yKxd8sUM45FjeQ7Md82anshoA6tSPfXmUU8f/fesL+xca
TVpFsdMj60dcOzqQyVWB+r3KXOdLsi7oPBNz1fwd2lAqZ9JEWgUseVgHyNnsG0aUFqwRTZgRJlLc
qMz15K3mms2tb6rKPApJSBxfMn5O4stB4s7hnCqd51YtRTRNffLZ9ZH/hC7+sxhGjsOdRF3SRe2s
au8sAMV5O1DI09dltAf+BstUckcFknD3EVy7z6R4t+hj3Xkqzmzp/g7S+VrHoMSC154VpEhQQbhD
/2MomvxLB+5WPVdlgyVPT/AX1nNm/cAH0i23nkTNepiNWnyFkzEtZ53oooUAm6YYHmXSD+fK7o0m
TufKmo/FYJp7o4XAgVo47bJz1XiC9JSlWOv8MK1B6sSCeEE2Misb0ULQDdT8T6ShTP155vz1rVuF
8avNIOqEpU/g48EaebaKjazaBcrR17geLYINwtbKui4N21ViA6I+RwZpSnx+oUDu/WiYqtD3CELL
9VzTYR723tq0KuZQ48wRWpDmaak6RKNoK9xg2VVdwUqqO6v94hHBrnbLlBjtzkB4bsSdlZnRyEC+
egFOvwb7iihd96OJdlk+ddrQuXG2EuwTi9VJ7f3iZb4X2pmz+hFUc2P9mkhXqTs24XmIWbkr5zTR
nObk6+gozDro34oFM/dM9DhrWZztgZ+PV4RVTEQip1d8IJbYlbCT0XaHKzqT1A4Jwaxq8JzCmCkS
3XXYcdDRm5BC0J5vx6KXj/hEZH5w3dp0DpvP4Dy7CK5Co6yw7Tj5anSH1QCDieqD+JLbgo/nW5+x
UMRWkOT+Pu+mfMFE0GVFtkustFJ3gdsN3jMbreE9gYyn3A8RFPXfjMSR+UOHUdi48SU914g06m69
xfhkoP9els2f6nXBd1ZW9rG6UWlL8DbVZKh3C1LtXuKK2ZWj1mV7lQv9RSLZ1KN+TBFQJ2TBo3Zd
ZvHqinzQOce52iBC28gSrX6ny/i2p2s5NqRO5gQ+/8HfupD/6if3xlrwjun9xQAdNd3nriFYLP0S
TT9+yvbQe/QjPlS8uf8zVoQmKyoHcL4Osmj0S9d+etfKpZ8XTXmxGr3eA6dnIdI0PKChl+XDQQIM
n86wglzrvfbuNn7+s1HIBBfiAZIAhnyBcdXdHOA0l8LkyqhCKOE4aZcafa/WZCYuhI4jy6u+C1Vg
4DAhOIRub7rRSJPlpzGJ6p3h9RuFAsM/iyEgsjmUkYxxryYl0lPObDtacal85Bds9+t6pmVYNnRB
2vapQ388XJaiZ2iF8+Nr7qW0BJCvYKMzcGH8vdv+punM4sH/UJlTczngB/58HTS1lGlgDuImm5zy
2SzX/CQNIAusYiXmn6IFLzl4GCvgxu/+fuk3jX4LjRQqTSaTkPf8a3prxwc62qhQzh75q5/NsU/2
mm3h/LCt6YL58r24+jd/Ki8+kD30KORiYNW6mmaQoyXW2lqK85x2TZTOs3PvgMe/XfmNvAJbL2oe
XvgY0/ee+Day+OP948obi2XL7sPje81jUS4H494OyrNUKNp3xeL3+aPljIvCgflbxjAK0vwWNDGR
n6qaULWFCmfv1RBTFr3HH+Qu4xLs+mKqg5dcU/p6KFid7L3jlnlKeBjBhKfSh2UH7twkfe/vj+p6
QMLgmIfkUSMwlkFe8vu//9eqUauqQnZS5E9SyHVn42atQjuVLPM4s9jvW2y+N3RlWhQ1baHIJyAR
i0XelcE7b83V+vX7lzA/39wj6F34NX++sNvpmHQElT9ZwAmLOIXhd5izNT0Y7dp/DqbF2sEqfU/n
+nuJ+Ncj5LLIMcChEV/G1+JdCyPk0K9Tprzyqaiz9h5ERYEVX6+sUz83ax4mmzk/TNOpa0ObPfPQ
+6hefFLi6OS22D0BVpEl885TufqCth9Fwxy6OOsp2Jfr+VyeBMasC9aMtqrTIcQ1PMaetEZ8eBIc
TJh2o0ddiMFHxG299B2N49zEyFs22idfdfnPjnX+R4Xhpw6tFA1lZJbpeJBzOb+jELqe0/NbvQ09
zg2kg2a6v/V7/3qDKEEcuXbp8pGPpKspCkFrEWKGDTMkMEzOIZNOGHbIQA2C1jgPahFhh+Uve9Kq
zzwbuVyWtmmex9ww/29MzPbbSA5FJMrS7Bv2Nmz+47chzbPGQH2k5JUXZNrBB1M6mR52dVudHO7o
e/K4t0+OK1rbHsxq5PKvP69Y24Gcam1U/3B2Xr2NI2nb/kUEmMOpqOQou21L3XNCdFrmnPnrv6v8
nbQoQYRfzM4CuzPoUhUrPOEOb0nowdKK28B7dMhvkBmgihauikFLvqgK9fkFmJ4uUGKA0eauwG3c
pWpnDcNbSA30m2Xa4/cYFtdJGeNozaHX/3d7e87u28/xABTyvWmem7z753MUblcN33F40ycDHn5W
54Bwk/FDLSypRCNcIuTznPqFZLBYQEtfGxqkg+gOoiiGfPX50OaA9gUh4viGvHu9b23JELJUxu+8
kOtt3Br6ndz59kea6c3H7UmLSZ3fE0LzU8eOmJ6MwPfMRk4VkO41I/Osx6/IC5QVtkPUViVf1RZg
YlfGojUP3QxBeR2I5ezt9ovSGVN9nN7iVqm/K4PdPAghrBaNCIR7F1rEV3Ysg4Gupe2ALtJc745O
XhcDOh7fcOzCIqAhDFYw/GxbAMZyi1JHXKKmdnsxr44JrcABLWXx9+yU9E0nOQO55xuXx28UtfrC
tWvdkbZ5XOmoIzV10SyEx9fW1ED9C1i7hhiSOVtThcqRhsQw00R1861Q80NWx9oxGcdft+d2+Y5x
Kv4ZSGzhf+4cGJgCEzyNb1zPgsEfYTpcodpTtan14WF7tIdWafy+PejFgoIUIfIHNQlfQyDszgc1
ymSyk9Aa3o0qJPF2gp5iihc7RrkNc1A6aAZB2lz4ip9Ms3/PBCpaAOvE1a8IONQc2FCXxaQkllV8
gAjWkL2bkDvfDE5C9BAWUfqSlyjC3/lqpO7LgNbH1p5KRb7LVLV1dn6g1eX9pJwss6hOfjBZL3qZ
1Vu459Nj2atu2RhuYnXQez3TClo3HcxR3o2lFktk8gZC39SNHcRmMEwK3nzdG/aN55eVawZ1Zq78
IkKPBfSN9qL5AS0PTD6rYxeihoFh+9h/j5xA8/5QxPCnn1k0FH/ybrQfB7WD9I4NZlDDlFbteGHR
5lkCqRmJCkwioFzcoIDHzj+VXnSWNwLW/qhIFSDv+BFkLrUZB2+nVJC6gBUYNFAi6ha/aOZR9k6M
3kJpx6BMVY0ZNpFf2ztca5ReTCGbroMfvzABLYqgtmyv+VCy3tEBV+T4z3qZhHkKGUy8TuuqXziM
F1GXGBMokMiYwAIBTTlfBJ/Ce9nneffRZ0rbr0IS7daNkMjIKBdNvb6xlLj742DObLulXctPvtP3
A5IZnY7hrzLlFVglPFPThbWY3xLidxng2jlEXPUAD89/11DArtC8vviwmi598qfW2wMs8ifxoFFS
+PLCw1F1eEUxlIPcN3vMqBGYmHxSjdGNQPvlea39W/e13l/TIumRErDsPl3YffPLifkB4xNQIHJC
BA3U8/nVWgNAwSrbDymlFVw5WXkEjidv6zrpf1fciPlDgq5MvwDeF3fe2UUBwE4kxIxufpoCnQ+b
ImBIv02X3jWUTuud2pjWQWvt+odiRYinpVz6XFeZlT9EU5QvfdTPxPt8eDY2qEkqeMCurTmmsPIQ
O6B6br2jrkT7wxjsZPgxRf5orI3KtJqPWsMFzE57gy2Xex+2oknGfhwDNJBUvYl/pr4WOrte55bd
0c6t3+wxQrUlVmul3kx6h1dsM/Z6tqbZokbYYVSZSZLf2tVe98pB6skdoK4NO4yoQ0DXWLsikKPE
St+uh4L6BrIHsvNhjwKLPnlZBa3HV6KNpHdBvItzdgIg/7ZsN73vqRjdJ6HUPA1D4PQHugrOX9I4
u/jbR+Oov40YcxSvBsIHjNtVIwThlYzue/VkerJj//niJmb/gtMywcAC7iOAOP+0odxapT35zjtK
FOhSWMjPvOOJlz4UaliYG6ww8iWd14tNjD0v0GO2E2krWcXsKQcwkCNeQTF0yMIStEMU6IdmzBJ6
nr7pC2UfOiPfFF/Jve3tyV4dmbNKfYMylzrnACMKMlGv7rIPXr2ek0JVUm7U9mBlioz684ihQeIt
oxjFRfDv/jXgfIBTR6oEuDea+rOLwoprHmJeP9ESQZK4qhXjhAiG5dyXeE9YW8pyfYdD6YQtYyTJ
DxiRSLnbIoMS3GMaZYb3jp1TO5W7sPmZ0p1eCq7m60LB65OOzeWiafza2ZvmBZGcaxjVfbSxWekr
ADXFT0Qhq3zjjfrwczBG761EB0Ba3/4e8+v6c1xI94LZQPY+p6cEVQd4Zcj8o2R4BXicHL2GqrNf
wy7IN7eHuqiU/P+xAKXzaEFAn/s1j70CzkCRpI9qKOqHpm6Kn52Hs54UqopbKGWobVI7dQy3xmk+
uiM3MO8aw6qdhXh9fpeK3yH4z5oKJYg3e7b7Y50OPubJ3sfYDba2n/BO/J7UaUYvtUf1RhdgIDfz
20l9TEOeyi8+WrxVKvP/9A2CuKrOPvWk2HFhQQA9Dp4sR/ApEP3pcq8/RbSuIejSiVtY+csJixG5
uHmOqdTMy4m+yt0jIXx1RPypvddjo1j3ad8/pwnc91Wl8TrLvjnmsCLNenf7q4vZnJ08ZgsCU1Fh
PcJInheYQyA0yF408bH0E3kn1738mCetByCgiQxwWn23aSLNOOCIWG2ojWcLH/tyg3/yhHRCbJJB
QPjnt2scjJ4N/jM++t3YP0hKbu0MgOubuNWlpWfy2jqzt0VyRBSI2sP5WLVFu8RTwuQ4TEW27QIj
/VFber+SYJftIN5NPyi94ljfJPFSDnp5fwhpexOqpFDugKtzPnRb9hJtaCc+2pMJ2r9yojc5aMtN
CTrmfqqd8uRJ9GNuf9t5zsROpnwLusbCXkfQJs8HHYaUtk1NcRwFLdi0IJgQAg4VtBbcMIziYQXE
SlmiN1yZqUjsaZKj50CUOatySgoaU1WYp0cwf+Z9007NOztrIprFSYGURzO/N5Pkf30bIabjsLBU
a/C/nR3aqHG8qdWm7AjS4p5Gn6+5PdWVjdp7qF3dXtYrR4byDJLVlNaEcMF8y04cVlRz02Pued1/
qTc4G0VHywb35OIODW/1oaAu9QO3LOUJAvfSV70+PKCjT7Y2deTzr8ri+8jlmHzVdkiHh6Gt7GwF
lYQqbtrm1rdyhC8fKB7dwoCEdV3iv2Eu3JHXPjJlDUStZeh2QO/Pf0MTDlSrvTg7enAJj/wb9Tq2
kE5tBhllUyca/dUg5fUXa2NiPyNaRJBrYv/OFjsftUhDp+qLMDtOo+nvTWeQzQ1S1/UuL2rTd4e8
KV05c2DslCRYtz/6tbNE6vRpwAVEZ76tyVijmMOaHa0RvJbbA7cFaVIPfz2kp5JNPqHLu7CnLxJp
6pD0fSyOLkUIwSg5n2/QATG3Qi06FZI6tpSWK5iiYd8Em8ZAEAfUYgKQ0Fek56EjUtgRQBv3VgWr
DJSRHCULOc5lgCB+D+xo0kZEUWAjn/8e1Qgw422C8DR6vgbUMe87bxdyVLhb9AJEZkAeNGycuAit
jTw0UbGucNVt3ZBqmL3wQS6OAbcomuoiUFFFP2W2OKMcenanaj5xYtT8HkE0PAY9rq+7NhrQSmlq
GY+UDBiU4bamGkV3mQU25PamuPobqAbLJD0Ye8w/kDbilE7TPjxVtTGte3gee6kIk59x3P3s5cn6
CLUUBdTMCybXL+Ng4X6/OIUsAR0tnm3OBB3Q2XuW90WfGygdnjLZtzaclzKiN+xV665pnB8KLftH
JNTChZD0orQBqYtekogZkIilLTm7gHIsSKc6qqQjGnzxOseZXnbDgjQuUZ3wI9UHC5njchSAmOZR
B3Kwb8YY91Bf7g89G3OhlnztI9AeF6V6fhEvzvmuHEhIYNJY/kkbkApZBRmkimHMJxmlkUheaelo
PfpeXO3z0c7XnNtpYRdchBWsh+hNiDYR+eE8+VYMQcM1JySBzdB/B8XjHIU612Ni6cmHKekmaj5h
mfweprg/3t6AF7cSQ2NOa3IsSYHocp7PHfQuVtAGO0AZ6nyPGlLNlygpJpXheG90hb27Pd6VHUc6
Ss+KmqhN41v8nn9Kv9oUKh0Ij/BEhNW/tXLSkIqpsmuGhryeDE9/CXx2w+1Br0ySva0DQSQ7pLYh
1v+fQWM7RtG6V6OTg+jvAeY310qpmEib11hWS0vsrGtzxAIJSQDWlmdG/PN/hhtJDUxYZTHNat9G
W1SaXJWqA7zQAJ1N0wcRrKmJs3C5GvypZ3E4TEnectFpxxTt4lWXih5W+mDHp0zD303OAqTV2kmG
OxNTb7m9oNdm6FgiEAXBoBAhns9Qb2uuVFgDx87CYn2gWP1WKCNS4FNkgbkzYpJaOXi9PeiVU6Kq
6GrQG0CNgCb4+aBTYEqa3KXSUWolp1j5ThSftD6z1n5idGuida1zM7CfD1ZkWgsn9MpLSixKFdYE
LEJxet7QQ+BBViPD9I5+jmHfSoVyU8F7qtQAmWfFA4Fq4p6YIL2OUq6XNW6BiShlWPjXq7hJ+t3t
tbj42JTI6cmT3/IRRIR+vhYBgeNYgPs/IgYu35mjAeozrDvZXicNwIOFz31xfsRo7CsSELGv5x4S
lar6cd3KwdGWQmfjdam8K734vs1Qi0GMe3Tebs9uabzZy+yp5dAM0CaPrR+HfyfLq4OVVXZ9ip6v
+StM/Eb9P8wQzTQySfAxRCazvYVJUYFujx4cw7L46Ust3KTGit9r4GpMMAu/f32CordngAejvD/v
tNEUjiLKjdFRburwG2jQ9D61/GoreXTNXQJCO7q7PeLlhiF9VCiMCVNRPGdn93xo+j1luCI6mnKL
3YTTKWASZUofXZHKS6t5cT3AFidxZDnh8iryvAZoI+uoUHONjnbEXScB9ffus85qivVQpeO0ti1P
u1MCwNbb27O83DgMLJrv1CS4KubiKMqoxkZtGuExGECVuWPhJNJa0sNY2YDJrz+gmcHvuz3mxbUk
Jks7EaN1Dghw3fOjCIUBBVGvjY9N0+QfXgg5Buiw4zxb0mC/e1My/vG0KsWwIAniJfupy4iaKhcd
Wwqt8I+IHWbfNW/CUJdiLT4S3Hj/pZWNlHYaaP5OSj3jF3qAIeIa5aBC5w7I3euxHjaQCMov30f8
DBPRbhHYg5eYBZIerpQpzKzoSGNq6jZVZMT+Ro77kSadZL3fXvGLeE3MmXhVRJDojM23F2TrsXYK
KYbtIqM97GRD/asaqdvavJfb0KFksAKyV/yXZT6Yd1gb8fH2L7iyz8idPwN2oWc6LzCmYTDZ8UTN
CSWCVn0tpiLYxT6tIRdnBH8rT0mifDVIFeVMniAa45yri7abQlNjkDQjPk5lW9Xr0neoX5t2kb9J
ENT2UGqd35BtmnYXtZrf8Bp4wQKO6cqxpplNLRGoECqy8zA1wVVCMrBGOALTtKVVoVjJU1dJ3W+Z
srKzoRnR2yc4pvnCqRa1+7PIhqnb3Mm8vQAJ6aKcnzDongRwlZccUz2K6k2Udeq4Bz+ZLnzVK/Oj
5UpmQjkC/YX5vjJbEPZp6mdHJ6y170ZjwwSEo+7WcIfeWQ7/MMBAXnh5LpMhkHXsY9I/7HQoPc0e
u1IZMPDxovSIRe/g/4w9vUh2SIe2FKAkzX8jlKz0tcyz3v6SWx39BQV9twpmbtfeobDeTBup7KOl
pOjKg4FgDqwJ+qHkRvNoC3lwxUcVLD0qWhkEmwJ20Yq2iN09IP9dDQsR+pXREARGy5rlhyQxb7rm
OlCHtuCLwmhry1eA56haUvO04j8GjL5w4c6+NhzJP5EMaHDYkLM7m55YlcsViDoobh1sco0cy6Xe
Vf9PwqPsx+3L4sr2Zf3Yu+B4EH2YO1MpdYt7DB4UEDEMbdoFHk5C916UxR+3x7k6KU2YqKEKQZQ2
20hIN+QRV0N+HIu4+KE40JyQpadLnivdwg185c1DTIH6DU7PCJ/NNwcKo2j4ID9xNO2pxUBKKbsH
KGLKPpkwd8pqU3lH4TraJpPWLsjKXbl6eWeQzyVxpb8z72dlgNS1QBuzo1ymmBnoZsX+jz1rV0No
fWubaMk++8qtwG0ndgnRL835Wag9jIBDtcTKj5bsq98c30zWNVkYOmRJ/BR4Relv6EcB5bz9Na/N
Ew0/sCak99xI4mv/k0QqTdmEo1YWRxQVSheHhHBTaHG+1sYakD7q0rsvjsf3BIuu0l4Ap83/OB8v
GWEvlWOiHHVaww+YA9SAW3Q67/B8IabWMEWX+oUXG5ZRxFmnBEXRBjGr8yEl3abMjgPF0UdJdRsk
Y32IgwYngnSoAVPfnt9lpERDkKYNqEi06ZEInL0iidbkwLwV9RgpY/1mZWX/Yvfw2LZpCgQJycDC
KPedosCWTaQEQ6zSugMtsCSLdbGdRF+Sq4AKGPEDodv5pDXajsglKNoRczN5D/10OGF7BOnA7jLM
B40dZmXRkp3jBQKZWIkqD7QL2qFCLGw2+Szp89GPdfWIj1RyioIOwUA0Yl/asVZhVg1D+UseNNzo
5GY6ZUUVrQffwqoMe0R8tku0CsYqGP7e/iQXW5wfRVGGFi3GhFRKZj8qj+NalltDO0pZEv7q6jDx
cLXoHRX+seen+yqsAH/cHvNyzzEmmnfoSYEuQ9nofPkbkvUoH0ztWGS29TPCmu+5RG0B/ligbm4P
dXHvi+kJ3gBwfSGsJH7KPycYouIkHlD92A293rjIrWTJuuqlJfWxaztK1G65EgkO9Xk11bdbWS9H
38AYLSkeaevr//kdbiG1r9R/DGw/klWraUtPwLWPh9QoWCgADTgJzxbSlMYhj/lFx6aVY3PVGh3c
w7BGl4X+uvV9aB2kfW4v6LVvJ5TkiM64+y9guFVT0sbwK+0IDUF/lHxLL3dJP6CPkXf2kg7l5dej
Y8LEiBK4nBjt/OvleOpKaRxpxyrUVOnZQilD2zRVLZu/b8/q4i0lawKcwRekVYOo5+wUwEwFMDMZ
mBVrMgLFeiPycSf25G8Bd9k2s1E4X/caLA8kbK1kYZNebh5G515EtF9EQnP/YKqGRRa0pnEsQgV9
eKlA7qsvyz0aQtXah4IprRxzLLe353y5ec5HVc8XN4nLMElUiVHlsXsLUHy5y+FDwctQjf9F8KQX
Hrdra0wUy3VLmO6g0Xc+XoXKQY97oXlEsz3ZJLYabCglhqvS9OsnhElKN/IQbMYCpv0/zJS5UhxA
sZXHTmyzfy6BqPPx02kn84h+FQ6ciS6HbpBNdbXJHcTdgtHHDefriys6W9TqCG8vSuzdYGGzWCXm
sUxifQ8LzdvoLVaWayCFJvjY2Cx/3R7x2iaiySgTEdLd49ycT1IagSjGWHQdm8K0T101qOl2CLHf
cSNfhTytpDlN3aZGaXiJB3R9aIYFNamw/8U//2d9B2ZUGqhcHUHjB5gleRXehRXdw6pS6jscmlh5
MPpLbrPidjtLSSE4UG4RxSY0jrHfPh82Hkc7izBWPCHpIe8NpH4GYG75X5uWWrNKEpjAQIWtNWIl
Pops5lf3MyBC6tCCzmdD7pzPuu0aGeKxVJza0FcRZKqbkxIq7Yb/z3MLVL0/lGrUHqy0ChZGvlhv
wX+wwOTS2mDB59AFLR+MGiG+8hT5UYZCg6Jvyr7Ld1ofhmiwFP59mCbVwqN9ZbVBNoENQooRqO28
3VAWhQ3prq5OQQVnp8r98hFJwGqH/JO9wc1J2WBqX2ywBS2/6X0jLZzhy9CR7rnoDgobZV189vOv
XWS+4WQonZ1MFDhaFB8k568JKnc6yNo46TuLYAnbVNOQakKXMMv2En7n5l2M2+jCfX3xBvJT+OLw
mASEwJirnBZDrPMB4voEYwrjU3/SMJscw5+R0hsLFSf14gkUY9FcAFZGXQ/Y4vm0/SpCqqzWqxM0
y8JxfcLat7G3WmWD6V39WI2t5G8IZj20lqIgw7xJ6M6VmPxQfgpCqJH6IEU1ToMJpXvuPqglOCf5
ONdGkvWiBYbkbZFVNBGTLqJmcp02n8IV+qwtelow9y03yOPpLamhjH7xxmJqlFx4bcEYCX/s86lN
CQIUDeYAJxXZ1PWUCwM206nWIeZtd01bPBPXFQtU2ItHjzFtmJvIznCIuDvOxwQSCRDT8psTbqMW
cxV26gO9pGlCDk+2i6/XhsWAAqkvOAtgymeXFNgip/KMrjmh1aKfiprmI5e/tPUtWbqnYAjYpWvL
aKNEU5a6ga21qItgl/zlpWbGtEFFM8Ch03w+7Q4Jj3yQi/YErik48Et/tEno7zp9SDdyW6l7r1GX
wFwX7z2C5QagDu5npK2NOc5n8CO4Y4PenpISpW4350yDITEQmGlHWb/vrdTeaSrOfitqTt9vz/eT
5nb+NohqD7kW/8G+zJh/Z7WooZx3yYnqdPDRx3K6t4eqtdwy8zPowmU9brERRhOrSYP+cVCc6r+g
QbxKqtD+umtrpYU310n5nx6l90OEX9W2RcZlj4Sxv9KKlyDfypLq7CN4fbuwBeq9EEFc3rfMgIQF
8DhXPJfe+SeLR7mrcFRJTkY8Rj8auFmPDVJu6kpHJmMjJUqyVloaC3CCg1U5aerd7SW8clJgvtBT
oSQBkHzO+nAar859OU9Pha0FLyWqas+BhIUqZoVoGPmFtVBTmru5gzZEPhvYLB8MmWF1/snaJE4w
q1eyE0306rFWrXiPHUaH0uU0dbjF6fnBcfzgvVSttF153ShLboZs02sMbfU5QXjpbZyqoUUnTodu
PFnlkVL9tAZ776wTw2zWABalV3qYcbvK66SN3cGYvH2lqembBkPMtcYJPdJU430L01J/jOOATOr2
sqoizJ3tTNH+I/2FjUyPbHYUB8lBtrVQ05MDDhm/GixmsRAwqzxbNUbd/wdWykF3P0ZQhz6d5m8w
0Y6LO8Hh17bYttiNm3ZF+KueCum7MwV6tYWYphuroaDmIYAyY7hKOGb3wHXQjbLUwHwq1CST3Nsz
mTuefH4wPhN1FIGXobN5vkNLejxVjiU4YU9YVRtdjRBpLBA7cVWKxvvRcvJxDXnceKaXEYn3RbHu
kK/13n0swV/rXu9/ajLNszUO1Qmip+lkblVZSlxUXP53+8fOLiOFu5fQAdIUh4k7cH4Z2T20lrio
nKcxDso3PTJLrEIxUdyXyC5n2wTF0mrvWQiuulWI5OVC9DKLGMTw8E4IUVkpgMvzKhs8PhtvusJ7
SlD8UhB/bLHwpJCfvvjDxA341cnqAt1HwZtkRyitzD6MYqVK5uXqUwGXm3Z9EmwsHQNyR4rCPZjD
/A5VSKTQknhRpkDcSv/sbiYKcpenBroiQ4PqOx/apJblt8GkPpmNHz2g1hzewehHdyvCDAo9gB5v
xaJRn5pSxtFmtJsVkvz1F+u2/AoRI/KXLrxmyErOf0WGh7beQtN7RDJZPtRtEr16vDwbL85HF1In
ko+3V3wWkQtGIn0TgSCk0w6HbBaldU5udfnYhE9OGk9/yyr60ZM83KFy6rkoO+oufLGl9OdiTwlV
fyCLRKHEw9TFzycZNjbW9bUXPfW5FD747WD+onf2X+g4S4oxs6eA2ZnkGUwMCXiWdl6vAyOsQyGQ
46cJQSsYjQoF97WW9SMyG8ij/zfKRvPFOtPnmAL2TpBNqZRS7fns2qKrK9/z4idU/rK7yW+lLQie
fFp5TPv99te7tpJMDTAPEjQWpdnzsboAwnwQmfHTgJbvCr8I5aeGjvcvLQu7ePP1sehrCh0EpOs4
p+dj5Yye+roSczYL9FQqQ1t7ttzeRYoULYDRrn02nZiP10aFNjCfFkJ7QN+9NOHSKcS2b+WnsAd7
bOC5nqNkrDTjwuQujwG3DTcOYwoWyjxHQybMt+h5x0+ov0VHI4zsow2QhpqkHDWcfqx/V/5YWOPS
U3Rx7bBDOYKgeOji8hSJpfinAjFSdU1QTeELOl3wE7FDfdMltdAWj+xmW4yjBTjMUUI3jXTkjFHu
PqpjvMQAmoVsn3uWqihpiTDOAZNw/ivaxDA6bKxZ8FYeXrAvfzKC8k/sD518V4HtX6HgN2nYx/u+
q8plvPDIXHxv8hqqAgIKCHGb9sr58JM1OJKd9ONBb5IcaXHUKRtk9PSoNFajJuPOUCWd4dkLhYF5
HECoRtuc84OYFPVvsI/n4zZNWOoVmosHuCGlbeLHLMVvmlaO3uCWhNN5t4qCQEs3Daj7b0qi5coD
4u1p4ppIMisu3KHojxxHaKJ3cHodCEuQKft7KzWS8dHC5Qeqnmq1v26fxHk/RoSYAHYEEh4yEd2B
2e/urSL2ta5sn9Ej8UFAC4i7GWAzgHO5hiJTjb+xhfzlQ+Ao0lsY584Ob5GicftSLmUXHefgvfEa
f+EQzW0NFcRpINxAnxOqWJe0jMmABpNLXffchYgurRD7TAIXeWDz4Bdh02w6vak+fC1AFXKFZ1u5
peKn1+uhruzIVcKiGF6xeha/MFSd6KDAtVQWbsyLnU4uKexNKTYiNwLr7PyThxSKcwgp8bM8DoXt
BlTnt3SRoue0HjxtnUd9raMZ2drFzsSdpN6ZgZEv+T9e3Dbwv3gC6X5D1malZj/CNqgfREnVPJtp
Oa7aQA1/GVEp1xu0U5X3kTRpjdz5dLq9bS6nLkp+IuIlPcKSa3aBN0ZbkReazXNe1S0uCV4H9DMa
hJp5jJCc6uZGGq2lsbBfC9Naspe7MrpAxxN1i1AWMNL5wuee2Q9QsNtnH6njD6OB1rilataruxDt
FP9nlwfNC2Ybhe/2XTJglF6OTfV6ewkuLhpiWepeFqeecPqC6Zj7JmV2xWmeEWqEYygF5YptPP6x
AeG6yGpXP748HrmhEEcyLZtMdHa7V1Y7JYgZRQeqGDKcpLGCOkoxsHhR0NX8awLDjXe3h7y8HHih
DZM+NdUpwsh5/EH/N2/9oc0OPmGujVmDN/rSiqASnMoqa71RQjMlAAQ2FFTfNukgme2W0BceOX04
1Tgaqq92j1rcauG4KvUykIeFi8LgW5/F2tCYgMrSRrUAS12GZTmafGRa4UFFxBV96nqkdZVVrXeM
PaqwC6/L5c6jb8Mq87Cw/0hfz3cew0fG0JfFwbGyEeEsCUFbJzROlKCrt7Kxf8Di0RDx6sx7ZKll
eSHC/sQ3z2YLkZjMTVQlwLyI1fjnia+itIpQ4AkOOfo4h7gbNM01IykPXwbTK72nYNDH9hhQBcvW
OGlExXPQxXqyQsnF/1FXlIH3lB7sIxcaYuR4PDj+GiSzlG8TvOlxrx9HQ1l3dgHNrhiQtV8ZVq4O
OztW8xfmnhGFTiB7URtCEfo5Y58/xdYYvaZOJSmrNgyz18ZGumtXGn1bra0B94l1XcZZtvFyLUHl
t9DqNlgnBbR4FDWkNxS51egVt8Tml1cm4YQ2fKTgqOE77JxJMSbukTJW3xFL9kD5gC64N4VwOC0s
y0v++m1bFw+xMhbaBzKjzeg6WlJpa2RSfW9dT2qHXVKjJ/0WiWQSHwGAKrbjkBrDfVFUnXWvpXX2
PGh1EbrGYE30ajIj1O66KBqrA1soV7ZDN2n40iM3Dvxb8mvrW9LLRbBU3r+yu0hXBbaHsqx4+M6/
Lo9JVuFAEx6Mpunvxyof3tUx7R89PNw4fXpd/pVimkzrqFLClG2WfBHQyquL3AhtDVI4fgGw/vNf
IMdyy+kmisF9ov1WSUnwjgpGs64sOfEgyyP6HUqy/qyHhbfFMkteCKMuV4BTTBfpUz1BgDHOx08q
azKtRPWePSMIq22UOxMtaLs3Ehd1HwpbK6eaTP07ptLlUwsVPVk76KPHCy/7J2zs/JyRcHHH8ju4
+sD2zn6HYaKQ7ajhIcymyVrh0RLKb3al1Y9939X2SkFx+pF32fqeTY10D9kj+Y7gtW9/m3j8TfoU
RRG9K16amz+MpLHUhyipkUFaug/4GbOfSbKmIa9B1HlpY1jjx0V+0ZUHpfPYMGrkVRAXeZpWUoCl
yYpnK/+98CaIgHA2Jg1OpC1oQwkg8OwKDNMuo17aZYeunpR+I8l99h7adUYfuUuFbnxgZIoQPa7D
6GMKHC111Uzqn3olKjUf6Xw/Nn7c/k3zQrcovpFKwl8W7SHKELODY0wZdrN9qrxUeZU4zwUg8OZl
JIlXH/F3rvs1FA4HVXEU/4LX0RgM6cmKi5EGmpx3wUqtoiB5RxI571256ZSI2p3UxBv0WLL4WDhD
X+yadOyd96FoR3+Tj+n4XCmjPHwb2ykdtoWn+fJC4jqvkYpJAfcDkMG7xn/NH3ytbGO7zXTtJWr1
6U4e/em33eaZ9mapnr/TmtKJTghUcy5REAudeyc16uROb9rmpAHyTNYQp8NHU090/VQlQflo9ZQr
dlXStNKjkiFE+OEYmP9+S61Oldwqs9JT4qlht7/9dea4YvzcyFRogQCtQhAFkOb5YQpMbOAt+PsH
ubZqXJIcerdrU8bf4FvXo2SwSickI/bYK/QuoEaYPE2CBsnkC6BL7MHuF+5vcDZu/66Lu4bfAkJV
CKlSqOPFO/9ZIYK+bYY78SGDcKvsJbgKzxNKNfcekjZunCXpj9JDAnzF+gzvU2+HC6GLOClnJ4kf
wNiUkCnLXl4ynRflam85w0Fv1REOF6Jxf1ITTTi3R3n+TW6CRSkvcW+dD0ndl4ILcCmBeJx3/rTA
IWw0Yvkgp6H2S+67+1EgHmX8U1b0PTVnBW/PKzGy8PKXmkT3idLJEjfmMlcWHTiEBD/JxiTNs5Uf
BrXUGpKSQ6xOkQq6utSbtZQNwrnHwc0EQwxluJM7fCxyY+yyBw3FVKyrcfECGRhzOSunQZq06ImG
RqdjN4fc/1pxkgide5rS/coYFWOBsf+Zwc/XTuC9KOvSjeKTne8Xpfa8pqXhcqhrYM3rRO1+8X6k
0yZv1enZa6bfFj8yXtOysjZSLRTXoz57lfCtTBZKPZc7B/QQLUWi7k+a5WwB9VD3WyyXWMBCt7ZB
ZP/R80Z9l53Mf46TunAW3pmLxgH4X1gI6PPAq4EpNnsOp9CSB7WxxwPXefU/NainF1qL+g4whP8W
tJOxmgaH82G1lfH99im9yG9p/XEJggjWKd+Zn4iIfyJeSvYVZezOPEx11xw7L65Dd0QowNp4oSK9
aHXyvxAA0/H2qFcWGPwQxC1wUoRC8wwzspTBKWrDOth2mtJ3C4N421nm9CNt6uipLcP/3R7vIouh
fEBED8Qa5C959eyKxKG2qnspMA4T+v77tFSH97aphMpepn752jsfahbiTWZcSXYeGQczS+lI20GF
DrdsIDMVlEGPv6IV7mInTTagcKMDejn1wua9DK7ohFMmpG5vcQlRrzs/SMjA47PiOfJhQL4lvtPT
oqj3lVdN8QpbtWpvZ6EebDAgTX9nDbIAxAyaMt0lTak/04xWfmlTF72WzoAMoSQp4TZDemepe3K5
7wTMHlVXrmZA/nNZEKlTioEgVD0UEpYKtjy0a9ms+vfeG4f2SZWmZOf5eMl/DZrBWwl2BVUQhIHJ
8wCyna8NAq9DFRGhHwYZIzLPtgq3DnTrNafSuqfQ4N/d3nifiKXzWw0GA6XETyQrf4g4Cf+cLweV
C70oOuuAn62p7GLCCg0x0sRUUNb2E+s+aGTEbAH3DXeoP5rjtvFrR+JFDhsLX5CSlmoUGl63i3lr
D2RRQ/+oTYj1bPRRl/+iLGePO6vJmn2ryKPn+hZKo6vSHqwc51xVjta5qiXOZiKZNnZto3TDdwzh
OmFIoNsx3i7ZqK5Sz5rQWgSpGb8araHvPGS2g++ZLP0/0s5sR2qk69pXZMnzcJpjUUWRFDRgOLHo
BjzP4fHq/yfqPfhIp5UW/C01LXW3tDMcOyL2sPZaw0cKgk3xbdJa/TOyQQo3A30cFyrrangTiX4K
HhsAmX4+1MULGjZd8HYgTUZESqHrOO2KQVg/73/V2+MMgQZcRZQHaTwAern+qFbbll3ZaM5F0C+L
DkFuAb8qYD6g69khDLZ1om7vZ+xZzNrAas/UkrU4USI0FGQ4VOsCLmMu90ZpEv2ltCbQYLHUs1M7
7XzWphjCUtL/vjwa4NXiN1VSKg9R7Oji21DmhCBJOaMWInu/h67WpT6cN0bzqXEQ0tk5bU7cdv9D
LSVvpb8T3MpQF0IpHpbFl8qrBvKZIRWXIAwdfmiuRwc0Bs0LJKeN9U9odgps6KOi/8rTLj2mtK/c
91otinpnF5GhHeMJwqumoliwV9Su7NOdCgqi+654ZblvdbfIPvLFmevYeBJvo0cJ2IIQBvpw+LVf
o/ffzg3j4J1d9wS1HIl5D2lltFMLx3hsy7JCckfxDsVYf/N6NT3xhvxxq5XPhnMB6XEcSX+wOLXt
bLhFOnTiMvFyvmheEH1DkM85gn00z/PUNZ+btu+HjTWvuBmgWok+pDYvm6HXbg2ZmDL3sKdd2nEo
g4Nq5MHBARnzUKEWdxglkOsN12P+kIelscXTdPskk0LQEuBxpOB8I35QmqUVu1bWXPIi0x/Ueizj
vQoTLmyvk+Kjypt+v++bKy+ABxiewjHzMYyXLVwTXr/Szqekv5S10faHEfAYXNtdHh5giBn2UQ/E
NKDV/em+2ZWPTN0D2gwmrbhAlhP5Iq3n2Y264eKSKGU+PwAOZMdBfeswhG3V/mikVPlzMVsIUsJO
LDburlX7QAMBI3Lhs93Xm9w1SkEYVnYXV9HbFCDI3O07A/3m8wSIL8Pj7ElFP7N143OpWIjc3l//
2meXEBU5gEkveinTYQzQeWQQCl/QSNBqphCS2D2Zbh+8GIXe72BGV6h+j0r83327K/4lg0yqCHKw
g67Y9bppdHk9BBKse66HN/oAUcEuQjTxXz2IuU0H0Dkbx2nl8jM5SiqxtZy2INK8NlnYqVHjvcNl
dJ14fCxGo/jFHY9wd+rYafvU5SL9kcoW4lnLvOC/oXF6BcKYsQ/2OgpV5pMx6KlyVhCLLI9TaCPE
6DUO2rwmY3rhWZhu8qnJ+9je2KPXqOA6auCXM/6Cm5KBEKdc/3IYbPSynBChTbR4eGEukN9ctRk4
rcYIqrdjmCbQ51Ce3s+IQUZHxSbAPcwIijZPbRTFJc1QDeAXeEwlPdRwrdW7yaMnvI/duvIeqiov
293gNJWBKmapp37VMc+9L7PR+YWWp/ZltkYJ8aYO7Z2NcijT3TCHpb3xst46BaRl6EzxOgH3Rj/h
ep1j5miVAZv/BVdNHhoepU8h2edznujxgVPRb4Rjt21PylgcPvp4QDB4zRcfVmhZqnhq0180Fz72
eceEruSutOu23xku1AZvuAZNNNxQfDS/RV08PHGWIu9ohUWUHPTCspGMj2vji16CjHzR7Nn+908P
ikUuyH1I8Y+55WXEqOQwkI0tkHPdizRwrKEZAeDz4see/PiUJuqwxZp0eyVgkcI0/WDOJ3fi9S7A
4eohajjMF2E2yQ5mZ/0xHJV/ArfigirVTv2v4CY6//kyyf6IuHFzOL8XKRlTkLnbCKFemECdDkWR
SjXXJvLdTH0YRqf55745edavTxR1md/MLa6fgQZlYAeDeumnPNoxLC6+AUv382TSP923dBu5gCSS
47UktmT1y+A0dU14xppKvVT51J6cfgicE7UnK/u3bR3iYYiyR7pahtlau3KGsmofjymiaxu338qC
yasl7ZrkDrpp4nYIaTtTFEDHqk0NRCVKrYMDDNVjG45i41jdHmPeEyhnQNrTu7uZEjdhsiyLoSQ9
6bP5DKRiMnemlRWgS1uGI0Sda6f7H3nNIg+oAzAAByIJuHZZRDHNAvyLdtFqpfiQOGl0hrN0zPZh
3oWHeWi3opWVzylLU0RI1BAIShcXRxO2aDYMhX4p+hlaODO3eve9mpnetAPTFpgbeaq8+BbuytyN
5GIFsezcdIbTJtK9vvG0SxlzweSK4SVnSKsafaMKfhuNSDQh3Q0CEZnhLE6hElUzoKFUvwyi7PZa
a9IIQmLhlKtxtSerUt8wdJAc7FxQR/7jLeSEkFCh6wSga6nR14eGMdaUZi9pViNz2sfBGyMAedLV
eXcocn0TNirXsvymDAswrEsQg7MutjCuKS66tFQvYV2Y6LUm47n02u5tgYr9Wy1IvL2npPqLADj9
rAS1t4+bDt1RvUHC7/7SVy5chhaYFpTgFoYy5RXyW3JDkl0XBoOKF57k7OPcaOmPguj/weTaHVCF
z835oCm6q2yc0zUnpjrNCJ2su93UGbuhglS/rrULXV/j7A0uU3qKvIHQeXD+vb/GVVsWHMoUNanT
LnNmClBmWvLfLxYskN9qxMA/aokFILrXrK0pkFVbEkdBrgs2bVnwLhXUTfSRdVVGPv7oA6ai9+S0
vfm97Bgg2Tgza7sHhSP0NHKgHaT39e5pienNDZXUSyJs78GENuJoJoi1eK06f6XZD+tWM8ef/vxz
ghABD/TqwsvCVVmZXdc1s3aJDZuwI0zVx1yvs3xP44UO6l8Yk10M8PYUTJf+KVq3miBJ0S8MZSXV
kwp5xdFwkbIKYwRYNj7nylVOZQZ8HENa4KyWWS8qaN0AHzJXuW0l3iENAnRGabjp32qosA9dD4H9
Rti5toPEm1wBhB9s4eL1mKM8MkslMy7wvNaH2CkNlFwdF4GwhK6u1hjOCZfeInZa8VJgZFSSeCBp
LSwbYpPTdEM3m9w/caV/5dnOtO9youSBR840X+5v4cpXtaUaERR3HoIIywkQl+zAmyeb+mrcZG+G
ov9ZtYN1EBkVcvwzNbbojVa+KQaZQJNHggB2cSocFw3lmJrWxTYqtfuvZwhteKAGaXVnfDqg/A3T
iH4QVhjOf0ZXRZGLTFolFgBlycTkMqVHbD3p0IU3LoqjVO9Bb+Xp2TEmRr8AraXfyJCGYj/nw9/E
PTYko4yMUjSh4i53/Ld73A5TAfvmbFxmBZXGpmVmCMHhOXieQ7e+qF1Wbg3IrvkQQR2pC2zaUjL6
2mIo1f2M1tAvlI2V97HhBCixI0OfnlJ7ztOND7vSk7MRNKGaC1oDpMZSbGPUKpVioZq/nxuyQTfy
cvvg5IKyQaHMjwRo8alHjnM3iFw8KoYTxu+iSgkfqadoH+479C1YzqU/BvyIv/mDYYTrpbtGBjel
lmTv49Bmr8teGAg0FWP8oWzm8YlXRbxpk6l67iZ7CPaONfYHuxqbH+AmqVknGTRqjNEnG33L2wjq
VY0ABhCAXRZX2PXP0mDo6hxLNO8DZkHSXRxUhBWAtd6CAKIejML0x1QK0cdTPeUb99jr3Xgd0uB8
ZLNy5IdTt6Q7AMWWRnFrCpy++qkpEwj8yLLe1kXknCMtzT8UTYEqgx6bO7sLEei2kn7jork99y5E
msD/iY75c5k8UhqHBaBwx/cENEm3H2MwcCPlkReh2Ym3g2Tf2LU1nKobb9TtBYc/UpyVPFsEj0si
saISMGp71fB+Coz+5+x64g0zQa3yCfg+T7Blhk74xy8VCFOJGiF0cyX11vVWm1PehAjnupc81M5R
k+r6rhXo0FtG7n7I5zr4ft/lbw+7TCMZJbaZGKFgt3CtaIbAPehU50KeXP7s+96iPmoHXwY1GD/e
N3V7uiDoAeBD/KRiCFderC0PeWyLtHlndfn8pjPH4k1Xl0569IY8eDSzYLj0UaceI8F4PKT5of7J
MkSEcLulxX5kTOV/kG+WYsPDb/IgJi7AnkLcxj5zBy1eFb0JagHkpXmXd3r9c/TUkVknehnlw/31
33iTVNAkjzR1vNlhvOJ6+cKLC1MLuukdUx3ucDYL1NltU5CiW21Y/Axn2z79/1lcfPAgsYU5VeP0
DhLHsN0rrpk9BKFo38bgYc5xrJ/v21s6E+dTdoAAGAAqlwIu1yus4Q9mqCnOn6vCTN/wLBvPpRFc
tEgOR983tbwSX00hLeYgpUdtb9k9yep8KsIqz59jJ6DHZeblAMQvK31AtFB3uML+rpVlMe1TLTQ2
zszyOpK2aZ0w60+BW8p+Xy+za61RHzo3QxCMnlSc1TZjgLkLZ0OnVccYlaCfhcjdr/dXLN+e3+5h
wDYwqoMx4E6npQ1k8Nqq02pC1Uc1+NIhvZb/axZV74N2Cx7qqVa952QSSf4hCnPLfq8l+uDt6zn8
Q837198gy/qEewRit9Vuell9MM/KlziZg+hQF55KJlIDEP8xUM2sgFzZdQB0J2yq4/3lL9+h/9mG
hIbzA96IFtb1+uGsSvQeBXo/Gfv+6HZhsq9gFDuVUaB4D46VOr9qgrd3aGk3Z7UQUXKc7WaLMmOx
9ze/Qh7y38Kxvm2Htm+d4MtklO3wkBnVCLo1NubmxY7j8ecwm8nIdFZj1hsevzhc/7NMWu3asnl2
MxWVBXlnZqmhfGHgK9d31WQaL21FNsGzn22NDSyO16sxYHWkZswpMBW1uKssCPTrJhwiHyBxo35Q
9UJXdiOqtcGBCCR8giTGTX8Ssw7noirarYtkcVX+zzwxBwPG/6MMuf7KzmxVxLV16AeNSE5elSeX
uSjqr6kHRp8oq7AP971r7XAxlsErQLMQ7UL5Rvy2rYYyeeFQOqHfxIM7HGaK+0cQbYlxEFxp9GNN
xYHXLUGHcA/1X5VCDp8q9UYsvLbFDg+jzDRkmrH46nNddVoJ7Y0PoWDwMBhecICh0TrUNqDt+wte
NyUBS5KTDKmI6wUrVob92Qp9bRzSz42uANfRPaZ/NNE7W3nbmjHePmJrhusoOC4uTEObxtYWkfLF
gKD2mUKjmZ2qrK7UQ6zFlr5BNbNqjWhNNtbJ2JZfkbd8mKGfDL5EdaOBckmNaDoNShvOR0ZxB+fP
HtlXXwWlTr79OkC2JPrVWzGG5ZQqX6w6b+h36ekhhWPo/RRBxhUGU3n+852TyQlOykOEr1zvHMW1
EMG7SvliEqftKs/Jkl3Wh8U/nhll2oabrJwLl4zbk3QDLG/ZKDKhx1aVylW+gByJ9qxzftQAm73p
5uqhnXrvH0SenRMKwTDDuuXYWxvncmUvCRW5iKQaG/9YnAhko5EBd9rQF9qUPLTdJJ66CCgGc0g8
8/c/7DITlTuJMWrhtBeA8S3pqKCacMgxO4UXtmyKd06oOD/g62/iA/9/fcyHpIn3cyq53rp5Vst9
7UqQXQE2pz/UbWVu5V4r1yB4CfApcoxSziNfb3UQoqgF+TeuVWnDmckKakh5VDrM9YjuUeMbbMFD
1vabvaa8yQCAc/O98zRWmhYlOt/U+1/wUM35gSKrZ+xb7r4HZ1biS8DIzjEIDBfCkS3za9vN1wdR
yCbI2Op6waGem1oWB5mvW4nxLXOH+f0czeb3gov/x/3dXjVFdZXJfORyQOlfm7KdsGsNr0n8Dpqm
YK/CsVPsQkH9Gt7SrN5I61beU0J+etAajzd9rGVap4/JKBhR8LO5M5oPZWXl6ns7savhE3Vcx9vP
Xt/n/wWa1p4bixLMy/3VrnkS7zgPqiy13qjIVACfgzBzE78KTdTQImuOfpFrmv84Rmv1p9weoy2A
8+oHlkA22QuhiL3YS5M4RtWQIvLNwp7GvT1aTkbERvfuEiSj9u3+AtesySIZnG6SfmdJIhGIsTFg
CUz9msFdmFvGOpydCyq9uf5vPAzmn78x0OWROkPwzoyVuvCerMvBD6lO4pem0VOb4pYsDqIt54fa
KaMtlMn64v7Pmtzd36KTQGeOGiq4xDcEtBwvUz03wROQaeuHK6It7oM1Y4CmTJiaYFsgPLg2ZgGA
N3slj/2iSgPxYUyyxN3PXWEZLzAmBdbGrbt2MiSMmFFg7pwbTBiFvlKZEFzwdcXo851VTQjiFKCX
4C+iCHcOB9crDSCkfftDzdpB/MXJoDWIy0gMHgz118ut6NqXkEClfts2zvfWmZwz/J7psVRa4yUG
nLr1zKx+XykJDh4BLu4lm4Uw7S7WAU37g9ao88FL4Q7Y6VHUD/tcrTdboKvmJJEvvTjAqcs3pK+i
XlTjmPl2ZDDp2jbanO5b1cn3wh2ajUKl/FiLHJXOg8z8mbClqLSITaZAtIXIksz3usGtn9Qpno2n
gdGOjbBk5TrzJGE7fQ7ulxvgAVwIYd+gf+gH+YiAqRabVjLu4qGZTlatzPNjCUHgFuPJqlGTXYOT
CJKFZeA1GJFT951I/W4MCncHZWPk7ZRuHNqDKFPDPmlzU5QbK13ZPujf6HBCwU9RfpmYhC6z+3qt
pr5iNRGsMRoFULMh5w6qmAHZgtmb+xfp6ip5q165j4g+Fi/VpDdjOLdl6lv1NHxFDuVhCnWj2le1
lgtK3IPYSvZkDLd0GvorjGqyowB1FjGeBhg9mSCo8ee8LD6YM7ctJd7Z7vZWzS37TMccVLuqdk7+
568yROGwmCGrLDXOF2d/ZiLNDYIq8ylt5/XJqiCSgQ4zN54zFNfqfTTqRgwvZhWo7r5R8t79fP9j
r+0u+ASZPsB0S3X/+vLJYDuFzsTOfT1Pyx9u7ynPdm/YwZ4B9fHP8wZJDUTCICMQEJLXtjwlSESM
NqFfh7X1NtaK4hOpURCg3CS+31/W2jUgKS1o1dHtIJy8NqWYglCkmwu/CEJtPOSTcMIjM13Vhq+u
fT4QVyCpCI6RDFqEGGVj64MpnMIPI9f6l961u7PbroC2oxi2oCSrtiRKnJrIK0nP9Zogv7KrTvdy
H1r97AH2nfJ9QSvW2eFhW9N1q7a4PcFo03C5yZch9R86xkYzv06tVHuTpkN7Rk1Rt88aw+X/3N+s
teOnE6cRC3u44bKSChdA5JVWlftpn9gPtqJaO5epkUs6QDqy68bxZwPV6Jv7RldXCCwFzCXxPrxY
11+TaYS57DIcv0lbpClF1v2YrKaHZk+ARz7cN7Z2pVGrhaiKPI2xnMUxzyVoS1Px/CQrMufcoGk4
ITzdgOBQZz3sj17BzPzpvtG1FZKk07fyCG94ea9X6GVFpMTmjL+gDRPvRg94a2lM7lMVOlvwhlVb
cp4bUglqAubCFuU/Ww/mIPc9a6ANbTMbdiytAbU0zYj+IillZhwkJ0sD6bo83LGJnrWd2YVvUAhH
fLIHIQIUGOJEDYZo95Gc+A/7cDIxvzK58BYXgHVVhUPh5y3sJG/jzOi/6VHW1Hu3VrsPQ03T6P7u
rbkMKB9VlST6VAUWPaGkFn07ZKL0bTUKGd/yxneBEmvJri8L+82kJcXHvzBIosQlJkmTzIVBa4YG
U/Py0o+cKD8PbOfOtmN13+VN+8TzNG9cnasL/M3ewmUGK8wzMyxKf6h59lghm0jp0fxJ7F18z7TK
3ahtrr0JlO2pNgKlAOG4uKunFncJ26b0HTVv8kNjjzpzcaVb/0XARIRAf0KHZod/Xp+7Cq2ILqSA
40dNV3/NNEN5aMO8fBGT92f4yVevlOhbAghUK3jvri3NQk65FH3pG3SJ9WMGTuN7nUWbIeDaVkn+
QEm1p/LOLbwfnt8kibk//MRpwpe8rIOPydx2D0zZfSjqxtgIirbMLTZqAMULZDQp/ca10vzUo7+4
KwtNKan/62F1sJ32L1JOJqGAGEjvZ+8WoQlxszd3uln4jVS1ODiJY5zsIG/qj1ajp1s8b2ueSE0C
1jQLpCad9ut9i5SiTsNoKP0usJz3idLFENrVlbXxxK0ktoTmkiIXDAETIgszw4iGSTtZhd9Vkx08
IROhduessutzRebyVlhwWe+bICpVBoEq4y/O9+/WF2+e6rQyXHEJjWZDfQnRB23RJtJKBGShK1AP
XhVt6QKtfVf5QSXYVDYHF1dY0dgQECVagVxLngxnXdGG+lT06hZycN0OmR+ze7CVLhuBtcgp6JMq
+JDDKtV/XqwN1XuP8s8fUrO8HnDJzIKWNeM9uMy1oySO1O2OO05CHefKOcqbR3OEZikrnHdRWQbF
Xzw6OL8MZUmDaLFe22uqOVDIAkvfHIO+3mVDUB6mMJsfmlp09j6y4JS//+qs+ijgB+YI5PTpEqRY
1EYKg7hS+ooyNI9uObcwUevGr5m24JnT2r5UXZK9GXVevvuW16JO6zfLiyPfiGIwhiytfLTb3aMy
DtNDprT5Lm2L6Dw7TfnFqwJlY7mrRoGAStg7te3lPQOpThVGWVv6cKDBQ6Q0gburBgaUE0KZg8o1
3u3dwdx6klYd1kELGFEckC+W/Fm/le+qdKjolIdcOC69k7PSpY57lJi3jadvdXm/2ZG7/Zsdb1ap
SCQ2QctQH5lsjf/TZ+4nWKdoyh/jNquf01CIDb7zteDTBphFSYvwEwjftdUYtjIQfDJ/mHNlPCdw
zamn2hgr4y1sqda0ca2umjOgyZSVe1KWxaEka2i7sfFSHw4UXUHoi5niZ7WzKrvfyW5x8vW+o65t
HoxeKv0XJjKASV0vT5jQ5nuRKBgaaijUaVpGQFg3nr0lK7T27tIfkBNZFF1hCLw2ZGu1VY4JSZ+T
lvG/otTD+aFkhLA4VQxJMZZnGd3D/bWtmpSZH8Veut5Lsa9Znwx18kTul22VRxfPAtv+qy810T6G
oneHfQaLWrMRXyxhYK/XKisEi8GQrHnD9EQPvXbU2FG+JM0cWt/bGdTuiWgq135qZl/Oh9xEz+nc
9dCdXrIh0xzYQBthWHDgmUPU7ZyS2a1zU7dR/HYi2Pt0/6useRh5KeBrRzLxLnuerbDDrob81zer
cP5YMNPY76Ykm94gYbolTr52ZOkLASViF6iXLLyZ7FcUsaFkfscsZnNQo6gaPurCTIKdSiV+76XJ
N9edc/vj/TWuebXURoUWAxA4gLRrZ4NSQRCFcGj7psu8zwwxCyXea+rYbKH+1nxMhkBQCctR02WJ
qxgboSTVlPstzFfBQY+D6ZcWZyq0vkHxzWq16fznS5OcL9Q0pDj5suDtZCXo4SnGqZVcjC+RmJvs
jOpvsSW+uOYn8vCgjEW75AYzwgtmzWlBVirSzIh2vdbE3YOrTl17aqNpcDdezNUPCW0kRxWUChjK
6y3Lqz4uexuEWyHG8RxD1fXkznbo7mIRO84+icYx+JtPaRMWyCKNQ/fy2mSTAixTdaXwtcTlBkLZ
hm6ICeT85/0tW10aCjoyoMMnTemtvz1caV7BDSxIfm1FxLR/uqjOmIwy42GvizGyDwl4unbje8oI
Y1l2lh9TkuzLqZDF0ctTo0wn6NT80UnFwVKTAjEOe24PzuxOTOfS/3sL3C54yJO0ek9dtfr3/qrX
zj5pCMVYklUy1cWGWs7I7U7HwFfjtIh3gVC1itlbETLJVAG3Ulu7hjgzduzP9w2vfW4QxiwcQC7X
3CL2SqaEZ5Lk33dLRT0SrMNLbffCsw80g9tPLQi2eSNIWF0rARcyMJIZZxmzq1Vl9I5Qcl8UzpCc
Uo9p1UdFqbrmu5LMEZSHjQiQnoFiLt0KctdtcxNILBs3wuI711llDRIL6qMfXH8NrSR3njygE6Bz
3Kz4OrpRa+x6AyTdRjds7YKgqUDPn0Hw25kR1Z5ae1JaKu4JlJPHMkrb8cm1ufg+MDeTRFsl6jUA
C4guZqoAPnFslzNVVQvdspsm1N2bQftsjdEbc9CpuqvdGL6NnCb91iR99JioTvNZT4vwLQ9T/lHr
JuvlvofdfnLeT6pnfHQ6/zww1wdai8fSmQEN+krQ1qfMUJwnV8p6MRUEv+WuAlMCYt8b2/f37d56
NnZfSZ15bphWWARrPeiLuHfcyDecvjrrmRkkRw6uJfZZ3M1yq6t0Ix5dwaVKm8yw0BiUMyOLe0Sd
R4imIHIk0xaps+udOXvQKYoOnzzFaJodrSXbeRxjr81OU5D+IE1ovXCnJ2O1NTV4e6XxU0gAVIli
pK+0CMUdh1l3q3NiP6nJbGYGV36iQTTHj3nttsoxGO1RnJXBjsgQlNzdWyI1nfP9LVhxQn4E1AdM
a1AlvqVUpzRQWDkNfSchgoVEuxT/FUZn7aq0tY9OjKwA8r+A1nDiyY/tgX+ZhVCNk6Ugu71xy98G
OpJ3U7KwwFsJaFie0d+elkqfBYSiY+TPo2tDUGFWWn6ilgfN4P11rxqS8Hca+5TFl2evnFRwS1oY
+XXEmC1Ew2k8nDIna7ZwNRuGls9Goze2VSc1hgyvfogpUsCjDKNEtbGRa2cJ1A5MdhLqzoVy/eXc
RlXT1B1jv03heNtR6VLVswk313CqbQbvYSlUa/d0/ytKD71+lPEaZkIZoGHGDmbNa6M1rVqlCPXY
D+EDiZ4YIR7/9bQsfDeWxZidQVVE484Y5v5cTLWdbuzhqu+yEAICOdRoL0lo9djqNKOuY1/0HRrt
BopqfSRC6zSG5DG7rI1gzA7LxJ6PCdVac6eN/YDUFuIg2s+iUkV9uP89bp8QvgcREcrt1M3JDK+/
hzBVFNu8KvGTwSo+Z+rc0GsR/Xy0c87RfVtrjgUJOyymFJm40hZHJWorrdXmJPUFI0HjM+wsOlTh
TTN6W8WfdUtSrIIK/QrQMoYDUkQtqwpNezpUIGfFL4Qhqq2uytrnI1amfge0gD8XF2KS6W3tKCng
Hj17p45R+VXpxX/TPDl/c89I2mJiWA4ClZDrjcoCiOjyzgI24ehDdoSlFQVZh75Au4E8W7vjUatA
lIUHB1jI4rnJbXDwBZzsfhxFzvTBK4cs/g6fVJzsKieq4nepG/UBM4Fq3Z17RYQXMdjBFqnO2gP/
+69YPPCq0SPNkNeJL0SrPvRuBkFgTuB8EENjPlqZpT+BrOj6/X0XXTMrLwcpOASucAnYSGjiWl0V
Jb4TDUV6CMPQfANdjvoPOKum3c0ddBJvGV6dt2jd1xwJSnUwR5Iv56ZnEHdDVFq1nvgx+PgnwJTE
L7qDcJTkm7e3IOWr1qijv5YggOMuIlYvmhhTH8bEhzcsO9bT6H304mqihDfGG4WANXfidgezJfH5
9Jeu/RZhwtq0qjRhbiqC2BGhgErsGAJNkn3Yhpa+bx0DEG6Vplm8C6XwpKpFpvvh/r6uLRiSEJmQ
kJKA27/+FY3WdXPPQJzvBpAg7dUx1qqXMo8HZ2f0pbEl0bj2tEHZTO/6dZR8+crojIiJIeMJrSj0
/Owt9fPQoYKQQJr4CUx3spH8rK/u/8zJ6/C3GCSszUmb8zziGxtpc0RLzvFeqnkGXkFyG2+9YmuH
5LWkJFHjMua5Npe3wtUbrQx9G3Gb7G2uq0EL9SPSBPEZFV7lmxPUg3VEnNauNp7v1ZVSogDQwftx
UzrjGZxGxqKA61v28AERJKmoggz8wS3gfLzvM6ubyFQy839yOuGmMDsNYG8bbEW1NuwRO7Oe6qpT
d8D0o0PkjM4fN7DluAUauKRyUNotYwPFjCfY3pTQn02zGA9RbofeQZm7cOOCX/uGBO+U0ylM8J4s
LnhnEODtlS7xW1HHl6Rpcll0UdK83gtd7/SNZa19RkovIAtB4ALYWhw9L+/zoKsJ10f6T4g0zab1
XZlK4+i6Q/J5Ho3Nt2N1ga+ARpcnmcj82j+NlGKoDUjEL/KwP2V95FV7JS0F9KCQ8xzue8mqMRrL
sqvGg7kcZENGICwhXoz8SDea/AjvYTntdChGBMR1kEfdt7b6MYFQIdwmdY2WaE27tUSAXnzkD7Qo
npFUqJ41EJsHUDiJtY/VmFjxzy1SfgTZJDnoyXqvP6bGdM6UdOQ3UPIWcO6IX1YTpC9F3Q1Hbeij
jc+5tsDfzC1fpsa2la6E2tkvEa06FPNIGgdFxZH8OP41U034+TfLk7NwFhDtmwZlNzJnj1AR2wed
4g+AcM/WZCN/V3T2tAsqq/+Lq5r2IFVjgkUpRnn9OWs7iGuNxoLf24U27Sulnv5pUxF4ZyJ94839
xa0lOxwBSw7FQ+yxrBzoMEMNAxULP9Nq9ahT83uogNk/2ZHqKTvXaEuItVVvNyPR8/2+6bV9pPjJ
IDEj78StC7dBnC5TUf9K/UkYXzNlVJOdHbbpk6mNaJqGavblvr21N4laJx+WG4Za68JemuatVSgj
4xmOXf+ktCqKQ16mxbG3S+OBcNZ78IJGn4/3za6dfkpe/CWpdm9mpiFLYbLN6QBSdqP+ZhwoRO0b
myGmIqmUfONsrBojzaCYK2fgl/RtwinjNlSjDJRa3/pMQHNCLKfvjo1jIs/+FysDi0omAGgGCPG1
o2ZqXIjEypCsCRmVgPg0f3GVjIZRa0V/E1C84u+AzIDuX0445mOYzz0EYv6odPX84KDi892uouI9
HEPWTkyoGOz0PtS3Jp5XnRTCHcAXkndr2REdR8dJSIlJSJO6+WqWrvuOQHY+zzGcqQ85hXVnw18W
FiV4kjNPHY9TQXK1hFqlBMNepURUqMSsPuml+0Uz2wgxi/ntkFfpRuy9OBT/s+YQU0iGNkDZi6c3
TRSQJ5bIn211QHc2hJFZ300o8ATHSgubfcuw1uNc20a34am3hpmuw2koznLUGGO6dp46CrI4Ncf8
OQmi6TFMyk8dG9syZBNoD3E6EnZU2fhw32Nvvy2VSfrowEbYUPiYro3mzKwGFmC259B1J8CGmeG1
pyw2R94RKzBQ/xvaLe35tYUC0IOaCroNoL+LhfZ1GOgJR+WZ2147GVnrPagGslsh0mvv28nO9pDP
bxld3ANsq6PCFcM0OUkV4eLCaBj1E2NDVfFcT0Z77ONZM49h2M3PCXiTrTluk6/2W8GMOi8NFcOk
h8zRROxgcQ+0dRwAZrG8Y6iBqJHE6QHjwLk6bmX8y+3DkAdSm9YCtSjO4mJVtaEFWZ+33jEKYGwJ
JtP8gBZ5v5MiXxfhinLjJV61R3woiZwt8tKFvSHRNWWoHO+YlJVzags8syATPAIbGveMkG+YW27a
6/JknCFrC9SkFt6pcYO6kaJ7x8yt6m+xIupjJez4TKF6a8p/ZcvAx7Eu1FAIE5cFXK21GMdsTOQS
8tI6lKEu9oUu/nC2BcegNUtbU5YxQToue6pWPSSBUYzecUTAfBeapX00IyQVdK3IT7YCm1fJnPwZ
Eh594xK9XR+W5csEWQWv/ZJ0E7XCXA/s3jv2ieGdbG3o0PALt+aUtqwsHF8PPVAanfCO3GPaEx0+
+xTZKA382aX1+hX5emS0cgh7+fSlg2ZUhdF4R5hgpdjiYFIjgU7AtUR3jEXr7e7bW1uVRDVRB5EN
vCW1DDN1dWMimXdsZyc5xTP5M+VE/XTfyu3ZorQEotiiYYX4wNKKGqhVI/LQPTazaz+kjPJFu0Yv
HDr8xkQsD/rlT9eFBBAgftBvmlS7W+JcVGcOulFo6Wnu3fJZ2FP9zNR1cri/rptDTGyCGAb8N1xV
uLz8778XWlLNFkaKGFY96/VetXlDx6ZIjiCOtphwbhTRpOIX1y2vGQwlMKMt/E+xK0VpdTSF2rBO
PmX0Zc+W1ynzPkcV7puZd+I99398NFo3inaitIKLsFv7Z5i3HWpEUK+aG766fOzkL2IeA+wY3xhS
98Xqq//H2XUsycmr0SeiCpHZAp2GiR57HDaUfwchkoRAQuLp78ErT0/XdPmu7Ro1il84Ye1gN1At
7T6tp/7U+9NwYxClFWi4QFM+WsmNhcb3lfLBpSn/e9Btq/015S2jXAoo0uyhZiv3M5FVUTkgFOgG
nt3/vrqgsSKHh2jJpl7+eqhQYnadGkMFNWdQvYHxKXy5Zzug/twM1/SGLn1YiAdv84BBO/Vca1JV
rXJ81cH6Y2IgdCM3SSLUPpMp2gOmP16TQXxzJLF4WyK4SdWjA3MucadhOWLnfmj3oEOzexdKYeAm
QfWlgd7Dvm/ifwQvkW2zAEaEL4PsIp7Y7SL6a92Agqh04OEVsMHoQZ50MTsoeQzFSBGVvb9uZ2nu
NhSoC6DSIATb4FJnJ8WrA48Oqa52wRDT5JMGW7c/hm3N5Sno0EjOO1iPeApm6SGMf/S4wIvs/V9w
YS2Rkm0AVewftDLPAm2XzD6NG+XsvGoJf1Yyakhhel88ViHj/MoldGElUbrDZ7qAwwLydlZCcOkK
PtLsIpJouQGkZmCw3JnjDW/fqGVJIVYmV3EFVPl2jnEwkHkigAG0GTS318s5dC1UiZINYbD0ce71
61yIxVP7FWScR+xZVcxU1hAvEfTK556PvEmz/DklW58SHP6zOG2uIjhFAVlT9jB3WA+bq8Q3lvrT
PVhi4PPB93JK88jrZdm0NUQT/21lt4Y7cr4tOwRXEuiL198tm5jGFaxCS7dPEpnDhHL8AVcTf6fR
yL1yv25/6+9Q+89YgB3DpR3tEmSlr8diQHCgjFHrkk7aq3dSQ6wEUsJ2PHU+8+YiHdum+ZBEdDnN
zUDjW4QMKT28/8Hnlzx+BPBTQMnhAkSqeh6n+rXTtW3aLCV4FfxYpR59ShubfGjElD4BijLvw95L
P7w/6PmWxkjg2SOt2TbXxtN5/eUzfs0aC4CX6hEI0V9gh6N8tE9Brpp3TkPW+fuAa6T+twI/anCv
R91+1V9XVNLWvgel5qVcZLO2L2SNu7BYAK8MPwcR2MQ50url4/tfen5TbGMCtAKlhK0vjUT19Ziu
w0PtTZ0tB2dakx3UjbQu4I3Wkixh03LNQOHCxAIsg2jvj9EYsv3Xw2mBKuqwpLaEB1t00OFMP7UB
3m1tvVrkyjbsWoj0dv8AdI3mBYQTI0Rj55exQ9x0TGq2lmTFTZGFZAY+bJxmcnKp60RHjefgfoYY
wZWuxjm0YltNBGTAdyLpATLrHF0AzwQZVswu5UyJ8ymRlVIZ61lMCrkOj14yxiC0AYr4WE1V1Oxl
UJNPlQPNmBOgivM1S8q3txYiN9wcBNLqKLyekxZSHcx80LUpx0bRr6Aj05uWu7/Uwp1nHKr4AarH
zQc8V9dqWm8vkS1k3HqcUI7ZLGJer/jaqH4anXEpKzOYvcd8WlAgp1+AUSO3Q103Twu66XdBtU4P
DomgKPb+Br/44QD0QlwPVxnULF6PX2nAlMMYy4C6ln6GxnwqIZ2roZ4BRY1ozWvKupfRH7tfQC/y
l/cHv7D50BhEkwIROpD15wJbNeQyVWXw8V29OjsY0LR3MjUeWOZWz8USzhOMAF15JbW/OCp6Sps8
0IaxP3sjDFSRIDARL2XNa7azQWzLGIYEhee2QqLMPg8H3JnXPMDOcYHbhode96ZtHWxP1JuSN3Hr
cIaTIoAQ0Oy3G+kOuC3GcxLV6WNfGbbT3NB92IYPzhb5EVjRHf6PCQdaAU8WcnIkRq9XG8033JrQ
vi+dutLfU2hq1bVbo9aPpuKHqmbjh9mp0/37g26h4+t3Eh8OGPeWh2zOO2eDQvRlXsmcGDz4Mjo4
kP4QGeQ4q5/vD3NpWRFWovEL4QNM79myggm/CU93UOWejMTtFVtI0LmOK3LjsZjm/tSSBwuPYXEl
DrjwRmzlxGS7z6AYfH6EA9uZqmU9dnEsxL7q5+pxGeXHYeqHKzv30mHFOBHUe1CuBY7x9fIhRXSV
N2lTCjiofJxGaz95vE2ODu28ZR/HVj1QT6bIvUBSvnJhX/hKvPUgyUEJD1fl+SpWKzwuUbO1pQdJ
9gwHaCk93XB546+EXPMXv3ArojqLCwFcCtSs4rOn3q+7ZKVssiWR2kMOIvyiDmbvhBQbICbW//RQ
cf0dmeZj4Dfixz9vpD9FcAiLQ/gOmqevZzlCEr9qEq9loCtb7RFTgsGWMTFWNDdWpfXtoJlyixhQ
2msKJhdWGFq+gN6gN7bZY51FVspvQH9sDZ5juNQ4Gazk6vU2WC0DXjpBbUE2MJ52Zwfeag3TwzWG
6xsfX1xSuBZB/URWDZfT84lXQVstnXSwymmiMdKQhk5BfXCT7waPrUO+OLbjdT6iDzPkkFSj7mlY
SSMKFCAiD0K3TT3ugk19/ps7dGwsW9bxQnlL7OorT9eFewXyxwBGwLsbENHzCGLd1BaZ75nSlYv9
kgRVkMfu2PxjR327t9EBBlPJx7lDHHi2HXTYzSGpe1uitNDEO7K6/S7woSoAdkjfDAcTKvdK9nZh
+4OCstnHo32IxHzbJX9FuhA1Fk3j2bVMURaCMaPU+n5tYvd+gK71wzwTOsANIfbHU1tHy3cmXfiI
vH8ILhx39EghVQIYCCoQ532EACx/Zw4bFz9Bg7/ktop9rGAKOEIrUHfdP1aNtjnGzYm4F6gvuOWd
PRENSIfAF/du2UXc3glfwTfablKYp4H2/TW414WXAvnapovyZ7Q/h+Cv6YUpA+sqSLmViU+XQ5ME
5gODivGL6yv3aBKjM5W29kr2cmlNIUWIEBs4RTSDz640vJiGk752ywaeGfkk0+BmErbOiPD6HcB2
kCgE1PnJSZh4qPyRXnmEL30zRH0276s/xeuz4eslrgEdJqREETL+0as1vkVnqL7pBCE8R4Rd8yKy
m9fG+/to+7tnjz+Kryj4wLtg4zSenZ7E8WraSk3KSPhLxaAcsXbqXuKlhv5AlThzkHsiZtXv94e9
dI9CRQuvBy4GvJRnwxrfHZjn4GDWTusXUL3xnxPrypw4YI9B0LzZSYPuot+Z7grJ51Kch9YbDi0a
jCjYn3dxQxfdjmaZ1lKjfMVytR2dCXUBSeKPXdqqJms0yOhfZ6g61bfo1gNC2YJRD33DivyzAdl2
htEIRMsHHlXQPDqrPgVDgAOkxVrWg4SfZgsXMlCd6sy6YinsIudscbU8QBEzPakGQiwVD9xs8utr
SKFLCR+AgJuw4laPBmTu9aUG7X3aJCF+yeDo8btVkfhuWuPk00TZkVnjF7ETceBclEQVfWWW36Qz
yihkoTiR72+PC6cBOEEk2oAxQOLxHOVa4wVsksXDGkGL7BiiMrfDbbMuBTQnxb3XumDlD0M9XjmE
F3YlQC+45f6gBt+CwuuID+iu29KmzuSCxMytzltUduiOR8kQQkV8gqFhUhlRNAFB1fDKd1+41VGD
RI8HzWjICp1n+76Dyp2CCGNZWzfYi2odM5mAsZr0Mfn3WHVzLkG7G4JsMIQ8O4EBN1Kj9Yc3DOa+
pZ0aUN1wIkW24MK78yZYmWaTbdoekhK+Px7eX+CLpxCYAhxDBHFoa509oc7Ag8lxCVaYaJbrwIb3
hLQtzxJYy98Yh48FqA/iIewDpNgGtfUsHDm4aO//jksTvjmrIt8DigyYrtebvnP5SMJp2/QBgcve
YFlBhfVgUM+cK598IRxCKQfFlE14HFGR93ooH040Cjwst0Sy5T2NUTftPEbI0/sfdOEZezXK2X1C
RwlYxoxR5qgjn2fTVV+G2Ev2RCZQgyQqeY6HqjsB1SULH6Ycn98f/vzggneMLYo/+Ec2Chf1649E
JMhCk6y2bGWV3iVxN35pR9N8dm3PGrwkXjpk0HEOrsQn518NgysY/qAzgrQCdhvnzZ8ePR/pQe+z
BHBzBRIeSJ0089loD20/C1XYiAkUWsX4PM6JlkXXovp1hY5zvpW237CFn6B4IJt+c2elZJlS25K4
tEmjQaxAzzQoiGyA8ujaKf5HkBdiT3QzE8gUATWASv55rtmlkKgGazAuKSL+T33fjHk/VX0Zreny
ZOHsCupeck1e/jxa+DMoqryYayxzdH4v00Q1IhiGpGyBP8pTkVjgyeY5fuZBK++hBBpPu3/dUCBb
Q2cYGG4sL4L91xtqFBOWrhZJaSuQvF01q6fauLIMlTOxQjoTf4Z/wLBeeQne7mMM+4ceipIb3EHP
hm1VyMOgq5OSNl54Ir6CrTZi0PRJ1cor+sHGua1ic+06Or8jML8b2GprC29+COcgGu53EdTqU+wh
ESnI3MR1mhZ9FMAs5/1pvbBZMRDaAwDjw5fgPI8NpKpmCoHxso9RgIFcu9qPVeidehCdr1wJF4cC
OAKXAuxB3shMTXwMWLo0SRmuqr6bZOiBETeKfPEov7JZLg2F9wyJMbqHCYidrzfLBFpZDKZlWgoV
jnfE7ZY9YFDh50XH1yzeLpwEfMvW/93wEWjwvB4KSWEKcf0+LZVD9YNcYxw/yH6XS0Xrx0mY9PT+
gl3aGVAdAVYd1eUNBfJ6PEM4VOViScqGtTOoBmv7o/JqfWUCL217wCjR9EUBakPgvh4FTCHATBDV
lUnMYSlu+2kC0iSew5MAfbg6+GE1HLTPkmvwjG1l/k5Dto2/if9teJM/ZbrXA8fVBDyqav1SeDNZ
Mxgo2psAXmfHKXRIlQOA6B36yLW3ClbdTl6F/VXU7Hnw9+cnwCgJTDVoB73JhPiAvZPSyCsXNQbg
pgUxL2THu73sjYbOVNQJRAkN67LV69Bfen99L818vIktokAK2PU5HXnBdTAGAfXLuJ7gE2iEPOoB
B4Q5tXy2zEmyCU7AV5K/S5tqu1m3jwb///y8AHvjoJxVk9KHUH3B0Lb7j818/Pr+p72J9TCz8PxC
aTncULMI+l4vrjvwpAZQ3yuHIW1uBjRpdtE8wVHNmb0deuwxoG2OuB8pXNi72a68mFh6Tbr5wgTD
DTHAFGOPQY9quzv+Kip4IYTS1j4lpQkDHdAd/LOnIIdkSk/y3vimnXca/Svq5eDY4Yzk70/Chd0F
i3DUhdH8DqM3JC/ma6WjyQ1KtVB6x/qEfKR8jvc1BLLm3K6m/+XHg1MkibpWlb5wVaGmsBX3cStu
C/H6y/Ge8Mm2Y1AyBorCEQJ5KswnsHq++JMJRb0b58X16JWr5MJdDAEarDmwMRg2OUP/VHRM3QXK
SKUBtG1Xhev0AcyKBNRrPzq+P7cXLg/kMchlNqrpVnx//YEQcKBiEcIrHb8Z+H6W3hIVWlIRhADY
QhAzr5FQhA9L4AzseYQT9GlYRCr+/TRBsQSLi6nGQp/PM6wrJKKj1IM3ctql2cyCbpfEIlivbKUL
6wmJDqwkbE8hbX9+nBK7eMkUML+cWUp/cxSkZLaG47SjU7JkqtbXKMwXjs5GJ0DJE+04fMDZBloT
KDJxb/BLvbjr925p0Qac1iemRXIAuni5XZu0v1KOu/SROC8unvFt4HO8U+BpBVfg2i+7CYbayaID
4I2AiSWhCnZIjK+BwC+OhwYvdhAScNQ/Xu8h6LghetUQZ2VNwIq4CgzoX3LIIf3ZHRDAqNP7e/bC
fYDiBgjKGA6V5HT7PX9dRy1egkatIiq7SnsQ0kHNODVf69omagfXaWLosZpSNHshd187Zr9Aq/Ma
yPPCxYyqP/BVKXi8m3TatvB//QjIn3BRz11UJmOQCJGTntTi09KrGCGGZKN7GzaN1t5uTpuh+Qjg
CLQD88njVmVdZdpr4e/bSUHaBNMxJDeo/L4R1DQpfD0sH6NyQIW921E+qZu2CXVO/aB9aqH79JRM
bfqS+MP/8fxjbMC70VBCReQteUWtICVhc5VLt2qT4y2BziRVvI1zx+VC3y7JzHSO8huh2QSs+6/3
N8Tb+xKbHfI7eJnQ94Zu2Ou1WL2ZE+ZUQQlvcx5k69AvB92vUZONrt9duare3pjbYJu6JYCwwFNs
P+bvhW88vITBEJbxwOwuaeph3451fPSX6RkBSPWSws/pYfDr4bAq3QxXbrCLw2OOUe4E5wcE3dfD
M8VECDunoMR49haINHTS+rD6sNQE6hK2Eve1Ahy2WOJOmCyYkAFfCbcuzjZkkbdZwE193ptKoVUW
x2uM5zjs+4/W7T5M3sJPzJhrB/3SSKCzIvIBdAXR+9lBlytvxqhOgtIZ6yO8I6oflAXuPtCm/seK
HvAhG2ICkpewO8HKnl1heG7HAQpGIaAq6SQeofME7a49UAO9eexrBXfIAv7E6RfgOV1arlD9ffn3
Lby5AuHxCyANd45VYX7bdOEYhWW7Ln4pu8l8cOtRZfUIJ6n3h3obuW4NPyC60TPZjO62f/9rA7e2
9RXXaVg6FKprOZjlgG7TyB8+vz/O22cBUpuo6KAujlf9zZu+whpDBGKMS+TL9Z4k5gkq0LrO2sr1
M16t1wpZl3YLameQOcD1hwrP2cGkAm/hqDBeFWhrsmnykQ3NyzAcIz2IKxvm7buOjwMNeSsC4BE6
75w6o4hHpDlxyZMuegE9fpFlCh+X/qdNTCC/ewuU0jNZzTy48vpdmlZcMJB83BrpKPW/Xr5kVkvo
tlVUShct8ywJnSQXPAxzp++aNiO8/e/f1xGhEu5XtEpxRraX56/9Iv3RSzhNohLSSGI+Jp3fySyY
O/qgZZ8uO9ClrtXKLs0ugDXYPgi7AWc6W0o96sTX1okQ8YvxcdSDPtbxGD2EQnXHlVF3yruEDdfq
gpfeUNxniId9RBVvLGpwb7YQX8QOimUg8hmoSCSssu1uGyaagoSztbsF6jfPRrn/aDWBZxsVEWAj
4ROC0A2P6etZ9jg8wVjNknKoHJXXa+fsWF+z/TK6cOyDG+KVbXThtIA+kUAHYdPhfRP4K8/lE3Ex
Hoq64QkAveQWOlD9t8VPyJXq7oUdi92zaRJuM/umuhsbJLHBaFGZi4S/gysehBgrUELWjmiwi+Jr
xKKL46HyiPAM6mZoSb2eykZ3VRRXKEAOsx7BhHbS+zXqxX+ra6f7vtXXYOGXphK1ZGih+WDkgOr2
ejwWa/hyOzYCwHIYisnMeI0bAD+Nb51r8P43rUaEd5vA4hbbg04Hle3XgzVDL6YupWkJ2fRwP/fM
+dgnDexeh9Hum1DKPHD8FrdsbHVBoDRKs7gKyWcUZf0rsKm3xwU/Zev4bVpQaL+cXQwRQ4yNPkiK
5wqCuiAf1Z8HGxK9W9ncnSJi/ZcgGCnfQ6Vh+P7+pXSurLyFuSB1AYUPSwpgTP2zV8yTCfVgdJuW
3eq5oNgOw5QtcTp9n1ymu8wEvT4Faa92TsUdlYU8hndhmM5BV9hAJ58HuAs9xE5y7Rzjmjrbf9B0
QzCM1GQ7W+hZnedDdBSi5dKBCibxABDiYdv6Ocpj85zXLe39LOortyu0tfGTDJHoZ7O0Bt1DBSM+
6FgtcihCJ1WfYGUc+jtVAweQp75CXuV3PJRFRCA8VUFBJNytEMPyc2MCWABDAMsU4J3Y9WXr8xyJ
6BwnX8Kq8W0OHVTPzHnTpJDKyfvA64jKDWSrqMqWtSfNmutJs+q+Wd2h/Yxul9TfqeuNbD9EiBGO
4K809ZSJJgqrF0d5cvayqvdjA0GazrEUvj+JlMsvzbdJPkZWL04Epdd+WT4GgaTszsBvWu1rGE67
X1Fa4PZBMD6wky8CJ/0SLnWcHCvXoomYTXgCiM7SUVfTgYMbCLsrb6VpfyNkpyGL3dCIniJXBHCs
0UlFHsNkBOK1FUqLvGbURGsWgpcloFHoYobWtl1/KebaTmUkWBtxstIDdyu1iWSHiS5jf2sToYOH
msJCoISLc8AOXjB1CYSpPeh9ZaA698dRpG53GsA4NZ8AzTB9PpBOVjsvtVEA+UBp2yNLUOrd+bDc
sBn0JcJw78ipSnYwcyB9jvYPHeEJQ73paVHEW39Cssjz75wlhGE0aMAd/LzS0Pby3jGg1mU6QT/y
UUVRvf4MHdmyfQKTlPpuVnBq2JvWceenmA7demgjKEIXoPJvbCrSg0RQAt2mqTkB/rqmuew6k3yB
ByQ3v9DWNgQa7xEyw5sugubwD1gyDFwUy7xYFu4W8K2DnI+wo50y4q9j12VJPdC6z4DO8pWXG/TY
Nk1mDs7WJ09BSA+e0JUz87u0s6Iq4FQ2sznrfE6dBtpI0NK6XaMB7TWHm3k5eiAN4b+tHeOC5egI
RTW7q9Y5lnfMAQUNFqqR9TtSsHEg69GgnwXTZwk8qHNP/a3hnvtzG9E6F0sfjZ8tN6S7aUwUVPvB
7wD4263KaegxNJDfGHeIpSX0VFBmTeYlI3Zc6gUc4RXIuqKXOKR9NkyViG6GNAaZeEWThJ8guT+l
j0Qwv4lyomDZe68rSqeftFpblkNNpJnIro56NU05zLgB+gnSMWqh71w5uJjSZcEU5+hL1JB4JrxG
v65Q4UqGXdisZt0NDhCpmVFOGn93oH+04RMJv5PaNjyrSDun2UY36l/ayTFqNwsBpZ0UeS4K3L0U
7QtqMokDwfZqFvt1RHPPy32vjrz7GC3Otaj0FHi3KozG8GSTGKlU0XEASA6erfrxW9WjSXAz9FGy
Pi+dHk2dO3ZSJGuWtaU/BZMKsB6XVCxFPNuM7urmnuNG0wH0+wGoJyfm8MtZ19WtcFcliopj446x
OoEa1nR3xp08+ziFdpoWoF1plZZG0nDNet7Ewc+WezArz9xm0U3G/NTZ4Kg6dqufVdA79rsvuJAv
0Bo14kZCSLH9QBmFggyoOBTqXqg6Bai7Q3AsG9M1SB8r6Sr3pgajci0bJ5o871RzG1cimziaB4VH
Z2h67PswAl4Ccsl99K32R4f+YErLEAghtC53tacadWiFcMe9p7RHb7C4UvwQkJqQd3D3daybRUHr
4ixAdale/lN0aNc9qGFJ02VEhVof6QJBCjwzyUx+oL7vUppBXtK1H5xK4j/5Cavao/QsFPVaVOvo
g5hGpe9JPTr65IqpNy/YIHGU+4sZVR7JYBIHHREzHmtPu/XRzmLb7oM0+j/LoR+ylnKmaD1FuiPN
aZ75Audcy4TGJSUcNIQ8Khn5rgFgmE5NMg5qb2a3Mt8HgQclTwBGgpprxJNNdNOncpPGXkQyTS9r
ygMIC1djAOaGS+vA/QZaqAhvhtpaO+87A3mrL1CdgvzDkuBRIHs8O706pCJKxQR7L0A6dzUIF3Oc
i7VpeN5UyyKOeAPH8SOEMfj0BUg51/JdpKCj/M1YbB88FmYaYiQ5wC+JB48wWGy0CSBo93FUo7YJ
+j1Ey9H3NUOaQ7w04qfeVcw5Yew4el4Xu7BPNcWpPrnIUM1ROB4DxDwMuWVZF6TsVs9RNSMznZLu
exg50VIq9EE2id65teELOgBt98V2Yok8+NfizBz7EFAFjkezncihHUOrlsyiph0dFCA/8wfUmANe
IGLnqE1KEYpIZICpIVtJRwAFHy3q2sNuaBIAD7I+7HkCp1POYM8kEEXfjQ2cyHetThx/zoBYpqzo
Qbl28sFJoklls0EYmikIi/BjbZXEYzECvptjbT1IcPQsiI4U3iVrtnmvpGU6uLzetdA5q7+GEU/t
jR8ZGSw74/fxcgPge5J+VZN22AeqU09BbnVS0j9KGVdpZqYZjKKsGyPhjYWLcwqzeDhTfFIuEMO3
ag0q56DXgbF6B8QwiwWUKSO2fm+nRXS/Jzm6+IUcle70EUY04/rCmzpom1wgY15zG/TwmstNMGNN
4ZqWmod1Tn27h/MJukv/+c6qxyDHO2mq5wqyBXsYr4wz4GWTqQ8DeInePWW25iV6ZyC4FuB8VFAG
ItuMdEBQ/sStNJjdzPuugK4BSJnWW6FUPaxrNz42o4Olsgu8EnPAa9wwc0Qa/u7qlj3HUtYaLzcM
mG6U0hPiM2pU2Rpb/RjZhC68A5++cWfr2BE53I/Dr2GTJOxeiCFpD92UyOGghhYBuAsNDPCcoRq0
B7ETRoJKVB7qobB8TfFbFRnuF1mFMUYD3Plg+VSRTOhZ/2SJgpp0klD2TfoVfZG+dQFrpLEme9ar
7tn3aRU+mG5dmh1AIAqqOu3s8vQAskvQ7pWNR3Vr2l7SI3EUkJsjwzN603fD8mx8vzKP45g46ddq
aAnLwBmOPgQoIDsfHKhXLj/GHnYchBPt5wj7qke7hlhO4+uQlK7bq58tCHBt3gUieJ5m7j/CcnkN
snTw0rGEamFb2I0IdHK5C2UOEZu5KXoyR4iEocWJ0A6WlCa31BJ+wG1Lw6PwJhPAhtafngW6AAyP
Aqbpl+TBKPOYQM+2SKJK0YIHon6uNDZkTmKnf2Z8FD/bJJmrg5cqbr+tfex3P+0KXdHcxm2E3VwL
4poCgqPwCKoXdC6/IcBU6ZPTjnx5mT1o2gG5S01/XCGbA3HO3mn6W8RJApXsqUUwI/GYj4jXqzF+
wvPG3JsFzcmgSBMbqAwCwom7Z9iua5/5tIl/V8BuITlLkR4eKLAr4jA2iJbzxfKqBSZAB+rRk2gh
3ioiluVL4KBtlQmulmEHwwuaHluOpgGCqJXSQ6Mi6ofF2HsRtk/om3g3B3UMqy4LS6CU4Bq81Vq5
7EAC6kQM4V0a8Uzp0P3QtZ351bhDr4sQv+Rj6zvpvMMTFnhZlGhtH9bKkhRZVIAwAT7vq01ZsULc
QORhN45t0VoNRX20l/u6aEYCp2snobE4cvDL0694Pvtw1+CVcg5oppm1ylbXlU6xcBDC0KtO+uHQ
+slU3dey9ennNpbxsFuEO/mHZglcnts6DOUeqjVsuZusVOgoiWHi31E1Ud3OiVs8cdTHdfZ1bFbu
nTYMIANJYTHpkfqLzz/7gY4O8IuWgP70vlV91remrXfpErHlEZlFvBSIGZMGUM2RrCdPgDiKbBEi
zW1VujxpKI6138Q3uEEAdc1Cmcgob9pR7Smg/LqIlrQXmFFvRu/bM31VwMFniXNQ7erxsIKoNWdB
Qtv+M5eur/e964u1iJVRtmgTXsFfB0Y37snAqy7aeZ2EYmgjWtAR/Tak9uO6yNiFj17HbT5waI+7
OEIIsegReZU188cVVVQAKYDQThdAeycy9ypzmoh2rAwrE5Px0dE+ntolhz8j8VCYj9CP6HTi3sRz
R4KiGscpMUiJaxojgAXt/HZcNYEeF64i6A0GRvxic+uPIAx61t5FPQTw75E7D8F/NVa0LxTcBbDf
NJmRw9EAQ03pAJgpMSp6thXQp0WjFJIgA/mtLwlA8jh70vG/2MBn5kTGqkOzxqsX/0SomuWN8HwK
17fEtkPG3Cl9hsZi+AlG4/ZbiFjWzcyoIWM5KCsScFOI7XY4xb7M28jS5Dtc6twmdxR6LmCkdivU
y0Xrn/y1C5565FsolEwkHU92cGBKNpLBjzIIh9ikEJJPc8aMA4HTKklNXzjGmiTngusH1RLAhEht
gGzomsqby5YHFvcBKGJZg/pkU1jiyzrjm5Xw0bCW+nnNRfAFFY+U7TlLZj+nvRjGfIS0jtg1qwCG
y0/qOIBNblsP2ZD0kYWBYI9nbu3Bk52mwY2ywJuT36me6NehhoB5Fgd19NuVKf0vWuO1z5cGUlR+
KgXBP1X2LnQ2ZILbhTpGzJE2zk6kAe0yT9Dwy4KG8O/a6F7nNXxBbB6luv/WwjceqRPDNVAANM6R
/YhmqE5r4yq4zXIgiD2/YyEQn6ioFHPAEO3DjT4gmQ+thf9C4yxj1qLJbLIRChcfI4nkJGOeiZqd
abvYAUIu7tp8AXsUnNtFtaJwnHlycJfG6mlYepnmFaoYt46G3F6me0Wm3RhYCi12BJlO5k92kxYP
bKVy7smeZf2qBpIzJCd1vnCZxhkUHeuHwbhWZhGkD9eDRg7yELX1BjmvQqP3INfDKBtxwXwLfy2w
b02g1i8gAiPvW6pxRXVgNJDUppAJ+ai8hvN8iYP2B9IzDpawI608mu3s3Wp4epCcjIzBgE2nYBKn
diKPib+2kEdwU/3oBEGrCmYtLN0HwKVuF6jR3IE20Yk8xQUJmUQ6id/e1ETuroIhlYC0ksMPc487
ugBaqpnyGG4DeCwN9FyzjiItzhyTonO6pgNUXKdIer8dBmPnnEyQUcmxyzqZa6jKfgjwy8gOWC9a
72bXmrWomYWkXouiRZy1TPUfxeCZJUuMwOtQTwjoCxox8qP3XaMLxQlpigaFR/wW2kR4mgGkelS+
gT/XEDn1d+7NQwtab+s6GRJaoN1D1S0FIsqZ7lckJ3eAWqEKCkHdEAmdAeNhB/Gq/3F0Xstx41gY
fiJWMYdbhk7KliWHG5btscEIEiSY8PT79d5sbZVnPFI3CZzzx3AlF7bFMhJHOvy2DSzZOha7YO8N
9Sc8uQxSLzCey+lsvJ2sPBt95dYgDSz3maiyZNZ8wc0cM+DEpmIncLxmKfmM7xOcS2dBlQ86/C+y
7hbV3j3qzG0jRSfIwXtjO59tNcf3zTb4PdaN83Nv4y1PpoNYHbuUzfOyArZwmpTxVyWOqT5NXsiF
W6H4UalCdwMGMhjvO/GoToeVIhhZy8EOLrxm0uOgVE6fztu8e2njKT/KpWsOwd+99QXhTCMuf4+k
uhThUrXljhFDx6fDNZHOu+OU+OB6H0+vPEJm0IiOi7ugPtzSUrUrPlThrCqNxsYVBAgOfZ87Mraf
w3rWNpezTRwlkunEzUTYJP/53lDjZePg+167VVCnYRmRuRhN6/DG/KMJyPboE02PkBbk1GUa2N4Q
L5YIBA5+LMWbq0BWvI7cUn1YDD3jqLYsqrvdfwlLFL18Io57wt0PwuX0dlDmQS3r30wMLs4btVj/
bcPcBsXeTeG75FLus2GpRvZrO67+2Y0edAH8dPzs3WEZ8n5ha0t1hTMtM7StzO8Il0X/UkV6n58H
21O3aA3r97qZ4iUdKqd5Wrik5cnEyHxvnVb8kHKJnAF2YSnHQsi+pNhz003W7GMXMNx7MI8+c/yl
BUyMMiLe8eFhCA/LlGfLDFkPIFGdkLN1w8kHdzpO4IcsLQNVrynNoYZ7fVjLKvMJqNaZCPDwFgwX
U/PQgTPXhQ2jkny1V1OCa4Zbx6JI8POxWXVcKPIu2flH3beFu9jNW1hbvn11eWO2DGOsXP50lo0y
eugmf3l0FBD/tVzwIFzK2lBLmjALjDklu9P76JkG2IWUJkQW0lWgwmzJOlPHHLGjj67/dMCmO+ku
yXhAax0G7lnsM+0Tx7pU/CM68sWVWWS3s7i3zJ7aHgkZGYQpXJMjqWu6jDsJcVlcB/h0dOXzp92y
rSP9RtvRP1mWkTpffZ832KVUy77YDSLAehrD9kz4etNAg6A5yrA82knGRr7WKQR7NZ97tUjWr2Ta
gu9R0ETrKZrBg7JOL02fAodq/Wes9wBCwWL3zBoRR30u44AMzdTEso55AOzBucPB/x+aFvPVsNO0
b7Fxt0/ka/WYjWPIf0pqijeeqgZ0/SzFYr1rEF43VVM/1TBQ6xAN2WosBzPWUIb/fHfkgpOkv/Sp
qhNWYEm3Nu890h6r2NiK9sy4s3sdE63UWSK7+BRoLvtsFdi5lRsM5lQGy/Q5tUmr04Mnrck79r2e
7BEInYKbHsjQG+YqKvyoj156GmZ4gatN26c27DjtOO7HIkpqq82gFo4vrrLi77aw4uYWC7M4r65S
PfONy/BW4E6ep5RbRXlPd9RWUTl4GHONEGR9qfFszPk2V0hG256X8uSYlYBzXully5KK3feKCaV8
VbYWqljGwPnCnZuIvOxt+X3elkCl5h7b8lDTOeoX0lesPsnmeV860NI6Hekk/t1GdHTQmMMhgIF6
GYEjasEfirFyvWwJfXWl4dEsmfD75R/fvfV3WRI5pi3zwD/yLllu5NCYLrUnf4eLUKK+50bBIZyS
phNNods1EUUjtyHOumju/gyeGediJPGE+9cc6/OgA++3f1980tmwPpxZBnoBUdwNNxmza+dHXLll
vo3r8qPuh/BXCB/4r3Tq4ZdILBIBy9KanNQ2vrsXXC5MVc3cA4bNPYEsjy0dTwWlhPOQt+AB/M5s
dekYtMdLt85Tn+nmCN74bqODl9mXn76KhpbEk+qebFutwWfPsuNk8WgWn/E1jJaMn60fTqKVK7jh
HHN9lYR0yHTwTbUXCyf00/2t/CAAq5yyGLdZX5RQGeYUAvS8qz26pyQE28dEb9Ge121v1OVw9+Ud
HYuscn/S5lXN3HBFLIfFPNSAwkfBmsXXVRPgkGT9akEFuTTyCT721W+ykCSEKdOl8rZsBCKRxUR7
kE6TBSVZGuxdxapGJDKfcyXDOjPaN8/9cpd79cy+O19qkyiggrmO8mhScd50K6E7IQGMJ7AEV5x8
e97/ONzpYSGOXlxXYsLaXO6QIxBzM5k4W1mBfjT+UJ0WX/IJSnJrh3RQdfW+DCGYOs+u/D44+86s
tIVbm/WEPI6pXgb5alStVE6KePMB1W7XGSy3+VuuLEa56LopyMa2jt/3QanorIwqfyaD1d02a9LL
owj96loH1Rwy3jvbRxNs2s0alBU71JKWR46viL5vXVfNtTUqSk5xSSR0FsAcWWx2urqBtWw6DaBu
b8pHI566k5m2bLXn6gEVUjtlXeiWY95y0dzYhhWJA9Hk6byfaZnJpgPBSaamsbqjbslg4yEA1wRC
XQeo3Fbca0mUER8zQU2qCOCdmMeYxJq8FZZ+Z54e1nT1aNBMt6p1MXxjOf/nlTEW4dYdzBO/uKme
gsCqtlt9rKz6bh+IXzE5TFY6rYDQ2b0I+ImK7Iazm5LuH+MRg6DH9U7VWqO65buZDqtMjz5WZbaA
TRwngXnu097xeNqwcj/KKrQ+fGGXv2gqmGPmnhas+jAJRl3g1zbFITzYt8kTA8WXThU8eMyka+b5
h/wwkyj/7ZzAR8oS3b74+Ei9FNx/WNKdoFUnE7Zj/Wh2i1T1NmEFzJBRm6aw6GOD3/OG3U37UsZd
1i/WXaDXusBP7ZiQcbSGPIj5tuIiLHxtaka9YwzCNFxG0nmGRER1joV8mfPYiyETWY15P/Zm2mBG
rED2KZYntebbFLAL2FN1eLdgUZaTrcsMQjT6q3yN6O3Ccbtr2sSIEev/a/ZEokkq+/17tI6bOB1B
Yq05eNFaXi0xSffZQjzanUQI2Mt1XUePBGNvLhBOX393FjIMGXzdoQctYE+k0UEd68nxOwdrV2hz
U46rw7sRqUMxdx57/c0befxOUVVplQ5GVn9jFRviyx1d89eKqPJzC7qUf793t/hSs9HEpyWoQNB2
p/bOiV911dnqIBfO0yjH9VnjJo1SV26AgPAeK3vyxCRb4BxSccY029Tsb5zRJ3Rf5XYpHb0o5hDX
+drsUWXOYNcMsnNfbW0ekV2zv9QYgnlzuh7Y9v6gf8HpNJGV322TwyVBh3nHC0/RHEhgYrYtFWG4
jedaz27RV77Sp2FcqDE/lnhsUxCExL6Efhd840zl4aSWouXp6zZxpF64BBYXPEMJtvTpeBjbSYNQ
bpY+UgvEqk41LB84vWj2hhRBHSfZZoe1ytymYn5MWJa7tJQJoXsDyPQ3l7e1zPfJpeti2BfKw3j0
+F8lnPbWN3PybgaL1xnJG+jjKs3dwOXvza8DCoepRiJbKCpxuM6lcabDMNUF5S+vTwil9fZuMbkd
WdUtIn3nm64qVMxOPLEnoC5JuqIJNz0y1iO5QOdmE8DdrmttZTALwSfm3GbNiC9oTb4srv9dKrET
bqO8+ImARgZ329mmR/iLQZwhDZ3+FkdB2T5Z/TGLr7jMlHVBbMKV7xh/hfgfneNHUi8KTqwncuEh
UHWjv/FEzG46BZrgjIbJAWy+dLcmk3G4Qvh5vdcUdTVGHPdRvcYnsZWQXFbgfUmmsnKLfZcW/3Qb
1jbR0GJgQLdxoz7dBXbH8wYA03/yGlZ9m5bJ5h5PnXSa/n3jzv8shdsf78QH8pETiRX3hUfWw29/
8ub+xI9FKSilCKX3MmscfT/a3dHqqUTWvZw3t5qLeGW6vwyy50ocDVEpqT/54c998DQx0j0v3WUg
cd272Nso7Xcf+YLJj6P352KOw4lDmdyYg2NQmze77vuDisIV3ig1zlQFZwlw5aRKQug8HiPIQ+oz
smrKnnb+twX5NizlxD4FVxdGPfreRQhScCwl6/467povdFexq8FLm2B4b+bK6jOzeqp5oGwt8U4j
HQ/Jq1nD1TrpcFjHghTFfnioYsrzUs+FQr0ERtorVLNX62yQ/jY8VnWH6/X+IW0PMjFB+HUjqn5/
dnjCBLMMZF7wboKZuo4C6eOkmsKvWYwZJml2emr38fgjj557a+XauUyxW35u4E5Yj9YdLgzmPY5S
tUzTmpetmH4vK7RfATfW/jQIhKqCBrcuydfwkPiNddU9r0F49FdhLUsGHLRmyq7eWKgnzrT2hfvm
swzjMkvCafrdbct05UQLvlMW7LNR0vr50+C5s56dzWfZnXEA8MbEvyiHHT+jLfjWktJB9Fg3fog1
rlMeEZV6/cLBlfvtIM/1JLpPR+9+eLLHTgMVVPvPyN+ThLuqK5f/Os9pn0ObXnbUG0O4pL5Sxrot
SR0PGbocsNBmmgiu0WuQ/DWLhqrATV5fhAoSOhR3gKuyFNEf5fnCP3H7J/6XITpG91Qxre1534iW
6EW7DdNgrUP3QhuZOUOaew/gXeB6/tB/cZGinsA3YpladbX+8V3SzWekEZw3fqOLKR6b9bTJQe8n
r05c89L05AZVAREhBYy/LOygIpIN+1iQx2wlEDlRE/xqZAUMEC/340WIo/wNjT3+ipvjBaF5IvM2
oigiXaZEcnm62OvS2ZIozCzlRsUkNODoTNP5kptNr2calf0pC7Xda0ppuaPSipZWO+fRSYaU03Xq
GCRZLfRuVpvX1mdZoHBieVvLbb7ONQ5flqak/cmA0D+jdLVZwcIpuEw8kx7b2OKhzRxFG5+6rq7+
kdYVAnWzzf3wyFNyWM/i488gcCtkWznWf6OKLyUITKXf8JtGKfK5toJ8W+RzE+xRd6K7a/K+qyOW
f7dxbwGbbQ0yHenq+EZyrmA9MHcAKHBs67Htkyn5fqAA8p4bT67fKzMtEqSx361L2S1dgzBnSjaO
FdQrqQmsLcp7ZfH2x9qFL5xQE5+90kTlSdlRPT0pq9tC6L4q+FvFg/0fklgxp7jxbfvLwVSEfcer
t+b96Gysk328xn8pYOTNKfemLaTc5+ocbBHM68QQ9oikqr2hsXLIOxGoOXy+KwseY58LHbTD+IVH
kAVw7PfWOdnanresDikdKTaGX5VjShr0Xz1Wy4oWx+WysTj/nYuDjwlIUwGy5R5syfp4TLty+M+p
BPk4F7Q4101MOTxbi66Y0WUwnyonEFuGQEgmMuuQgLR5GTl0KnTJzgg/mZCfKizZ/roI2dlpSQ6f
XZudY7ybquc5N1U7WpnTOOO3sENEk261v5AvokwTp+siSsQNiQc66hF0kTDc+FwGsVVFczqh9UcM
toVtfROTk+zpPo7BX0uvcn4+rJXhzjekRCJFoXmoJZb0D2Vkeshmf9o1fWcC+cwWI1rND6k7Ky2P
ZlxunTGHe7pvBoBfNk9RuIG4p9y6flnog9srTfaIqjsxGlVAO6D8SHSTIDnyl5rB0QJIubc6oXhp
UBexSB8KKmOkcnW6hUNlwkuE50/nOpjEce1E61dFzS8TnNbdj1dIn0BWaSib4Knam+5trPbpGwtN
ycJt2fKLKJ3gyl2j7Twxi2ITNfIO1S+ddZ16I/oUp/XQFGU9yS8HNO7vZj+SZ3/0xo05Zqr/aUZK
AGcY2CETC4Q+QLdZ3Ut0eMxeyNteGvtY/9pW3a7pjnjOS3uV9A/N0OirAmgkgQWu6z6ZOtRC9537
l6W9R3jouf3XIerbJp+UA/XWzqJzUlRcdpQ5sd5/dFW/X7nvzQOVojbcpl+JLud0ehPG5v9BnWxY
qi0nzru4O4hh3io++Ki0kbOFzrAFKfTHkRQ69qeb23Tbp09KfJANZTnsRb0d3W2HmRtuJI52Ponc
1hJgalTNqyu2dn1YKWj8V0tklCmufLJpXQgwjzplZ/o83CE8zbh8UBPQ1hOfJBP1PeiqblhNLDVH
QCZt2aXaJAzj7l6PH0Hc9H85DxGAtKKrXu3Yror7VW/yePHi8m+MJPAUxyVEa+MEHWoRVU6fJSkY
kLEMxjFp+2XQ5W0vOQu4yQkpdCsERLw0nc+Fth/cEbs/bQu1DbhjEWOI7bSi2X9MzM79AlrdzRlp
x6YukHhAG1vDqrsvbePIH34PQpFtvtN719budPcYDaKH1XKXcTzyunIrSDT0lQXcj+7OM78nklMd
BH0K2iQl/D2PcRFMVT3mXah8+AWvYWnYDSnYZ8UaIZ91stjbtQQsgiSlrlWpo/kyQ5e3ha5E0713
ZYufqeHHZXbo+RUpJ4IAofbU9i+6LnXLF0Ha5Y0umkFngWl98EULlcLjLFiVcu4/4ZwNsXNs28Fm
IVnopQveF1qdfWkR3bP7HyTWZNolLifVTSeXvIu0/m9vW1HyQ8dUkALzI9ddWH5+h9FQuTkUcVBl
SWd5dtbZZfQrCHbCGHaI63wXCrP90CbVKaL6/LHzt+kPn6r11x6PcSwUS6h98WQUQZ0hoYSdKgVD
KGVP04LCsBnm30is2dgRkLtPNMmbrzOv05DVpbU+HMzie+HIxv5Nrvn2eJC3VZ03y46/bJhN/NTt
umW6hIthmg163boZL0rTYdolrTDz+pVgLI2KFCRLlQODwkBMEwtCGX2a4AC20e7qJRd/LMfyde58
UV8PBB1hFvnr1pNaFXkLhYV14J5qa7S5ABb6S3NlyNWFNe8S+3yEIRzf5HTzsyEuSGWtU84DTyjq
/CAt7WiDLpiSZD375b6Xl82dUDzphsrrYIwZSNombrwrSxBWtoW3Pcg4KzcLIzvw38l0jfdMbigC
Eccdaye3ZwO4Chi7RKkIdntkFpd79a2q69j6aVigxHkAFOsyntBhdSh7G+V25YIM1hyNKnjejvQo
yqm5RZHtk00VnZYIzDPbtiDcLht5P30Wtq7hykYlJ3imR66TIeztXwmi1r9NoN2OH6Gcg7PDEhLd
/03u5ubgdXyHS22WbLLKmH9TCU5qhDb2l1qEGwJlLFBN6ltwK3s099+bEm3ZE7G5ojp5m9y/ta2e
6myrm9A7+exm0DS0IC/nZZl2joAkap3rbHFfn9uaxN1HWvNG68T+FdFlC50VnZmxQDEbQDz7gofF
snK1rdODpxdKHWTJORDHLR+vZan/1i4Ml3Nc69JnAqlbw4Fj+dNjuPPlZb2q1zfdo+YEFwomL02m
u8zegtaVp6A0jXgxnaeTPFw8fzmF3BHRPzcao08sseV+2uEwo1uTxPNvj/ca/KN3QeTGkHKs1Aaw
JSevF6hVzCT7jOFpenJGu3lonNk/tda6PSVj5RAuwJXwPNBk8IFEcg4L02FpQBQYz94TAl9oMmvy
vLcx8o3IJkV26Y3aV/9rMKnkpffV0eZw/T0tkWsg3zEBev2DQP6xgi1XNvxYXFqXJVHAKuE+uHYR
QTmy0/jN57EIbT76Zgjbi+E3fsYS2hLkFiKIOVutOz7iB0LqolYcEnedSKO4tnHqcqmHIsxReW4i
9TftM+uagMU48mbs5pZPNAfKRL+HSUpKDYpGFGpGKKr4R0JkcpwjPEdH3iRm+oMqFi1wBbatoTZ8
c9rwYhdOXZU34nD1WKzeXn8cc8izdmczvxyHYG+HVL3Lx0Wl7Uyvdf1jt4B905B7GKFr+bPr5+gR
onp/Q4py/IcnKsJnAMwNQoPIlfSSqu2Hx7X20b3IbfWLpQ6az2V0gGE2bsLcRnR7pCPMzhd0Msuf
fUU5yWLQRK9eeK/mlhURZXdMf3xYxB7f5mpIvg5Qxs80w3R/52Rhm5orX98a1QavtbuuL8PkLN/t
0UsYOpJ1e1H8cAD9Y9B9axRDvdHBsqd6nPy/veFNRbZF1lsrgv6hV8Zm7sKGl/uJvT+p3oZK5C7p
g4ge28n0ofnjLADv43oX5+ug/65jtp+j6ZhrOigvV4R2pmJ/L+7AcVEvoTq1uxzPxonk33HvvKsu
g/A6L7b8mJ3ZeRD+bEGj+qxEgRyrPBmg+oLZfUJAuRTs0dsb0tP/KrkKPg9+GNmQTGR1DpMFyUwo
WfrSXLoq+YX/joiP5s4/jepsR6N+QQcXftxf6HPrQulZOz/2Zvz6Ij2hz7GMH8UIAO76h58S5QvB
HKjuB0Le5Bnu95Qk3ZvsYhd6k7s2GxL/1KzH/CDIepD28hOFwt9+2ZAiyONhQKKY8qcUnXrh/jiP
8/C1nAjOzOoRJc72UY8W6xVpn0um43EdcpRy4Ud878Aqgmj2Msmu+RRUYYRGfNTTf2Fo3PDUOl30
ZOZOXbc5nAXQ76RQwscD4pF6fca3ztMNZoDaO5bLfDLDOixF1bQHYTajE2Vh3AbftWusN4MB9HOK
MYVUg5heBkuK/zb04oxWpDj8Cnvf/rawUPy0Jsv/Kq3eeYHNHl7tuetvSljbnNtV650Ed8WjM6x9
kQBEP8DqMyUvh9v/G5BZIrQZ9iqN/TEsFpRD8O9u8nzo4K40WnUBztr9dFq0UWmXOM2tgy8+x2ik
IcxIW/8M5RH/0tz6Nxe69F/SoziKnh14EoWWfwGzZs5RJ5QS+xOplfJDOJopPlbqAagM23ovzPju
ltr+FeA8KRgDIG9XBV6XGPeHNflIRU3rFss8+R8x78ql3dYaOmMFyKzbd8G9/epEHn+VNUXu7zq5
my72QKD3C44bZ24He+jKGal7UjsnyLXoMxGmf2REpjSYsyt6dVq/+8blHEHdle7Ntgj9RARxlAOd
dLV93re4e7AlymyEQ5aEXnH6/bfnW9XbHuLL6erGeo5ku38xzeTuqTcr97SObv3TWkvvR71Nasdw
MR1XhjVrxTril+9kB/Q/duJ8EA07fv13qkqPv1+UNdCIWt2fAAL6C4akEbXKEfLM7UPH39NAkL+i
AKdEgBlbJFen9y2wyAQDE8cIoTVHLLANrBvvmxjwx4yyr4ttUN4TYsrxQSOPfHARcKQ6kuZlJzes
ypDnOVYebBIhZFxx1HXskQVQ4fCajO0Bow+C+FGKuX5rIb2RltrWDtwsBvFzOUq54LdCQqSNNfxX
LbPIZ6RxcRrqIGFpCGpaKZymOhSKQT94Shgjn0dLY0sK8X/9gVdBgej5sfkYZIKnP8HhhXEsvDux
bsKy3N+MVz0NW6hF9dWMfnknVoxbqQtDieO/edqu3RvbGEiRSSxr+Tv0arNTMDb706vUHCIbx9H+
o1wRw19aJbb+z7r40XLW+A/bn2139DYLX1xOBXuLCbJ4sdqvKCGDDnFKK52+QGdC7bOau9GwTMnQ
IYnIjBO2nN3INhj45bbWvWH3aI8ru4ZGyHdv5cTzA9hAgpLCljXitKWmNv4yqaPTH1ZYobfLYPBr
c6ojVUavmsZ190n0iKOLIBDxFU+M+Y947LrPqqNfqkvFLjC8yp6h4YQuaN/tUzU5fWyeBytU0Xia
2TMacZ4jsLo6jdU6rpjxkvGo35VCl7ty72kT/5BQD2ER1PWgvy5ef5d7dN54HLgWAnTL89mbUHXU
uOgMTaLDAfdQIJSNkTFoUypcwxZSCvuxG1Ax0jwHJcN2O9iNO49ovCGXVLYjtdtF7m1h5TxLmKb4
4vazLvk8IXPUHw45FzB1M8pZ9dUtqez41s9mtc5I0Wq9pPGKltdjgC8XarPseI6PmSoydmb7FMX1
Jr4uVsTFHC/ETj4ji5kWMI3Zs1vKQbEQfIROt8jritMughRh7r75SAYSVtp92zJfuCX55x3CzKJG
9dc+Vn6ky5zfu55tWDQ33r/zjVTI8MNt/7VguLW/HhMn5c85svud/YC2bvYeMYve/kFAtkvyjGFy
bd/CRTvT8wij616xUg/umQSNCaW8P0HO8CS0I8aovevr53CE00MUOdte4UPdROduKKX+F4aynWFq
UCC/42oo5bfBWxx46M11QUi8XTGvrvXo1M97jwsW4JyOGTerMSKVZ7OHOywbSxpXh2dbmsG3R32a
i5i4owcb5UZp8HvEXn2yXK/2vle6jqwnGM+Dr3earfl4LqG44q84WzAY2LIayLs1Q9K8dkiHI3SQ
0isvuCmjMiVd/jDX/sCg9zIn9VzC9kce+4Wx+I9WKZ9WLC5WvBz7kdVgZb48geYO9RtpPUHzQpsH
B7KJbSQVMhwDMCAazKbpxapWoJBUWKoVSabhLYLgzC+YRBfHjlqUyjiTl+6KlX2BPY4mqPQ03AYh
CHZigw6+2128OL/8JiwxiWwaz0qBs3gsoTwxQ92jg8opWc6DYAgqRn5C18k7Pfv67B10bHpXzvaY
KXupJ7Ai6Y6e93O0LR6RaG4t16KDOmL3Ti28W2olO6tkfsVnE+yP5Qpym3LSWUNe8nVGC+q/OxiS
eZYc0WMAyZfOZ2MPnnoNUAw1L6UTw4srQIrpH5rPXtz8mL8Gt1KFdDv1wFDEbdThtp7RMG7lLxK5
t+nfpIZgvkoXwLZA5VuVPLPiUOclWrb+kaQFKzlHMcDFRUSDoUJElmWZOxGC0CzZfM//ievUbwpi
9LfttUHPZJ1mEEE8rRIbdnpEMRAZbmQY7EqylIMGCmUKS7hjyEPqkrqT2221ubnTdDz7pxjEW3xj
ZtRKwn9bu2ffgkTVy3bienEhEKY6qq2Hw+rRuOratiaI7ZaUda6PUKJvZ+jZt47dTi7Tg++vyQjp
OuvGz1XkW4cGLdGH827t0A+wTCzl76HBJ4L41vHWJ6s9ZHQOOjihj23vaWzD2MCf3+lhdAX7hO/r
YUMmtN5lyUeTURKo1A/cxs12FYPjBZxyuFoHkumCBnNDMuqmOPhQluNSBuTYvg9qgF5wvcFvHoZy
tNEJe8KGAShiUGH1oqOmaX6OTiN4Vdn1XdPlQ4RVtjwxAPWuPi2NM4zjVWIz6qdzx0dyjJ+hBq//
YeNdcQ9AWl771yEO5i78cEsPf3NaUc4Q5k69xDUblVBdfJOjkP9WTpIks7q1SU6B0CsGZrT5tjmX
u9duj0SUY4U1bFTra4SXFGcruTRv0bY6LERe2+/Z1hHrw5sxe+78eyB53cGtGEAyhKd6oEPkZUmG
qe0zEFGreYyC1vJ/RGagC5SSo0We5BhQ6JCOHMWVjV0dC95VhX5SPvZR6IBJdFTq+TcL73VXeJyX
HLToGpOHAwJguCJdWCCwlSuHJ+WObXuLuGchczbIjiFFRrAlPExmc06hBJm9dN5O0yL+GG8S3zyr
FcMFjDKx3MvqHKPnfEx00h9/qsgbqm+yJcnLQ4+Kg1an8I5mRs1Ed5VM17kNUQc1Go3QTkNDVQQr
+ILLGrnN+jZ7CUBVsdHmND5K7WC4ISOpjeZsJiO1fpMxRLVMu3gfEB1DCXbpYU118msiNHAWgPNW
VVeEB5KZffKnxt/cgsD+0Ftf4mCR5orDepS/8UdAePBbeNbbOIJ6PjoxYuoqHy3BvtZv+1J+wbit
KRzYQC3KFK8wAufBpRv7gefLa6GMjAgEZtHS2s8TE+x/gQmVvvm6JIzCWsMFxiRSyfhu7CqZvlcW
sgKfc61NxhuEkLaAJCHIhul/HJ3HkuM4EES/iBF0oLlKlG2193NhtJmhAz0IEvz6fdrbxkbMTLdE
AlVZma9If/gpfU7F55QneTQz7qTg6YPtkkVVdaBZ74hBSFHLHwlILH8IgF7U/3BN9vk/b77u9GSZ
PXhyHO6Y2Qx1WmH3BLd6QYaTDKGXWG5WC+TYQmdvZBxkeZqwqbb3AX6E/FE65K72a+mHzWk2paIQ
WiFAyZNXtIKWOSRVSMQzWoXNCBmr3ZduFHcSqD1F4aPnsav1XnbKKsmOq9joQy5sJ2uTUjMrOBLj
ZCifXre23dhTFTS7vh6cv6aRsnrEpi9GjUeVd+9c4+c6ly5CKaU6ceCPdoqj9AeX+jRbGznhqE56
XGFhlARpF3bf9lKlqzmaLAunN9HAs2g2uQvYaZNBLYHxwkwHIT/SWSVA+YqIfmtxlyBM+jrTet8x
eu0/6wGxnXSk7SzvWC50Q9iC+8d58bDYcDNZftEOSeNjP7vrXBMx9TKOnR1s4GC4YfxuttCSnCrd
c/lzsGrEc6ZVUW8xYtSK6edeuuXVOMaI1GOgbi/uyXGXoTyk1EvTsQ0p90sqwLKyPlekDpytRWHH
7/7UAnDYIk+matlMoV/KX0r8DOMu+Fm6FsE8Nr0YT4U9lA7E1idGQJO3LfFuU3AxQ20eMgxY5i3D
AwazwuK6TtrICvwf7pfePsxkzECtpgWCts4BAhQbrxdpvy/iwu3viF1axS5SpvN/09AO9bj17dqf
9yX0rpKSBP/ywg+YBcMX4hVLg33IV+XWsXwUoQ3JO7K4RkgXn3dWWPAEpoiJhmVrBVhubHTHEuq0
GcW1Zs66VyvUC6Z7MRVlvVeDCvN/KuU4wzGaLXJ+IX4dmQNnPFxzGqAlAzhOfehcM2QEGzEL0pe4
Tuc132Zt0tlOOqmpJaZB84IEjTbhC9z7ubxgtiHVXeqrP2AIp6I+Fu1k40Fh1wa0BjVWnnnxVaz9
66gi6G6IFdNSWWFpyoUakhzXH9giw3DoBTm0o4oX2Sqe5M5ankFMMMHbd2ZEmDFCkzI6NFQ9ecJW
Vdcxe2vGYXyoooyGl696FodaTAFuSoxMrkeubFxSDPKtyQjazakrxYXPfTV305J73d5XWsffZFI5
sRI7UordKFnhmpeO7befuMH8z853Fm6xDnNRcSkngRi4w2YKmUG4k5PfOG5jEQDjOS8H/CMKDSph
cZFcLyof3PGd6nPs392ZODY7g7mq5oukfMiOFGLhkJiJ8Lg88bw3Y5QYqipStTrkArXoo7SKXuyK
rEV06K1qynCPpuXKYirZwAyPungZ9301GvXserWaZ8ylc974DB863Jvs7MFrNB5HUmKlAlu0Tu29
E/JmN8j848oj3A1lvjzjwbfyh5X22fypcKhYXwLS3PJdZSxsPLUcrMWK09R24i8+1tYczBDghyI8
uZRZYtedWrDb9REttc0ChPUHfhlRJ4o17bu8qWGMR5xhWF5Y3kYohQDAc9hrq9/AwPCtmOkjLm1u
by7coL+sIIzHYYfcGLYN/oZRB17iw42oy6Ovva58ZbdCi7Mct4NYfuM1G8wPkoCtfhjcBe7TRII1
/JdP1ez+tZd+1NWGoagv3VuJk3oed6nd6ObQ28XI+z3OsQ4jLqlsViJxlhaixDbsh450i7RVIQ8S
vR8sg0um/ci0vfAPi86a6LHN4KLcgDjt1VPVdJG4G3orbZ4GRqzlR99i7drn8xp3dzbTuGDjWX7J
Dh76++JLIP6nJ4F9mnuEW9RJNEu0i62d+6xmdBgB+a8r+n/wZBtqVugnXnP9G5hxXxZtIm+4WigN
C7sGrhAGnq2n/fomzexVvgshRfxEpo38Pm1y5TaJ03EiH+O0DJxjj8Ll78KWE+hG8Vz0B+BPHk6f
zgYiHOXsp0jMQub8bIrenq+QgZUeRIBlWDiUTO97D/hyVv8YOCCfCj4Ub5rUYYhifDOMveeVJI8w
YXHWPGBBkBAiCOsTY6neXeFQ+yg7U7YW1q5meCMUdy5usj5he0eO/asVkTV8w4up5bSdCU9C5ze9
tfg33ew0i5WszLH+79QW4sj4fUtymKSBV1GaDW5Nz/o7e5QjHbslg3Q5YKOcizvRE71hzfXq5ftM
jpk4Kh/pKgdDQW9xHpeVkBc59Xa62lMDgti3fGu2oSl26g5LwJz17okkduPvm9WqFcVHvQIBaEmw
RbfUYI3zoEnNmWFHHB+4hMvJOt2qsg+afd4vk+hwksR28EWpnsMVIwVMSzbWQUOfiUeGeTWuK+uT
BkIsPNGYl5at72NtHxOslxn07oIghy4v8ZIXDb15Uynv00Kr8h/7igPrlC+MOG4avMCEBLmzNKSS
ynGSsQmiHC2xzJryPDEpLWEWrRxmgFl6NG5wMX2+X/mD8aPOAzMcRpBX48uAgeR6vrVeGLzVhu79
L+CEqHudgkYS5krdJSR+1zBCfSNQY0MyCfDSvuk29oZ9T/vcfmIZMCk+PGglxc/c2bp7xPhoUcgR
UeQ1xn3h6kfLQDJmjubka4LdUtaPUT1dLSxO71D+D9FEYlIHcrbCTdz2aR9c8lZirh8ybB37VZV6
OhgwL8XOB3ohYDQM+C8uVRaSAo79ZamfW9/v4vuuWpk+zmrid50jqjcnYanbNH/MOR9vR+0jOHsP
dYnMdJZo49VO8NnH8bZastg/ZGE0fI5XGAAZz9hgJdGeM39Fk4LmeEbrY+BELwfVhXqaJYKXsCMJ
+CeN/AJtnh6vo+Z3mTuUbyt0gpmKDfNsRWEf4OjEt5YSJMQr0VmfErapemE0pZpXZsbMRzftNObz
LU6Eeb3+w0io7RyTPHEbhaJdOHFjhnsnH7Iq3Jm4dRChU+WxKgQ7K5kW3dgemfbeVeaOe7NlKGUp
8h3YLdtq1DnD9tynJygrMdb4hz1sBCW6VnGXxn5vbQmEquFrMePaHfFtt8U2KwIACBHlDk6jIpsB
grJ7ZhIi2iAKSAYtfRwtw62fezJ+Xbo2xtXrd5Htbzi+8p7+w4XVs0EaWwRZmKjnR45ImSYFGbjo
dW1I2hO1LFKOtV3hlGxSGkSriJO3fWgRMBOZ06xJa6cy8u8yx6XyOFV+z+7moG9d0z3gwZly8URj
5bG7mq2sof9SxrY3n5ZBAqBGsUWEzmoTh+hMZeHtgeTZ7qOsm0I9CoMC/qpgJzgfdsQQdJ8CKpE3
ZInhuWpbt1G6CXKRBqAVwi66mydV1eeqGFsiolnhs9XlkBt/Zpni4EHeL7HomhynbXvdWMps3C1r
WnvRyFL9aeOp48PIHec8R7FV3JOI62gFh5ZSJmkIhTQHS3cMiDeYEwn5JUCXMAIwucvhFNS4MHJC
HtUQ0rYSK0iHdccEGA01wsNPH2YVgT/sYDrp+B5lty6OnDZMpND7LDf6bDuq3g8z9C6qIZ8evn+C
iChipIAd/3WyDOXyhhg71i5wjIjLjIRCmx+Z1qs8acKnflJyT/Xltsga9MyQJUzuk0xxKqlt2JTZ
+qlAYQCGY0dUi18B03fKo+X5zaR3cY/HFGNgXjruDlgQrrna1tH4sDKVQv/HtBJjQbMmuJehyTCb
Q6aQxdEtlKrz2yv2ZtjJYTU4mUbasOa+QhSwi9N0rcsKCglCgU0yadXiUcK7GUxRdkakove76+aY
uAKOe6Gmf3TCpCW3TH2uzqsmKOXyPMwOSLA9G9md5oau39h/17GPe49VfkPuWnvXX6qJhUFTyye6
rswgEvK6qXmUXW7XTwBeomA+havnd/JM6kSVdwR0yn1L8139RUXXEQJRhQlPEUMFJuI604szBxPt
a6fmn4WAGPdlts5P6BJReLDbtvjNM/yom3URkxeiutqjVW9Wji9vb03x+u7zUvymGmQTG4TAi21o
Kb2byl+G+R/lvfOQ+U3BQHPKYycRE3ElAlC9e7+MaFR7aaV5dbIit9nX0uQeSc1lfNTO1daBcVmH
fxwk1RbSyAxSBucQxsqZwHL5PEAcbO5ybuHqW5PrtB268jjXiE7u6M2vnLNh5G3soA3M26ANFcaG
VsmR+xZp7mpLdaf1buzIJ5JYXAe9dQZnpPHx9bUj8FvB9mbyQLhp8x7zkruQMcd3jW1+P3LFg8YI
szF85OKxv6XMcYAT+vHOswjz9oDbmcZcgwZzeUZbOtrtVLkk4HMyYCliT8Fo3avN6ibM7Jq/2m1g
4IfYpF4w7ngYHcCguh9jHbFmQ7b4zo5i6vrqXEaN50A/j2t314xjOV0KnIz9o2AlmveOAVf571nt
T+59GiFm3FjsOB1uCkwHUGJkULvDOxKmL07wseS5G/sFuT1o4hjvDZjXQ5zmgHT5Za3qVMo0VZhS
szbwvnHqNYO9HUrAcCc8OWG5z72V7Fbg2LF1NxZSI3bXho5nw8g3Wt/yStTzLUYioBDz/7R4ONv5
g49VFOKEVPF6jmsrUJ8Wt2WkKBcRNVFVmpx/g/03zoTlDd6WxoLCqI6Rgu4znkDelcfKRmtdqR1U
UTSIsHEdLju+uCWuiUjgmmC818o6rrbCXyvsX+DYUEix6aaNfvcQTH3cZxHyvVONln9DGRXYNxle
vOnGIg7l4xOt2mp694XorbMd49JHfheLiwsuHvVwdNHwxZcV9+DgWKAg5pOqKlKnXdxW95hOl4aK
ywurnSMGCgbqmplTJZrXAMYLEJkKz3sQc04VDn8zXQ0G5bJe/G4XyWYJ9rKMYe24QBAJEZYEXLsE
n4j6omle5iSiCydQWs7mebHKEgXVnT1gSxlWyTu3n9f2GtIIHlhFrvVO1lk270ZGkOXDnM6xl9jc
6PmdkeYaRpjLPwV5nbsMayKJPAf78y6Qwjz1JR7ri2cB5LpZOCKZaVWDe5ZkmSiRKTqQyteQyNQj
Ih1pTohNtnfoXZLTGM9RzB8Gr0pPkiOPaNKES/6eu6cYNxEHWXS82l/8DbiJzuFJiAiO+VMQEHAK
i1ndY56tvJ8ZvkRGctRn3Y+Fs9UMhLp0P2I6BpWW94CKfYm5ZNjG9NgCTayj6mVByVgOZt6xvZcF
BZlNu8/JOPtAabflYCsNycKyYurr1vnHeSoxJ/WE6OrmnBWYWf0DQbJ8ShzUsHU3LibzkTXd+jta
jNuN2yXq20+YngSJi3Cqo+uuQ2XFPKQoGKTFCLp2GBu7XJ9Zwij50lMXdMphFU0YQHJvc6s9rost
zSMQD9JU9NajeTU5FmPINE3pm/u2rbx/vee1f8mE2uIQiyi781JKzF1ZTFRVdkOPQqtMS4g9fGTD
MqmwQn0IbKx6n1FsncKsgCCtUksCoFgLj58NqsJVs64DVe1TPCxP2OJLwlukiC8gBFvS43i2nT2/
h/dE1Kv5chy3Ko4lX069l8Mg0BQgNJpNSJFinfnLl31phWvx3Inl/0gX5dg5tVkIm4A8wBFE08qL
i64UMKyY8x9PBvol5IT7sVw/MpeiV+Fwp1q7f+U3Gv3PrK7G6VvkSECI2qpqjk6hh/aUy4HBaN92
WbpjiAwfJYtHcgmOIQzPVKStdh20CSzoeVFPjy6WdnO0kKZBmTiyyi48Ws0365BlsF+HIn2akAK9
pPOprnc1xijNU0D0ErlA5FECDhVrdcaGEdwsw2jbzZeplMi2PNxURQWtYb9zWcdQfVeNBCqFsJWO
koB0I9zSTWyLMeEmivFVkjjrpQ6OoIkzABxRSVlImqDjRTI7No213ZZJTF8ni0Yj/2MVfrec3B5k
yINtZ6m5UqJYsIqVu5Mh0IbeocBcewytm9IemcBtYnJ35W6qCgsHGlg4cZfZo/qLXmeJ3wmy6ccw
OkX5zBgYJ0jItPmO+SDg2Gid3ROzMm75rLeNdUTljH6RnuQ5tiB2kcrw827nh2H4iEdclftgnIGz
kP90YC+DB64BCLBMeisHMHaAWghT46Mlr3HvkXJFBkz7AvhAtVqk+ITq3K1m1N+/kh0dDimit6HE
qsBrACns7LsUbk55amOBwTj1slWc+5jXnzG8E91ntm7arVqYr5xRDLWkourA9OnWwebYcdEkxDxV
B4zAzHcu7ky9bUGAOdimovB5ph3r9gMPzD8LmOqVRNAaelS8qfY+rtI6PeRjZJ/qTvb+BcmSfOVY
XbEvtFb5S4XkA/OPbsHdAmGNDoYBI/K+kA4JcIsVhrd9E/b3NguS5ZZ1YM3vzIPDTFazRDxAxWNx
BPN1i6UlNYPbjVM0ToAighkkqZqwYo+xjsfwSCXAYFTPlY3ljPERu63mdXjiNMDMuxb5uCSwjFa8
lgyevfhgVL/eNaHoHlQ6+/IQXAfiAUOb8BAs3QixNSYbUNy0rOzyvX3DF1UdGYNkNMn0Ws6ut0YR
DueoQ3Zx3pzOEqrfES7MsQKQNKn/zFPglJdqJL57oGqrFQtYg/TXMGG7SScn6g5qLqHdeQQPPnJ8
4QxK6ZnfArgetH6UT+zICLgnrOMCVFh9aUmU5kCluTZJVgqOQmR5IuFZFbi8YtTO/k0Gx9DerQhd
5gsUCjP9b9O3DVFqO61zCXCwS23WohLLjTI8En10Y/Mnw/qFyVvHTRP2HBn4QzjBi0dnMjXjTCcv
nAwvUZunizH4mLOsfpNjvB7b0ZmyD2mvKVhFF0CS3heDaQaSFjh1k2kOAFKMruN4G9fT8R2E3Ylp
Uo9LZI8Nl5mRZVlghSKH9w0X9sA2JRKnFWFprq8Ve/2ipo8CfO0CJahdqsQDGBbvmPtD7R1mF3wO
T8jZJo45HDW7K+8iU4RLEtZGs1Am11PhPLGKRFe/S9/3TBDSqAPiA2zG8d4xUbECYefSGrUndwhB
TammjT97Ji/xDkkOFbyQnTsdu1oRE4/SbDoTRBPRT2TAPnxwxpv8AnRiSJYY3zjTlGk5FXyUCCN1
BC8ae0bx61YBi6e5RYVh/tDP9/TwS/MiYc79Gyfyf+SSOwl+wBUrx+TYjFWd9MWMp5iEkMkuPlZQ
5JxyBvnh1ph0Ti5QebgnRW3kYa7iRexNO0jzXLgsDGWQGkfduYdrmuMSctP+EA21IGnbIetuyhVL
LVow/NcKSZKJxrGb8wU/VgRcIsNKX+7x69BthvMiHwNG4l1SKLfq9kvuTgBRZMXdmUXxPN0uXdmd
O551smbhah3q7rpMb2p6+zHtSyvalZ6YLmu/OvjAV97sG4mzlMR020+n0iOKn2TuVBEAMAW20DR1
GIFu2P3VYTRU4XhZCKHTQa3WcGmyngxdoynYXgaLm/HgahqZTWhEKf7UisTVpkLw/+WKzR6ikQT+
gehY+WjNlg8H4TosQncelgFHEzN4awPHg9nU7CziTxhcEys8K3TupAyhrfQkTRPj9PnDAKCAP691
9j6yTG5OyFU48g86++RtMAaud1CNVLZFPQrxm6LcweWSAgt5HLo+pl5FxGjvEMjutpHR1p9gtNRC
kNGhhZtKkG7E7tX3YjSBrSuuAUNSwA43NsjpO1j29MoOWwJflzZUQEAcD6sVFOP5T4CyWtzL0s4m
IssWcEOOzHpQD+0wuITeyR2Vh9wOqGMnSxNHYLFXwxxhZdXIsIzECJYYkDRxu7o4DK3XTbc9le50
7Ks5+9YlhzDKqr28ZEbP3m4yKzinguldnyAIUdNA07b7rWQjzBFwuEatz8vpJc4KEexrb56n/VzO
/U8eU2hfm2L11JSWAFA9Yc6DuBN4kHWw0c5kiVf/XWLyl7uqMl61WfKSh9iXXPwbOvn5I866sElk
03hlAvRBM+vq3OjQrG1BILArLnVm5KsCOYFJsmmqPxgNM3nTwcJ9c1w4Ojfgi7xH5vzyDcTOyjTP
zcZzFOmJhDlGHMxvq5kJU6bL6sk77GnRXyaqWXjywb7NZ0x2bX8XB6I5TWOHpxRgRPxK8BqoupbE
qjFelZ258+uMiH1RMYLLtS69HUOFaYev0JAP6yeJpMMSqO6K7Uox9wIyiv8GWtdm3vv083pfdoLJ
Q+rC4953LCxIt0Ao4nOVYmRJyClW87HSXnACkKgOIAwV4YM5j3FuzxQnd2Qra3tXtMYi1d2xy4Iw
HKZ0F7vtofByNucorHZ0fqupOHuq0A72gMnWVyctXes2bxlWXRHoA5lESAG8wCm47FkVn8xfbR5Z
0+k4vJNBmVpPjKaYHkWLGNTZDnpvPC19Jod9gRHc2pRWHP9Z+hQUhaTiA767uMSxgnHJ7CPpSLrf
uGEg8tJXkWDobi2h+CBsXkbcHiOGCbuC2pyMU+ikLRZyUyIQeSZkbriGTVMnXQpZG+h4pqZPx41p
NzbpmKtXzU4wtF9HDcmkrLB4klez8EY1sdXfVwM7pA5KsqzwRCTUMgdV2iGYMN1j3Fn7in52HNEu
tis+OxpH9l0Nl0lHTfMzQjy4nxVd9yUdQMZiQcWnjxDjgwnfqLEMmgsKP2AxOHe6xzVhc/jPhgRk
0q5r+Vj5ofxJ+R2fx5Jmh4w/HySipdYv4EHVgOAoV+a/oQG6D/Oc8UAn8IN7XRMihWdd1SRFuEbd
MTB4tjjWqtg5D2EcnpfReG8iKuo71hcD1nGwtL3ltguRyw9dSKWImMuzoXyC/0LAfLzFNMnMPFsw
cBJKn5w2cXKrCb/WmW0ZZ7YPRvmhGOnJ6TLRhpMOfh0hYgsqIlgUjptSEc3Yuj5s100IDueV2S1f
cGmalHMh14vaU13KKKmE9gAbt1b5MYpgfgVjjobYgXx7wyuRVhdW21njZ5CFLMuzdT7s0SykfQeA
Wdw2HuMGJpVF+WPsrLnkgxzKv6Pr2QM7WpClKfQjaKcseWBoRT0MvFJro5hwzf7af8xE44iy1Hxv
R6z75atiaUL1qtTa30ZMf+uvSPiif8APNf9TUPvKrXRW5w/VVNecYVQPNV6IufruhFU91KNdYdAL
XMhyprJjjOuOMvOtK2yyRHQ0KCcqtofhMc4Fw8aQb/tidFn8TF5qW982UVkCi+Fgwj2PRUovQ/sl
E8cNyQUxIvSPy4gUcIJ2o/1H5nCh/VSvVCIcvnUrlhtp5270GJKb9xIc/Ut1dtpa/WontrvDNMey
vWFhpGSUUwjGk82M72zTR/2iEe/MaCezG6AubZSw1v5Zdn4dP+C/dRf+ycb+21ZF7J9dEbn2B3nW
6alVMp3PY1HrkEiE44zwXvHmPtCbyPSlI5+QbjW+9WU3gId9WrADtowcpvEUl2juzy2AXnZteJM4
VM0ID5z6HuIS8YQSZ8QnNrVA3EaQd4uNjvB7slWMpQvHKsZ5SfKujKv9aEeYwmLGM1sfTvQO6Dgr
OafCt7yHYWbL4CU1rsJ61VfTsmUKhqxYz/HymJuMpV6U7kpvjVeIz2oZnDbbtplTz5u6S2v82QLu
HR6VPifpQ1EAEnFIvb9+i2Rwa+O8eoe4V9qHlMFECEXIVU9i5pJKgrx1V5aLdKX6FcDRGPXFKDOw
afmwdzXfM+aasXCQVtaxFUlRMma+5D3Cnivqyf8IVT953xHV52lkQQIyIFtqqh/PN964pdBpiRnw
RmCHSFV8RmpwaOvXursUipWTCbG4FM5qS1e1zW3mWRuoecNn4zs58/p2EIIkcdh/x1UDJGJY/aFg
IqUw/4PzXX+t1KODAAvt/641aY3bbJ4MQ66oSpkBtLQ0/Ti5tGq0wu2GjR6Ua5B4cQ3oQVp0rY2G
TgeGM+RZkr4c79m1gmDD4DYLt6KaDSTTkT2PA+bzAVJSxZ4R2qz2Ch3EDHXEDpEiik04JpwC/h6j
py4Yt+yubXoUHMd9pWIPIPF7DWSxqoLM4uVi2rhcS/8cg6kcOu7Q/rAwIGNpBS0FR3GKTrexdaoe
SH1O3N5ckDngyGh+mbGZ/IB8h9YQF3o2tA42fDByzzidhRHL0aE4XjboMKQ9e7hNjyP2VbyCEobK
pscx5CUwIafPvFphilYoV6xa8eugvC3WEHRGSFIBW6/Q7cc6MnC/2otC4FJz/SRXMx14YgDywDyw
Hns8MykFW9mfvTi2iVUKy4UWXE3+Py+2kTUsz5P7wlTWN/Z6XF5iiMv7aek45FJQXh3qrxzecFoA
iA1LdpGhhbrjtuqumrFD2OEaF4EfmsTe4r51bm4/j7Vumx0DafzX1VS7fBNaL78IJfWrIAgoQHIx
qtm4tTexgQflhOwE5L0aDFwgiKnW62db9fJ7DdwcmihDGpbl1T6ptlSpFOWuCgIUdLTVjeNF9VM+
h7iQ5Izhll9NBz8GpuqRLy0w2xyKR08OriisvZ0HHfvBzdVsW1d599DXnZsR8CwQHLC6qXzrmRgQ
LxtjV7l1aM9epiboH7g6JYBCwYlOnrFhsX2A6/qttmc880veru9THWAC5M2s822og+i+cDSFAp32
RDDStYzcTI6LSRTSZgtvJyVkt09JvkRbdjrXDh1CiQKO979706O7fsEQKEMCm7inMwaGwOWFzv9d
+2OQ9au9PIdhJcC5YbaijOPzpmbL0D5Nw5oPv50scm6GnLLNRo373g0XWLvweqPN1W55YO1ME5Ox
HQi3l6ghxbbkfT7Bt4v6s5GMgzc5XAvysnmEv3Um9/I5u9WMCR4E7KOuXOZKskmjH0mYFoZJQPB3
H3ZB9OaYGuFcUsM+oXHynzhZrwtsipEX01JTF+7WNoT1MULdW3dulMrHInPyr266kgdJ3Fn7hmsn
3w7dyNMFDSe9C5yaPDHVA8NCPghuY5PGFNNhFi/tdimurUjdNFRJ0g3abNdqb0T0K4seMwW7w15x
lzJtJwhzjWKbeDhpB2tIojAa/LVWK/vLJqDBZZIfuac0qNd3zTk4beNRhh/LYg05Q6eieCUcPH/I
WrgRMTB/uo+AJdnb1pth72mbW2tT0Mo+x6OTIuAGE+wgRtg0/V6JZR0hAhsiuapKnMtwbN9jg6p1
TvnwfrARwhEBJkeLv1Z5eA6xsRZ72UJHwASgpl0zpeF9IIw17UZR5xe3XjiSvSUtc1gdorvXYxP9
mILXZU8gI7Y27FBy6x3wSAaMmjEFOjTTX9YRBPSha7cwdJrEMnuJEAOQVYZRzq+Thw6OPn8R47GY
xvSxqj2wGBqDf54ssIvbbduqGSrVUNi+3Mye6/Kw2LN/JnFmfcXITzE1+FLd8Vkytx5ZCXli9MVv
QAoom/YN25zoscalu2lL9O4kij3D/0Hqf/ZShmn9hhGPQ80IqJ+wO0Fq8ikIQLVz8XIrBaTQwdx6
L3FHhftoBNZPFAjNZHiQA9bYDRuVeHubtQc6wZQ5i24yUUTftjtg+vbaof83a5wHrAhpZ8XiTwXY
82d1IKP4m9rphujuSgfAjcZj1WJ6Q6L2cPLj6Gjcwwzbe/qQZAAGwshsWFggE+FcYr9MWhzxVndo
CZgYtGITrE2p+xEKg0a/N3SR4ggulZEmEzX4w0yyuXL6PFqOzJsJXbV6MMeSxQjUhmGVs7wrJpMt
cq//KoZgiHZR7kggy32Qf3ccTF9EJljZ1ao2zumwc2S7pVEkVgf0yd847oI13dZ5H6r2vA6eF50Q
gjvytjG2Wj7+QQyTf9FcRPVf1vMYulo1us11JdRwbWXAuNW0FF08xX9CB8NYgiibCUJmjGQObtfk
F6/Gdry9FnMQ++VCHM0QAiDRKYex3K4FmsMkc4fMv5fOX8ykfawHTtcsFwPgPAYd77Jbng+3rWds
QzBbdf8kSFn0AcmekF0fBaU7QeYMjeY0rcPwWtklf451FKa7LxYEkU0oregrTqFaUZWRMdg0eK6r
hzmrRjayVGn1HSK5xscpVNGrNUSzwW8YEKfx6nb61xufjFgNPZIvxgLNy5ZouvodnL5oOMRj375g
WxzEZqLsBVvRhDW7crJhCV8VGw5fZtjdmAm8eDRHZ/HgWmcs1TGHmGB1txNtY9eJCpV3x8xnUhwF
6K7RhrxW1d/MzlCo74wxq/3Xwq/uckuMEt4Owe/D7C3BQzajuL53xczYufTsbj61VVQTCAed1sot
YlYhvybmnWpMmpy8MTWFyYjjbhxSf9aF5oaXC5d0+KsnBQKQX8WSl6JZvRgwyygYJ6dlL27GCAsm
S5WKtNwoX3SsloLqNLr3UXotAzsWAKwAOfMAJ5xXVSUWkHk2W8ZuOXAurCH1sutsmQ5Qu93Km+85
WvL6r2DQPRx9hFsWf0yo+hsoQlnzTL69NU9OGZgng4UVqWrRES94G0Av5FktZqjwa+k+r6jvOdd4
rPNX2M7x8p6PpW4vtqNc9zZnFTjHXVn6wBTIC6Q3E14+1hvVxOF2YUA8ifRx9f8AqhzuURJKiEdd
WQ1JxypvSlXBhGWD1p6O99E0GPMfR2e25CiuRdEvIgIECHg1np3OeX4hMruqmCeBEPD1d/m+dXR0
dWXaIJ1h77WPfdWqC9c7Vw1+OzP9YSRGvJGP/gjRwZIgMNONUG/pUjTB1ZR+5G9tzU/8Uemi9T5x
lTrBUwDblU8bSTJjV0hZiIdIxtIPHOItpXUHm27Hriix90br9EA1ngdxZQSLdh4/3W5qlLzDD5pw
BqFwjtA8JotheAe0B4hkWs1T/4ZbChBGGqpE37MSaP1dq5mxf+mVd6TiO4Pju0fTUOVP8MbYkHhS
V++IJnu5GfvFPGSDgXDUrNOKRBSea3B0K7+bLyx1e/HeDt06bS1fEQO5Ye+Np9sktlP8Y1kwuyeF
52J8HAjA695bV/KYMEth7OGjyOah/2PY66InCmrkGKszBNBENVp7YjINch2akoZ4BWD0HtYZ1kfd
hY6UtqtG6eM9kU6hwjcXWBfOV6QYyVcoZGY/wzacwH/R5Z6B0qjgXqNAGe4q1rUHZh9Ngwof8cIJ
awkQn9VhKvkLjNNnm4PwWVinfLJk8UrBiFAeMH+l7CmuC4wsr2GgGu8VE5gLTpA5HBY+hJBWPACw
wDCIJdmGdQ5D4DVHCyEPlPv2EWlEFb6y/COTy0FXmW87uYhHU+fZcvSBH9wZkzqvSVRiQLRwC+xK
3eRnv7GZvbGzSMGr5DXFUjTy6MezO1V3c39zlEjN7uypttiln0f8N7h6sYvgNZgW6DzICkfrtKKJ
zHAx2rAJH9whJTnSXQez3LNGQqpJwnfufpcOW9sv3qnC3yH0RPJBp+JzhesKDec3yfEILwNGCmS5
VYGaakLrFyYWFLkBrohN4HE3nwVDrv7atGzvcYYl47WPrAhFoA2EL8CRFmFPVazvcSCAlc4i9sEj
Yqmr60b9KyKn5oceNkh+In7NHx0MTDRLIUo2Kfna/MPnpkLmZZVghzTPc5ad5jbNnlBhr+l2BH8w
xBrMK/QS1gdXpr2KxRzfUl7FvShux5GPmyvurVps/cLr6+dk6QZn7601feo4o10Fn2LWhfwvO3jw
w9oP92XUMCjww4xNRDPN4DySuo+2Hkslnro8N+124j623n1GuvJzHK23FMcNZorWOngBV4XX8Alv
CIYQ4ZWEl3VidOO2XOsKg5GgZI06q7hvvXnFZDyWOetJ1bNRC5dgvhsFMdWUaaDMCeGIat2t2BfC
9tpWtnpbetXdcG6rYz8WTIutqwKR7j1Czi+9g+ZtV4dw4Y17bwXl1WZ04M0BnYum8lCMfvSVZWHw
N0RCTEGwRtOfspY1YQ+D7kASAHR/UaOsCd8ke6dBjtPM7/S1aDqWfHLuvAapFAlfJqMY6bFqHRMm
mDiviSvJTk7nAxdCIYGNdM1JXzjkWDB+AoQLy8uNcbA8RIhOQZ32LHV39ZKneSxRFhaHyu5zoj7r
/r8qquyWPtvqEE5akXGPKcVau/MR+d/1EWv9LZN12zBU7IQBsYrbG51zWT1MS++zQYKUYr9DxIFK
B62aFnAKarHezWsBrNdxo04fazl0/X6xGbojzulFFZP66ljHEu82DbpbwOgSEoVnTDSjzUQwwOW0
TViDPfnUkRBFYR8PA+JVnfMcLlazfHj/T5sp+jnHaiuIfbsisZ9PVEJedhWi7T7pTOvhIBzpA0UY
NID2VGTDFptWhysHgtrelY3ZWwEhIRuydJd5Xw+Ryk91juYdEooTMfHkpWHKJ00wHxL2S/W9Q4Ww
XnxfTv5uTAJxy/nIp6I9Cj/zHhM9ed2XnxMjTXjIMugD29zgPSFEDBpbxb4TV3YIlA2wPHEFubBG
Q7skBIyDgIrKk72k3I6yVHZP3uJUJ09WuQXm1h3WvcNwrHuU0zr8jdC9ssJYltCpL0ObLlstbixs
pkvrdrIY1l+Y1rLesFoMDo8TeH6CbzBcPFYi7PK9Q8FxSzJpC++zRzSP+XzOrR/HtfG3senx6h1q
PO3m8QR8ojqyflifV5H20XwQ2JE8Cmws+oKvw7hs5t3Vsi5ImtCH1HVCqZlKiz0sTD1sn6os9hwn
1iMKxs6J2xGrdUS6XynrXSi9YIqbjJUC6mrl0pnqRn8vQ1he/BmhVhwxe48OUruyh54E20dSSgZU
uPFSS8UNjh0gONFMOzPafslFYBpwxaxEVrADK/tMmUVoXxs5l9ZHhgbxonQVzLGEl7PsSRIkCLW3
0A1QUVIJAzZax48VU1C9R4oHInnUIIrQD7dPHHD2CxEhyfqk+oACj91m21ArzXjOqu7GYPb92gKE
UI2fBNch6nDQEaGIbZK3BCXcN8tEUfAdzgwwEEcJ99jWYf3g9F770zY3esjaw0zuo2hx7wpr4PIf
VzHDVSpa+1J3zqJ/azuPuicbA+Oegrmjp1982bw6Xe2n54BFd3W2GZQdvNxVSCrmRthPHetDNB+O
FD+ec3tS8lAYcv9av4WD4obYPBfgh2YniSZJqEy0w/DbcdJuu3YplG+CIgkPYofgZi/LPCXetkYO
EWxnvoVyd2OpehzxRHnu6aCWhpt+VMWzWuzJPniaAM4NHAyGLOzVAGlMwsaow8xcW8mBZbJkcTik
SeAfkqnTt2XI4K7PXqbmPyRdyL89JdEdVMgMgYIgvfowqGBa3xCTU234zpz8UbpLx6tyrOSRAwdC
FsLlEayYC7p1445U+af/Z4R82mbhgkQDrxLx3xikZD/bPYaSHaRyTs66yxrrxxpw9gqhyvChzHL/
HbNHa3+xXG3CZ9NwTiKl5Cq0CVJeOz92fHsdv9x5si22RjfpwzbL+jBBDYJ1eWPoAFDI11mnTjlg
3uAVjY4HGoulqPU1rJ53AXW1KACChYNdKio1FHLtu/DTbf4FOFUfsw4Uq+ZsnCA1W4+S5w6p35Be
+YqqLyydJaEbQxdMxD20w1UPID1h3HbTdBmdjFC5TebWKS80X3nzkzIXkp9eNwyCxqEpiehi5IpW
nZ6Ir0Xz/VLhgdTyOHtqcrjDerTuMP+BjRkxsnzDOohCzgA7mU5KhXNzrAL0unsv4MA9Z1R4/tF2
/eRa0Umuj163IvoYgnVOCQzJRHqiC0aNvbFZVCbn/pbF/YimYF0Pdu539oN2gZDXwNKQAjg1XCtV
9ZoqteG3xf9YRsJ/atxSnW8m2XXX3hYEwDLcRwnI6q9YmKVtJ1RSqIXJFd/iAHTO2IIlS7g2TNPh
tZzMMP03WvXQjAi/VLA8t2FWWTtl5tuDLoSkdaCSek1FSTL0xvAg/bCRs8TXTeHg7qAhJu6jY3Id
naKOZu1a14E8r0Rb+HeoK5kKhrzi4wdDTF0dosq15jgbohEazKKGLeiUatwNDC24TcObDTaupCfn
nyVJBvjEPL7zuMZRsJo3C5C3++CD9WL9TL404/5tt1iY4G892xVVu+rvmSXKYd/SVKDCyCoadwSN
5fwzLo1msKg6819humR59Ke5x7w9ThHBOZy3WNt8409PTFIcB/3dTV/FlZPdw8AMaiZwDNRY5hOq
FQt/Mc0TgZ1DdcgmFoqxIUPkbNejJO/CjJyiZV507RZ8X/Bws+TSLpHP6G3k7NTWY0Mm2bLx3YGo
lbGHv7i3DXZwCGAEwm+Nb6UvZIAI54zCN+DX0OlU7xUYgde5B7AfQ1APyE+Zp4z12zwFabCvc8c6
k6SEZkUUUHl2rEKpproxdPq4INoTF06BtImAjqJw6gWKcGqr7QpGR+5dpm6/dlQsCeuIaLhnHHQT
Z0Kj3aa4sVc+jRleH8YPKhCTafBgDCzqZs8AhhU7lPEb+UyQIxkHI6xxt+9mRRKN25ktQ932MS3w
Y8d9MtApoHBX5CLcEoIXB+BcHI7WZLPVG/3/gq7W7duI81s8sPK1RdzL1EH6CbDwiu6wvChoi2u8
FhjLSEmrC3MmaK/464AGSvcp6LOLG6g8hXvg9vNbU/QW8uYxsi4FqUryLrfdNTrnud9WALO8+W8k
Op1/cJRNT3WUB+2ZXS1e2U3AguypiJz5Riq2DZPEcEJD6hJqSZD53NFcGFamDKIcyhxHjzhoybEe
d0mbtZ+YENfqgW+zac546AhqW3JwaCd2iJgKeMzd5U9BycOdoeVQx/j6BEkFghH2louG/bzVJYaY
7oZIIgrqpPJJHynRtXf478ONo/FWhYBzbUS2eXuugEmD8GEadgx6IihgCTLM2mq0UCSgszB9XlEG
Bke2hHJ+q8YAE8oAueGoPFWmMVL2WwYlQTjt85ii35GRqa2XcMZayfHGsu+R8YH3ZLXMBR5TPiHi
0rOEEY+HgfUQWAUi1Y6N109bEzm86YzSaAsCbz5YS51f2dsL71BwgpyNPZsMaQgwzvvI8zXJKRzA
hYv31Q+bB4yz9kGSagOysm3UsF8yBP0vrCvTV4JUm+7YlKF1MPVIGondh+pchswbn2bWncUPNnkN
5y6Ua/5HFRaBqHBBefBZkLr9x4Rk4xxYvU1m5oxrfeqttL4zK67czaxKF85xgLE+DnE9d+dFQ8dm
Cxb51T7Q1gxpZyG+gX9jIOs4/J5bi4wHphIT2zRyVfz0YQKBN58h+QBkz6B9/gN+qNEysdd75vvP
+P3CIA92pQuKAD3BWOmPqkpa/NQBO0NBRjETSPYtzY7rUHmHkVsHZw7BTs5GLRUgUqwW+q5u2FU9
2goXFLML/MMkoubtzvQF3EEWICvlLxhfUi3NkKy7xBjQuT4jmeDOg2b6mE1k2MVdlpUfYx0W7j4k
dj4nXX31H5bGGZMdPqXex614g3CvrHKeENGw4GCm6yKHKJzoGxMSwBtAImN/3zIUDzboarpvmHQZ
k6fkRjosKOVYjE04aCxZFQT2FbR4G38Bk/AUGRstobCL7qmlKrOPNAriwx+0w3q4CM2R/NFmfZxt
1Flo0NBi46Ze7QuqI4LHZtWF0XMW1KHaraJQjIVH8Y+JqKG948n7Q0ltzghFUSDbnMWgUSZl/7uJ
n0mgJFbRPfey008hPCM/tiyD/Ad1Gr7RheCvGx27J6NIl9UfZ8hRsMdUduEeZIuXvOpwyM4OiMvq
L/4lF/4c9leBki8feoCEhsk8gd3ubE8HDX9ifvdoZu0/ieP2+TFE78RQEAMzyHyneZ0SH/3M6uUp
/t+0Jwt0y7psGi8AMULI8tiJdis0fqwKjbe8DIBAqLSibIm+yAIMIOwIwICQTZrsnpCFhVd6cREf
ZVYgcrCVc04SY46W9JKEefFvCCQaMwn+bGQoExYOJoVb1ibmdYqiYFLpy6zW6c4sLIvjllDaJLbH
eiEyEaPZg+CuGV79JkzazdCPTX5oJssDCRHN6T0rNX5xoTTheo3Tiks0wgTcqGTFM2BQsHJOIXb5
pcLWKX+xx9x9ozQZiMeggvZx1IPVH1oPl/6BmIJbZWixaD/1dV8eZ4XCP16qYMXUlzrqAlh2/kXd
U1cESFBp3S+59pJtNrQh7GKN/n0LDNHHjiqBHSCyJ8LhaKtwSYkj8BKy+Zy6TP4xLuLIgBWioy0d
s/WDLpruMWttUI6J5+n6vVySlTWTj3X9hb4edKoV0DLGKCTQjokiEEci9PSyl2sru7OpMr+9o9Sb
+Q+F5f+DsTdCrBpEcEiiMCTgUNbob1Ps9P2JPEFccwussYRROh/Yezjm7ivY9ZANscRXBZcmFfA2
CoSCKy4MdWS60Y2fadgFgby4lMnLV7POyjrNRHFeB1ljRWLS6L1LRCwyzgePqC0YBishDMZqBySA
MusQBZKFCQjAjpQ88P5k3sFEJey+AtHO66CIJzuCQM/g0alCi1u0gQcR1h4Y6LGoo2kXU0lr6ES6
tDA7zPpmG7LDnaf65QGUkPBQx0bDre/CTr0ThZtMexgH5MSgwIfL3U52qDaEy8Ik5cLVd8RZ3oBW
qHPpTZbZAtLkFuuWNYJW28gs6mMyZDpRwyBI2zHBwn0QBkK/wdIdyZ2kDfjSqmWZ3CEm5liHtGYj
5Ce2apPQzkRELA/jM0grsinoSS1sa7bozmowUt3ZNMM32uIYmINjN/09r2m2XpZy8r4Lq6RrJ6Vj
WO/KYrF/BoKJujhZu+BtMGVDV46Xn2RSTtIsxj9dLyz4aQd2MBzlG81xSo5C4Vo9CSN2dD+X9hhe
h8pwQYPNcN4y00f3TKrLnDsvq5iTN8bcNaIlHApuyrRXK2i0a2ny/GF2TJjGfavI2rMK3WRnLp7y
oaZtJQrSCaLwOjNmxartju6/AvrGwQmWEr0+DMk9UxBLniFizhwWIskeucxss2GRLZ2dWXM0mFkL
bE6ghOFx6nvrEzu/+C+seuI1cSr3B+KAqr+dsNrfZiQ8DRFSwiCeTrYoGqizqfPok18JYcgTFlJM
+Ho0w2JhShEPzogOPXEG1rqJO5Lc2jK9vZsIcxMxLzUUqLFbkfNtAh7eZZuui6/jzoPas3WMVe5b
BnluXHe56z2xRS/1bibK6baCn1SyW1dQ36hVrbq7UjSQ+reZSDR84YFpSD5kekkX5SbjuyxbSjG7
IFYKy3eEatSZeCl2TYgofQv9AKf4gMv3ryem8K2krCWdec66X+iSqEXEbBZ97Uwr+g+Xjd8uUJX2
GRlaLE5guI8fRHoAaJJoGR/sLkO1TlYzih3QWh81WVBRjPUCckTOae+zqZrGs1+Hs70thcuCpCTH
+XHxGHYfh2Kcx5MZ8vAZpAFzA4+pRcSPrkkczvnMyVsCp7MhoIIuv4kSMhRxhGbhMez9ACmPwHV5
IiocMTIQMkHUHxGS7y49hPWLxjiBy2WUus6+SdMndwrQVDO3+0Tog+DH97FV7pg8ZSzZ08prhg+/
TaL1RLemJ/iibQRaPUxW+6j4pJl/kwZo36hJfvVMEsfysOiANiXDcHbC45bW+47EzPaeVVd4gcTr
89BJTDsgF1q40yu5NdWlBs3mHBL1fz77HIbgSVtg+CMZWbtoTTx1yD2wHt+o9MWDmSkKtw6RGDoW
CnIX1dcCbCNGAJIRVjKbLqjUpoM4UB7wCU4YIX3LEVxenlORQ+CuT5NwA6a/pRmeavhtTIxHHw/X
u2+TC/BTg6iQlwjOLDCxKEi10z2GmYemesvf1iwW13XpMLpg5umyDOVCNDCQworo4xXOAA92PjHb
dxDXvIBUMO3ezCZ8orD02t24zs2lGyp72vqOh3e9XSlIPmmLsvTA1mBiFF6K4Ry5UPO2FBtutKtG
Obw1i6Y96DLbQB1acv/YBsycd0IJ+QeTsOZw1Fwfm65pxEcxifACerL4DFtCLjZEtGjy8pTsf1pl
01H3LXELROGimNn4LMjocJzRf0TMmZCWF7RDuBvV0LSYHtvy5CKy0celbWfvwHiG5CBKSBa3c4nS
+kBiQ/u1kuFpfdr2Qta6BRWvop9JpiPppfNjhMkXgYXVl+2PZSHTjSOwB9SwskVKSAifxegjU7X7
Dct2LU8jgQLXAcDKvBHJMv6DalHI7eq52GVXiaP7SA6FkTumZ219nsx6sy4AYEK2SgpcxHoPIzta
N3/4L3BS/zfreqzeoTVWK/Y64p+zqcErgUu1yk5Z41hPuNsVprQQycUd+QyJfaE+T5BCL6I3/qEl
RCs9EdJbbWudINeIIR8l9TGKAJJcjLuAoYFHgJDNY6Ad09HU2YXN7fKU5DykR+ycC3ezzEj8VD5X
KJI+ODp7KnvkcWtgev8FWxyxnXWqM3eH/QgbAUJVY0BjeCQxQVajc8kH5ucQ0V2d5btgrCTpGXCK
lvnWQuAvAVOi1s9o0sY/WXY15P+VZYlF0aqVIHwFHD9avg3140plz5+Ds7dnw1oqZ1tg6HB3xESR
vydbj4a2pp1bAUFgDyQ5iv/xFmMVkn0AEeOOaj/6q5GRjsiPexZBrUe7sPFp+5njqCr9SN2GkeaD
ZA2TvJAXh88SSGOEcZOXBCHMZamGzv1LFbIW+4kL6m9LFs5XNxKifYrCHpqVYUGzImwQbE14Apvo
jL1CnUklSJNz1w/OyxjJmteSbYWzr/BTmTPZEfM/Upnt/xqmQNXthanCHeYbyRJ0DLt1q2wI3WgJ
reEeXJux3sSEFSpZcqYMzBtLl0Y5zZFsMR0r9WsNYMa+Jimz7D9dSVzAYUGSyGcKxsr75AHEfBEP
kJ6SY8aXL36VHG3ntOSo+ZhvdbNVHYPAtUvMq8L7RxPdI+Cf+YrOySxJkt1ajjeij/SYwv2x/IIC
POTdIywhGZR9goCFodhCypscnYWH8pzgdsXSIRCPciIJaPSJb3tdQJIrcutYJoxy9VbM0GJBp8A5
YRPnWj7XmHa5hOwks+S1A8wMbzSi6NmlEfD1HdgNKZ8dp2fvjN1lyvf2xE98jzoacZYZfHWSliXd
0xr4FTM5T2LVmiB1ufQylt/v0z6o7nlOExLOJqb0QI9LADTBWMtdDh3L4yNlmTyf7QwRHjNiPwze
ajwOgOIqFbgsiFv9aeed+OnRzkSvA+5EwPgsCM+RGTRpu7IInjnnLRLOFsOoFTZBczd1HkGc/Vqj
1YdgEx0HllTk2juje9Fgg+cDJSbNdmeFIdNFfC311g9nz98jMQiqD7dg9XHKDCX5a5SBMNnoMc3k
lagJRNBwpWWOuqCoZfbCSNaneS8ZFMjD2EPxZrRb38AUkQ+fFXR6wO5mu6YWPesm6Ek1fUFg5dX3
K5yqfM8kLfltWiCleBaRo+3rkYzMuHYMCylaJHL85qCbP611mj+zwEjr2Pld4F2ZqeHlQ0pZbhWQ
kj+N7jzkjLJw4bkOjmNtarzdBm2hZNC0olUoN8tk45kvtJ7Nrib4JiLXyuua42iRY7nzVUimqw2E
xTq1clL6zM3kTMfQpft6xkkz3byFNa3umMJkzyOW9ZsVpwGhZJ5N3E5oJ/43xQMnytBQiR3EwsBi
kyBoQFpbEWd0qCOPmHkMnqBOxeibR7TXYfUWMLa7RQhrceEXWFxORuQi2zKJIGy6LozeqOqW6ivC
qL5AGOjyyXqWQ4PMJddAVnD5otd4B9grQQni3EFxb5AHyJ3SxZBfEjKdEeFaXlZels54zdcqye37
4YdSyU/niz5wfpqB3ekRN3oa7Vt3cO/HkP4Fy3eWWvFUArU4c9+s0CcpAfk7HdlYzwWsKsYza9ev
44tp7bZE/a0hDpw1fDK51z4jsDObCb38ZKKcPm8kU1AzZp2YOyaJvQXTkHmMbJw6zU64qAMLAnAX
oAId08m+WMqWYTyTPtjdyWoiWTFiBMcAOffSxhB+xtkJxgLyXBY7pQrvb1sXVEtFXkOW1AC9Ngh7
g0shkpQMcYg2yN5JD6cnRgwF4PXWvbTTGhSHOawLb0f6DS+PHIC8QE7kQXhhzhzCFloiznbwJZaJ
5xTNGlrXyOMWa8c0+Q8LyxQ9dYqb966cV8nnI/mz0UMh9TK8koWniieJPuemztFOQtVATg7uZZaZ
pwbuFSg+yHx464sllxCtMCXvgzkStAuQ6ztkfXmSHFqZAevfODOfExaKHIrquq1nVwkCwgOv+aDR
nZ9s6TYOINocHwIDMnm2WSRZNPGWhzA+KMUL6dsrWV2mAtyxw7pYh1vBsYqjJu/ag5Z9H7x5UU5X
yTJy3WPDxuXQw/wZkX2zqWH7ZNji54EI3jheUYPjHJa8TyrQxCFC2voepkD8ycDJoSviqIRDGjEu
QmZh2x8Zg1ciKVEMEk1ud/73nJekVlOKkAxPl0nQZNIRxAPbhOvyERUQSV6u07gP/SJ9EtWgjVMv
tkPAObbpEwg+2M4VvAdRRrm9W5A13UJPpG8fVgCtryya2aM0aKrLg2SkgQws/X8kMtA+XCFaCfvs
zSIqoM9LQgRUTSXDgnAkoXRUs/eNCgVaCRszPIZLyFwe0mrvV5eoVv7eZUhBrEtfyXlL6Sg4Wcmi
Q1kui5mlm9YIvTh/OrjsuCMYPnM9JzFUjfRvPto9gYvtBFo6Wt0/OieFL62S/JceCKwFGsQ/0GPJ
dnDwiJ/cmlHZhgDywvrlHEbKnww8hDuKRKI/K8sJkJRV0Afv2taDR+e5um+O+YwqFhEcoPL7jHb7
u2ZWVWwDFRSvduc9zHqOqgdVzOIuCHQ5x4vyXTJilgCMY7RYtnvs5eyB+mAdyEwc7EPOEYFW84U+
fZR7dqsraQarpsypqqWgEq0H6isof6tpsF/W9I9QihAAQrBvyqegE1N+1WIt/3PW1nN2dY21QfOb
WbQ9Mf37+lsuaAgP9ep2c4w6lejtVNMTnh1Gf0PcBE7RbaxStkgemtr+UFNpPnqnD/p9HRon2qnC
sdxLm0bJJ8/E1B/gmPrpx1QB5I4Da2BAHgSLvNYLPcU2RO9HTPTcpcQ89YlYuGET8RqFhnC6LhrX
6V31BgSniXz7riXhpN4CKiEZlMGXO29bx8vem8XGeeWWYDKwGrFfjLZzhN4utudhqK94S1oq2qZB
tbM4i32xF5+w6g7nKXCMMNU2areipvZ7tXH+2c8TFqz8QkBa13wzNh/hQqsMq9TCkzgn1TOdb/oJ
fo/hGlYsZlo6SFIv9lPbwouY1qh96+1AzAAiu1bCkYtV1lrj3doEuosX+p78ZfJ7xSE2B360jZCY
YSScGPOBNcOTMiMzVn1SeRzq2sYbN1ian/GmMcGUwoAVFBQP+OQM6aFpB9yvXVV3Ecx02Ewda4w+
LZidFR3+nb4zDCebXGqEvsYKHeTh2PBoKqrBdVr7kBFoYtYrruOMhWxvYbdXj6LLe2dP59W170tj
ryR3uW43RvsyTwZ85DLDozxIPM7PdedpPljIckAnEBlr3JYss6PlrFZkjPuZuJz62oeNlHdFPnI+
XpzUa0lWQakdTuDsOOc8uAedrw+s5bX+ZQ81+58JG9LiXWU1WmYiUGAlxM5AqO22UN3a3NkM61GT
1UxwwYSFyQguqg9wx0+M0KuD0/DHX7IKvxOINVYVCHU77VvnQjOnPqx2neWPfYVWc0PD3/Mf1cZk
QOxS8gLQvE/qbnTmav4q0lYQwGYtHjENdtXEUecNF7JovPXFhjPnnrupAg5lOcsUnDSN8LzJKUGJ
DyWPghlDIxfKXa8Hw3QwrA/+o/8xeAPKwEFkRhGJkopLuoEClIINopOCHnpWrFR1nGhXrPTHILW3
DoRPSAjSNs12bNEQbyNh6erZLsj8U5teEp57VQsXF3KvEWDTlfWD1M+FcIfmSiG1DO++oftltlmm
6da3ZlyDLkJc2CWyHf8bfXfN7nHNi7vG0eoVmbddH91eQAeTmEFsBgYtcTaLSyVYNYJZUOs0Npug
vB/vilnDQa5MMqM16acbEawFFPXVFKhjsQGV4W/J+2V2gEVlRSQLJedmzACJIUW1IwjofDFecHD7
CFV3DopXHpdoHVi3kZhZxSi2CEMF1YwbKaIMJEA2ANrHqt2Y7jq3gja96YFJE7U7ox0sCV2JTuXo
6fDTYWz70aL8RfOCCOeaVUW+3lvTZNffIEZU/thguIS0AyZmRQ6uqih40fRp/RbWgvlpB4uSvfWp
TI7o4ZNPtMHdCVoZqnt0cTYvPe3U3VT3qBjHW6FGrCMTp1cWDn1wAaiLr8BGfOnEpp+d+ajRFYhd
XzujfMx4eDGEVRA+7i1NpsN25tr7DRVy+oOQvs5wQDJc3CgnlMXWaboqOvNEk04B4e+Wz2C6LzYj
ldr6kl4AksiwnGe+bzs2PoPlux5dAaoN2LPjRXVduuqjr1en/rP64WKd+RuC+iV3+vmR5NfZvrOE
7X9QGXp1RXrzXIDbhM6AtiTuiiF0Pubam5fywHdRpiyisQ/6TBaJOP3uMlcn+8oNivecVSoxayUv
H7a9G0D9hYVllLH+jprxLSnSVGGxFwoTJSi8ytn7VGjVlfVzknzz8q4uMFwW+mgX+iy1t3SYN9/+
WBvikvE3qaAGAyCK4mcsAXbezko6oMIX4sY6Kf1AbEVYMdjTVTKgodR57vUvhn+sTqXPKcwZyuTZ
e23XcT5nUQGCoeduId2maLEodxJmPJBg//aolYX8oQ3zho8aY+mZJ8ygop9CnFmikzSCJKp7UH5T
IMS/+LB87xiEBRn1GWT77qNic9KROMW3jpl/cRCa9SAG9wKV+IdPXPw9UgaiAmFdDWZP0pgYEVkk
3cwoJKhHRlSh9w4iUhLZVk2W+4ZG32sPBuGRcypvBCDKKTKMnqWPn0ebcaqOFfDzbFf4TofvE3Hc
xWRdGhGlhMti5zo4/yhdrORkdzMeo2Etyl9ecvVtsLlDk5W2+8n+iFy6BSpidMikILSZLVr32QSJ
Q4TtNKTva1/rRzBTTK5b3A7I2wiWxuHRelPzS1UWmb+l5XK/dD6xmNtUq3w+Yy6pn5tIh/8y8COG
THZhQsSwIWSsIhubMkYaPq/vweyJ07DglYwtl61lPDKR7VjhcBUdWKgmSIEbDSUlb3zvpQ3VUuK2
gkilnOpWMXVO7bK4uEWqozkvZsaFxIyewnFCVlN3U13v83GWamuozIiChMhOojBCY/J+5461cRal
LRIZlTO7BE+JmJHazFEklGix18SUW7vS9/2rKC2N5mN1iweuFzbxUyQELHkV+Czu21n2QZxbnE57
UlTm8JDMwY0NDly7GD+S8kYbqlSYKnQ7NkbMITXDT+nkYNdCAEIYfklDmPAfDMxNhVu/NghzeM8p
5LyNwagCNRZ7tBiejY6QA2zQ2q/iOmEl/rfmoMJjZTyrjOuFWQ5EBLJwaqhu6cv/ODqv5khxMIr+
IqoECBCvndttt3OaF8r2eMhBJAG/fg/7ulOzNd0N0hfuPdd2XJxVPPPzG5s9KmgYgHTjzCE6+KSp
XSPhDYz122U6vciyDvObeomb5GT5cXVX5QRnY/rT4+hspnRxye6WTHV2I4ayzwmHXHyT+hD53qgc
sssg2ipbLbRhfWdIjhA/s+eQPIVPNwK5YzntB48NXO4Yk4LeMj/2wBv5Wfzm2phrjrp0UFqeAXuX
0+eINwD56uSFxXFgcvYEIVD9HZHxocMfS1t+mqgfpjtifojyRB8LsBkWf00IWI8Jf6MSp2HTaFc/
uCzUHVG5CBhcXB7PgXHIH0YzIcW9shh66bO9iIX9JgCW4VrZXk9ujGhL+8FbptQ9etxGIVJwS+Zt
cxjGvDAaETqpCQPwMASEVPCVp8R8Can8ApBkdiDHDUTo3KJZYYXPulAL9RdXlJL8I8h/PqHHGQPi
jpHmbsq0Y/yAn9GAwxHdjF06tTtA9tXsQ5GSdEs47krcLlSe023YkMx9kEaoG8gS0fcYgNTcDYXt
Nh/UkWNGpj1nxZcDJOMNjMlALEhc/QbtaI6VnNw3LBnBb8KNTNSFTUeAR5xkLoLOryHaArNzNCw8
jClT/Y/+epxPk8jA9TUEgLyhyebQx1DHbawjwSYk0A5TmsT4XnQBE7z8QZWyfGHLdP+ANebDOIq1
DhM8LHWHAAnRGqWD6S4lzGU5LQMlwxY/CdalkFLwg4hoe+GbD8PpRBLHsDoFac7vmRtn/gPqqUog
c6Hi0nde6vjLLbRCa97hFgzwkxOhAvvPXrlbbUWXxLsdAAZs0VWV37rxTXduADTBNgjcrLhE8Kws
gMzEojx5gr+VbSJUmQyD0dpzfIKMsO8AuObYCsc2eFqanpQNZPopCdYDvjbeBhKRU67QV7cR1l+M
8LZ7CuCTiccp6SNub9QEhKbgS6t3rVuW2XVVt7/ylpAn02XFvAWDkzmsYuf85Ng6B1mdR8Rz/eBl
QfzZR448DcSisCDN5HTrh1knzxmhnDDZqPmh2WM5Il0lDVnb129WkZU0YildM1m2GOL37lgStiOH
0enhriWm+TO1ThvsXG33y5HFbT7fKOZa7N4hLld/0RGHfBEZ73f9WfqABI/4ClxzWMOB5jcvt8Z+
m+Ur+xO4BWkirLV0FD65Ge85lav08Yxh7weypMAYtHlDWu0mQ6uyEbVFdm4cU07d+GHZaUC8aM6j
w3qdA4MpSNJyZL+qW13bealYlyVsQeeu2roErTvbhYDO8bmgkk8OcLTEUx2D3tyI9VdmsFn26RF7
Tx4y4qg5UYu4NyiJTCluhVDlidhJsipokRZ9AtyDUCCjtP/M5gAzQ8hJexpRufJ5kZ89AKTxo2/Y
YynemdjXlDxRSx4g66X5jv0FyRVR4lmwL0cPUpfiyH01zozobpA2+9LJd1tIjb0174XjavchmceF
2wYnP2Ig9NMvfeLMOBGXVN+Ngus5dBoTHhJpM5liIVstKH0LSd4tmo/2iX6ixcSLj+hXldrVFzIG
DFkFUzrc8t6XAbpc0bwgzCD4Gz0H/Utr5SYCSDgPyX6oPe8+Y0+4wM/EMJq2evmued9juqsBrjFj
ec/GtcmiDxAKTNsIagLOV6IKghOeG3bggGRg7mnaPyRXbuhkR5dTpzp3dGHjvoW0XA0Hlieps+d3
tTG7J0axWyoGd9lr5jtht2trNi3+EVVHz/koUpCU9pOTZ3R5uvUs69jX7twePafjW3BSdgk8ijH6
kMyaxesgPVPQbFkoERrBzGkn0jQKfif4LhEpUKR2IDTTgPMqONhorMzU8YoxWS2eEC7O8zVrsFfx
LIOxrYex4TIlKeGOZejAQHTgdDsCSPC+WHI4CGHpq/ujrkDOn5FMorBKc4gKWw+nxstqBEu4ny2N
TaIau7vMosAl23Fmt2NNTs9sOO6pGvvCQexHyEGMUwg9Q39jLC6MHSYYjk7y1qr4xif/Flh9p+J7
puowgAw+HbMPlFym1zHryUyhbEjA08WkUn6oXBR3YQzHgERmnDMYtpGC967cMizlOI8srb4lghKI
eBoN765jXs6IoUqGxyXuSDhh8qBuSN4gfbHJo/hi55YK37QYhlNBBki+8dWINIIksBk1GWP5VRtg
2kWK6giz0zG3bF+T4An4EQRfpvTqWtqCoKoab9rvQsplv0NAaeRWrDaFk18mE0wjL6QLt5CuGnRV
rjw1yQzFdfBIG6AAqpQ6UL8M5r4hFWlf0KAH+xgQh3vbqbDV+5YgE7kZB3AEhzxzqLhG8tSy8wQW
7VfHEwo77IiANskF/Ncu5MedEj8A6w2xhUSVE8undDnr0QAkTDMKdt5kSbA6mKw2PvZsbljpBpor
+tqgJwlcfo2uGU953nV/umzqPRRN5D2vKd/gHLi326FLm1u8s1qNJ580vu4mF05ho+PhOv2wdYP7
oDQwh5Bk6ZKfxjgTm02NZ3GL0B2AY0sb86WDJh9RHMx6HhFmgnf5jERRH8GJleJNIgbPn+B3RO11
AoS1cO5TW5gJ5qK/BqWmETY7h9Uzs8UF0gJ6NTzDG82gLXv2ywD1QUCutmJxn1ARZ9Tu+JTyuPOv
eCbIAWIDsDJaFsKF5m3tdGwZ8nzsVt9KmZNpl+YMFO3Q8x/nlNyBU5AozqyNXzA7J8muJ+oGlS7H
P5vxYmY1G+1loSraKJ5KGWUHJyHkEj7LAG74KS+FHa4AFqubnkIk+sgstNeU/SYnwnKODzQYhdS7
Za7DP55V5MlO29bSvTYkt+W7AkXyFcvZ9JxaUWY2+F0Z9Ex08WrbQS6+qxhIPpUthTK7yc7cuMpF
pelh3H+KrTilmzGEtB8IzczOAaLp+dhAqpWfFt16RkYL6p9sO1pZDN5vSQu4lN3YLZ+LNAhxt7zc
BSBd4ZgG9Swcsu8+Hco1/yo0vr66jLe4DxmAomFXXl5ErEuRlM79powa9CwiSOGxyYQR8XUIkJdc
FBQ5NoJlhD5yx13nyQMZ3ZYizYJ48vrKARhJRJ2xx/4RIz1grW3LsSTJFw9iyDKAqaCB7ujf6sHZ
OCwcIbejY0uLH+WiQuO05FxGh0/WFgC1nOhGJInUAYl1a+nJme+GKvaavwwDJ6Y3kS18zOu1k9rH
CvwRKr0CQzsGecjPi+r3yO/z+Ku2Vejs5ZRM8cUBtTKQbGlPSbR8TFxXfxPUcBNlVCeKR8Jd8CPs
GhQiE8VuV9jXLA1X7xTN71tb4tN7Yu/oyo/G7S0gHo4c7fS2Fkvr7acJnMseuXA+/Ep6CBmxVE1g
Y7Qjl693ZW/rlWgZ6wiOLZWOm9wr4tFtFE1p1mK2K+axveLmHPM952BR3QOIkmgJQdzFt6mHdOOh
tWmwv6Opg/u0tzs5RSyPkXUmeOVZ0vg/HuWEs0p/o+LD5WbD4zEwxboJBczljxlrHhL4smtEyt6t
ZldkDKu9Zudg2g73FPmwb/g/ghv+Cqdh8eMXib2BpSIrljQ41qyWx+9OKrvFmZs01sHUrW8fle6p
mRewgAkkooCMjV2HIiwk/EpFRmCaLimxto5Fhgp77iSob1GBhzHhaukiWbigahnjc2e3noDbpX0z
f9fEBgfHUfqsSCHy4kz+zDPqZoSXThLvRlk3M+JKE5a3U66dmtz0hA56jGCAfNvGg2NjGEX1CB+4
BKJ7mB/cDnj2bFZZYSKg7lbNiP20S0FZBmMD1AUws2qc45It7XSFQRtIJm4QchD8iCl8nRh5FPuu
DOfgOOCx6Q4N2uxs2pZeX5J4D+lGPJMdRLImwymnPQu36cgVTmVecOZh6XEBmNTRyOAZ1KQVkBw+
0ZthplicFJAgYiA0+SH1DTRceAwHqIK6yk8lkAdZY8DgMCQ9bQxs3lqigzKxmdmNN5953/f+i68R
ypK31PrEEpmA1MttnZnE7bCS09GyP2YSFja7IMNawn9kW/FdDXNebXHbdWYzxZGQn7lK2iy58N4E
LrboHF1+jZcAZP6GuBBOaUbCggy/WLQR1DIfRNxGZdqHgtlK8hpYh00AnuAV4S2gY274MC0X98fE
7MO9ZV+Ri1+/QlmPFHeywBcjlpaKMImcaSjUYtLMfYFsHmxjIE9uEw8uEsOZlcJN6TNpPRmp0tXt
KFxOdaJCyLzCPIMGr2fmv/WQcvwpqOPGv+gbGPsRYeSogTQUDSVFQmjpuPKMsZ56QjDoqqThoZe2
9n0f/zd79bsA9Lh8UC4EnQGmLkAnnKB1MjwNlF86vGGa3QGK2+L6TMHvVNh9i/QaQAwy2RU4YW3U
oQaypvUe369TglisRCDUFmw+PumZ7AODel1ly3jIqywoPiPqgPGiePL6o6lasinKOEwNa/SqC0/j
ZPfm2AibBD6rk+CKGFtgdDX2PJOutFJGz4z7+xEZcIKOs+1KBzyYUYpE9Rja174c/Olc0FuhBuVL
KnclejUWyagVGJhlRfqEUlYz5/fGnGQjTduwnfFBNLuqoubfWSbsKY2YX9CtJRXpdCinnU3nzn1y
YmDjzaeAzZ/YsdISLw4PUHgShCp/c8ozZCwzX97Wbk+IrdMu77oQzrAXZV4ZbOEd7i2JWYSZkheh
IsBtwFy0mZLxTERU9NvVLnHKjRep7hd5iOd90drYDT8JCritj4zFOxGurM0j6jlib4bJha5QZ10Z
HJjrwUDOdWdta6LVWPe5ozWyzONE6nYNnj6D0WRR8jtXpr6gDckA6uULXZRN1U5BVHgTJo/Ywcym
QJJiGNd5eum6tg4vQBfGGjdzgY4tJsTe2bOaolQL4pjIkiBLebACq85Qb9aTt3AoQm5EyquSD6uv
0+VUgmzseLbtKrpwCiCT6kfV/yRsHV9EISZWvjjOUMrbNfVwJZF/MJuiTmAoTsO2Ubmqvc2EXQ6o
xOzzDlggT4lXCv3wjw0kwHuYXQqRPdWNjwCFBiW5IV0mGO+RimfpuQu9XlyCqZi9PckQyWs3SqVQ
/9ID3sEv12+ZQlz55VcxU7nKA6e1izz2Aocmt60/sfKK3x5HecWvYXevg7XMWKrI/Cu3BqXXN7AY
LP7k8LJCaKI1f3P0hX7Cklw654Xktp8i9psalBOEcfR8zZKSGBgbhzVfZi4d9M3ffkQDBo00DJdH
crOS+xri03yMytLTWza8a3hNLYJ6H5DmTMhMG1QnVMaJ3NlNHWpmoIgcH3uHXdOhb4mlul96JvvP
bKtI4eD7SWqOW+KRNiwMvCMtErS8pMvfQCi4/7w6zU5IqsHcY9xKX6QeYn2T+S7oC3J24KL7yhLX
OR5x/hItWj6NQo71ofRnW5GwFEqi9EDd6o300+5ZV1POcJrD6JAhbq6OKq3jeyVZbZ9Gl2kXsTtF
iC11JCpyb3XaBx4lk0hs3IAB9H1SlcYHNT5IzA1drxjIxJm19e0UCwIZADI4M2OZzoFl4/QeTCBp
E6oYcw8Z0PoKl5e4HcsPcJzaiIcIqcUaQwxF6FvHqo1IxchRCuRMn2VLVE+bsocmWNR6qNUElBCu
TeZuEKXFqDJxOq2nNaa2g/Z5jb+iGCPbLogs7wndEdD6oTLxoy5F9ldambitGJMziPsf0mWFHrL9
fFnWAxHvPaLEcu5hsPcZozRwvNWtB6YCfVjfiVUnPUUhGUjgzPIVWthfYA0EyM26hdvGz0vzY9vU
wAFJBlA2gjo9j0QRrHMm3H9IAUdJNpe1lP1O+I2eL2jb4+YWcRqWiClLPqn6Zp8QryZ+GfB6eDfG
S0i8wtmQv1dW33xnhMf/zaBs2jdrkvOL1SK53LJlrG40HyndJVjJGdfY5G281HYXvsWco0/elDcF
+i8OX4EGvxUvJUjd5kwaz3hg78e3rKKAIEK38cw2QHzeUdwAjp2AP0ffjK1c5BxQyoqj8DLXOQmt
0p9FiOWvYrlE4uKwZMcQgi2uPKsQ6kSpN7OmDPn0JFSLGKsqr05IkytMsCsRfxDtFXvdbQ9IULId
50lhblJ7kDtlzsyMBKblxgxjAH8Lof0dUqs+PvMLukCbbbTPu0p4OYuOJqSjm6w8AtLdF5196fEw
ppvBnfBVcfNW17lNzYg9wdhQiRy72rkLdJ3bZWn126Dy4QOfIzid0FJ5vg9i6sjt0Ntrh5jGzR/N
MAjmScqQ7bOyxu5vuwiM92FvCENCLJL56lI4lT9+47xjPAt82P+OzcxLOThSTxuWe+KX2NP5l01r
NdzqJUKOufGrKP6xkfDkcOqWzj2plKTvTQ1wh9MUNbxzQEauqrtBK686dLR17tYNtNc+yzJiEU6s
XXhAHjiQ8UGU6/rStv2LiaGw7FmjrihBRBQEJFG3k6AG/4VuN6sSF8cRQret6SWGiThJnE+fdbB3
25EGNr1UuKeB2rhJSWwvoiXMztYI1seNLPushrAgziVvKYv9PvKqC7IyMkIBTtQ/mbUwjU4p7J9V
LfMPnGTxdwQHz+yrmbsbNUdIZ9qPAc72VLb3UUOVuI2TEWp63bfxJ2ht7Edgm3xWc3WkGQbFLPEQ
PXqAfdA1DjsvcMnCIqiqKLe5xOVPwH2whhJKSz4h/mHh6KcEMU/Ec6uH0vbdvwADRkDnsnW/igQ9
yQm7BR2xWyP2IexrDvY+cUbVvYttJOf+TkV+tQVGvatJW2+loMI/wESlcJfvCk8tZ6jrE4jCcgKZ
KMqwcXfpZON3aUzeSap5PYDGRF/Yn/RYT4DNoGnYRztEIci/qiS8qAdFskuwFYsN7g41PJqWlmej
WqyqN3XnZadqoEu4zDrRAMJbJgCbhQbI2yfWkAUHzu75TEshEQMT5epbVyOxYQQnEdH07DGYuuM7
Y9FE3JcNe4R/2Grwae+HoAE2ehgRU6fxHcs/QqSPLBrcrt9nAZ5S+g9n9DK+5zx+tibhpcCYwmho
b6vBc185xINg7yVJ1m3noIg/OxwT3d9lxl8t98xye3vrG7zbBHZLt/zSSeFfhh77APYSpAQlIVBo
jHf5LAd9hxBv7g6DmWsEhUhirGnnUYlFPO2OhQtSR4zuntjx4ojwYOXqTT4XTgijIXDadx/Oa33E
hdvU1xlnqIVtMoL3vAXBVSUPJH+lDpPvhaENqpsZ8TCLU6gO+MtJxIE65hfb3JKLuRgOxvS0cECj
8yI2MMaDjMjojH6kp5mUwbgGDfghhwaWt2K7eGJ6TZawlbh9u7I9ICuyy72NIvHJizGZ7YKS/CDG
KVbxmpEQ4NxFjU/xykACuSmT/Va+MpUbfkNeYGpl5Y1EAk4+1zLeH1+wDSS4dstTsx7/Qa3Lo994
Y3BqbEbLbLVA2JxY7jjxX+K9EEOCK5T+oW4ShN4BBt/kRILO7LI4l62oLl4y9MNfLngnvQMKwfeV
YdhbITq1fHbWev0JJUQcPUOZWjeK8yKBExQzj/VhdYwnB7OA+uKOi5Vzkl6M6JIqdngP5mROj3GM
6X+juwlTGR05knV6ecFgJbFpXnxKRsg0fqHKbaaoebcVCiX7yaOpZ7dQEqWe3ScKgyo3AAipfIHs
TFEE9RF4g1KeAkzUzA9UPQ65AAoq1B1wR++3A9Ax3zLGUN3LaAtC35iJawREgRWcyxxI0qNJKX0/
GhwT/smNGQ4hoaoM1vNkGTdz7FnDe5J4qr6pDYLaLZPVRhBvpdvw3q2nTuwZVAruBuIp63+OzUrw
gHzNg3GaVAkjUBeO5zP69rE4j4lhZMY8JkT6FCPtlI8uAtTPAT+Ye9eSWtwf7IgCA4aCg91nzvm5
DiPJ7Sstop2M3mLuS0jQbltEJz9MSPB9kxIgbxEDTjaweKIMkKVaUZO8NKWav6gr5vFRhwQ4E1Fk
bO+IAs7BMmQ1UpUbtOZVcxfHVZddSGsIsmtTs/zZhQAMWVnj9agY7gDtdjFsYgMEwO+40FUZgCs4
TOixGh0SFYBbrbutUb707eNUelH2MuRjir6fn4VDa85YxnPNhJH1kPp20LYvdBqG6NHYjks2UNbS
E0ShZdT77w0GlQmIxYBnnT9Rbvjeq3Du/mYhbfQJI9TgnUbl2ek7V55tPTAxN9GTjDPdnShjSBY0
U+DiGXdtrpTS62T1MKHNTvbrzsc+CQ/P295PUW7RU7POZtckyCCJJHbzqPQoTilzOmJmIV1YLaIj
eWA2baiwHcKM1E0TY7jZ+17alT8ACeBaTEmQfmhp4vMksbEwUHLIxUI0Mr46PpMORHPaTGd7zPCE
ydj4PxF56922ZTBN+lBucYkG4ehcGYUTRZJnPKu79Qbz16mr/x46oIUYeMOJYgFYg6VBJgR8s+rs
9rSMYlhpVRpDlQiRe7KymfMGqIACRdpWarmJAqxMzLwmmJF6VEIDCDTk8XTMheJt3iNQaQs1/bGq
tHickzBJME4lHopNpNiQm2HivU8N9yOWyDZ+FQnMF6bzxrqzMDngVOp4obYI8qjmEa3JcY3gTd/Q
W/f/UtOgRrKQ4LNRblKPvwIhg4G6lYIspwD8i/EaC7KHmjhih4zXb+dFA1ZI5N9IkyuzqPfcz7N6
p5Hbf6DrZ7mX+pMhZxaf4SeaGofAILJUzr5HfN1+ZDD+1i/rjqdzyvna8pDewTRksFnktRrewYoW
X8vidCtSzUTWNgkG9xFUkHkyTtR/kllZ/XM6mX9H5M3eOI4ZgDg2CPM3E5c5NjekRV8MR1FetbNu
m30Lh8Hah2WRfYRDBQLPRv/8meJTe7bQxifIm5Gf7AyWxWuZEJi1Cdsa/RUQt/any6lW2LM7+SNW
WvctFK7zL0/T/9OahiHYLqpsUWcPvhaQL+2caEDUx2zv4sre+bbDuTghPc13bJHLi0KZCfmImGO9
QcEIU9mAK6049DT+xVlq0ouwR7LIyCLONVJRWByVysck5MiM83bJZmwUOkG8tlGdoCOg27MKHH2y
/tfKpvO3pGm2v9RZdbp3TBWkFDAV1M6scoJLj+hQ4KSSbMJV3fBZNeE2KW1FEBY3vlv0GIs4rwbC
ohCuKoFGBb1iFo1HDoPy14xafluG83YFgpfWzdD4+idgxRei4Ssrkl9DBvL72IJ8tR8Wqa+9a6tn
7pzYP5HER3zDjG4WGEbF97QZOFfp3qw0aM8tI1DwfmNcPLe6I5TS4b4m0bdmabu3Wbn8k91gvRgU
wadFN849TOWVrgOWqWNnlicITrjatybMnPKYRjEmtDkp1KUtlvC1goIxbAc4Dqgb6xrbSOpQpKAC
wd4bshF8sBDN6LMplfM0jn3yqCObuzCWBGgBHYinq92NFWAOpOTuJgFOdsHUt3yLkep8m7hkXW/8
iS6cDauNo1aO0/RmxAwnk2aUvSc76xZ1tlsxE07C8uwhdhq3Q+v1j6zV9EsWz/VdVhGPtUEzw+DM
64LusYD6yJgmDqZ/dp6hHWET5h/dvC/qQy/IJz9YFgn0W3TnBFgqPS1/sE/pZ9WOMSISsXqD+9Gu
ygN1E4nmvPf1uBUW5dS+8tLFbE2qwFshphMbZnz5Q5aL5BvbU8CMyNReusPDmD2FNLYBVWNUfg2u
FfyEWT9mO54EMrIaWrKnENoP/wwbH8+eJYK+hKtNYbvEpcWkbWny1zac0amUlvFu48aunENI5aQ3
QZdxgMYtgyRigzhXNyFwso92mgLMxz6/P1VDxKPBhYZAiLMBNvvQpPYDWYicUwC57K+YPREPVT3I
Yzf3xYc3OMUH4Jbqs+9dhJW2mOUtC4fsJap8WNB9xbj+PJZZeSwmaH+7ib32JzIcOqQo0Ej5zYII
itoho+wNnBrypoPaPDlBeWA53mFvHc+yon1WEYJv8E4ze66WlxE8U9NQDhBsg8jKDgQ0Y3pH8iTz
Jfghy701YMy89qOk23x2fYvQZQwgCjuQdh9n3ELT3sKJ9adIkvHeKEx6lNeOR9E2lnJZhVhMwUDK
Fa+WQOm1wToq0ETGcWh2THu6bC8QASHk7JgDb7ohXPHrbFuY5tSB/aZ4f1mo+1UOetzQ7G7iNh76
LcOhsWEvjhJgj3AC3jO5xvm7R/CX2Cy5IdY8bzsFVm5MSIbQXUQLFoMNk4eSo/KqgiW+IIxpph38
+yz+zLrE/ZcidfI3aLg6xutFjwmjTOqvFFTDRaRmhf8bGzoxXUesCFaZq3e4v/Z8z7C2hf6BYusu
mSanPNvZBMkEaEcJqsjRkD0zGpf6VLXZKryEQQH3Sbci3lugl8cLqEqWibJF4cmwwvauoy6t3wEx
9tFb/+nwWmODdY5E0x9/Lm3U78MqYHdHb5W85i1MwjBr9HM+lcF32HaGW5QzEJ8qLJD9LBwJVYlR
6K0cJJhNGjRQPQpoWnEk9RBuHPekNpvWccqJ6AMAcshDsRHC0dHFkcTiGoeQjqPk5DU1pBFlqN73
Cfwxj0PdM/9cEozivU0r1LPF7qzVlNB0Z6yc9geAdXa4k89NtE2ZV7PPtcCgAyMdg4qBh/CiDTca
qxFgX2wfhlSFT0jVuLqxrcV37IRZYwkx0tsJ21TvBeG4GXT9OnpDqI+tM4qNe2x6Fpf8OPjJbXIJ
18zMSa3+6orezWnKz7Yoq+RCASHv+f01qvAmS76xINevpSoZPzeRjMubGMIGg3lLMCFIWSV1h3ZU
9XNEQg7lcx57dxKXE/idyTefcdxzS7PjkO0usZ042I8+OfYb4ZQNuh4m1jvDpkttxgyHJEL9rr13
aXzx5nuW/uZNJw/D96P634TrhzxZJBYIVeWQfakQB7U70EkeKpHAgcKZ1z+GxA0xaszq6oyAvRmZ
PwXEjq1FJ8OOYHLeCyDz7EPYFa9eZmJowFWq6lzEyTr+73L0ggMmYfIK2L9yG+kEta3rTjylBMxU
1wng9k8Mp4iwm0Wnepv0efzWISedeHGr/qrqcrJYYvCybpx8wL1SuG1PwkEY/fKAM86BNFwxXM/E
Mydj+RwvVVvtvL6b/9hYLx5ZOPTelvG6BvUND+saLf36xJBZ9x4EszmTVCvFdulCsfKoIuAZdjzm
MWCSafmwkTrf4QbEWCEGQBp8fYKxW+CNDTp9wqYNVNEExiNfBt3+PNmwuwSLVYqW3PLqXRFa7p1N
AUZWS1qqC+nfWJX4OZ1657Yuq8N5cinGegImxdYyrcMOm+oEK5C9hGbf5pbf7hFp8+1zDAVvhUyZ
2SaIe5h76MY98fzz0ZrS1u++o2jfymlkjtEjeH6cy9UqRXGrdhV4/Wwd9GCL1ZS0+IYKSVs2YBo4
tbhuCGxJx/GVUMPqmcZ7/J6SLMdW1BGTYzFqaLYVM8tykxApLrbxUtpHpyfskHp1Ne+2bpW/IVlv
3zrIexmX4+pkSK2ZjXUIzBseQ0aglzumwT8OFRXs8J5kam+K3nwlULHel4b968Z3meLuiYtL/ZNW
GMuOMTXrfacGWi/U4RnaL1Okb67EvQCKk2D6m6Szqid0hQlaHQzy+LSiavpMGmqtbVIxqdzBarTP
nFw09B0ilGJnIRcwJ6wE8RUzF1stl8kHVMaUa4dkstLLtngN/RAPfhpzB7DqBpIe1+a7LNj4HHBG
dXub6AC2hBqxDePOtrV2bPHH5In5cky51dTWbsIJKa79lNnTLqwKdGazYk177kkYfcHP250ABgrW
gwtyR9a1rFhZYTvZsM+GJQK9wCPh7iDxuJ+D1cONbEmg7M+Jwsx+WB8Xj6+Xt2jPNhvmBg0otEp0
gy2ZXFbg64OF7ZkGijjwGZYgqeNTrSmvCiVhQyhJuAEiJXJf2ax2AgRiWJujso0ethSfXB3YlPVT
QFZZfNC2P/3p0mklvrQOhmFWrhIFA3IPYrv6of5i1irBFjjYUDYWcuPXDKANlBibDL2NrhBf7mSe
w+IRIkUc0kLUBlOX1vZX3wCZ3nKEO/cLvCFkMp4hO2pEs0UQay9nlvnhipXtktwsZ3vK0u5QlX7x
ruY58TYNlC0EGNQLxanvmpAUaZx80ZGsLtoQpoegSltam3/ZkOGBdHrUXOfSCjpohZQyzB6lkdEp
ZlSCtX0i/xreUHG3zKO0uF7isXrxA+JPdtgmovCacT7/GRKTsCuqtbJ3uooM7St5vt8MBmCNDFPX
MFRil+c+woZp2h1+y+whzVvXIGvgD3cYlhfeC6wkZG4ripyd61nJxyJLVN9x6sYPxVi5/Z50J3kc
A0Gm0uTlwx313pQeHVrKdCO5iARv/wBNp7Ny+wfAU/ZlD7Betm1jVe0LnHb1WIqBzaJZnFYcvQFl
KLrlluaOHUIKvxsCFTMeR2df2E6rX8zldr0tRIRng+hJe9lb0k8sHF24OzjWU4uZCn0KpD2Ku4TU
y3HHhdlSyUD2+hhzBaivHXr/S/qLavHGuDZCzDhZ06n9YTxFgycRQhJhVx0UFe+vywAy3mXoyCkw
sbU8YBfiwvVq1naYsPpfxYimZSThBMCUcMVFx1HgugdL4ZVvKIZY3TVdL/cMVFCEMNGjkSsgLbww
b2tuNUM5PFZFW5mXEqBhsEGQw7YFbQ6pysiYHcaSWZCtuH6iR+PSS0+d8MqAp7icgd4zbh3+Liir
sn3XIrHY2eg1PnJO978Vx9HzDII23Vaev+wVLSd8/Dr23twhqy6iI8lkJ2uXLbrr1X/KwEVGA0Oq
eQBsltwvrpIYDYZi/seUdvoV2Fk+KSebG8W8Nds1IP6gVsm+3BfQRt8SfuAnllQohfKB0X6a1IDr
dVhJNOXlOmkLm6GbWOKUxE5h5smvvGEwjah1R9OAfCfaefhL8cUMlZeyyYpHRDOJj0ZV1aPDKILj
eWcn88AhIhxvDJ9DvGjVoU9GP9g49mxy7DatCKJxUyr20MN2sae5v01zp2a/jNCq+0MOAF9TkLNj
ZsDdpcI9x3D6B1Y39axRHjFWZs9eLQ4Tr61tlWyAU57PNUajd9NjT1zgxK57Frwp2o7DXHLroYU9
r5gOl9R3DT6kz0N3enCQzeCl8DjB9EPkBM5/pJ1Xj9zIlue/yuA+D7EMkkGz2NmHNJVlpTKSktIL
IdOi956ffn/UxWAqKSITVdvAvQ20Gn0yGO7EOX9D8wZtARP/tchMWv+LZgo1tbctcw4DtIwkwv9o
ZCFj+RJhCo1Ifl9Y7R3WdY5xZbRjJA8mhobZTzitmoVehFbUPRqMRW7uEXZAJPFWd1BmJf/3RYvo
fJAIExYvRc+heQjs1qqza9vBc8m8g69PA2IfBnbIBxn0AsWdfR3DjjD2SBEOyKgE+NZtVOr76vx6
4IUPp28gVXOU6TFBpz89APmmdYeEJ4dkajRc+NxQtXUb4R+obAeR5bhOAHbCcBWi1awF1iPUHuE+
PiGYgzPwNgigrCO5oHH8wP4JjpGDwtgmqsClklmEmYBDa0qd9zm53s7AsvSDBFqP330FVCSpOZ82
8K+VbxUFt9+mYVRfqOVW9TZCaoCEKsWoZduEnjzS1MbBp801AQZPYnq+C3MINDvVtxN923Vm9XuG
DOMB0BvRLHtSSXj4QNnxOo91JEcRIDd4jg3jb9uEaI0RdjrQEQLWT+YDpSHew8NSr4EUapISRFE9
FK0ixw1q384PK+nHK5Teqc5jqdGAPGobqmiWoYOK69sm/DoA0f/mY5QX7odMz6g78VjDcYy+mLzm
d9B7t3k0TNcQpsjyEQgmKSuGEgl3f5Ktwf8r9oORFgh/866zAAFNDYzDwSRb3aIA6lV7FI8wiM8l
riJhlzkulXXgK1BhU/PWpIUPpLKOAUA6Tao8q6ZBfUbqUfk7oAg7btNJyvbOjirthZwP5JbvkBhv
JhXn0H1vgHnZSImwkqGqenSD9wl8kiKjobKF/Aj6KNRsPNx1Q7HK22ZeIrsI2oxyUPthClGQEoB3
PS+y/C0GZhGSH2KyP5u8aGmmgqPQ8M7rNIhgYD/xEilj3NT7EXzYQBuLHE6j6FMUEMA5HvA/4xEM
wBs1ggzjkDaobPO6rrLmNvJq39yFndZ3W1t6FCOQX+HfRldHbqIs936AJKqPDqhQklRIFv9IUeq/
EAjrWCbmyMoutAax+AHd2k3YIF66g9pmHB2V6u9VRpX6CcAY9SXGFl+3YOyfkFgafshMLx40E0Pb
q5AejrfHqsZw9jUmbNyY+ixtpFf0rXeGBvF4K0smGH8Gs0q2uGpQVUPL1VE3KG2hWWB33kizNIp+
ZUmGN2tWZ8oHRJ0StN8stbrN4gx9Zcu0y0MaYuB440C5v1ObKnatgAMZj1CEBHfoHYBBBN0Mfkk0
pmFtvClMj2A8BDw/xLh+BGE8/uxRMOZ9Ddqk3sjRD8MNhWHePjyHEZ3lc3Dz19REP5uB1n/VpiZ/
9CQTRX0xoxCRKejWYyGmI5c79ur3KJUZbfo2fI7FXGENU33sEFm3WW8GnnPQ7waqNrz2IBGQvEII
sPw++q7miLaKOOzgLCgIOcB7msKjMwrL3AVgCZ2rggZ1sSEhoFOAqLKEpCe4rBE47wOEIjDYgvkL
fQ7nNqv/yeNvxCa5HJo75hHaUCS8cH51UY3btBxFiFkWmrRnTQXrq3SMmZY8pajR8PbKgMPhR/GR
J9bAi10JZXtNZbIqt60p5CMyPsN3+IvV94gXy096uX7Lg28a3ARu8TP9z8ZFtrt6GdAoR2UoEMjr
CN1kxIhA8iH+E+Yb6Esy/X2JPmlxXapWgLBG5XR4cLUFjaDbEFw/9lQmPAJt/6//+F//9//8HP63
/0/+mCcjbfb/yNr0MQ+zpv6vfxn/+g+6CvM/vfn1X/+ydKmqhjQcUJUWBU8wqPz5z+/PYebzL4v/
DNQwqKuaRnOhp81DhxR+4QXd4/kg1mkQyQNBdQzHFpohHd007dMgkx1KG7GI2K1zdXzkNMKxUyn9
p8qzja0+TuD30YUJDuejzv/VV0P7d1RTx7lFpwUl9EVUnu6d3SJb6jqW1TwlMjJfdD1TlD3eYCGM
rhHQnp2Y6oHcESb1+eDmWnBLR5lZs5gVY/FdAZVQgABN6kZ1Nd7P/DL7ibTKu0e51ctuiqrqoTKd
j7n6mW2N5wxK85Zuzb/p1VyKFJ9fs1ETFw8tqNIT9b9ftFTDr90EMW0MRH+V9QL7m/NhV76zUAmJ
87TqONizn4btAJoVsgxj1yyH59SjsNzZMSgdMj46+ANv0mMsZhgScNrE2Z4Pvli/8yQT3KapaUPU
E7o4DT5qI23GrI7dRCtJRHMYLrdAsJP2+nyclW8rVMOEG2JpDNR0TuOYFc9NwjBIBY8bRQk417mQ
KKz0XfOlR+HxkGG58PV8VMl/dbGEBZBPkjXTMgyYGKdRbbrNg5dZkcsin2VHIWWOWAcUEbDDvCmC
h/PhVj8m24Ula8DNsOaf82oBQXLAoEcpYhfkEN1PEcljoAdoX50Ps7I3hOqoJkhz2zQtuVwwYqoH
FC0S18sH+J746VQYqtM7s7huwE+VgeZdnQ+5Nn1CZXmC1gdxK+c/fzUyHO91ibVq7Ia9oYXPvR2T
zSlEGvd+Xxj5N7v01Q4FTx7Ht+dDr31UXJbYIByxFsiJ09B+jRI9wtiMthip00fI7pZI3frdO1bo
6ziLFWp38WSLUMIQAXAHwbv0X4C8lXv8z6AaBCH6urkf/njH4Ch2aSYSyxo3yOngRGFPVIv1xLWc
vOk+xnGpdU8mUKbde+Lojgli1eY7Lj4iDDwrHSD+ugPPL4S/a3Xyn/MK/OOFhbI6W6agu2HrCKUt
B0RvHlBRm6UuAOTZ9F4O/h5BU+wXzw9odUE6mkojVBWWrS1mK0mkR7ktyFwTFtVnEohA7HVVd9Dh
i2qLF57UawGKLiJbPR95bfdBpvnvyLp6OmWcYfAxwMS5iIerH4WVoK3I0SMgnSAM/KNuqHOdj7g2
Vk3VEO8Bva6xDU4jImgV4SFZZ27UAur1SDkemmpIn1SEjRFuzGlmUjKKL0RdOzs1liTNf9OEDbyI
GpbGVPR1lrlYqjg0WNSp+IEGYeFa+Db8PD/CtW/6OtZiedLazQdIbsxmqDdfHKWZRbVKnIkHCMRP
HXzz5/+/gIvl4wClV/UuytzUTioGp5hhtodbVLyIWjO+lhmM1nesG04vRIgpWPCwXHzPAA9JrcDq
zs37xDjQOpPNgx1hbLedEluinmZFZnl3fphru1GzhcG1qwlpLHcJ0HDor1WbuDSD63JbeZjL7gea
1xc+5+oK/Z84yz0hs6gUkZ0k6JIG3+nEjtAcAv0ptGNpf8ICtg9vsPC1LiVsq0v0VdjF6dmg9RF0
Vp24HVpVgupJ6oFLKmn6HfCkN8ILZ9taOK4/23YsoTGVi0UTNEhqTGGYAt5TvasYntQNmaGPwHQa
fjo/cWsfVBfsdmnapooByOmW5zosfGiupL+aMfycuQe3mQ70YJPY/oHX6jXv7PbCJK5tQo4XqUr+
0sBGnMY0Uwr4MuAC7OkGWVvEj4obWE7WHV5dPgXErKzuz49SzGflMj/TdbiKYFg0R7O105AjcoWN
qRhcS3YTfLfAHVRdd6N0OaAMkFRzeQjiKvWgga6hYhfNlexnY83zP2N1Xk1AW2hmOpYt5z9/ldxM
TlPJVLcjV/GRxdggn9Heoa4DFZsXBzXX89FWp9YmGZaClh5zexpNRgqGhGMQuR7Q5BtIwQXgekjG
z2ZKBbBISvs4OKpx4YRdOwl0FEXn/M3QIVifRjWQTJursXMmHKiQCcau3tVUEofd+dGtfUsSGTJg
G0aUFIuFm8DyBmfSxa6BGdBdO3hFezXEUylAJpTeheNtPZhkN9qaNqfDp4Pq8h67C2eMXNRMje/I
QCu3au6bSLWq7f78uNY2h6GbKu98OgCOsQjV6CMYK0Vn1oRq4yFP42c7BOX4iN8HcHoIguWFGVtb
J5SzDInKga3q6mI7lmmuphb0XLdtKsSag3zof4y1SZml1SETY+BXDdWBegyazOfHuvZZ2Q4w6w2e
3qq6yHDs2iu5EAXJPhV7fD7DQuynTOr9zkbt4UIwsRpNalhwY/LMCl2MkxvRy0aQXy7w1mpbUCT/
pAkLjQ+r1A8KZKodh0AL49sc+xcDEWVUIAPTfqwhCd7RN5QoHmGxRmuLWu+XWCnNm/OfQ8y/YHlK
kWfORRgKPKTQp8sM59U8wfA0ceHPA9T2TLzTlGr6J4agDn5NxIB2pf7UOfhVov4pGixKePdpVwFu
GOd/y9o25vnsWGwuk/rYYmqavlcFCuaRm+TYOCIoqCJMkvdqHbzjrnsdaDkrkTbUcZHzlE3V+ttU
oNKy0zohxE2bgzy/sLvm02f5hS2WrgVoQZPQ6k+/sFpLMJp2SRWCvlC+BSirgD2qTIu2D3pvFOew
9QSkHX5AiKjenv+ma8GRD5qvvPl5q80b8dXxb+pUSPCZso8W2lEgpyP46Y+4OxjKC9K6Y3Qo6XhG
D2iuxs2nwALUdjj/A1Z2AOk965/aE+wYsRh9W/RBVfO7jlJDoQrV2aQ1r41GZl+AUAX624fL8U9z
n5uOssjyPZ106DtQQnPg4rTVC6KXSK+JEoWRKwniP9xZWY3CTeb31b1SgdZ7x/2nWeQYJBp0aCmQ
n35ubYBAGJeGcxSg7O25Ys3RSgG/dJ5GgWeNZ4Bifpa4/GUX7qa1owY1Gs0wLVA8NLkWG3lGh5UR
nY+j2Zn02bpWExwx/uQ8Fikg4ytqxn72DHsIzKHt9MqR7BnKhIpx3l7xHES79abrh3sfxR6cRoqx
1R/GAS6De35BrP9Qez592eecdoslqdMqhGOqeUcHxaX8QIUOb2pVduMjeh4q8iYjTTHR2XTQ7GaY
2htPnaEfQRgOdM6LTnoHv+S6wsTaia0Dq8E+iESNLuRvawuXapDD7auxe+Xie1YQE3uvUO1jr8Da
xOm+vQ+xoPiJgEo7vT1t0kiFmZE/Z/CythajiOmrOGkf9Q4JZNpgEz3DouzFndJlfomyaN0HxrZo
hRN+PD8d8zAWp9O8OyU7Uzd4CC+GiVnDoJGBOEfw7KgqtA1+E30iePEbGRiYj3Ul89+w/ZNvdSGS
5wHd8ej6/E9YSQYoDkm+NeQaBA0WxzGW9BKCuOccQbfRo0UzBm5xkRufW2+CFqN1kf0N3e5Y3pyP
u5L2kBUjaSV1nU2zTFZxzm6h+AnvCDemB2vCnZvNEnJoX/tTHB4QCw6zC2Odj7vl50ZpWAiuApvO
wyLVmowYtZfC844xssrhbdHRY4viXHNw/IMOC6uxregvwaFGgS3ovp4f8dqaxk6PJoBDlVrIRXS0
0TIBR0w5RqmijTsYdgmAWs0u9ei6M5pqvHD1ifk/uBguMj58ZVM3ORDtxV7vO1YPZusepeJa1CAJ
bOtm8uJcfPGjQX3uynx8iZpxlusPS1B1gxZd20qG/GGKmTCfJsvVvWJ76oVi9lraQ8ZDiVkVuv73
pYxTCaZTha4cJZobX/xq6h5ivg2tVeQbo11XdykSfY2JIGGWQDKl7e08JgH6TUgbzZ/r/MSsLEUu
YtWaHy+C6szi3vAsylQ4USrHxKNlwKNQRsY/UxKClaMqVe1I3AftwvJfWYq8woWOxgwtKOihp3dV
apkqDoy+c2xLS7/NsY3H2haTa3vnmGUMTA2rq/pA8cP3AH6Giffl/JhX0j2GSx2VyrcqDGNerK9S
E5HgXAcgwzoqfZziRuoUcI7HDrzU+Thr35auhUSqir64ri2OFwFyr4Qa4RyTMAU3lY1CvbeCDl+O
GmlUpP/zrns6H3LlRNM5U6jeEJfa92Jog+icPMDR4AiWqr6Ler0PDk2oxcDhMBzcAp6ixZz7PafO
+cCrY/3TO4HZz+kyz/mrbypbICxO3zvHGpHp27TwSmBRGorFlmpZnzvhIz3wjoiU3jnOdCFMe7GK
OtrXI5oW3hHtY+dWCTX/KzRaGDQUbdEixvRUXJ2PuHKIcVPxBJ/7Xlwai/ms2hzQrtc4x5jD9MpH
dPou1sJPcTW0n89HWluhZJKcXGxJTf7JZF59TfrzZUMGZx/Hygh3MJHwFVH6cdLeMWvQVMH4qnQq
/zolkfGkzp4q9tEo6+agNkYZbOEWmM+6gk7rVZYr4tv5ka19QzYEoIg/TdnllWsOog1hD7BOZmU8
yD70ELcKMCsYbB2GUm+vZehSOHxG6otzJep0WQ5BEEaYa1P8AdQGmDKfQBIFPQInqg0l5fzY1maN
G90Ej0GWSUJxGixCrhkd7NA52izGvaRJM4OPEKN8x6y9jqOdxtG7ctCTbnKOqDn1z4mD5d1VrkNA
QaJn1k+wtSb9dX5oK9M2d1tsR/IdBTnbaUgx2h22I7p9VDTtu+HFznHSp2MVl+bT+UBrxUsi2Rav
UG5uFPJPI6XZgIwHMt1Hx8ZKMm0q9QH3J99C17fKDoijYPcqHYi2uRLaR9mDq9fqIvnn/M9YOc4M
qgFkK5Ik1FoWaxqecng9DaybBjl6PTLF5x43xy3x0g8C/9MLw175vjySKZRSqVFh8y0Osxxb1LD1
HOWIoj4J+GT7T7EXCORsNKd9+zKd804peYDjy6cuYjlx6aWZZnhHZcpQUsf+a8QxN5wrpm/+iBI7
OkGhjYSTOsTpVCLih/lYJJSjYdegb1GUB9NZpVKpr7HVy+rPIgJ+feFZsZJccGTM210HLUBr7zQo
ZB/Pr5rJpyGEQdVLkPn2XmgDXiWyR7F+h22JFjwUgR/iTz2UlxbOWn5HfAvUB01hoMCL9YvjplmV
g+e7EF5Ed6WxkBy4Ad1sRQDW70lIX7uhLBGCxcwwA4qHJPsKCRpZaWjhWDy8fQ74KTSOHRJF1Vhs
XBN0iJZZiu9CO4ExKNCPpamaoT4Rg52P5CQ+nQ+orWwd8C8glckGuCaN+c9f3V3A3wrUpCwmwFZQ
AqYuIt2UR1B5PfYisBAdxFLSfwTCqeMlXhSR4XZJ103YpuGwdKWivRld+3ipoEhgTyL8gMIpIrQ9
3bDqyjENxJtEavgo+0/c/v1x4AZ9iOxaER/teqZbcbOoMdDNpAeW6hWGtS+AdPj3CII11Y/zo11b
bZSyVCoHKF1wU58O1kf+qu6NVjliS+5ZMYjM0hk+pmLMPg1dZj2lwkpvhsS07juMkvbng68dGjxv
0DlE148Ft1hqZQ3aPHQi30UGvv7ihYj3YOmW1ZuYKueFWPN/a/GeAslkkdpZVLh4vJwOFBEIWPxy
9I6ISPBERGnBq5CiQLkIAeb+AbdCaO4SenCNOHiv9hvk4I3owmJeyW7p8HJqcXpplOMXdVpdq9tq
bOZHHSJlOLhideW/eFmgPnOQJ/2uhZT+MDZySH+//Utzp88NGD4A5cTT0ftWCjvHaryjh8rb3qwh
0GLrChdNDeR0OB9r7QaUlgMWicI9uONlYaQsJfBiWDPk8MGEVEOReveqAngSwZ1oeBQ5TlBXtt1o
aIxJKFGYFIJbhiVZDcWFUtTaM1raVEhoOdGc/QsUlWGUKnDq4t1u2uF9iz3bo1Y45sEeBc6EnpK9
WBg0YKlhouySSv2LmWBJWlfKxNZDW2sTDn7uXLhX1pYBk2FSNaC/SSJ5OhutQ8Gg7WzvWGgpAtkm
gGf1Ose2Xd1gq1CIjYoOIpo6lvWO9WcbjqQgTw5rLMEbvuWUosBw+RgmNvQ9qx7aj2owe7T5lO+3
kwLaao/zNDbO59fE2plqg4CTOMpKsCOLmzQIeumjD+gc9RhlRxtZoo3aJuHHLBI3yKv3F6Z9NRyK
o+Rhs3zP8vmhTjks5yZguTtV+tkcKIBuikjRtoOFgsktN1/YfTg/wrXzhQOUzJkmLsCtxdZGZaEv
nKhlTjusmzehZ+KSijJE/KGgFQejrjRSyGBxm3yujDq7MoLGfjn/E9aOU0aLbi65Csrdc3r/6uLK
IWTV1WA6xxDLh+uOJKlBytT61UZBl19I4dfujfm6IEGgPiCXZZcwppJuDgxXootyDY0PXg6X4PAr
VYGxCHyvlSdzatCktgtQnu84YkyKPtKkRgAG2Vy8IEYlR+O85eboK6o7AZa4z6ZvGtHewHHQ2Jtx
z95pRs8ddfvKDwDBX8kcbOfNm784BUkwH1QlTS6xxUauBQCFClXyYzNTwwatsMqD7JvvnVKW4YUv
vjK7vDpVSk7UHyn/LGY3jSeksbANcKe0Cm9itHBQnMRq80pKoy8vnFArG2juMpB50HWj2jr/+aul
1HbqgK1NGLod1PunGYK2Gb00eehgxmHslV/qo6/snj+NVNAWsGv+QnzAh4vgY5ah2+qxDtE5CgcU
qaumSu5Nf/yjpjeaP9R0Mm5hAQTB3aC2GNq+fTbnYsxcs0Aj/i80JL7hMR4c4AaUubUO+C3/1AP4
dI1a1S+cUH/6WYt8xHwdbLF0mg5qUDtooYuqnvMzBJOsHtJItIdqRDafVBv1hw2pBAIikjf4S5N3
KMdvBshdMC3g5VB91qX53VbySdtC0R2rC2tgbcHRv5mvKUAbjqmfrgE9NoD1B/zCUTUGZJaqwDYO
qd6gG04RHBWl819/dcmBdVc5QWlD6otw+ONJgHYO4Sqo0VeJhv3U1YAkNaqRAH2Ce8Nsf5wPuT4J
jok4t0UDhZT/dIheEPg+KBTfzTQHZNUGtpj5jCnOiK4A8tT5daci43PTIDN0n6WOiTWOY8VWsGkR
b71RyV0oa5UxYCR8q4pfdmv04gLOeW0WqMXMFydFOwqFpz8xY/xYr4JVDxBeiJDkMnBzwHXgWqkQ
57kwB6vB5v4vyM4ZibT4Hkg+W2ltKqEr8Of0P9aT0jRXE3anzWFC0u33+c8/n1jLLTA3EPQ5EwZi
tkgKyk6OFkYDkZuWWZDsZA1e8Rm1uOnidaGtRWIRAyWRAtzMIhKodImsSorSZ6mgwRlT6v6OaAP8
MQ3j43IL4gnVBw3QLMXmaLjx9KjYg2fNMWSU5TWC8t3V+bGvrXYJ6Jqbk2oRz+3TaU2aog30Xo1c
+1sUVt2tzJTyg/CC0MMgwqgvnedrOTl3JSC2f8eTi/J2bdS+jk5F6BpGJLob/Lba9KrVB1jfqhnc
lVRZvEf8LfytaTb4A/ECgomeBmUevOOUNcGeUuYH6cb8n458vkvIoBAo07K0HDfY2Ea7Kev0X5IG
6vbtX5lL0zApnarkgov1PDW9M0EUjaDuSOT/68FK8YlsgfVt1K7EsIDUTL2Qm6xkRhRQuUV0ikbz
0XI6vgETLk3kaeimvG2zB8cb4uYgkDx8QCfVj6/CsvfHQ1sgeoldypChPX9+0Gt3KRuY6iNdYQfz
7tMfUKAATEpAbqTUzVytSLsCeSQaPNtGV6CKqgE/ez9QdPyMEUu4sZTMeAcEFz4ao6cOShFUnw+a
V/mDopitp7K7XT1Xui99MWLSnDjcU2mXuueHu3ZmUYIh35SkomLZi67I7kES1oEboAcW3ZrI8O3x
kNCv0ixv1evzwdaqY4BjeMfAQKOa8GefvRpYPxQt9CtKgrg04KRQpeJ7Rd1BP4g059bIdHW6DZoE
YQWEVkLnR0v2gg505DT8k5pBXMgj1s4R1rcOKRhMHl4ipx861NvMyr3RR+5PsW79iSypLQ0r3Bcj
4h87+jDp4/lPMK/f5alNuYbdROZL6MXykkNtRJHOnZl6DWrFmqd1xi2Kmma+LxTpb0vF7tBGQGHU
v3ByrEemOfjvyH8Kd6++verFKkahNhmwbbf6ns6u7J4hMjtA2AfFekidFKCWQ0KU7d8xZtuSpN1g
pEC2nH5lA9cXhcvFd0eITE8gDr1bu0Z983vHH206cD/2rTWp5T9vD/sH4zknKJplLSZXgFykENkE
oHNFc9WhBrYJOcavA1QwvnRFPzQIK0Tx9I7R2rQI2U+w8rTl2w6tW9kOPiXXHOX/Fw8Hm5cah73b
UkUX7SpO8T/a+ImCX9754a4VazgsuOXnIxuY07zVX00wakaS2zdUji0yXeOdjfD4DSIPSNv4amPh
1ggZPrHDyroDYouFsWXtlJLFsBVVOyEQoBba5wZotf+OHIxODq1w1r3Gi/P0d+moGM34MN9thgAm
Hd4R/TckCJtfdtx4X89/hLUNTXlQt0DzzIfMIpaJhAur2PBdP0Esbpt31tDtygr2kNWJdpcguPSe
6TZY11QNIGGbc5r26qtT9IK3pCahO3vgPA8T9rN2WAy/tTTuEPGlqrBTlYu9xtVxGlRkAVfOx/di
baOrEKJZHQRuNIWTSz+nVR97p9SnZw9YU7UzkJS91HGf18/y6CK7pR5E4YKrcfFtERxCQFh2oYvE
SP21iupZbXKyi62lp3Z74RpeO614ORPKIPPksjj9rLmWZmEFdRAKbVCj7YF9yhOvBnwe8kGvkqvE
ipH/qMIcKau3L6EZCkwliFIBpc/TyPoUNTzYuHwD5H6+d3Fg36NP1SGmrgXfypEmwoU0a+27Uuzl
RpxxqkznaUBPSTTEFPTAxRwB3LWG94x6G9eyaPbIxkThBQjSSoZFQxP9fB6JdA+WHSoUxIpZoIen
M8/0+r7GpqrgMPBH5M7SqR4/tG2MQYiVzFpHIXaoxdX5D7wyXgvI4UwwpC1FS/x0vDpizfmEdZaL
Apm2K7SCt0Mj7V8jKMeX86FWtglvI5bQjOqGDbO4ebAsQvvISCN3MDIcYqfJEMWtQi0Ia0F7AP7Z
O9lYXlhAK0uXyoLpzCRKytPLvWm2GIlktRHyXOrEznGqwEEiUVi/0XuTd5WfJAdPgHO9sIzmg2ax
PXkKSZsHAH9Ruz39rBayO52C9eoRYO3sRKaGXfGUtiVcqvMfdXV8bH9GyHsIouhpoNH0NNOvBrDO
Bgbv2ySx8J2IKSd7Oxud6+SpznWz3tKvB91/PvTafLIvZ2oTJQdhLw5bI9AweBkTIBZ+n98jAmZc
dVHRIOxvaLtGKOOFU2jtmwIfmVk3PDbZNKdDhadVJthkATTokPi9ETIGJGsVSX8Bp7JWSkEgAYAF
LSadZ+3iWYf2V6Y4aOEdwSP2NxHy6MjnKf3NaI3KFgGe+JOWIod08KscAeNe+UWpB7EZ32xM9PKk
iarXZDUlHq56d2FdrZ0X8Bx1cBAk2H81H8p0Ql++re0jaCFHvS0xCPWvNavp208RzgzKplSM9hkg
hV4eDLpT/s3b55ysgWocRCv+vphzq+sksnugZTF5wfslqMfdCGTvahxMucVk5R3EYAv4D6hITg6N
fs/pnPMmCXTsxbxjDbv8h1roWo4Rl4kVwy4sJiXcmA3V47thwhP76fxQ15YbmAWu9fnmATZ4GtpD
LpoORaocPQtE1lZXyrZD7t6qf74jDnccxLUZBbKE43pYFqUogdJPmsLhOi4qK9kaFOguIUDWTnr6
vIg2UKeyxLJAmCPoi8YGcET0B5stcljpHahdTGrbPPx8fkjroShEkmbyvlz2rLK0URBeJpSuxPF1
l6o/Yq/qPxc1d+k7IoFrAAZFOksZ5nSSNPSqcNoNvWMaBs0uznL8aYtOvWcNexeu6rVBUXGjEjFP
1V9CBmUsuyml3XwUIdrgY1qnWLuHWNZu/MLpL9yVa8c6WQhoVV6m0GPnH/MqkUWfutbRIVaOZuDj
MBWqPZ7vVtFNGCHgfX7j0Hacbh19yi9M3byhlheXM5/njkr6bCwrLnpCPVYCCHZ5mlTf2R/FS2Kp
P4pWc+5FFHgItJuzNn5YlPdN3FQX0pGVcdsq+QiiH1QC/uq3Kx582MbveJ6kTvai1OkwbsfOKe40
2SXfzNIJXyoH+ccLx+rKVcZjjYtl7mJzlS4KATHyhKNvx4GbWHb2db6ngV7WaDGbSmw8kzVEFw6X
1YAs2fkI50W8XLcNWuVdISPyWqxyvqCB7T0Otf8i0jYWXCSJf2GAfx9m4KAoUs5IdyIuYd7lLKyb
I4x1HBFUe0Z1kfuKJEz/fn47/jV9UEeYOfAg1Gdpp87DfrVs9UhNMwXHWrdGrOzFyYTdbLrBKoKN
NeoNgnO6HaKSKd+slbGIu0gNUOmIBoGXhAu/m0vBs+QTMob5Ad/7HoulUEXoffTeehfOQanfCOFw
HICgPx1sMrAwA2xN3I7Z3PH0M3ZxhdQujlbaMyKX+VvPOuLxvKRJDF92PsNP4wk4kFRKkacw4bB3
8CQKXd1g/1ooH0MAR8lbt+Icbq4LUhqzuXkXKSxmGblm9XGJcLqNHE3Q5zucfrLruJLVIS8Mc4uB
r3VhX/y9gNj+vN45n8F8ghQ6HeM45EVqyCF35/LJzaA5d7EXojxs9lS70zKi8hj01QWY4l8nu05Q
XtEmzz5OW7lYtb2XVwHKrbkrMHGydgEVqudkjNRxVzYXX0GrwQDtMpUwPWi2n44wLuSI2kdSuCX5
zpc2z4snq6DDj+y3Orw1Y54H9irWIlvrQrvqtTEr3GTExmWPdjkyvIAN0So9v+//Os7mQDOAgURt
7rMuXpHaVES0pXqUU4rCfupj1Fhxn463nuVriIDa7YUUfW2ZwEK3qenxGAAEffoRB26DCshi5jZQ
rm8aFscN0u9jv8FfVN5Zea08lWGzPz/Iv3JvBvk66GKZCBlipKlHuZtW+XTPylAwfA0HbLtt7F6+
tGXi/wiwydx02DVdOFjXVg2SQ2AbARnqprX4wNjC2AN6DTmggqwGz5XY3W7oUNDe0doejucH+tdl
MQ+UdBstvlkpY6kp5tmJBYK9yV1k+cunGKtm1NDzLLtUBF/9oDDwYeJbsLCWm11TdEuZ6jZzp5H2
pJNiLeU70z+V6v0Ycksd0WiVAW21IksuHN1/ZTl/Rvjfkemnna6fcuo0H3u9zEVd3v5S2BTPzAnA
q9b6WGm0nfNp0osBCzssubwZLK18Ov+J1zaMsPjAIEUFmgCLc85okV8vcEN0AUXcaVphfNCwnsby
ABPDbtCyb+fDrewXcDZIOXKm0kBclpkKh0ObvY/SUW40VCOGFKNMm6Ikh0f8CZlQ+77HlOHqfNSV
QcKr4wVAbOizy7JhjJpJ5rR25gLXt+5CNfcOkOuyW0iPWB7GSIKUb01zgC9xEYOuBnVhcYcs5rXo
q3rOHN2saOL9EFRaeV2hfdu8+So+jbM4f3I0WgaEXTMXEWoPWx545oeu7TQLT2mKH+c/48pi5bHN
vDEZIIuXuWKbhiQEYZ66tV6UAk63096Itqp/zkhqt4wjqMnYBvAY21Sz08tzhIWkczj/I1bnUkKD
Ivvgdl4WYqu2FCHFX+YSYXVKS/F08BvPviYhmQ5TA27+fLyVAw8cmi1A5BHzr2SnFQps507P3CLG
CkRpOOU2NW3X62lysuzCslkdHJhiFA1VCGzLTE6TJbaqnp9zEIUt5lP59ExPXb2p6kB8wP3Sv7Ad
VwfHC2vGo7FDlqJAwvLxmp0YXB531f3QGkq9Kdo+yHZKODj6hW24tvnRnqQ8SOOHpvI8+ldJuVlo
VpXUYe6yO3DGjXBgmTxLfRJ22z5yqU97T6+t32+fP1T/QMOg5UHxZpE9+qaaxbi0s0MMYT84hYDm
hXL+t8xKLymGrM0enAq48/SYVA6a0/GJHGHqfsThp2nQN79P9ShUbnPcvMYHcuTB+6a2Cr3FC2tm
9avCWgXfRTGS/51GRfqfcjXsHTcqVPUTSDJbPzTqEP8QpWZ/Kr34IVcDJKLPf9aVK1Ogxss5/qe2
siz3Wo0BZFKvU1f16vCzgxvppmm1wt7ZfShwJM2kE2yC0dby6wAD6+BCnrc6aNhgyATMwk5LrCq9
ntwTCqJdSYIOuud5waZzSs/eKE0l9m0wIXaddKhbnx/12gxLiDN/aJGcPYtjHeGCJsBdl8Ogr1IQ
Tfa05Y4srqNyFlgHL/OOYc7ECuBcHHe8Y0/nFkabnuFNiFif0JKv2FaUuwp+8uOkNt2NbECUbmPN
Ly7ArtfmljU8qz/Qp6ArcxoVlyVPB6mKVJjmoWs9ogtEGuQfhYqp4tC3yr7VjeZn3ATxy/nvuzat
pNE21TqTv6mLtYw3DD6RNSJlZddYD0iW4+uGCUG6KYpi3GlVWuwcWVzSRlu51zhdZjQAUWnaitPx
Vp2KgEfoM16SvWupm/1zj0vvLhthVO7CusCIJcYlGVcvx5PPQdVZP86Pe143J8WuWV0WUABQTRY0
Hb/TXzDFnVC9kl+QaZMd3YZdGnykf2IPV+fjrJz3xJnfKXQtxF9IGy0KjKq0kBoqMSjBDC0Z2/am
mqo4x7ENX4Lrd4SDwUg5eZY3WALyqMFolOPNyEX2gpWUw9/S7k3P8Ca4ZnmCoN/bTyXW7f8EXBz2
Uz+ZvJdR7245aTH8sZRh0ypOfSwqHoFYuWH3NoTZj7jspwsQnpWjgdAAaWijznSgxVa1qlyLYwtd
Jd3HLmhjtpjLX+Ha0X75f5y9V0/cXBvv/YksuZdTewrDEEi4SQKcWEASt+Velu1Pv3/O++6tjAcx
4pGSoyha41Wv8i+1J71fGQrzFzbNO4eFERdQNUp6QOZXI6JSPnYmRqaPTd3Ed6oRO4C0RtxP8Wlq
/uBW72HkZeNv8/Givnda/h12Ncf9gL+fZirZoxc1L2VVOsfC7DK8ZMqhfqnC5giQ6A5fsf4ar9Sy
3n48+rvTTDkaWAVCZgRKpyelLSbAUR0rPA9V9Aj28Fjn0fTSqea0NztHfj6+Jl0AtkOKxp/1Dkay
O1NSmYlHu+9e26bEG8qItEdl0KxLUtPv3LrA+ijoIzaGNNc6SdH6Piw8NUYDXqjXYV3l10YTjr3f
KlG/T7qkwxg4DheH4s/joZfr55+hV0uKFWCWoL8sHrUmhVbj1J6z9RTT+tkRBl6Y0fd2Le8kyHBg
HNx4qycUPDq9/8xMH8u8HzBFmfVuuNZrMWDppzjeJlN0DMyGGs+nq4+3znuXH4Uu2njwIcCRrrZO
0UdeJxRQ36Bbp+NoQUdzIQa8mX3bX4gT3h2KGJAs8C/kazVUiCp4r8VK+ggEuTm49dwehhLmp0BN
/P5/+CraqHwStCxesNMDoZSTlU14cz5iipvuXcwB/THrzdvE4SH5H4bCS3nRSKSIvyYvODMbV1u8
EZq5xixxyCZzZ8cmzlCxcMrxwj3z3nlA9OX/jbbaKN2Ujcg/Io2oY1CHY1sFtOuLFkozSAQeATWu
R6GPhLCzr6y2uBACnWO7ORKAAxESQd2A/bKa1hnwpRoNjJ73BISYoUuBiqeuS/QUoIk5YKxH/YYy
nPVfjos3Fh2g/K8Fbt+XOBzv7SWEybjyYGaRw6xiA73uJ0wZ0/wxl63cDXHmHGnMN1vbwhXa//wK
g2dHIgb2MidldRFgKA3bSlMETwqWD0nep1pQJS2g6rqj9fzxYO/NMTgcc9GiRO+TBsbp1hVWWylT
UaaP9E27CZyvlsntpM79dhANRryGrfUyaPF/na41nNZuPczVqg2or/rbxz/lnUuJ/JC7FwMMXBPW
AMHIS+OxFYjLJaVwbopEGl7gKNK3wrcwz5Y1z/VL+/udl4zmN/aBaMcsWLbVXNMJs/GfBeBVgzl9
tYDmaTsHr1znSaZNjTBA4hbZ519PunwgZFCqXiL8VcjQ6SWqq/OYPLp9kV6H81jiM+3J8QqaqXob
DaryaSluED5Lamox3KKSs7oJkXRQMfEMEfydFMeHNOweMOIUX6GuuoGdRvLSgO+E0mBmWEhCBKQz
1s0pQ3al6gwMmGqpHfSdPpbbTJOaemEq39syKFOTAJN086CtNm+rRfYYaS5TOSjZNz1t8f7OS1NG
R0mLM9rXlUttMURjYvzsyJwYWlMLfo0yEaiG02OTJKAldA2KTyE9EuuBunmMfJNRCYC8WYQeCTja
JrC8wvn1yWOy7BueNVI0xB0RdDgdGfEhFalhr3+MNNrjgYM9Vk9n2o6hdCf2aARaMXe7adAuXRVn
dyADL1UjQClAFKmunA6cFq6blGMuEcTvmi9lOVxHPTrEWMHn8rMlsSWoXBR5aXJoNBtXGxaXJ6ym
vdh5zMx2+olf5HifYCoVeMPkfPa2XYaiJcyNA8CBU3L6VXUjrXHQUuexp/Upt6UCHmBrxNZ4zAts
4D5eu7PrZvksqmBEzeBuwE2dDlalBhFVaoonF5b6Nmqj+Y8p7eln3Krl92WfXYpnzw7I8nE6RTWq
/VAd1xLuc2WItumy4knGVr41m7aJcc7y8qPwqvkZEbLxgNSm9z98Jnk8sDRclKBErZYvDDu7GCGo
P9VeY2+KQlVUH+4JyEfPzq9wwe20/2lEC7sUVgmh01ULp+IkpjTDxVNezdIf4fh+yZ0++hJjcrir
SldeGO8sLmJeiZvdRXFjkdBdfeFk2JVURjd/GuEDbac+Ubadao3f6bb0O6xb49rPszElcfDCT1oY
8WCQxcOwBY/MvX6WcuZFGmOdPKX/VVqDDeYcdJfMi9ZkIEIcYi5KFDyLEAsJek73KXIiSm+3hvai
jfW0K5uqe6LUBzVgViEoG/FTNbbKLoMl8J26Q3uT9u034FDdw8fH5a8k0D8lGX4HcL+/eoQLwJH7
9vR3FGUHUkSd62dLF7ZS+YYixuGIx3KP1nrvITTll3AKki1aGCo8iSyNjNZ3sKmXd7MwZ/Mq6t2y
f+s6NDk2eee5Pxyc816dDGAX/BZswZHfT0qADGBbveG2kXb7G6yu9RMDY7X1NTMfbo3K7pO3C5+2
3Cunn4a1GcgYyHTLVbe+dzq7k1USasnzKIE734J06J4xtsUmmrAXbP3kqNE2QyXaukqM2jS2tT2q
wtgWSSHm46RWmvbVSZRY+HPsyHgzFWk0wfRM5mqvTGUW3mpAqstDGlH0wLASjZ1Dleu59i3L+EfH
HgzrAnJidbvx1gOc4MAvRPNFsXIpWvzTWpgB9IWOU08vQI3Le733kt73NKwVOt2LdnYxXKCIQV5d
TyLCpQAngPpRICV4XN+niSwUARPv2RJJZe2VdiIR8wHG1/b1nI9OtK0HpK4DB1iM9qXpIY55aBxN
WysstQIbbcfMd00auc9qHCvaJvSmPPWBfw1uUCd2FeNUHzfFfY79ZebLco7urB7ux43ldgb28Z0n
i33s1lrxszXDMDo2qBrN9d08dlXdfcEWNt+bBj2W+zlFVPIqK3vMIbElUCocfs1mHPZ0Y5prNS3y
FsvfUUu+zlokvxR2o7sQGPv01W5jTA9Ls5kfzAINnk2rDJxJ4Yh6l07TOFzhypmF+zId9DYYRVRi
HyfqNN31lTf216M7N1TgpDGF9m055OItoyw2+I4eNvXWMXASfJnMCUH5NhNOGog8syJ/RIvTTHe2
kGHyHzwQ8eRNTNmxoFHuBLWVi/RLVaPX3VMsMGnN+51VW8rRqEPn2SE8irdG7Ym7upn7DokFbMj3
FhJq0bb1JmEeRpxfq02ng5vczkMjqy2Os6LzOzF698ir6pWvSqv19iD1stCfLKjqwRi1BkbClTF1
Ozg9fXJoFOo0KBvMyn3LYxZelSgP5D7wqzF+8GpZudtCs2N30/agW28KVa0Ektt27g1blD3UJACL
OzrHwSw1h+YB6nJBXYcp9KBpdH8YlEntozPpXv1A9mT2t1ZpFSYYgDm71nt0BP6rYs7sTVM0461q
NX3vCytOPLRq5yY61IM+ejyATW1tTaPU8r3Se076Rc30zL6tks4G3Yu0/nzVJm7q+Z0bg2LP5wKC
vjkqx6SnIRcMaiqL5whltD4YeeZfXbt1pqC2y+or1+cya6kZjZh76/F0NNCWELdOKedf0dzFaGV3
pVNhLoyMCuIPQm1CR/erIZFuwJtlT/sI85j8dpaqognfyLhcq42SIyHwxSQwCR+wutH6Q11HnvbF
VBulOIT4Uo9lYPR1kT/gZa9EuxHtw/hFG+y6uGtVR3Tlpu1EqG9lqFdoUTl5oqY/QiXuY92XWuuU
epDLJLf+U4Ee2se8BGJ1cOoyKmkakT0EHL2+e1BdRS+inT4bRoVPfaI4gy9z2wyvpbRH3EqaJMoa
2N2DcNPOx04Emccm1LN4o9tTSGUdY6XHaooj9XscNer9THMw8hvuhfSQcDVrOyT/9d8hnmFHU0Mp
YANbHN9RfWhU42GOlUm+aEZlAEcZ1D79LqvBujUVI65vrJ63yeeGQjjZdSP8VetQemMQWXrXbAbP
Bpwj9TJX7/EtTn/3QF2tW1UlL5qo7Nn+qKT5HODWau1nZJ41X20c+9WeC+NnjRyGxvaOcc62pxnn
4bAypIAE6rStX6JyFAV6HWFOWjtt2aK45SItYebVCOBoTjRkc+f+zcUYOw/aTMm/tgAXXT+2S3e8
Kmi2TP7QRiHWvE5R5tc1llTtTo27+DAbwtA2TYeTue9N3dShhKekvbolqCrzDQq17t2gzErtt6Zd
aBsztMp4b5ipbmJ1bOFCvGtgjGaHAeZSCxYBE0frCWGS/C0cTM616EUbbxClHcw7+Hhdfy0a9Ghv
UKRPh3yXqrNpXydNGP+0RDq1GzEbVoxYv45nuFNH1gM09FRulHlyMIlF93EoI792yaMDHd3su8jM
wu5ReCCXAtpEeopDoLp8XVkNyobevl7tiAIQ6ap6rqhv5aAPV6osdJK2Bi5JkI9xPh9bKcL+Dv41
ggkChu5jQ/PoD8+bGX2PimnajRrqVm+dY0d6YLUzUC+U/kW7t6q5+Kp6mWcFpd2k1tYYzb7aTbSc
hqCya3PcKTQ3QXBnOGH6Uwby8UrQJYk3RWg6P3FnTaaj7Ba2sSsssz/0nbfYoJZJ6cu564qbJgPz
ta3sZLQPhSbZz7C0ddunj1g292ZSJNUeLNNgb0O1AJPeVo6i3QwDekPapkWySnudcmSqblVoplDp
rTEV+k20FFJBA0TMJyzwsQ9CspnqZ5/Kqkz28NTxaN6IKp7z4ONoaNXOoPG3+CEBZ6HmRTVqLXZP
8zzsvSmbX9LIaoerMurEQ43KdH8XGiFn3OUZwdWaTxx3ZdcZlZ8XvftJmZzlV1DhI26hWoJUy5rt
h9eBhjm1rb2EhsDLmEv/Ueu8rIBickmM8ixUYihydyrgsDXJqM3TUAnyQhpHXaW/cCsWj+3URUcn
TprnrpqnYV9pTnbJ4GSVsfBxNjVSIMEIMZLHr8sGGVJZGYFt/OoJM7Z8xankrTbk2k2nIJMWVTgK
OGWFg8LYadWF5V1VDpa+LtVFihV/c0JrDbArLElnqFHS166rxjrIJjt5yilJbexRiEs5wzJ1J4G1
C1D4b08OoBBs61VJr20i16I/lb5Ecafcp3Ciui+8HWW50eAzuBsropC7L6zB8u7yHPr3tla7etg2
0UxQlhkpzAI4ZfUhBJT/YIIGHijzdt7wJ5SxW5obqPp98kMqsaru4Jnk6iHxmvZXXdi24N508/I4
A3Icroj1CuMC1vVs40DWR2KE1IzDSLK7qjsN6Wi3SEpZLzPRcrO85lr0NdPj5iiVoWHT1n3ZXKh1
nS0fYy709YU5uQjPrbKwpi/cSafg+7K8Wr0PP0Im171C6cQvvai/pIJrrVMjJofSyFL3hwXL1ll9
YySRG53jRH0ZU5zQdlWlFf3XUWlxKrdIZOTWarQZVg+rZ20KXbjPoDMGPaA5A1tqQvpjFH4Ko1P8
F9eI8Nl7mKRzc6tXRa9dYXZte/cz7t4VfuWLu3LhV4YRV7+TqQotwvMBdsLolwh9JN8rXrJoG6LD
kd96rsjzQAe6mG31Xtee0JiUmm+bdQ12sqKLRpJTpe11mcdz/GA2ldV8jQq97PFSN8a+3IDyVqNA
wc1bcQPkOsP0kJuASv0yCXUMjyFtKltHz6x0CDp70JwdasA4kAej2Tpo53BZUCDf5oM1LObiZVfQ
RAvTamjvzZkn7KcXRnnx6sSN1X6ydsVdtRAFSe9UaDHUrlZXFirEaSIbOT3RL4i2yVzgWBQn7q0z
G69YPCoX+lzrJ8GG/UaCDJeLQqpOS+v0huyaeNRk3KlPSkmusLOnLNpNSqZ/VYUlor3qzsNGd4WR
+lmMaIff2mVmXtj468PGb0CZlyuaEgjttrWqqYxUJRJeoT9FdmQEjptlD4UsY58KvknIAZXtQjHy
rPDyd0QONugJ9AOoDJx+dVZpvVWnrf7kmEQVSQd5X8RNspNlGPqKtOc96hxaUCTdDyVR0qPWm1Hg
1uKSoP47X87Mc+gRrKDQpK/qabkV5xxwYTyFXZIcVJhXW3Nopm8Ar9Rj3/Xy6uMA4K9v/L+3Nh++
kFh5oBZ1VV6L0w9vJqeXlrTNpyn12l9OJ+xbj7zHPkKncVQ/6VPX23RdNos99l8KKW6jNNteH6p5
E0rwaTuwFuGFgsaqekqzhB+Fpiw8Buq15ppYEGHB00N1M5+AAcWBjtbS1i3rXvXnoZDPeYkWwW5u
jFD9eWE2luldzwYdTOg2vJrncqZtNoFv42Z8imM3/AHGpMk3iGtWV3XcGd42LuNp3mRhGj9lXtn8
pHuabiHeqtonX5tlAiD+cQsDNIbIsbwM/1R0TC8pU0uO1lPfDu7XtNGdIPRiuyMIrB2CTrfM+v3H
3/7OnOP4Q+Wfis5CqV1d/nQjVWVGtfapSpI/qTTLo2qWuE/l0K42lOu6HzgR6Z/DDS0LjUAIjGIT
JeFFROP0OweNkoSa9/bTMEr1ylRjfDnkPI/3FLhN37Wy6BIZ553rDRGrZVIRewDWsppZjxhbDFVh
PRVNOzfbYmrmI34vzuwjyx3egs/qssBIrUEG8IHKQG2M6UJ7fR0RLh/Np1LApjGwiLuefnRv1J0q
Wj5aRQ1g3wH+uCZGL4ORJGujZlAP88QoNtNoXXI8OqvbLUODGwWhBX4V76Pl+vlnX/UGBTbsC92n
ZAwz+SUt2BH3sTAt0CCZpfdb9MOy5haqtxFMdu8a24EMXgYpOuW3JZJ38SFPpXI12GE//8F8Xu8T
X6XrkOza1tHGt9GUXZ/ilBNr9zP0CjeoIHPdQA1qq08/ElQgaVWhp0/3CID66bfUTYlAVSmYxoon
PLX6LvXj0RSgJbwsu9VAFF0Ip8/3DiMCbqOP5NKDWAvp25EZah016qdBQjqaTaV7HJVu2nVxnl97
2FddtYY67Suetr3gIb1wKSxb8/RyYvW4GB2CtOW8rN4oHAk7k9zYfvKGuN/rbtltotgbUaMd593H
l8E77yGXL0cSDVqAkjQ8Tic3ppo6hWNlP9myQdGtR7/p0HlaH/tlbZvdZnB7QRWr175gKF94Vx3H
bavT1wJ2l1Rl9OnLiZ/DMwWEXXWXbvrpz0EUyRzEpNlP9aQP32I7rLdxNYmdE1eaP8Ms3TvC/KRc
KZcTgzLh0LCQeEd87nTQ0VVgX1ad/USI6OztUpWvqeMACmnh73yu8fr/j4WGBwV8hPPWyRMlYqNt
0sx+0ko9/SFRU/QLVP8PbVkWF9b2/PpZvgthjeXFBz++unNrD1iWwso/CXvA3ooX2B8ivQmmrDwk
VqQE0YySo25FyYX9+/7AqHABnIfXtv7G2KAmZA6W/aTI1tuMyVBc4U2BC1ThIabdl9tBNi+hpeUX
7tu1kgiTi6gOg5KAE1MieXq6kNbQJ5YZ1+LZHFEqeQBf7Gm+4UYard9eFX5p0e3ZTbkhzV2dm7Wz
YW9lGuY4lcyPZqx1bHhZUUVuByPdGjiuXDLLfOfA0VMkwl8wtBCa152/pOzKrMxH4zmuuucwFNnO
GtI4MITQN1mEBSFYTDMw27ny62gUQTtG3j6ldLf5+OSfXzJYVYHCxKgDwQN7HYB2idr2cTy4T4h1
xQCPhvFrWw/KyyQt5VL16TzkAAGJWgSZtUl3fw2pA2Be5TYZ2FNGB+IYakZzCGMrBXSvKj9mrcvQ
12wunerl1J7eovSJwLtT+6E3TxBwuhnSOXLEbA/Jc6MbNC9owj/1+FS0JFVmj/5iP/76eEbfGxD9
ucUmYSk7rf2dKEvIODLV9HloreknAN526zW6uofQMD32nfr68XB/g+P1BxJfQE1Z3NxoWZ9+INxb
p+odJ3quE7ey/yvzTK8C6mmtehSxmvhKRWkUga1f7RiHx8bAWtGfnE7bV8S828FuM5CUMunFzpI4
0T9WUF0vTMk7C4+Qmcc9TgwC+XIVAU3eOBlJ2LpPYWNWm9Ii8ErHTlANy+Sbmfeu38QpD8zHM/PO
1kawFX4ZuQWUrzU9WmlFPWOvzahovABXyvSb2RutR1VJ20typed3HXvrr6wk0SbByfJb/gm0FGGl
IkY37Vl1kjSo23LY500r/ILw/WjHan8/aX0VRBmkks9+JaNBpAB4hpviGe2gwqSglX0snpEUcwwf
lFIRyBZHED/LzUvSu+9sNkYDTQc0E4oyesir78Rvq59kmz1jm6nqQdHVI86FJkK8X5UUY8et2ZXW
tIkEal9bkUnXeYGqPd5V9GBD39JD9Y+KEKJznKqhnrboULrpQ9a17NNPTgu5FNhqBxMkCs1n9bsE
W0zcSrr4NZl4dIISu9ENUfIUbhGmvoSfOFv9JVJB1pMUlgwWMMfprMxZ3mDz5MWvuR5mN4Odib2b
5/TJmR5/KBXje2MnN0Y7NBee2LO7ZikTUUAgPkWeCkbG6cBxMVIpo7D3kvI+vFCim4/DUI3fKlGP
L1BDLtl/vD8eIC7icKpTZ8WiwjFKc8z0l7DNiytdYNc1jIXYFgjm1X6EKvOF6tR7A5LBoB1Pc4an
cvWBTihkkoSj+QIQw32Zh9H+Wgi6Yyq+hxtjMC9aOZ/VRLmesG3iDP/N2pz1Umpq3PSWrry5edPb
m1LWHRmPHtMCD72kOBpNLIZXoU2OpRxiCM/lPYjorvuvMKY62iXGPNTNVa6NU3thrYnHWc2Tm37h
AMOV4BF1tPO4plWjtOlQY34DFRAjHqx7bUwkBZY3cQI5Fq4V3rjUbvaR4or5zmzoBtEWbEnulNSK
vdsq0vMNIjSFsxk1K5e3XdUjDVM4ptpeNYUji8OoRAgNCYjWCDACirKu5jYxk6sG685hJ9UhVx67
sAf+SKHSEFu37+I3g1ghxqanIzqXg5YU95lABj4OYIAWU7q1K6Opa7+gc/yd/q0yPXpx5zwZFonx
F81MzCdi81S8zeYQ9dvUK0QcAFgQr3HXOYlfFQ62exWOoXsvqlHZl8M4xV9rvaFU0VUG/zWwVJIR
1PfogspDGdlWcu+kaX+PVmU4XilFmP9ngmeafGXBMW2m1KENqGRjdZz0Tn+YvbbTnqd8xnKrzLI8
vRtoARxtNCETf6ajKBZLEDv/3pqjqh7csQXr5s8tuOlNaxvpjQfl1b02I9fofSdSGoxTRJPhoJxU
XnegUxLXv9ucylHQ1lpDR2bWy/sUPrJJkz7JxA1+QobK8nnhd8vp8XdptXKyfcvOTOSDZKxskhJq
wB6pZuUmzPPRCxLplM2DXU+xKre9WVdZsbVDNHljvICi2N2NQNofZyVVzbcsHlK5S3KqvDuvVow/
ZhLOZQ6RyfUomNsSSJS88ACfXYtLOWsBfBPfwltdl/U0L1KTvFKnN66Ibh8L2e8Ss4t2S1btN+Dv
EN/FcltNZHYhBTgb2YEkBoiWPiolF56B03uxtJEGyKfB/GVLNW8QmIBXtAFBp32jv1R+b0DnYD9B
9bP09h228TQOPn5+zkoHBB6IsqA0BW5wIcqd/oApHxMrz4voT4dGX/TNcDv3UZHaTCCWN3dwztP0
ONdhs03jPv/O6zRdiOvPQi5wttQOaEWSedFtXgUktNu0gsQleyW81/YJnjbRpiqmwvDRL7lVMJRz
aaZ71SXQ5PrCpppIJZOAm5B7CbpXuZdw626sGtV+nZBw39XzVB8q3a32AvVRFBJrHDA+nmlzdSnS
xkZ1ApkGup/gb9dejr2I0Bt2Ru8VxTZnBkM0CF9Z3ugLILh1NLmg3kHa8gqh52FTUjxdUVVRqplX
1nulUpT45tgOD1YZ5b8B3VifFEZD/gmBgiWeJHrRFy+o07H0yQynRJfhq4or1FXazt11m9QqurjI
s9TDRSnlvwH4vy/L3wGBJUH+47AQxpwOiCS2EIlXejStrfibM3jDXehCQh5U2R0mjN8iP6yoGeRN
ZR6MunrRu0q5+nghz1Livz8CThdxFDsXbMDpj2gGraKxLbzXvO71ZhPas+snRHjf426YruXkmtvY
TrM3OUbhbz2e5Z2wCjX3rVx1dx//lvX98f/9FErV9IeoGa9J0qLo1XHuBu+18tzePnjDUDT+0GNK
6nsSFZuNodUz7ccy/ab1U/Tt49HPtzTLj47K/x19NREIcZlWj9znay2LZGO37hQFRnzZrff8rDKO
S1gFBZ0axJpsNRn6KL2uZcKFnv1nenBy7Lmz9jyN8mgn3nyhzfPeeGBX4D9jCQQkd3UnlYNrT543
ua+jtAzUXEfszqdJBjjkmM9d3SQX3p/3jizkDSJjDi3w+GWe/0nKhgXJO+aR9yqixvqqj030VMTu
eJjNVFwik733bXTSKTUsZCOix9OxsoaIsMH5+BWjemfcl70tjqWRuLOvCMXDtldYxvdPbxOwAhrZ
DWUbxIxW02lqhXSVtAxflVDro6ClexXt1Iyn/MIV+85pWGwLWDQ6lTRqV0lfhffHhENB+NqqVRmU
ReiBiqiUrY1h75XeTCKoy7B5SNOm3X/8ie+s4JJlQN+HakBderWCeocAp1k33quGjbu3n9U5xbXK
NOetOgK/uxA1rN9MTj1ylCTwiCii+LVmtduJ3ilCi5RXYSpmuxRkJ+G3uh2/hZUiiCK63I8ML3z8
+CPf2Tpc8ghAUBljl57VnXFTocJsMb1hEyE0UQ5XpIrjQcHIYGtl/SV7l/fGg6sCMYYUjjGX2OWf
Y0EzsBGaOimvCz7iWoGVsxlKWFRbxU3SG5NZuNRuf28ZFx0s4qCFIqOvlpG2U+qFSJi8RmhuRhtY
tWGg6HZaBEWchhd26zu3J2ORKXH0//a/Tj9PWDJuq3gIXwuz6nUaySbwMm2c1Qu3y3u7hbiDfJ/u
PdtldeK9oamNbHbCVyeP+sOsy2mbiSy5pm8d3jj1LA7NNIcXHsn3Bl0MyClqw8MDs3H6cWMZll7W
9tGbQqYQmKKRW3ykMfSItfqqr3rzS6Un6YVTeD4oemkUM3UaqKhprPkGMhzUJFTt6K1PYuixuVUP
dIggpe3cMapvCr3xKh8WuLn5+GCcryTjLhEQdS1oQGtjHirWzRjFDmci64zGr1kIQhJKRn8+Hud8
e3KBotHEdIK3oU97Oqm4otl5W/bx2ygd78aY8slPpWPfm7ribT8/1MKiAO9BbsAPPh0qj5IsxXgw
YSiZ30yKnj7gLQm2GSmLT18rfw0YYb/w5i6wmtOhorqNW2gdfJVnFF9ypVUO46RxFIb4xo3bcvfx
l72zSdDm4HHgDl3EbFa3ihlWTt4n8HdatbU2iTN2j55iiEPupQmYOUNHgba8JMy+TrOYRDoo6ITT
uqDMt/5G8C1NYRZl8qaqUu4NPQ03Bi6pfjJlxi0V5g6e4aj/AOQxbr1MtS9cNe9tHEKLpRS2sLfW
WvxhUk9ObSjJG9W54cAzmQamU4h7Zx6Sw8fTe35pkxVQyUYanbPAbj1dTat0B2u26/ytHYVRb9U8
KbOvLpL5+ncqVN23qIJ0fUl46r1BqYVx0EgmCW1Wa5pXWQaEvSzfNAnJV8XH+Bt1IeNmGov4CpGN
8cLt9s541AlInDHwJJVbBxqFZ88N8KfyzWgcywfKnKAtKttuIydp/kkpE1948c8XcHkFaUihsUdR
c13PBBiUFlE/ijd10uedW0bO9yExMAbShvmT3jEsHyQ7JIvpRoDSpVp8uoKEEWUsZZW9KSGdgocp
a0j/Qy/MlUMJXeDh4/1y9mVLHgf7fRG2ov27nkpUJqNKGkn3tsg8PXdoH/kaASqPr2IM/8NYZGYg
JJZSB8Ww0y8DPVbZ6pz0b4ZaWqAEkLXa8iZC8GiV5FIL4uyeIQmnNrvkRnwZeeLpYIMJZ7kO9fHN
G9v2xggTO6grad2NQ3oYvHSb6EV24eydvUOg5QADg0/TOQbeGpFZVm5YiCjV39RMJXzBE69Wtzq1
wgt53/maLaQ+zMbp1FOlM5bj8U9g5mVDO5Cn6W8dPQrYtXiMXMdjOHSBUL1LUeAyTycpP+u1YO3g
n6K/TA/4dDCtteC89J74JazeAPxYWN/hhabBPAoHAGhSBBDZvG2U6cWvj7fmWbUBmVAkFhaVa/Rn
VRBKp0Mbo23kfTM0fyiZ2i8JQmdHMqvpvk5hG4kmkr8qxAMfUlMbr3GbdH/o+SQvzPXaKmzBOzsG
WqUU0olr+Hv6I5JCGcNytrrfhgG2ezvbadj4VtJHNXWxqUfeJFHRPkLs3/yumHkMKG4ytKtcWk1G
zTjXX7oM9PtBqFqp7i7M0HrHLRQNnjOEasmSEbBY/TgjQUCkE5b+G7Ei434wQ+NFAWn1SMW7wcFM
g842Uj3a1mSixzotBifwLEVbOI3lEkyYw49mzsafsDD6S4oMZxDS5ccBIF0c1tipwIdPZ05rXNEN
2qz/VpvO+5LQeXrU8IGsfb11jTsJR1D6Xoeski8p1+c+3Yk43gxNJa86M4ZCG5t1bF1Yz/XTsfwo
EmEiAbKaha19+qOcgThxyGzt9zyJ8bdVa+UfS1BVNVm1e8TKLnmevbN/OKDUqBcrTLJvcx2JQyzK
Y210fqdlo+JGIYsOVUQn7/w6bqO7sq0K9caJJ9U3Rdq7m5Kn+j4szMGHH5j/KibimV2sd3m6+Xjz
nM8Epd8lWScBAtO9zktcUaIr0Wvhr6y3XpTMDmn3F4O8CR20G/O0+f3xcOv7mEovvXW4+Ww1EpJ1
rTL0+hYqhB79jngE/FnFI6ZVauXYVG13kEYxXJvSjbcfD7q+vP4OincXFX5wu1R+T1cbulwMx4xB
yxnIamfE5p6WlwchsNS+9uie7kc0Zg5tBKP345HfmV3uaOraFLoXsPJq2eUc15bVK9FvdIrkU9W5
5SZOE+No9mO2Gd346uPhzmYXBhGao9zSvHZokKw+lEhJTZI0TX9zcNrcNxDWehuNfmqR6MilT10L
hV7LHC7lmeunCCkQZnUpiAAqOC8Ia7jW9LhGZL8bwdGBclNuIq8JLbx+efc+u2MZjNYmzHJCsUW7
+nQ1q8bRB7fos99AK5LJr+G0KlthUP0Af69sEe5oqk9G7nwfdXyoZwa4IGKJ1R0GSTKlUT7kv60o
Kq6a0HWPsIHDw/8h7bya40bSNf1XJuYec+DNiTNzAaAMi6KVRFK6QVAUlfDe//p9wJ7dVaEUrOVO
tIlW02QhkeYzr5kjIKzvv8I/TCVDAcDlokHEZs25myF1l4lcZq9hqkabzFGk7Riqag4tkQLBmec6
WZ7Lc+E4smSYmGOsdUioQsaKhO3YK+jF0IuSUdt3NKN209RLtxmec/8/4yFUYxNkAsxdO+bILaim
WImK1yg2BIoQZVG1F7I6GpeizgvJLUtdOwOdPNn7yyOyG5bjBnzo+tUlIT15KbGyVzOOx7sgrspN
XcSmW3cJgBu5UdtPlW4sNsnlcC5o+sO75HpBB4m1syR+y9d/i9Amg4RBQPV8DbuxgM7UV8W+qYY4
otOdmbfvL5w/vEsGIy3hHCeWX1M18lyLslRritc5T7RNgXv9BkjhuOtRZfQGqHdnzpo/jsfNSet0
wZKtJzZT1S4ss7F47erY3FOQSHALrLNbLq5833DNn2kHnE4m6koKdV3w0Yv50GoyqzGzxJApyets
DfJ9JbrKp8A83VLIP4cdPw05CaLgNpE4v+meyatzVCnBdxIspa/CrkpMeGY1RXPBNh+dRo3vcIyH
MxbLFcipXrsx4Rxum36uzrQQTyeYD0GDgNsDHRIqW8erh6rkJMdTwea05nhnJEWM3ESu/bTGMtk3
TvFRtA4j4dEFHJaiAaWmdT0bXeO+bKU5f20m/bnpqnYvNC6ucrb8iFRp+/5yPX2dQMPoxFKWXKzL
17JVUIS6RAuk7lVL9OA6kmeEa2InutC1/vXjI4EkJOyguU97exXrRQ42ma1U96/BoJafZtUJN0Mv
oi1m8/Xu/aFW9y+wLiQtQccCYVCQAVvb8Uxzg1SHlKm/RF7o8IUbdUNVTTyUojEvMtsQfhDKzTnS
yh9HXSBlnHMaAfaykH47ZgaAmkMbtsovCA+6vmntSn1o9bbbgdDRXrRSTR87RFaUjx3my8NSDKHF
QzLP9b/OP+nMgohWWvXXpE4KLlx5oN0LNLnvwqwJFDdO6v7Mzb9cs78loX+NiEgfreflDFiXQ80R
/xhV5NqvcKSLJLpiflBjSzpT5Vntu79GWZ6KGANK7xqel7UUJvNc0X614HguEFwBJjlIUD+LJMdl
clLxDf0Ybo0h36rzXFGkmMTbq7PNHrvRkTJd+1UVuGxvln9nu2qKoHBEHSCpmYDj/ZW62n5/jcjp
DXeBKiG57fGaKasclUA11X8BQYw2jRObF1GIWqnU69Lm/aFO55Nkiz4AbTL+oi13PFQ3ONHizBUK
VxZTPYEQmyPfaIoAEXE5gzqhdT8+PCLKaiTEmg50g3+OR1SEXQwGyBnh6nHjHDrbuYvJeh0/rnWI
vg0GbmdW5ukWRHKMeeSa58KHw3A84hRgQJroSHe4nYKu2lUHEQUhEGn61aSjvcHvTDxroOHy5/ef
dLmIjncE4y2qg+SwULPXQGInMULTSWuEVUF9yldi7MILVMJsV6tK8SiyRLlF6wbHE6vRL81Jts65
Tp+uI3Qr4TpxUyI0wRQcP3irOr3ZykUs3MTQAZ9g6XjDLEPh1otzDJGT7b/ooAJzWcai7LU2+yzz
YpCkxuoF/Rb0U0Bso+LTl5koP/o2GQiSDesHGhX7cXnbvx2o1lCNU93LIys2yOZk46C7r/ppi4jX
Xc6RaLog6lpx6FQUOM6cPm8g3KNXyuDEcUvlkD4F59zx4EFlhkM5ayylAPrStJ2pIqqXYVqK2yjT
ECJLbauVwYYDNvQnqZKdgxIgTQYLaS68KhZm7lZ5MbWumgwZWeCoEKvELsIIkX5bZOiqeUgttLoL
UtbEHBeVj+jZiLtCujPrMswPRiz1MkR7zPJczZQn4mJlRCypdAO4odHo6Zqwf6BUlD+FWYgaozlb
tdZtgrm2tcKnCDTDF6pR63h6f7Wf7DIum8UbiWiasjEyy8dTQ0W50tJRU4RrOllzkTdBdqXpVeaF
YZl/JxEcnxrbrs8xA1YpBF0jVDI4w9jhpNekEcfD9gZCM3qTqcINoRA1F0NVTLU39CjxXaZlb6UH
uFLDJYpuZbapaIKcyyNOTlAoMIvi8NKZg5u6Rt6Y0Lyg9wxaiBKV6kwuwNeWOjZYftkrnLz7YerC
OHNqnzw0YyJtiWYHkdNS9j1+aJDiCOn06Cm5ulH8LLByu8nRJ6dxOzgHdRz1nQG6f2uOs3lmB/zh
aYm6Mavm6l3oGKuzlPQoMZwELUV3qqO91Yoq2QtVncV9G2mN/qkgCs7OxNonK4seOcWoRQAUohWk
k+OnVYTexR2FwhgErq67LUqErafUhpK52SBKTyol56oGwBKcOWre6mtH252MBgzkwuwDSQLl93hk
xJIKJ9M0KCat3Lf5YSSdbGqv7DQlfWzh+oMw1jul3ds4AkatZ9nAdz6NZpR3V1Y+cIVvyajRuKjR
fbzpulkKXaVWgaFnUtaVvu20+i4kWIXHVzboRxNkI/jmQuUV1s8wSc3O1wmP5QtLI1lFbImeXXDp
tOxm1ZVyS4nwy5KaeaNnmRxdmwlFFh996rr0U0COH5T0JrrjzMMFnqwHnUsK+cfzkRA/y+Q96uPg
dL6hfnXS0M2mzx87SNaDrCY96YZWm5VQfdQ+I5chuePkRjfOmTW1XsfrQVZJZBvi/m1IQn0kdXM1
xRPSoY4u7HP6v+uluxpGW51OpgUlu5TenkXsrXv583Rx7knWUcZ6iFUGVQjDIIngnSA0EH5SWlea
fPNFfGm/qvfvv5j1qbMeaXXqVFDILblmJOUmOaDCZWyMq/CAHcv7w5ybs9VFooL1L+DdqY/BVe7H
vvwZp/rb/2yI1SkWDXobSEGkPnJQe7ofuOFG2r4/xJuLye9nx3q2VsFXhAWRVlY8RvVcXVe7bQTr
wO2+9uD0f0aSGz05F8KXLpCKM85VRNdaAet9us7+skiqknbg+WKxq/V9E3hTdis3rVtLxkFRXfRg
rg17I7QLRZNcyagA5FxI8uXcbPnM/oBmh/kFcbYGgvH707IOSdezsjpBZMD7cTqyhkLrRzbcNfm3
rj5zfvxxQ3BdLPVneidr0qYaEvmhwcH6Sdwv2UH57nwXvtgW+/ef5I/L9LdhVruhmOLICROGKX4l
++JlepIupt1/NsRqJ0hm2WoZ7crHbiM2yzKd3I9G02/v47enWO2EVoNOPqfLEIfykzioF9VFcm4n
LCfQyU74bYzVTqhDvbRqnTGUm9xx+09gsnBdq3+UtdtpXvJT/vGfTdsqXmiEI0ttxuovfs2X0oN2
yHfnXv6al/7XDvvtmVbr2EqUsJQQlX4Mvpef1F3x3bwduLcPfb1tH8Kv+uy2T+EZc5ZzK251MbZJ
MdZhxJjT5EmPZuVLped8Mb/+Z7O3uhnzUqQoPDJ7w2bc/7XotIv3h/jj5UvRlHgZ8S626XEYgcPO
DEgvUR+t+lBIn239szHMrjZ8+8+GWa1tuRBBGs8MU4Ybx9jFyaEsvUg/s0nf2tG/L29SfOhGpD4m
3gJggVYXcGvBO69Tef7mNHaYu0o0dncB8MYemjjE9G2RFygTooQV7SXMOnI/QavxV5TUOmEHVghn
qg7ryQWQAe5qAbECdaF1vDqXpmGstbgNlG92kmL/Jo/5TU2ETLhWaS5p6Hgmklpm8fjxFzEcOtyI
AVFUXbOTUFrj4yRO+F0YmaO7QRyluDoH1rmwcH1zEP2T9JAHgFsFOLOWq+/GAFluXQ2+9Y1qV6EH
1q2TDyTGs614NKuaDzp2AagBJkeMC1J+4bq/XbK/FRpS4KqRqNPyu1Zlhse+y2XPlnCzsowZC+C4
Lc+JBq43OHkzV9ZSJ0b0QsNd5nhftNSpwF5p0XOjStHlHCbRjYmn4RWCxvbNXMzFpxTA/pli48n7
W/zBFJtJRZiG1spqM2ZaKo8SwssoeKqgUKg67DAGUL339+LJ20MVf+m0A+SmBgfa6/jRpNJGcD1T
8udaqpzSQ4K7+Owslso7ICbZmRvn9JFgwiwem+APSVPXoqR2ST0Q45vsuTTz7lONbeNdXhnnJm55
G0cLHwD8AiNTEBSC0rCGGksBUkV6Yppfo7Dot6VkGle9FSn7WGQPg92bewnbitKVJKX35q4fzmTi
6z4YwBAaiTZ5KRwcNt/aAduQ06SSQmF/rUKuBaiuo10/W6MMcDwvwg5lW7uOIrDWMyzeLyhS5qrj
mkIk0muS8m1nJv0NYLmaD+r+aPABMeU/1hBvrsMAYXZdPLQS2sdIgSSNle+Mru3FXYZ0h3VZt7mu
+HSg68YTCCE7rqyz+j7XqC2Ur3j4dlPgNajnJa1rQsg2K9dJG7M5ZGpjlD7pbttn3iQobu0nvYn1
D1obMaX0ReA6gohi/TCnx6u0Sh1sDYZE/zr1pnQNShhR4Z7u7GNtZ0q/RQSnAAT1/s442fQ2TT1K
U2xBmkQAn47HrFnAoW1m9tdSYdIoegYuUhjWAY157SIAJ3ylF1Z15gY+XbvseWBFPC2ZPHj840ED
dejTuWyCr2ET0viqY71JcdJsNDjiXWtbu3TQlOkiyno5hxmg5oGvDnCYz5wK64zyzXEYbi9gEHYk
OMnjj9EvaZgOxfqrOYtmvkZRRdQ+DuSmdhGCOqv8uaaet6FCU5IIxllgnAl2To6lRVVk6bBQTYOE
sS4tyXGpG5GsFg9zMkUDTYF4HLdGFUyhm3emOHcwnQzHXIO3Y3GBAALwujrgbVFbuG1YyUM6pyk1
nyaHAS/F0MrdhHn/8v7KOpndhdDCjQlYmbsZeOjx7A4JJDIj7KSv2E1Nd2mndV6ZavmuTMTg2jO1
pSmNR5+CnX1mTZ+eTW8FQrxzlr+A8q0WNVUqA32YtH7Qwlq6rjPH+aT3sXNdTJ3h8dD6pZZk6p0S
6OG1roS/VKXNzsRlJ/uKG23hCy6EQf5jzRh0jCzRJVERjXPZxIsuX7Ip1SH5OQxGftAr8S1Ct2zz
sSlH25s2PRgo4iDMu9eYHUMfloiiMx7qsshvG7qgd0M26P0d0uHzr0G1WtPPjLmKr4NwDs71e9Yv
nPIz/W0WFvwartu1EyfK6FXS28P4YBaW/SlIKUP+aErVSb1Ii2u6BqB5st2kt8OumBDF/ehbfyt/
cx3SBODfJyiXoBeUPs1oehhIjhQvjFX7kCd2lxy0HhMatwC7fp03avk5rhrzkPdT9EMrgtE4c7qt
Q+DlcwDNh1yxIBkpVR8vfMlQBmfqKvmhatpgcgkSyno3qG1aI4QnBMiiLivPIGBOxwR4jEwAw/7V
cDsesxszXB6Q6n9wsEbxW713bubKQXokkXxQPucEn9erG1wYTj/ompB0yIjOrU6SxGhntWnK+iGe
EQwJ+3a4Qtxj3kqOI1S3YqGj8Zs1P99f3uvASoOFwA2FvCqri7t+ta1FYmgliHnjQeuwlV5kLuNH
Q5+0c3fin8Zh86AayGD0k1b3QtYNdlSj+8M52UvRYQ6k1PIyta71M0t2fSDzQCAyOYtBhiy0mOXr
v8X4TTs5yLR1yoNIxsZNlKDYDAh3u6EcnLMwPN2cDEVUDyEAqCtw0+OhnA7qJCZLygMC58Unba6t
y27QA1qzLFHYCLHfhsX8I+2ROHr/rZ0uTRh3iw8dABje2RpFrDSOhWapKj9gnmZt87S25ENFxGG7
FeHrF63DRunDI0L9pxXMEiUgXEMmhiSXk6aXxYMVJs02MK126yi5s7GRN3EtCJVnIBonuwHAKcwt
NBhBvWDztZpbkdO9n/JufogLNd3VE2WlHHivJ7NHLkQmm5uy6J7ef8aTNQpmeMEv6Mt1vmhtHr9P
pU8goNf5/JAUjnSTpJq+1ZqpOHOh/HEUGzQWRHQIcmtCcSBwNeiwDHxwlLH1pyrVsRwKxzMHJh+d
T/t78I7g1IKpw40Xj0RYK6ss0OjzuUMqI/oaSLWEoF89YVhqakWV/BjNKmpkN0xgRxguQLTKiV0t
jsL8aa57I1sU4UFQ/wRn0Ux7c0htbFbaNMTlNs5xm/FSQFfOD1oh1pS4DmIMwZPmxEFfeVJoDrXj
ArjuJK7o0TRnT5uHILtptKKDTpyPTWvuaHx3FLpiGCiKN0x1aCR+gLHrNCK8a5XZpSgDfANcOvNU
fndNwyIJvbidNZNqu41l0AXOLmD5XbjZqQ34o856+vFaqpe9se8wAcakYyrUSjHdEIR0YlGZRHnS
7QdIGp+cGIeaazgcWj34CAqNVbIxqsZOLtElC4unKFaL4jP6cGEUX2DwpsOGHkw5wFVpysdJhG6p
qNj4uCFSNpXkqmqZYk6jaEVPniO1Jv3AwaiqCyobSvw4xyqe9m4YoFihuvNQhmZHpkS9Yp/JxjTf
tA1SSDuyOjv5Bc7LwXxCFyg93gTG1FH2xLIw3tYYY0UvcKryfBPhFkNiin8hGBMZ0Hl/GLhBgi3J
txn/KsY2kbcVqj6DZ1Rzbz5oiCdVrmYkarYdo2KWb22hh+0nVaRGhIuNVnaJcFMtXGTi4hY7UdfS
ky69bpUgBfAydng776FQW9JeCK3t73VwMBnaxZz3G2d0UuM2qfFo+SbLFFpGT4kzZDg8WEu6VrNI
8kJcKKpUvKKaXS7KteoYbYJUG4ytIXB42TlOLsn+pDZj8xlfwSbfTYS64a6kLj9dhGaZ9n45akHs
93koGt+yJaF7QzCkw2UntFrfYdPiDF5dadgu6UFf1gesJk37c2JLnf00BZNTz17cA3fZjFJaCC+q
u9DYId6ShbATTLvfEo/BWTDsBpPddLbr3p343ZHfK+BTEs+JcCxBYAaYszW5qjnYSc1ix0Jrg6BF
hTkfToftdCuFkjQf6EiJ9mboOzX61quNbuyGADTJ17lPNdziRToOboYO3/wsYjz2NnihdFlOUNcs
Bm4U3xr5C3Qc4NOWqYWmvdGtEh1O1El1bWuaWM5fAbTUF2Kr2SPc4orGaOQcTssEXdy1O2SkXC0N
mvoLH8EeLkay1nQfV70jbzpdG7P7Aghq+VqR5icY7CBtcjvZSmXIXoQqFlA4dUDiS2X5YbpTzfpU
eGViGVPuyalSN+jUExVnPq9Oi3CCmzFPuS710MJDOY2CPvhe8ZEw5pGwVgsMP210RDiGKg/GZ70f
xwBqjiYQbc5yDoKrOAkycQG9M7JNryjbuF1cpORc+WJnITqZOogBwqAoF/FsuLBQO25WJReSsu97
IO0/c8ATUbtP1Jj58NWKjOgnXAk72uQwkJwf798XJ7cwkht/GXySjVEtXcU0PEyMxVsqfVHSJgcD
JgMp9NK6Hq/MNOLAkfMyOnMtrqMbqMrAajm2yQGhj67LGaB8gAfVUvYtDq2q9QOhOvW2kyJtfEFO
xbB+vf+E6whHX+JCIFkE3eA0ABMe34h5jDGCUyc1ww2O43VBWYev0BZy+zKpe84cNYmtPufFz22z
C1VjVL69/wlOHhjE02J+7gC0hbm+RqcA6S9LDp70scS27dEJtfDnKNvNnapX2Pl9eKw3ZZ9FrxF4
7/pm1hqMDKfWih87VFv3RWmMqk9duu3dMKvs6kwMdzK3uHqQS1P21tHGQrbqeG5VfZJwbuuSR2Uo
cEsD9Obc40/b3g5Rlu0wJFS/EeYmql9aafH4/pOedDhAglNIQLsBaD+KAOt8KtINCfPkrH1ETz74
Upox5YttI8ayxD9ZyvVukwqs7T08NNWXop7ECL0J/kFneeqsj8pdbwXSeKZu/dZY+D1kQTmR1IDp
gCDDcltPSZNFMCRFLT+gOddr0S5EQQrd+NwmMrnlzBrHdNsCftYp6MSzRS0xDmv7SeRWBhSv6dOm
QA5cxvnGc6rcFnsKgrkpfCzYOGO0cjirgHmyPMmJqeojzbWouwJWO36JjlRMQgty9WlEENDcZVaV
qPuhdIiEiJDCcxnHSRVmUZonciQqBsq/cFyOx4sqVmI0GfJTFs+6dk35XR39wNaachuNVQZ+ahAc
DztVldpYcS2OIHErSmPQtrVh4T75/jo6WcNAfgmWAU8iHL18pOOPM1ayKlrdip6aJrA2SpqMQOZQ
1zVipfHVOey3wWxU3igl+Zke1enEL1og/I0cEMBRYxXd8vKlqORWeCItI97U5hD55DJwdCRd4W9n
H6wFoN9MGL3wJ8yFX7ROzrN2aOaM0PfJmq3kAj5ZdGE2jnQfhW18YXZq+kE4C+Mh/KVw3L85j6zN
pnJJqdsgHZsnpS0CrI7MPntooyyo/bYq1NptZgPWnZYF+pkexOm8kgItWvvL/gMcv6pCDLRxl6N+
fDIijGcOVexI+VUY5XPsWzly3Wfm9Q8LernSEMCH5Y7q+FrEIqdBlg39UD9JEJ/kL1HcELc3lZ3j
eDIJPT5QIUBWr8B+I/NBAbejH6ISGXl2ESXnihTrC53UbxFr5qMgngzyeZmc32oHWZLZYdIP4dMC
T/UnwwwuGu26tjRPUNPav793Tmea7AIaIJVj4hZGPB5sDFQUvpvJebKRTPgKBUG5jUsTnW0Z9cv7
98d66xwdnayLwDqxK+wDFBDB9R4PFph565hdLT1lbS7Iq9DHtZrIQ37WoRNalGk23RXE9tknJK1k
CfdXxAceyop23qdSk4Roaf4sJhfYwNRD8FWOq3GxncYw1t7Xbd8oV8lUhukhA7qGkDomYcbXcLSH
z+8/yMmkAfknIKAaijQIXerlDf72hlqBo6yVy8ojjRwrPLA2qm82SWGIRkFiSv5HR0PKAt1RpKrf
ehmrWdOyWkYnNzMfdSkxHjG0BVZmSsamKkv7zEZY9tXRC1pUM9A1g2WzKGaue+ETGm5Y0prGgkFV
lmxM+FE1N/sMmXSfVoruxrzWC67deCNmvfhoXLkIKi9C7HhBgANedz47A9RQElX2Y0A+EtExcvJk
mwq8VC6FkB3pTOxzstGg1y0yybCYlnHX1IIO7VNKPjI6zkbXeno/a17cCXFgChog3Xl8BmezHo9V
A8CZXjVNeIq5awBZEmFp7Qyy+qNXzVvb7sWhTszuy1Bkj2RE5xy5T0ajNbFU7OFKI5UD1vh4kZbN
0Cb0FMYXiAP03udaxgfXKpxop1plVG4m1InPVQTX1R7gKuYSpS+EGE7UNb8v7dt66JJZfnGcIL+F
ZpFfdrFVndkQf3gyqtOL/Mly45PyHD8ZdqtRrtuF/CJ1Qf9g9Ma4wcog9YsJ0UZXlarXj21AfJlk
gNoU4Kn5A99YjdfhF05IGiQvWJnLbuWE6abvp8zt42o+E1CcPhpdFl4a253yMeHc8aNRiGJu67R9
yUez3snlPOxISq5KAsgrFJX6D+Yab+h38DwLz2Fhva2GI4iNq8mcJ9Q2h8VZw263QhepZxbmOZ+p
5Vf9frQYBPnUp5c9wNGJnOjxk43xgmmw0ORprK7Apz2bLyLUGT6F2CQ/vP++TiaRF4X9ANJmXKJk
jKvwFBVac9Jmo3uZWid9stFpsYUVlfg+tuG+FuaZa20JL4+fbNleVDepR3ORrhe9Ic/gE2DIvAir
tJ6MWDaooY3ygLF1Z435Bp0NIK8L9Eh88LykCYksAW0xthzX0bobqg+lPM12nr04BbecSxQXuDNZ
sDf2uEKfWSuns8p5Qi+bTjOnF4vz+AXWZtVjHGtMnCemsxdF0v+yYB482ind804U586vE7Ax9Bf6
rIu6BIgUsEurrIYSV5hCcpJ+IHBjjz9MIG7zhWTFUaB4dloHeeNZ85SU6mbGRmO4KMcIo4m8iorw
YgoMFAndPmIxumVnt5nf9lGct5iCDXncXsbcC6qryJEsdbgNaUGmuB1CQpaXxsgcSziP1h0NFGRo
ynNaWOuZXLAgaBtxA9DChkm3yhrkRsmyyUT4ewqU6b6ggrlPnanaIOaUfDOUaTjz5tZbDwYRJYs3
5x7OMfK24zcnd6UUqFWtfUfMKPbAhYwuPvfJLqH7dS55Xt8Ai2ATV/eCM+NEgcx2PFYRsQd0UuEf
SD325mspOzGyYmISnZT6HT47xVbMFWVkNTa4Db0+AgQ5ulG1kEU9p12sIjzoarEW+w2YLh0/Fr3u
XI5f/ArOTMxJAcJEtgRoDIn+QsYFbnX8abk5wz4NyvSl0512eFUrjGYhqPbJgE83tVxpo4WNnLz2
QsJzfmxRpr8TOBTnnrDzCIpSTAesKs7EJasDhWLMos4DJ4nNjUXQOk7oyIxmSZLbe6sgEFG13tlC
96DOJttikyCVtGvKItu8f2iuc6C3USGxOhbsYCzO1kWETNRxYKZGe48oGNiceAj3ae5Uh0Kl+FEb
Q39JANFvdU5tz4Smd4MN6jlg+mpnLJ8BsBKBJ9BBdshaka6z57oIdKe6L4ekjD00zhTby7rJ3ll1
Y1+3IgrP8fz+MNlU9RYVBGBZZF2rBQuOdyjHQqnuk27SbvNhLHcSbjRPoXBa37Y5cuZAV3fvT/Yf
BwUVSecNQMOJmqgUARBqs6G+z7DiuQjpVexkpYqukFQLPMiMvSsV8XDmDa+OgbfJRTLMYFFR4QIa
dbzYK8Muqb60zT2Udrhmcc0hpwFhhkv5UZ32v8YyKSfSPcIxeB3HpLFU0+VQ6/uwkMz8oqOAIOPt
UejB5Tw3jdjmEMvo7ah2rNzXSqxPfhiodezqtqS2cNkUUX3sskTXg8OPaGDBEoKQWsMaZ4huI12R
4n7oYg3em53uW0emmRKMyZkNvDoE/xpqCQYYkfrYWsQDWZ1WHeQc25c0EleSo/SbrgjPBdurZO1t
FOjfHLbc/wQAq2ukVSJyjarM78diCq+6onmZM2n8DNYtRIjJqDcach44eMXVHgjl9/dX8HoxLbNJ
3VhfZCAgqK6hsLEkrLgXenQvzU58xy0teU4x9wfU8Yozm+UPs7mgCZdAgMwJFNDxuqUBNaaSkRX3
Uo8KoWjG9gYHgOT5/Qf6w2wuqBBqEyBecUpbBY1plgQYBknlfaLA1sMVrfbiIDB9zQmtTd/p1b6f
dNrU1eJrjgH7ObG49dG3qKHAPudCAvm7pDXHT5lWyaBZ3cChL9fhjRyUdKllLZJTHw3+8ntuiODc
Xb1s+N8CVxbQAg8l50YGblHWWk6p38oYoDrKJKzU7h7vUsTYGkVWfTWfsekB95MLP6V3ep0Hbffi
VG12AMXSvnROmL0oCPr9SHmOfzty/dfL+N/orN3+NXjzr//hzy9FCZNXhO3qj/+6il7qoil+tf+z
/Nj/+bbjH/rXTfmaf27r19f26rlcf+fRD/L7/z2+/9w+H/1hkyN7O911r/V0/9p0afs2CJ90+c7/
1y/+7fXtt3yZytd//v0F//h2+W0iKvK///tLFz//+fcFlvNfv//6f3/t+jnjxzbp3z4/p/3zz6Je
/9Drc9P+8++Sbf2DaHEBgnFbEBMsiNLh9e1LjvwPojo02EyWzZKBsFfzom7Df/5d0f9B2rpguUkl
8dZbVhUq1W9f0v5ByZPSHxcuJBPUjv73pzt6Tf/3tf0t77LbIsrb5p9/J8E6WkuLwCF5KOn/UkYl
z1h3yCx9xr9vNo1t3AdfOpgkn5NRKp7V2pz3rZEE6VYOjHaD7h7wjaYOYs3re1v5VCtZfduKgpwz
slPVbXWZil6jSn3p0kedvhVKM12aZpmFPk2U8UbYFnxlmRbzheJQh80jJf+qGGn0Hb/U/B6I7xy5
IiyUO6MWsls7SnJJtBTuLSEGzEzV0QQQEpaeVVeFnxWW9QOJythXjWjultjPjDdBneJnHsGb8CIh
a9TcJM1yDSOZnnJMiyc/CU35ClO9WfMrDt27uJ7aO/oexs8yyivdd+ZQLV1UDwN529URBvVJr1Yt
GUYj4g3EuGKvpaqReQHPYUGsjixnH49AcdwqU6HAKmNcfavRgPo0qkqyrahKfI9a7BM97AeSwUt1
HWWoZDKcx3IQ+nOSGdMhSDPZT23s0FUA745bAnbh9+mYliK0OTV2+VPK0zl0DW0q+UhglFOfF5Bt
8Ddqb1JgKDz6qF2RvYbxJk8S+TCU/S4fWuCWjunPpv1LFkb7BY8wDe5642h+P8+TcOHwxjEoCzu7
Qjsnvs7L7FaHPfyzMMMxduPajGdXdgp0aq2sEZmHGKj8VXTY9voWPq/PxdjImq/2Trhvlw6HPGGk
nFQlkiK5tOd0Lt22LJcxB2xfYvVbprcaOrvCkEjppOvAAIPg9jTgfwUgs8ltptitYuVrouBdLbfy
VR2ALGxrbET6OvyehMPstUi0WG7ciubSkiq0avq09qxqUP2usqKdFpUHC5/E7ZDl7RUM+KvJ7K5F
Qx5iYZxoehkeX0yKlexB50kT5Pt0ugsq2bxCNMhyhR01X2YrS14MIlfXmIYs2hllO7csINt+nGdF
80O08dyxnL7MYSG2ahqW+1aDh+8CRlByl7O/cJu2GTeiRsPSjUPD2NZp/BlKSLIbbfREM/63Y7fp
JtPyXyY+jx565v1GNJL0aiiN7I5N91zjJgU8tX0aVCDbBfrVcsLxnSt99ylsAcLEAKXUsPtujhmS
Hzy1jxrSj8pES1YPTWQwVEfaWo216ap0sNzAsKV9nHbThdBA7MBabLa504CyD6z92Dp3TZDw/bGS
f0kq57XBSo5miZoRCNW3pdEmflEqlVs0rFNJkcS8qa1ivp9bpHTI/yy9h0wsSZsSgd/9kIjoe0HO
8lTraHALdRhUT5/KfJeYuMPrqXpXyAmgEDtGiYTAaKNSf7lp9THbppn5sEh0eW0xaj/esJpurzTa
Uz31MBTaoMaufLKT0qvy2CFInUyHrqlyW3cGu2lx2DWkCUyqUTihK9mG32pp7oFO6b3anKDgELEe
RI1+aRLoqRuXne5pUGLuraCrXasqlE096TixERK7ky6abREooH4GOgVU8vPGeUCsR/kkYabEASTP
/WYMUlvztbQKvuhOJhn+jG+ruJYHu9nqkzHvJA1RDL+brHs8V3IfYlLQ3o5GWB2cqmoel27w5xHb
HKRfnL7dVPjneaEU/Uj0ufcGeUoOzjCMt2kaYwbLM8U+ql7jbRJhnuQLZVLQa2qKz6J0gi9tb817
PWmdnV23jZ/oVnKw5bLxY06NLf3h/8XeeSznjWRt+orQAW+2MJ+l99QGQTl4IIGEv/p5oK75u0jV
iNO7WUxERUkVKhE+85zzuiyollm5m8a+KPxirtYdVriwhZYVgRJxYt5+XPP5epxm7aKZS0E8FR4+
AX+MimeaJeJj25L+as3xCULtfLPkOXY2edeMP6xh+8JmKd4Y+bJnQOCKf4LriOKGyPr2uatmwRds
C3ujyUntonR6eHh/24v/2u3+vrt9YARsmxvKOZoZalBAQkQd7wslva5Bu7PR2o2/AhKF4bcYLap9
cUINfLKTevCLujg4PKQoc3TpC9LidkX3UDftM84wBDS5q/wEnP1lL/Wf8u3fZ0XoDbNiRjbsvB/O
yshNVU2J5IN5kxqg2/GzVU5PazPZvsha44j/8oO2wgEe6m8GLyOmqY0kHl55KDL7SjPsHtpiPhDW
M/qCYK/QJI7OV3v3wSirKVjl8LMiW8yXMj9tL88nN/V9wfvv02eeSAOzOdSi33t/U+3OkSKJTU5/
WOq916anaZGXydS8uZuuohTxg+01N2WLdR6BJfu8VM2jlc++MbfRYJNgOcbVgcH2JyjN+978r/PC
tBoUQ4cK/9GbxVSgAvcQZ3dOKfpgFvUTlFPD7y2NORZlP6TDf2Owf1Wd78qp/ylnP1a9D03FPx8L
2XcF8P9dYbz/0Ww1pfz4o/4frIk1lXfi/1wUH5r6+9C9yb9XxL/+yv8uialgDQA16k1+AbWncfyr
JHa9fxElhFchvQ0dDmKN/5TEzr+wVcIejmE2Exjc8P5TEuv/wvPX27Ddf5fS5n9TE/8aiL/7PkHw
8dPbeOOMXDid9y842P5QphDhd/NC7g8lF6ZKtXXu1fzWUIBSS3sOh5j5NCgyIdDP8dTapzWp9OM4
K12kxUm41pWxq7Ts7m/38R8WNH1rZt+d2jYFgtW+jb0Y1X10188cOelISZL9OmnxK+lAeEopVZHU
gTCMYi8mSFiRY8nqyKaslhdiBon1CUxNj2qsLPdrtoioNQb5oKSjtHzZSDM0Fa05CG1ab/S+1y4m
kaTZTd6svdgKfpOdsqn0r5mdq304MDz8QR/sbemWHS1BXMRsgabZHf98qR/sUvicN5k1Lktgakxj
sLV6/xRkuqWZM/nZpapiP8z10E+7OJ7TIG4150A8WXafacp6dJVC2XfKkL1CHlBGXy6pO1CEOUzl
ej2/hjiq7d3Yc79vtk7BkHzqP/tbC4WLNrgfb+evXz7KKVIcPCENZek+n9b5Jq+c6hFNd9SlvBb0
d9P12C3u45zO3Q5+vHm9esI9QkBrEP73yRDEgz4f+xgHPhC9affJfdze1nevzBYnpaIlRc1Ils1H
00G7mfHCnXNrJzBtv29IrWZTU91g0srqUGXF+ERZcW1Ss5wkap8LS07aJ+AoLgO/nwSrMpxBulbC
Lz5Gi9eyYXLcJQaFqK2Ul7hZJcYpqVwR5WbxgoxfMC0pFxgleRemljQDV20KwnYfV9qwsOhq7Vy0
qx5J7IQvFGvYqy3cdAPSvi+TkdmgrIXlNwp6A7yNd3Zt6TdGZk37GbIVM9Mvi+y0oGvU/IkMc5Lf
RF08SQYdQeWMiFt1M+iU6SG1U3HZThW1KaExkPG1IXtIyadTEErrY70fG+cNN2wtpcLEZjhWdKsJ
bCIkQzse0sdKbZkId+pFphckXE6jSVGFxpl+YEnGY9N5hQKogiNgLi33eYgx/lnyuCd4C9pY5pej
8HbeCCNeyx8cp5jx2wfT86lmv5FQXH5xtaI9ZG1Mq60hHTTsRMU5ZZ2J1JHU99GE11fji3Sqfijk
3QWtVmBVgKwhnAhL9h2R06WPXps9qTks6zixp8M6V+0Xz+7MK6UqF7QT7rLv9SGORIwFVkpk5UEx
W/kWM1/Lq6y+cN2137XLWJ2GQm/8fPNDQ0fRkZLUXM11UYVybq2Luh/zfWOX9p1m5VWIqT/kBXtM
9+mi1RdMoNMfXl8WEe4N41FTxL1h9WVYdeNLTUe7Y14w7dVhWV8An0RUNbZ3jRNJF2bTmKXkM3ve
l36KX113ulkXFc7kCBHloaHpYBQ/PmRAAmWYuov3kE+K+zMpRZ6eZ8WzrwyjguMpNSiOep1EYK7w
5kEkvd0is/kq0VP6DqXTq3ubLPtwqTV7b3VNtp/n/n6pRLMrnDb2NZlg1oTvbO8n3vCQprkXJsSH
D8Hijlg/Vljde/i0h7PepLtWm7UjDVr2g8mIFXgq2erN5L7iT03V1EyvZeopP5RUTkE1y/TGMpov
c0pXZTfcZIwlp8jO7XiP9u+bstAcxLN3nMupu46X/qvW6nowe8IKAKiUoBn1AJ/PETPT1IpKu2+j
Na9lmPEiVXLWz+Oq3KZtfgsILG8K6YZmZw/Hsljh0pgi3plD3H8vUGVYWrzupza9qkQy7dIyc38o
q/NNGfssGKcEf5PYZXqUVUUweBlPTM+6QG+wtIvTWEsJDtHP8xinP41ukVesNSqN45Dqr9PaJ36j
FfYOld14yNYSw7xm7bQwNZPl2E2dFREM/oOtWvrSgkPGOzldi6VYMZ/O+oelpDEjE8W8aQ0rqulL
Ii/fVB4dQ2c/0xbjwmo7aH5Wnan0Us78BRKm99WoWvOYj6n9ojCy+yJqw/QXz8xI3maWEQxlQfpC
ljDRsOR61+jeejVrbrUn5dO+dtv62yKW50TS/7DeWRdSaMlBd6x4p4jGfMK7QN5DJ0WkWG4xslV8
W8zMg4CNDPwf7YNGgBgj6sUu/U7T80Ph5QpyjdzNmPzg0/Cz4Bv9gvgLY9i41KvrMpmTg2eqzq7s
J9Jil/y4NFMZaglO431HaKUv81k8DzX4SF5NfG6leRqIhfqpWut0BVDdRdaKNC1q4pLxSmIX+Y0n
pRLAxXjJxXLRxZNzTCXLmGvErY8UoD2ldjVGVWGQiCOV4spdE/s5A6Gpg5Y8+nMTu+bONbNX7IiD
olPSOzw92isTOe0BhcqAEeBUnwA6TKQ2k/cw1SuqFG7WndQR2GxKPEQoKSWUCrzjMTlLRWgl2XWS
DsaucbJnXPG1LNSUUYqwIqD3FlOCyu8TwkF8s9a6fb629r5x+u6kGjIja9ytEVAg6oDl1KAaSUqb
IVF5i1ytClunSo9oivKXCQvGRxVJ4k+RrNOlp1dfi9XLzo7liaMZK9bDnJdlWCeeftSm/Kdnt/dD
6U2+5g0v66+KKk1EvUurqr1Mlrw+FrXtEP0inMvWoduouxFfXbvC5aJ/wloXcYdm37NNpSfDmLVo
6ob5WHreDqMBcbK76SK35bWzWEY0LcaVyDzNVyRxW0XWdUf0bEM4m612KLLVOZsJyqBRva2HcvBR
5Qi/sad+9ruuV25Hq3D9wsY1w4BUEapdlu7inLjMJXbCVMZsd61dHoD1kwAD+eeuTZo3rW3FY6bn
GD6YQ+N7xtiFxYDciJZ49NfSzM+1jbUGQL9xsAsv4QM19Wj2xvRopq1za/YuwT9rW+6qskbXVA0V
vredeT1UeUuALPxH5rnFeFDqsSA517YeF6++z9PK+T7rymXXZ4+k2SP6WuKbdhwJfSjK/OdiVsNl
bdrVJUYiGZaaVh2gr4OfM5LA/qOWWfnTSYbpqh1bLCsQ/Pg1Ew2mRLV6MyNuk1GhKFWDkkdNGP0p
IneOcgQ29POkZ/na7OIG303m0b0YE4Lad8pQS/fcZWNNPon7y5x3XFSTCdGoaHtIDg2Z1MMW03e/
ZE7H5DGLseDZr22bhhMosO5DScTKuoS9UO4HYVTfajan8rIdiZ0825XR6oEGOi2/V4aTizCzWlUN
VF6g5lB7AhmamKu+uBeoEi4gIA2sT14t/NG2+v6qd4zGPiSt3IaWoA7JUVXn1t7pyBKn26FeGLwq
2cy1CUca5xVW46VmTsnPoVuY93hpOt3rDfXVFa/5QAPTib2c0/rC8uR85VQz94NkXO7QMsTGRAGW
jxcwgvUqXPVFPptaqT0OnSj25jiWV6J2WXQXSwmdrPLeVKI8D4wDjajOXUeCRq0SWVciUDLU1jDw
4NSkZwZrZ4ExpGY0EOik43qRLCLoDKKVY425UKCo42yEnY7BUZQuMun8tXHgPPZ9nz86hVkSd2IO
pr/iyHFD4GaxGxnRRqwyOBYOqnEJuZKJ0tTEr04Gnh31ulOIcMS9dYnSNGNt8rqcmcUsGPzFvYhP
SqXGp0J3WjW0TVkfRW1P98Zotid9GDrL19XR8dNM0w+dOSxfuQPUaUMdC2rQ3L5rCEk+pdlIbbZW
E9XTrKFdqMevQurZCZtXrQu6OMtucHMxnhuhGl+otY2I/2X9CkaxRrGTYH/TKI3zw6j71AmcTJr3
TjXdd7HHyLCpn6q2a8LYy54z7lsQwway9fyqUKxnuaZusBLG4FOKArIAlkR6Ie/GdjQumnrpL9bJ
WYMhaye/R4rNxNhu67uYVTY/5PrqCppYrakPAtEdI9KkDHOlHLugtuKM1L/Gyk9V2kMeNp1hrC5E
ieGVFcdpf9CKQVOAVHqp32arl+b+mnV4angmwlLKy+9dorRn1R0ZkWp6dezwJn1JvTpobImV6+pk
QWbZ4kFpbDwwS9gDYvRY3x3Vu1bGPDtStzpBvggM4fJ1GWY4BvOIDT0qQ2a2aFB9gIzaRENbv03T
JL+6nlxeUrO0j6bTygtZdMv3Ms9fZyL4To226q2fNmRdZxI4wc4aGuC1K5JQXXv9LQeLOS56m1z2
2N0eECE+Jm1nPRqyW3fTkFzKDeTQNrgDKTLIh72BIAr2sTF9NNBI7bKskdedTj360A09qX8hKcYG
qmA5fcN0PL/i+60uxS/sZfiFwwggwlDRNnRm3YCaBcSm2qCbCgyHMKN9tYE66i98x9ugnmIDfVKr
7a/bDQjafGvK0PyFDxFoCFY0b7BRtgFIAiSp2SClymgUzy82oMnbICfV7W+NOAFSwpRjxE+njp+L
XwCVUrv93jL5aJx5qK6XRhxqfaUccdhS0Q5ic5yX+BJBVwySzKsu3Laj+nSVsDUSLdA6iHimUH6U
4zBfFzI/bq7mAWosfO5+oWXCwZ76MNhm74Toy+0qmOu+IUNuw9nKcvKwcFuKdp9o/SqPwhTyknv+
s1YzxKPeYh2MRqpBbShRp5iN71ZlMEkjPSqW1996anU79VkZFoX7nLTIiE3ZUkwa3RuOBxMGO3xf
1sigMp7L2yIvtEvyaupHV19xcyJfaHlJfiGHJQb5/tB6FXkyJcj51Kz7URbhsEwglMrE8Uq01rmY
LHii9KhycNNjwgJMdAj1V4j1OoMjs8g3UMai8FLYX72UGdKGZGa5kz+VU5ojsqbkpPge8csG8qSk
K87mBoO2/Tw9wBM8lnMP5tqW9wsx476O4iKKhU0zx7i9fhRrg7JldsYRoElatk/KuXHfz0X2PFWD
XgHJqlXnz53enVMTYp/espqTtWJdzXjoBWiJjUjqRvLKjpOGXj7qiOznfteg4wnNxnbe1KF7EqXt
4Ckd518Ru8hzNXkTuvcipWTFVgFwy1Tc4jVOx9baq2WeHD2sB78B08nnTc2xy+wpeaKwVc6NN2gX
ohqnt2GV3fW6tDKENQF8wJkV6VHgHm5GsjYoH1ZEhOqUjFhlL8LdVZ3tjIHKZnA0S/AXJFfkN3pa
c0Z2n//4NT75/yPeT2gPiFb+NmfaaBXveA83b/VbBVHn3xSKjSfx6y/8NeB1nH8BtuBNgUgD0S0e
Bf8Z8Br/gsHGKIpBPOSgX7PfvzgP3r/gTGKStGk44UaRQ/k/A15+3sasJC4L6i2YAyyF/4L08IGg
vKn+GNXhOciUd8v/+KiwqAEPpOnNZtT2abqDVKTdE1HKIARztVDH3YxByNgfx3XRjQB5pnfnCdu+
xGAvvzAUtQj1gQlVjgV8BC/I2ve43kvICVite0Om7u2Un5PgFhc48Mg/GYwaH2fAnD3BSBvfCOXL
dv7vB6PA9BYqDc+ISsV2b6o0zs6eV+l5UCVLFva19drkgMfLso16HExJTguNkm8IONtIrjKMT7El
3ZH7vgPeM6MZAwLWmao4MUOb/Mkevsi0uUOC0L5AR1T9Pqu9Lyz9aqjB7p1Cndo6IHRj3rdGOp5T
T13CeO37EMcBO+rrtLnCfiU7NI0idyT+jLticPVdOzf5uauqz5RwH8jA2+PcokHBCjazK1w+PzDA
6rKuEsQCWjRM/AvRh/fYl+sSNm42M/WMdyXKjNAZWADTcXxS5qI4LZr49rcP4B9m878/Fkg5GwRh
OriJIAV5/1isTq0aRgdG5IJtPpQikwMFapucYy/t/AW3sZdWXfXZH7rxE0juI/LFJs5MFXkScArO
Zh9hzibF1mFEAxJNo0Hn2FmNr04lAVPuk0mU8ZET+Ivw9Y7v9Xdo9ePMm0OiN/MgosFoUkF331/t
KNJ46Funp+hW7YB48heq0zsJudr/b28rB0I1RJyGRfbYRwO1WoxJTTj65ipSMrddrbXZY9rS7+pW
N8PZ6ZgpdK5+ysfc+oxn93F0vl0kaiW+MVhSbCMb9fBvPLuYlyoRYuhp//pmX2E8gg16XYQutklR
qXYPoo5jfy5lKLX1qY4RMf33F7/daDLXuAm/3WW80dlsx46keyt+UePmjV7vJceg1W8pL6de29W1
/fDnY75nbW5fE+8v7kmImDak6ePXlCkTDFg4VBFgknXMskQGduGKxz8f5ff3B7bmpqPA59EDst7+
/G+3dphNKWuH1syBuxAyfWP+uvSSQhTGw58P9YEgv10Rx8KYCVgRohUf6ftjOTYaqVbCq4XncYYg
9NhqFnPWOg8yVUVdlHdRqy5MrbQy1Hv5/Mnhf/86Xf1XWgjbG3vhR9G9NFfE0gaH7w39e1c0F+rc
fXHU/ouRDActrnYNcLqfzXZIWXqvKt6XKfeWwFphomWztW8TOvcBt+igcF7/fG7/8BTendqHF7yX
VTrGCafG6Ouk196NZ/ZfeTSHPx/mH1ZoboFDqK6+CbtYqt8/AVuBcEWbCWZozvdOL/dug5Wb0XWY
zAyRVHJAvvTS3TJz9CJZ/IkA7E8+pd9fa05ho0zyYiMI/Mh7znJmBw2+3FHhYiDqmMILJ2G0n1zp
R5yLV42jUFZskvQNx35/oURrwcBAgRRhbPKYLM5DX/ZPNbttN8vozzf1n14rPiCY3CyPm2Hp+0Pl
ZumprTXAFl9Fd8BO9yVrFumT82nuR6u3mA3qyyc38Z8ub5NAYWaJAwi04vfH9DrUZXMuu8gUw0Pi
eUDLafcVC4fTmBrf/3x9//TZbgJHZC0wnfGy+vDZtoq96vHC6JqRNbCQ0s6B5TZVkCzNHKQin/Y0
CaM/9e5Lk0yB2gr9k6f5j+8tYCVXS5Av0v4P38cwxYqKrVgXdbZ56VFdnDPmeDtYfuG8DD8WHsuF
puVZiCXWnrr1LhsRZ3xyHyiW3wG42zsFF5j1HziBTejDg2beitlVWjPCn5sXhIV3i6ZfLlr/IDTx
RGkHX9Ne/db6aaY4WcwNZfv/cDf+oa75YOP8a/lEOou2G7kCSaMf6RBjlVcDbXMXjXJconxULrxC
bfZ0gWnUW/VOmjIaC4ZwdkvXP5NFpPipYaWhoitR3wOu1IsWQD/L/Zhw3wOTHTWkaVXDP5/o7y8n
ZM3N3paCHpHDR5971a2ddIVLwMZlPmaD4Z5yD/2RiywP08jpk13l96WTrcTe2ggHX1UQ9vefAjwM
e+jzEsjJkuP3osjuweuMn6PyWXn7G+cD2hJEcEj/uGhD+/8Ywp7nsVaQJqVGQHzMG8TLSghrsNTy
Zk4oaTMczMgKX+pdWxFIleheSNjidBAVuj0V9KtmZsxUYHbDunC+9NiUHfoJZrOoKx2KN8WElqa3
3cjzMUucfxkedqHol3A0YEQ6KvpYkq7+u2eFQgyaFtfCp81b9XE1noY6tUXartFAAxVZVuXezglm
gu5qxuC79Wfr8sfV/9/HY6JK50kj+dEtI636fFRFB1mVxuDcIPW9lQkikT9f1ccleTsKFvBkHkI4
3GrW9+9EaWZalanVGunxWoarSL+uc/alN8WFrID0+7X65IDbD/w7t4MDIiPGXp2iBhX4RyHILKYU
A4piifTESV4w+yXBdmgh72vfcNPp/GrMGBCRwPbJcX+jSG0HpiYGttq8ulkd318pYCXuauhRo7Kt
O3S6XaQ3xkNMEptfMIc76WA4uZU/uutPjOfuGdtd2259QaLAd8hELzq4JyyEtPlkrfz4UXJamz0J
ZGC8lmFIbUvp36rKuU56HLS7JfIwYwzjOTGPIk68wBOLOP75WX8IfMHIdIvwxSScdxhaLErU98cq
FmXoS7AW1kCE991aJ0FiiBBDoZU5X11EK+JVwha1N2uK4RUsMqDpVAKzMYEGStcvp8+omf/wOsBh
YtTFdkGd9Wsl/9vlD62ZcqxijnJp9ztJLRIYrRSR5axvurG8YJKRMa4t090n9+Jjo0QeLpsknSBa
Ffg9H1Mwmdmwns8IHxdZ/CyxQEx8D/o8zn5zDafbzdeLqR6as43b+G4ka9hB3tD23/98Grb52+dA
obAZTcMhZMH8+EiGsjVG9MpjZOJW/90S8WsxZtcYdwz72Ol/FNNgP6BdsRLIM15y14F8H8pyDTev
rVvF7Y5FiU32MBbNYe4c8miRntR+rTTduTVhb5nK2tw6CjIvsSrWEVK2dvTqdYoataxfraq1Do2x
ql96ser72Gy8/YBXKw1/3aIEqWQgZ5V4PFHhZDhWV81U79u2NgJ9IRXTnmodh8X8KwoE54SXtoHA
SJvv+qrhJAe0KZiK7mpdf2onY75byrX2XYzODrotrasWiMbPxrK5rmS/EiFYOVHaapjkj10Zhwms
8UviIcyrHnyi8221c8/zpBWPhdPk1l44ROx98jH+VsAxHGIWASF3mxQ4vy0SytIuuTUwIiYE+gEr
oEdu6tfGEV8GCeE8g8pgYVHTOkaULMq3T96F314FdmXIpZBd+EKxb3n/dWKo7ppF2Y0R42/ruwu7
7VHX4vpQreqT1XnzJ8X4bzIqrhUFIrxV7EodncX//fGqbK3d1C7HSDhJ/DRoQsdg3rHCylHjbxm+
MVlYzq0S6KUy39m4jj6TVJ0/pHgvnxOnsX+O+ciLmM/Kua8gp/lKmeERjtQpA3bZVrNCXeY7dfH0
wIOYHvQOP0jFr3MvjEa7MuWQ7f98C39fTTCosCDt/RoI2B8dAUprwfB0mviaOviljuiyG9wy3GtX
zLw7dhofITklG7YKhvvnQ1MIbA/o/dbGvoI9B7o0fsOm/f6GpmgWE4Jy+yhO8zqD8AOPVSPE5ag3
LrIXIWzxioeXtH1M5h1gxczC2pcUTTxvq/r77GbZc1JDlZ/mLCN81ppvVrwlmCBBbTjjO7q8uHZq
HHUx/iyHWbvKU1ee9UIrr9xJo3Nq49oy/TEFpuqHaiZsO1uaG3htr7WmXalOqR10vTHPwm2gLE7V
4+pVb0YNnSxt++ZoSKk/d07lfFka8m1E02y0RwPeR9w5B2Hp7U1fktC4eRreoVAVV5OpSxd26wCc
B2RnHBWyog+pm+sPjeo0TUi+a7Sy3x7A0sVr2qvaHuU/lJd5cHyjFu3oZ2wzxPw20yNzGy/CukVH
GrY08AHIGs6R+jJfiIShciOqqmsuMjy8rmdl4b8hYTXnGA7r6DtyXN+UYlDeqLO1BzkZ1ps1twMG
zV7Brq1JBEF5r4nXuUSCt0IIAkYbyh3sofWo9kp2XcbucquNcROMuFhAZ9Ed5uR5DrsLQetbqg8a
QJwBcTbxXWu1IgH+Z4SyrdurLmGavCvweQ3SJZ8v4fU2oZWqSbvLcQnLAlTLur1fMD0+gNPLB4zd
kKBPiSpeoR6JnWyrJvM1Q/GuEFuLS0lYlF90Wf3FNdr0bKVpv8PA1wm9xNZBMaFTjrbT51HXFIDj
gonyK7WMhe97l00AnhbexSt6YjghQ7Tggn1aijw/6FhJfFeTcbhZFjxnl8Kr/FWb0ivyePPTYqJ+
wPZkAkPAv8NV0cFIFWluvhh5RFw0sPnmYqIQBxb2o2cTPCpd5aSVqfVj7hchKSQQhfsrHW8SuT1j
rn1mLa4Z2HrXQkeJUYssHU3xrrFHsApSLwpqd6MkMhahWntQcVaO8iIFpc3HDNVVbBxdPCD3ppsN
kPHs7JQST3AoO5huqqKnXZCN+OP5yVQup9VZklvHpmhZLeFdFIaMGa9n9xqI6UVrIePqRac+dZ5R
nzNbWNAZl3gnO1WrIpWsidPcFW2Ifbb3VOTeuJs71/mSDXZ7WGtzJmhzLdJgLpYKRkO9sr3Wy2Ws
jHOw+U+6vlp5+mmy4jaA9xRpizugKLIVPjKI9bk+i5PZON7TMo6QrWNrvusU6gu4Im572S1lvGvG
MhDj4nBHeu0KZXQbrMzDLmN7ieZWTqem0JyrpuncYE5cLbS9PtvLrBrIxRSNa/s4RyqnHs/cK8vO
u3s+k9fB6QD9XZilWGSO+77TnaPXF95JdTPlsFp9Fq644z0QWeREcxJ7L7OWz3dzqq/fBM7WLFeT
uxMsmncEYcjLQRV9WJeFe7VUpX3pOPF42Q0rPizsAt/wtObRxVX+IvByxX2JZzrJwo4wd4TDk83Q
3GjVmrMmvHQ+OCi5Qll1tH5LNvaXsTmBVoGkag8aCMHdAqx/0PASCbJMbc+uSJZrpagiz5DzzVDp
8x1au+wcz3mzGxns73QnXiJFd5UISN4O8Ah2z1DczBOm52+TPXuDDytECVQF5k9pW7d2JdmMROdF
OoKBm4wW9YZ4lxgGZ5Wqo6+vCnblzWpcTljlQjzQGorFnAzpBrJ1gUG6NRiXdmaN0rfL6bFW2shu
1vU+g7V35eS8vxyiY26KztjOCxgYXdcZBvoHdsG+r4G7cBaOaUgyvZmimL32tUTOSMyIK171ocvP
8ATs71AY66Bvp+Zs4Kq2ryAPRVWNZMOHvqKi8uNGvDSqyTlq81hfWc2AU2E8ntoSPkLqJtej53Y7
WOftCX8acZUVpXur5PWmRR7auwGS9Bf8jbJnezEXgujT+3pqlB+kr5usPbBqmKFpV8aiVjgXjTUU
l3W4cWKZakcl0YblUtRZ7g+ChAjin3PhXIs87xD4jbV7xzBFnNaq0Hc2VGN2Z1CpR/hNeKLPqocO
th6ScT7UdZfcwv6evZ2DYW/IHSbKNUWqqYVMacn6cQ2h+BNeYuMeMpWzSwt8yn24ssYcFO24HsWq
iV0s6vpWFDYca7e1m6DLu0cSw6Yg7Tr7upni5keuKfPzxmDm0HKcdqM2x8+GAj/QTxXYz5Mcm5ec
6bgDXV4hyT6drWUnsYdOfWw3vHPvqN/XoUGnOva7vrDIfxzbtgiK2LqE3po/b4TpfRZjQ+uXGHsh
qM6mG4bj4xenUIq3Qq2yh0bMCW7g+NSjOJz0fqfPusxYxZX1VTHHug0RRLoi4MdXBytZWW/U8jiR
+XELPko8aG0UAQkWteZzv6ZHezaWG1QlTEWSaQ42g/DK13NhnDTsOXZJUw/n0QaTKcR+rRwSMmlP
3iZP769Gy5gf4xiL/d2sKelV3JjGD1XNvkJ9ca6T3uq+K6KkThzK0XqcJ9YU0NllvhHaTFVTEJD3
uK46wGVjqVdIqIujlw86g8d+fqAPcuDSFuWZLbV8HVYVRybk0bC7JFQadNpdk9yrxXim35GQQUnf
8WRyLrv81raw3MZi2LsgfVK7GhHKH5k6ukZkxzQ4e61XgLnFRA1Kuvgd5EUdk5upD1MQyC9zvlbZ
kyPX1yUzU0IC6rhOaHG24sIceUCy4etMU++0zMhrKfsP1dxBGLLpefbdat2Uk1KjRCBugEgDvWWX
M6TBEozPP1u7U4MjcE/c+Waa4hQ641YFeUOS7sdUWMcG/s3qz1nVHrQ5O7mc4yXlirxhIS19p3ee
KmurY7rSO2M5TLRPPt5OWpLt2Lrz89yvZ3Wo0A/brfuQU01blSr3zkBJDeNNQylaHnDzqFhA4erQ
5kl/0J3nOq6iKQWbGhRHY0PWf8a8UwfLqldfqBX5yMKJKmWwdyKtMt+NcXT3munFzgdU8HLmlCfB
Aa0ifeIOFV+rlmhQOMjO/2LvvJbbxtK1fStzA3Ahh8NNggSDREmW5NAnKLXtRs5x4er3A83u+UWI
Jf7us12152Cmplz2Ilb8whu2iW0FJ7zNiK5tZ58Y/bjBq7CBBW2biOpTNKqrcPxqmll0aNKAG6j2
xRekh9oj2OdtW2R41KTI5CmDXLiAU/NVMBYACEcbrWFN86ou7tdaMxSYnuyichSuHsRPHOZ0nQTT
KQHFCRuhTDaN0O5bc5A5+Yr+gIbTSC1xlIv9KKJu2yKjfYfokrhXcYrLtjUuHCeB/PgRjf3uoY5D
xCoh9p0mEd/xtgHVY2aIYAXxRlYTjg6m08CzBezlcNE9GJhCuHaaGTdxE1WfBy1wbmwl++H3uTim
KQUs1+xM+2ac/0Cu2zhY63KUriBhK5sQzhmAzMbeNGhsAQcDd2311XgIh9GgHhZ0z/w7x57Tdejp
ts1Ve6V9CbIXYUG9hQM8uAW7FgqLICLT/NCr9FQnTvbjG7UzTG6skjUM/GoT+dkJ8LFyknT2ZkyM
IXVqvvMbf9yGjZOvfPwY+evDD82U8g18bnEKfW1yDYLBvTwk2rPkFxVmnYH43EeoP2v4a9wHnV95
vSqT5BRdIpmuIg9j5tIwHbk+FXFjTWrmVbUuns2hRAHPKeLPELSBdSAOgYge7oNoAxS5casFeaKh
M2+BZ0W4iSyHxG2FxFF1pEeC56MjBEoYKFpweLpJiQXGB3KydcI+xPW7wZtiQKkc1Kc2/YJlUg5u
ZjoJ/07g98TpVWveCz/U2Dp2XfyBelrw2EtJuW/xx0MZzh/swKVk0T80JXnuOpbhHVRgtU99oY7b
SpXKBN6TzzVV1FP2hES+dINDjsFzP5kEAAVSAkz2txJ8jdvpE1IGBksvZ/r4uSlj42Xss7+kuDL0
LZUssGqjXLtqJFtSShUEzVRXFWXqDbphA3gdpUOAbtRWQQsWLSezWymV4nxHizf/mvUSEGRziDx0
VJ2NEuaEL2nEpE4QVMxVaxW226tEghD+SMIgO9/JCCATYk/RrinUnEquUW7QNqpOY+as895AH6CV
geM2hu3Fkg0xhl6QaCexyUBkbxVHsmcfy8TfDJFm7XpUOzamSMsfgu3lyoFlbH1bsrYGUeOM+RMx
pG9fSPeYXzQeOUIJLhAwTavXyiaZMtHDuilkxDcK0zVrWzn4cVvSGQMGXFLnXpHg2NtmAjceRyCV
qhRV7MEgqNPGEJynP4DVDuotUkDjFt75oXLEidae8mUqpZ8odQdfMLqJ/uxbWd5OXZD96KQMeAda
Dclab/PPQ9oFh8Yowhsh9dztOpILYSm0FYZ3SE4MuaM8OjpAyHWJ1QbWQfykxqTQ06c3dlsr5crQ
6hzCEHDjWuqrm95WvUEjpmvbUtpVZVJtcnzzDjLVa280HP+gTFrqBVJbugqsVzewSw7rjDNV8Uw+
dlxWqHHU5C9S49xSoJ/UdTjV4EQouu6M1hn7FRGDRT+k8Fve1ypon1QxmeHKLJQBd7QsrDbJgFsU
JZFbR6ZCW2vGQYFc4U1aTXgbaB2zqBX6fhhRiAg0Ya6KSOu/6mqCimUpAe33m5T9m0NdosKWH6XM
4b2rVbcPnyZDDw+SrCCoNoYEjGhF0L4peU9XvV0T3eUaiUD8FAyRv/cVOXDxk2qoQIjHoInMg8Cj
xI1sJxBzDbnb+xoOpLmWwemAV7FNZK4kJy2yZiXLU7lm0gqPykCxdojdN3E8IJS1glRXotvQ8UbF
jWLd1El76kbSRZ6ddQ/140dApx5uiP/dwUrnJFKTYhSAvftAR06QyogO3yQ1173v3zgWgDOzbYbt
5MfORpOK/TQhLC/p0rexjvegoH/lygzN1eckbihUt40nczNOMLqIFhyvbmHcdCifDH41PfU5f1kL
YwReRkXeB+iBxDLNK3KVddMnvVsMQUUZROALRN1hU4aWtC1kKJYlUjYhrYpVGEelV43JcIMQIrZT
Oiwa38b0J/XFk6i13JWtJNlAKbZusQQx1kZU3mh5Em3QVkBgJ1QEpmQyrZNovEVvNOAGTD+jYQne
HYoDW6wl3h091ZSfWYSXNoi/MFFfcNzZDXrtidE8Dh28oIoXWd/0dVBWbgRz0gcxpzmEKJNwjFVn
AWO2dWm819K4OShIT2gYZ6M6okrDqsJfw17hDSPuEVYcH/SoGstVCSnlM+DkalUFsXqyyeh/RY6J
IIySf0XMRilWegJ5sIHbsnUaadxg7Bis/cjvvHh09B+cJwcHLq59SHjq0TQ0FPtKikXrgNwyz50W
3J5576fY7NZKr33tFe3JnqDGDllWngxAfStQXl+jTI0A3IoEvJcyHfO6Sjclq7mLClVZ49JHZub0
DZGQhuCREpDPR5rzh9pMz2kTkEqStfOKomuDN9NPihPJunKiZ3WUOsCYYb+20vZn58dbbju2nE5y
TXlTvTfUXt1EaL3chpZuP2h2Z5+iUClcpeziHdi47ISXz36W6DnNVW8sW4cu5X1Ioy++EAXPd2Kc
WjT+blNM7U9yBbW4rYKtPGjf7ECBWpcTO/hIityaY51xuAZzZxqx/s1SxnGndM26p1F+6gkNABa2
45/OIJWfi3ika4DF5saflOlAmZn+galRLTNGq9yaXdXsEI/LTlIV+7dtmOJ9VkD9A1iJNg62jBLV
tBRAQb0OqlzipQhlM3puKfIAtreR+v9hTBYPVKqYYPVJkLVTL+sExEEQuKXchS8WNZEjbsXxg8Ua
HIOhyo+5rAnbtSer+eWYImS4MKYtIdp2l8ciuLOscjgZvMk/xziWHstaS/7yy0zcjGlQfm8yLfnc
tnIPRxZdxJNV0bAXA1z61rc6Gv6N6iYUazZaELJ5isBwtbqyOYpq/S1QG/Gk5FHtjdC+nhsU5x9Y
XWjPbReFO98n8AliOb6x6iDd0Kovj3kB9WJDvgPBQxHmEcZXQH7e6uvOGId6reGF6KoMfYvMVEQH
re72uAjM8P0Y6Faj21sB3QJYYN+enMREcLAX4X3nS9kjlOJ6V0cGUY2dBLRLq1gNaEGQH42fkSFD
ZKByFArtaE4ZL8EUUagAUels+mxkmTpChviI7gK4e0QE/3Rq3qnJGlC1GhGTfKrM0FhXWlaupzTT
v+RCC75KhDZWIZyNneC4saI4J2EGVBXlSow8E9kkOesSNteXqMGAt7XG4JE7/jMVvbWskxLT8ic0
eUyoPhKoGdvKrLxRq2MAxzYEAx4w1EZXlhLKa0Vhm+C38EebUXxoitGiCSH9hboTQoRhSYUbFZRp
6vQNZe1dSLNhPUZ57ko2xqdgHLdOlbRfIrvac3S7H6gnN6s6HRq3CM1uLQMFLouKiqAPi68KI+OQ
8Okr2IoGhAQJSXDLKTbTmLZu2iftPqSK7Ro8sr/QQtTXrZGpW30yjF9iVJw1ukCa2xHowQMnMBmc
/hjlRXkzA0D31OultRSohltPfdGs9D7L1nCF0nXI3ztA+dEKpo5KHyXY5rGT0eCgfNXflgEXhSr7
ylPSdc5G7jRzg0pUHs72XiRGDVrXRGeytAK0arKZRvuhoqx185pwizAfnoMwV240LehdfMTblSyK
cGfHqcGzO9jHCHdaNCrScKWpW2G31KwqsO2eWqjdo6Irmdfrot9SrE6lFQDo2MPg1tnpQwcRS2vL
77A0rJc8jpJvtdI2X6irmclqiEQQu7EaFsesH5ufPl2CI2oB2n6UKBMLIp4bTMjKeydIYi8Xwb2w
cySfchF++bjh8qqWe95umSFkfALy6/T2lyCjgWZUEspqtUEBSl9LDZp3MBif84SadFre5b5SPhr8
qmd6Lr94ngha1EzGxG7QUuPFnMPpIbBNz6pI9VM5fYY4WxyaYkKuLspD6muGc+U3X+jAG9zzAEk0
RBJp/C6AUToVJn/QEtCbRaw/iwhtqnDUQpKAMkFoD6BWM984alf8DDUOUkPT4BhnjT7L8qNbpQL6
JDi6plzyvm9mWCCxFQ3HZX7VUq9Wk/MqmKyg2qiUvBuQJvSjHnwSTLRiQshmKKasIHBe00N+ZS0s
lhCACxyJuQuJCccCk2EZEzu6jSD6F0p6cAp43MJEkQkqkvVUxtoLyPhnAZ54bdcxpmQhgbpBw2DV
4pdzj/t7CmrReKH0kNzSiLRPQ6QXe6tCQ22S6LZlk1oAn5XnJlWt0EyAyOXS7PirBny7oqJtEamV
XANyoP7w6+rkI0y5UkoF97zB8TIoSmuD9vyNgzoOCgawBixENA6mg3RA200FabdpPlGOQaymn/rv
daJMbu1nnSfFDbJqjpISzWTfbagHUEljxfwxcXZWHL3iqE+B+PXxoXgH/0NnB/Aw/UewDVirLJG7
jihAjM5+86VkCHeohedgQXSiEp94aYE56royrfCps6WI6yb5GSmmvNYQqk+u9EPfARsAVqgq6i3o
fCugiBdLCyFSLqNOLjat0MwHEwU1ehXacP/6vf/HdXr6WOIVlNB/AJHvmE7/VXd/gph8Q3Ti//xb
2tV0PsFKeMXfwsZROHf/oTlZ8icZwgB2SUi3QiKY/+hvaVf1k8mVZYBNQJKOq4Lh/5Z2VZG4AkQA
dsWZsffgTX+H5jTff28vBPBPgJ2RRldBnmN6NKOl3sCBJBuFF0tKLDcflOzBoA5lEgcEuwHppVkK
Ycj23NsUY3BCPSii6ibPgAa5LqUpeYqasj/IEZ2koEY8Q0dyEDR6pdyVEUqJLnZcxgHN9+hkSrH1
WR3s/LG3G7vYqiY6M7+/Mf//RNTu+l9129W//oW4cPOvbZf/fCGIzv8XaKqBb/hgE6JUHHQv/3rJ
f/5r9VL/2f0825L83b+3pPIJMOC81jMIxQAY/p8taSqfHDh3PPOgeCHSzG44f29J69PMrpu94tiw
c63//21J8xPwU3zK6QoaANuRL/6dLbkEitnmzAnkv9jmUAOXzLtOpdaMgL0gVMysx2jE4qUVNraw
s1zZn1rpoD9g9Im/HWQF7YfJzsSqHUSlo8MbWnt1dCrKxrW/F9Gkf8WQp0GPsh3bfBW18vRnovqp
50+oOKwg3tlXzO1eKVxvDxRURgVg2YwfNZiR1/fi7YHCMIa40BjcsDPECx1C9TExDUE9x0GHKkQU
7YvSk2gVqR+hoJCpLjJlWyEPoB3B5Or7mnphtJK4EwryWoUcoZMoDgchVT2iqZOl2OK+a7Xhm1Yr
wlhVkybd09SbtjhKTBvTSutuFVPu+TZRHZLvgjSn5yPnQC3MOA5vfDWnSyTmPspA5TRatTOHuiGf
uYbQme+O5VTwms0y+aDTwVqe3y1KR2yeoi3mIiztk8mEGGSPOL85JXSwN1v9/t//6Fuq2RJVO886
/BgLyBs9Sdnhvnx7jUVFpiuwE5EtswRkgLyUD43kA6VyaMtZOEd6QZc//N+Ns1Q2Vz+8cp7CX1w1
ISzf5u3rN/+lv1m+6nxrkDLwlClgTt88f7b8Cbk3GDB4pc1skfka+p+7RrU+QVnl8SNQnf/O/Ef/
8/yp8if+GYVrZnYZpIOp/c5ds4yZZiQo6GjuLl1VZlLb+bbBZ5B2lmKUHj2OYm1oUPTz2iy3v7c5
/z0KbGWuVCyPloKMgdF1ujZqpQdYbd23iCLT48jW6LUNK+wdcvi42ON8PObFL6P5gHEpUR5o8/Mv
m4oQyQjdLL1MV4uNqJsaxRR0fT8eZV6IsyM+fxolU3QDYR4QAS+CTpyh2oZaQOkVSoa+jo6Qr+nK
oVO4hezQIA2oZCONyct1I9IWQZopkNIDCDjaaygVGPtKRl2cVm72Z6QOTkVXoOi0x9hstc5TSwu5
O8RdpBvSb0m974DlqtsugrZ81AlsbjsoOXcl1eNd07TSFa1YhW27+DgVkPTsnQlw0+BROp9DhBwc
KgV94TWTpN9LqgrrTM9DKjN2qD53ZuevxIBICKbO/jau5X6n62W8RbiOt0WqrOHKbL8Dy8oqJBuS
RV5b8DcISp7/IBRzw8hGdNqbJNs86Io6fo9GWm+TXIgvgib4vQTvgwZIb65Gm1aBJI/6FcLr+40F
kUwB1k/4CetkPtBvb1oDlxeUDK3cs/x0+BqZTXaLWvk1Etm7fQVrgNhYkV+tIs13YWkk53IwBEAF
wGat7aFID0hCgIdHaPvKrC6fDnkWIYAcwWUDNfydc45utCo66pQf9CyvjhD0x6+QMFFjtNHMwA9a
+qkEdR//7vlkVEuHM4ZwAGGYtjifAlqhYN8EXjBjFgEgjCld5ibbfXxA380jTy+Z/mydzLJBVD5f
rUCl3a20SuVFUIgRH2qTTWpzetq0sn/3i16Hwr0CHiggBG2e5zeBj186iT42Q+VJbQNoGRotPrv1
FQ/TeXe9DSnmgJB1IqoAdmzwX+eDxLkKaj8uSzA+DtJ4iJfs1Hbs7zIUnG7TzrB+9+qeefog+KA4
K3MitrgCIh4v6uJjNfeB71Utupn0GKElStrZKP0A+lKuPl6wd8eLAeGmocc6Z3iwq88/0OcWnHJg
PhTDzADt9RjLMo3S8T8ZBaIgDE0M65acRavL1QwfqdLD3NuhyNU1GwWW8T8Zhe8hKCO7RTj3/Fus
qGVGkRX1hrryNyIe/hwVq7kyyLsCDFuCSAFNBxgts0HdYon8FmU3diXfomsTzceBKq+C9FQ9KV8y
ugQ3dPaSXYVVOMD6LgJnAPy6ALh45R65tHIWpTxUfiG3WK+K7m/2v5r3qaH6rBxIgxKRWkfbTkhj
XdmQ7+Tq589FyIETLcPqwhHmfFIBE5t2o/C5yHuU+CHQnovDfqMiAiay/imsStCJmrbSoF8GUbX3
S+WPkX4t9D8jXRcKxEuHrv7v7yeLi4z5p5wgv4YJb75dN0BvwkosPaF1T/gRSlu9EtfCqEsTbKsk
hkCyKJouOY6aQfNDrhmErlruSdIMadT14Mp+unBjznkvTlQ8caqyVIhvGjsp6BmVnl/n8q5LyuiJ
hml1GBsrvnI5z8HR4jKbH3IZGRsK1ETA50spWIy+q7vS64tWWoEGQ55ONnK3BDy47kZUgKELiU0t
o3z38Xq9PzSwYLFrJZcnpeT1Wwztm4GPgmtReiaYy+9xZ+SHnLarV3boaGpEZ8fOGopfoEOMW5SO
00Oqa/7a9I3oys4xl3NAgQt/clj3BFgE+4sfIlEhK9oCFIIaVH/JskTDXvTpxm99bZXAsrpySN89
9nPKYFDwQkEIaunSl6Dx7aDJUin3Yh13vjWkq4DGG9v3hMDysEuyAixzRrH4+eMJf7d3GZfyCM/W
bAmqzBnS28exNcyhjocu9waypVvT4tSmTmBceR31+UY921HzMMThZFyzPtI7biMqLGixCWRoO6l9
rmxbkOmn3c6vM+koIH+sbZDq+zALQ6+VrPRkNUA6kSi112aXTd+ZOLHX7cwo16kxmDAVhxhzGtgp
T1anf8t0LHAS/EluyF3Q11MbFimpKkCnQD9HcAwHjQ7uKpfHzpUQj3zQLL3fgCJK8Afs5WPeTeHR
B6bngmuINhqmN+sQPRgPdaR6mwB287J0TE5lNpmumLjXfnsZoEhTHiB75D/L4FXCSHpQgVWgLi3g
XcmE6FXcf/94kHfEV5mcknSIcIvGgEKGdL7Yg4qqtkjG3Kv99EdQRnejCQMniiJKH0qPUnmf34ea
BON12tCgMFaDb3phh0GQliCVnAPkGmuE2ErnWnTx7saZfxlpM0U69FRI285/GVLiPcSHie2vjt1+
UuoaBrLmrFQ1Vta9EnACVG4BOMr2lYP37lpdjLyYE6NyYrtDNMbLBuxHut4YkHGBdZFhKfhPFhk2
PBEi8osgEs8/MugndZA7eJN2DVIjN6uQFkxorD5e5QsnWmMjQSQlNiQoXUxlopUapIb5RDed4mmw
qF1t8r/8/iD0xDB5gwFP0Lu4NmTJqCKZjqpXK3blToCMV8UwKFfW5tKuoC4BIZGuLsnCYm1MrQ5A
fMWsDcEFIEPU9kN/MFwBHPgWTJh5GIK2hxslocDz+x9oEi/RIOFcUvU9XyskIaIuzcfMC3M9+qKn
MpCDejB2H49y4ZGZmyWzMhT4UiQyzkeZGl9ASokyT0XZ+IgW2ABmDQnDIgD4WAd6+PLxeBcmlAWj
+MKAxlw9OB9PHQfwG2aceVLfSJ6hYUJV94HmxQWuE20HAkPtLd6ZXNRX5nPJiOTq0Qm3uXrgmJKH
LUZ2UjvtByhN3iSy2jUaSC9TN9UuHfD40WRRN4GV1y5YwWpVlOU1E4cLh+Js+MXR69hEpdQ1qYe3
87jOCqgZWN2PV6KXC8uJpyGv6ewOQwdjMUoC2KnEW49RHN3YjUSeu5hCExIVarcFM9peuVDeTyqX
JRcKsC3iJTxkzpdzkkai6iJMvYI/c/O4+EZd3sBTIDbXTgeKKClC/U4CNYMof2/vf3czKfRAiEbh
zVPSsRebF8S73BemXHpxldxxR2Pl1FnSXdWBY03R51izyeQTYOsrt8K7Tsasg0TZaw4peMmQdjn/
bEWrhiAK/AL+edQ2t0lWQ9QERWFJxxEW/S+V5SUDwce7eRi7sLklDTCaNfQ+mtBZMDpfx3Sy1501
cm2YAK++143SWy41LulliCFcrRRkpOtVG9uoJ8tdSxXUmkT7WU4kJH/LriNtUQMf0N2IAZmyRSSg
+ZIbbbcHuFT8geM4vMnSLssSLmJj35HnoOON4uF3NFVtDN2KATNAELS/Pl6S99sc/Q4CZ4pFJHuA
Bs9nBubHGPt9XHqWI8nfG15sYHp18f3jUd7HqqifoUtqaARysxzl+SioPmsIGiEqJ1Hg8IPxRhkc
1P61/MkWYGCBUDlXbo/3BUbaKHNKwng4jXJfng9ZyVET2lBgPZQzOkh0g38QMg0czkdwcFQfdZ5k
gLyQlXCB6xrnnMaC/P273z3/CJ5vgpQ5R1lseHwtikRtfOBSzhydp9CQDl012XtlDHA8y6xAOcq+
Pf38eNhLH88DyEafAUOEDotyhWn6YQD+OvPayEogERcycFbUinWrjt1xQFk9CmP7DwRMGmB7OEfG
VTx5H/+I91eNijCJQ03S4SWmy3G+AI4U1pkcTrwcuVY+pZoVzUC+dmMNVYwtUQjxmFp+fIxDnI70
JLGujH95Et78gMUOQAI66ysfSkmHStRD1U7xwwieeBP1g+TGhlEeoRtbWzqSKTjXAjluRzWvbMP3
x+t8EhbHy2+FDKVUg9YSdS/oCtmfDX1qrrzRlwZR6Em+Vvf438Wljr2pbvaqPO8yLbxveh2JI4xP
r0Qel0cBrvG6omys8/UMg2ToSjq6VMt12W2VTL2HmGVfOTHvi0IoysE4MNBCkxWgSItto/WYc+p2
RRgVY/CZ6UP4iPVi69JFkG5bI8KOoxv7e2h4xm2O8jeh3Zj8svUUsYBRMnF0BZoeCKhWUB/jK85O
l+bg7Y9bzEFnAnV0lIbltJHGVnF/eJDA6LofnxyDmTxPfZkCw7LQHLKoayy1tjAt0KpOYQpyvUyf
Na3Kb6YKyH6sh1ey7PfhByPBVrEQG6UOtyzd+2UdIA+RZp6YIgWcXA6pynLCTRnVf7RWfi0HuDbc
4lqSVF41HheGk1MsO3DGgM0T+HtTs+O9g8rBlYm8OB4dnhnmQQT5KqDzppbXtADDI0C1nozs4zNy
8IonNaHpYuLRUpUu/N+O5phOwJCErTwj9ETOj8jgZ6YdCMYDCgjfa0A2NUHqYu3YjfBUf7hm+Hnh
+zTEaBmMqGpWbj0fL88bORwEraUwyqe1aXbhxjaKF1D5GAVPWbH9eF++VrkXGxOQF+g7JGIBCc7e
3m9LP1JQqIlfSInHW4f3Qpz81Zb2OoB/UQT5nSRHwBRBhihRchNL1QEeiGvhR1LjDC0VwU1Br89N
uhhd9NzF42qrpcjM1r4bpnJ4Zenna2L5UzFhBJSqAP+hN3X+U3uf3kNf0kFEMx0aEOUHTbujU1+u
bdE6uG4Bzv54duaz/25Ek/dWpqpLX3FxcaGdpMDrxu9Tk+vB0yxprlBFCRbg8S0CWeYhsCaZ0ol5
TRnzwqVEy4/mG4qJJoag85+/2eU4uUxoNo2JJ4bOcHF9qUDF4xPx8ee9wosX3we6j0hqPkxIcS9i
GcmC41j4YeK1CQTalIbW1spD1FRax9oN9RQdoCtML2kbaa6jdDLkmtHZG2mduLBloK6ksMQ+/k0X
Lkrdkrm8XvFa5E/nXw6bHp7yFCfezBnf4yNChCNHCo7E9rUm58WhZidOIOMaba3FUFXa2xR3+fqk
1SMvl2MS36DN9khhfP34oy4sJ/fVLMEJBpfSz2IfZWol6yALY3IVP3MLraqRB7DjK1M3/97FaqI1
RAeCpB7g9rJa0chCn43dYg8kfuLZveI8QpuGy+djfwapJHz6+KsuzJ+j89DMYLxX0N35UtFX78kH
tdhzAuQ0aICMW7xqxMHu8sL9B0PxZfQ9QJzSezwfqpOKbIzUNvbCrJ94ZdD/moSm7s0u1q+8n687
bDGNDuY6dB/ZGZbxbrEapei63sH1V1eGJ8yB9bWDnppnlJhK1ZhG7Gq5ltF/ESF6oaiqAi3P91ia
DUfNDv2HMNL1jaAi9lOzAqNaSaPxq8Y60c1HyFow0BLUqOkfaLioHM0EIqLI/f4uQSrWNTDEW+Pp
mP4uLMKm8A6Kl5SZbrtpz0v55j7pZDOpGgzCvJFmh2v2JRbZRpdcuS7fX9DUHGdxYoVOCbC6xTZX
Mh8/qx4pkqKa+m1hlOamN+zOQxKu8Ewsx7cVhbbt724Neo28zvNX0Rhb6nBqImzB8YWRR7Ul2UaA
eiFTgNexrP7Kfr+QfZD1EMb9u79vL4PyEdMVObSgZ3R1IXlDh3ucorXqoSsqbM9CFTB9gZuNMdBB
GFDQWJtBfU238v1VQn8GQBhNGI23bQk96UntKvBIkVcDOdoaRdpujBEDz48n9R0xhSMND5biLjcK
VJqlcnHXoZKFUn/ooVOiEALAStzUsey70uSPNGt9yMQgRPA/KfJ96NfBHXZofwR+aeDT1GsrxCLr
oyamyrvyw+ayzvnpxAuWhj3w81c940W8qdB7gWGgzmsg+Xv0U8Z1NQbNzoDbsRJ5Pp5yFdv5LO6R
KFQnazeViLJOdYQ/VQNC6uOf8/4K5NcA+uDx5G4ntzk/V4Y5DnpVmKEXNKbxHYamvIUGruJjA03z
46HexyIztwngBYXbueC1OMIGrGxTa40E29gio2LaQIzv6FwJtJVXZq5jEx6gm0EB5Fqp7dK+J3eB
RIJuCYU2eTHnaocAg9CqxFNjR9qMeD6tuEB16i79sGun8kYX0i3KdNlKlEL17FCrHz/++AvzTE6D
p6/NK0povPh4a+hgWEN4JAqHy6LRo0MuA5NSdAOMK0/NhUtM5aEBmohYNOWzxVOjRXFoitdXTVWb
g4T26yHrc+h0to28iNFXEPCQ8P74+y6caiRwIcbQ/5WJNhf7yDJzeMQJT6mAZYmcgFK7NCmvxnuX
ptGa28vUianEL9V9tRya1FTpscfDd5rG2L4TmS1jrmEH61JJWkSWy3ZwYSESyMtStDcb9DK6SMfV
wA8qGp+2dEPrAK0upfzy8RRc/G0A3Kgr0frjZjs/SqGG1aU9Ygc6peKU2Hp1E9uQVAFr6leUmy9N
Nm/F3IIGHSpb85+/eQz1RGlLM80gOFazuZmZoRht6V0TXrkc3sdjoOjosMzuHzPIdbFpCcYklKdy
QjEN9XBfRyREj5pfsSrfcW9dM9q4tG/nTh+Qe8wBaCidfxUqbnJogCXyyCD9LWxiYuaowpNCz6pt
aOGHh5CMfmXfXlq0Vw1scAOQy5YJUowDaDWMDiFnXkTwyc1gazpEt1qvXeubvhNx50macwI4qfQZ
GG5REsOeXAkH2WeDSMpjCH04qtsTAeiNb6gbqBW72Kj2yLJuURtHeMv6LFcVAObmZEcNTqhU3Yf6
pPvjs1X2u4/37nss7vzbdIpbPD0O2NfFpYHNtSQI9mIvpfSJ56mORNhYwjtXosE1s8TYDnFdniZD
LfZ8YrDp/Kn3LMSWgNME12oIF/K6+ee8op0IlmkEnO+FqiEmSmrOUtyLchPBtjyOWf2SdmVyHzTD
5yFG7AQ0OI0BYKvrxGzHAxJeGDFUbYOAGo2xjydoHnDxajMrcE7mfjSQ5cXhxq5qlNWBiwcRODgk
GR5+kCAqVCVldQ+5m+5x6JhfCzXsd2Iq/0HQxPAUDmB76DOq6Hw+enidodyzPM6A76emVDrejaZ5
JTa5+JEWFQoQ0LiGqdr5KH6RE/1KglFom6xDKp5fZFsoLtVoY5Vy7NcI3eH4OOjZqUFK7cocv37F
u0kmzaSzCgWaaP98/DHOAskpMCyvUmRV9fCh61FKqsw9Islo6tibCu65wQKbnXOn5dxAThXfURN8
qge03xR/W8qW2zYKvqxALaLkoNrpodWTYwMmRc+xwUvKGyvobwAuris5eZDL4S9DlDe5SqNLjVDB
D56CYrwXcnBSUIUGI7MGNeOgnBZ76CisJ0e9H8fka1YVP+ao1aqrLcnxAcjullTuVrM5H6LdJ5Lv
oSQFeyg8DvmcIdn7BBkiVFx3sdmvy8g/joFzQEgdFcZui/DjPpOU+9LM9rIIfkjJcAwHfYNL952a
CBWVg4JLEDuBFtqSWXxrJW3X24bnY27mK7iH2UOFUFL1+PG+v3g/Wmz4uXwI23yx7y2tC6ph4CBi
foGujzbK26wNI36G4zx9PNSlV43kC7QaZTyU7RdDjZEzdU4yv5+SYqOeLdA76NJrIP/Lo+iMQ4mB
SGIRClY4fYNCk6HyB051GNhJK1NSi3/wQs+ue3hG0AMACne+k5GZSdXUHGJP7+BPB74cu1I2pvuP
Z+zC4nAQkbnBvoGY8rXD/CYOKEcjSXOauN5MoAZphKqQneT+NimvdWQvRAKMRIeelg7GVEt8ndHX
ehjr3AzCtKcbVMf0NTpU9l4rsNVEeLG4kitcWCXiO1izZMQkxtoi8sgo9bUdHndeShX+2A1dfBKm
fw3bfHkU7kmq1XNndnHfUUToMpko0su6GrfszDARx+LN/XiVLo6CJR3EzznwX+4Fiyh1SOe5y01R
Hc3I6V3yvexK1efiXqDuCNcLBA5ksPMdx4s9qVrYxV4XK8FWbzPI8kE++w6UwebjD3otVi3uaWBu
MzOfaQPpt5w3bAsHCY9BLxZcD0iXogS5tjFLHnbIioV3CJUV0yZSraRGNCVsjfVEkXg41Hpmx6s6
9KejJck6IkqjVmDcI6vJ1xoZyics4H8a/jRtpLE1voyRiapRgth/vcqFk94qAoDDqiqtXj90Rqni
r2RW7WMgDx12N8rQD94ozJhY31IEQoVkdj8s0KjbJHKgnsmB7uQHTnylPPhq7SAN1Wf9N7OO4g7P
+gyRscro0fHGQqQa1rnSm0gMgC9Ga6FQv8vk7YjBFnoGbxsy50yY/AEgxRhXWkZHIbeK7K6uxFbN
VcXCZ6BDzaagn3Y/2MAxAB6q6R9li1IVv0+MOzOY+Kn/Tdp5LMmNbOH5hS4i4I2WAApV7djsph1u
ELycIVzCezy9PlAKBQsNFcTRhiuSWZlIc8xvOgeurdfauflVVLL82pnYQ7o2Ytpf8A5o/wtZvCu8
uI8xy+LNzr5yZO74lwUkXWHoJ00WRu86lZF2nqMO5l9almqrrUJngIIaswxtPHOM3TqzssmdLbN8
aUB/XvpcqVK/XbCAZc365b6p0uhTnSFBA2m2fp/jKnXqZ6QdoAWrT/Wo9IFszPnFSaxExsFCnRy3
qRSqmZZZL19QL7ZpLoRSfGSwspMXrM0rvJ9o2lPS2exsqVHCupQN9CsNSsOVY//TI5boIqDxXm6q
/r5sbf0gENo7sgTeFlcPCEfadNeHqYmRd8ltaupWl0v+1ErLKUaa7KCmuXepcopQKKDox4O0ueT6
qGM96R6fR3I9YhnVGM5LZUyBqoTz0zIqdXD74O7dEZRQHZBOkNyMbWdVlkd5bA2mpXVUw2wMg120
2bLzmNufbo+0983IFxGxWc1xwIJfL2Ax5AvFqik5I0DdBVKk2a8Ii1Nez+cRNU1V/i8OJeHBvbS3
npBhgNVQAyZ8XX/Ub8+h6FVE5FFsPhcjsrfsz+FOy6fyjDbYD/pr8sEm2VlNisQGmBbeKFDIm2i1
CXtLKcyWLBy5Wc/JjNKvquTvBfrRwcT2sjOGosnzi7QPi+56ZnhiN21WkvCbdpN/DDFjO8t2o/g1
UBov0WvLVYABnLQ2jf0Rw/eHRq3aU7QQfEaDfMRG2fm4V79mXZjf1tnO0xpHDXoZ0zR6Q1l26Pfq
uT9EKMnXmZTfOfiEHjyiu4utgd1Zm7wEbpsxu4570mo4/20vnJNuxJXfV7MRLBaGBbf37s42Wu1K
EO+BAkSjVr2eHtd+ZPO6EfIumbgAQ5eDKE1XoXJM1uSWGv3t8XbIIr/8Uf7PgJvndLTTflIBCJ+t
BZxelE5AjyKdKmGDMKlRtINHj1O6K9OiCNRq1LxOWA7apdNB0LUeys2zvvoZE3jxuFPv2RzaEXkE
E+8N9hYH2sfytKIoXXxDDk4+pXgJnbpWr89yk0kXteqPjtMb+SvKIzqVeoPKK0UIWBzX6w7sCYl1
C7sGyKkZTafyVDq2h23oY2f2/yyWedLnJDCz5nM4pnfgUR4J4Dy2Ay4AmGAo5VdLDe+EmT9b8uBN
ov+o9s58cOh3XgZ0JwA3gI8FubllYQ5Qo6J67RCNZovjVFpg8NGX48Fu3xnFwWl3bUSBFYMaeb0U
GZB3uZAieiSzPbp9r2L1Z2fKwVx2Nt7KM+Z6tlemMefqehhZIPRbJaTNjQSEeqyd/GRmXYZBzxTe
0Q+2Hh0pRVuxECFSqjGSzmYjn/M2+Xn7BLw9cWujkqTP4m6kM7I53GPYt7MV1hT9YrV8zIy2vNSS
pp5JCcvvda1Zl/+/8dbf89sFJvcqejpgPAJrTlFTTkFyTUsWnep4NigDNPUB0/0Xcfz6ZOn0HfAj
JTCHxLd1JlIdNg0NFT2AFRW/VlqMIG8oZ5CgQ7tDE3oBaNu/Q+2n+ghOA9HFCl3fj0nYap2rlWGv
BbWCIjBi0nODpHRZaA9d3Nqzv4CpbP0qMkf7FA9oRnvL3Fq512pIqruIuCivYcVxcUWbTKjDizJV
H+1mrmsKrD2+CnHfyFgnowj4vXeMssMi4pecCVjkv50iG79DcM6/JlbZEfCCpyjdRk+bwe+Wdrlr
Yl3FDqZdKLkX8mgLD68bYbqKJC3BPAn5Fa6ljDSLqDv73i7CLL+ERlljfcFSPQ5JJ3o82qWcLEUy
FlcRulH5OFosg2fUUSnQ4dYqKGv5ZGY+NmbiZcqsHqGvOfmSGchCn+QwnIRn4RH6dQ4H/QXPoRqZ
1mKaxAMts9VwsfRHa2iVQCDKk6PZteDxoqAq+cSvTx+HJm90L5uLLPSyXtaO0LY72EFC1hVzalLS
tDlv15tNlUQKLs9yUDBQ7zKt1yS0eRsndbHaST19Rk8lK+cZCXo9dJU2s1x+V8WhT5Jnu8bsInGk
VWmm7WtEH47QaL8K3JutCdiCvpgF2XWtvlz/vHRqkNmubSdorRbDpUj2QDciOFgYaE9aikcc/Aq/
UadhNkqg8TLXqLDLQYdzmV/NGcRy2D5UVvGBnXn642MKqZluEvIaa7q5iXqsqp6VkLcosLr4cVw0
lA4bSX4pklL/okgc39vDvXn+iFUpcqEuhNAbxaHN8xd1dRrH9YLmOGLW2BvJtrfE6fBk6xQCpxTh
5yZEOj9T/pqqpTsIOt7EVOvgTJE+C33rN6i5Zcq1fojb5AynP3ZzLXpvjsVnJcM7tOqrn4Y+vL89
290BafsSKht0yd9ajC92PVb4EY1DFZ5FVnQfzBnqijNTZ9VrAzlTu/vjggugfpqDvPIsMhH6NrSS
4MbFA7OUe5MIZhQotyOxfrCWb56TdRRiGN4SJCBh4F9vaSeb4A1ETK2OlOouMmTKtpKIT3E79ye8
GY+UAddn8uoIreNRqKJoTZFe2ZJeiwmnaxFjsDAaFiaAsH4pKtk4HBWzS+PX8ga1Mta2xVHX5k2Y
sBl4c7XUiJEjLk7Ck2J56uZLNATh0B4hf3eWk5eZsBvsPuCvLcZuMvV2UJMZwAJOK2d06aygWzC5
MTHDe8qMQ+bf27AEsjKR4FpxXnEJWxiYFEWSmoZ1fA4rVb2YvdBeq2jS7quIndraCY4Hcy/OiMuG
DwrGfX6YYFqeOqn08fYZ2Vlfg/YncS+MDframzCsmtIai/ooJiCefxSGFr1LDDTRbw/yxlsYq+Wr
UTaHAtEio5FsGMMhRmcubJjUU6X2H6o0sHN4Plz6MHdOPQVpREOCEp8/l3PqWXQ0XSdMPWwGMAMH
DuCPmYzZ0kqhmuPTnNBxSHjRJ1l+Gdv0fZfTNAHw6Ca11bjAHx4oqpintuvag/B1b8cAPVh7iSA9
OIPXB7DuqyG01Cw+t62kuyMpzCkz5U/A0gYfIbMjUt7b9HhdQcSJYa1R3lC2/fDJyqV06azoHA/1
31YiVD+dde19BuXcz0Pj1dDm7ARmLH7kAu6oHIUimE14VsNqkX37c+7cq7yjQNdBQnDFbW1YC83u
Spj+0dmpMJiTtDFCJahdvFAdKX8IUw9ssRwVCHZuoLUDgObACl6DXXO94GSMUa50bNSk7V4KlOk/
OlGff1DACHxUYr32ip7isCsqKzzavTvzZWhKLpxTOkRbNUGKP4syJwmKv1b5EClL7GYoi4PiEfSx
LUqIXZZATp++ThYS+Hn4IizrTjPrH9Qz/q7RrcvGeqD2Pvw044x2riDck4bvdD0uEUa3ftv0T1Ao
UgSf6u+WUbanPi+6U4Qh3u0Pt3PYIQCT/a44w7X/eb2GfV8iI+iwhlOBZ5VjdVaAHrlxUPPbHYXk
cRUFBZm5LdNT5EwS2AURSs314LOjVfiFs31wAHc/Cpg3WkIQKDgWm7lkGW5cI+pHgGEWDzkCnEEy
odzlJlPD84lMggrawVbYnRq8jVVlAvzLtrOWIVTqDJYWnVvd+VF3inIyoiQ/iAnfVgkIpDnlKAFT
FF57hddTK5tQT20gByg9pNWzXpsKRsKLjL9t3AdFpAmfakp2Av4nfZKquvPqRsgnsJvJB8BpozcO
k07FWzeeh6VbDX0zhRi2sRb8SAvhTlnPnxKOG8G/2F7gSxAsoIpN+fX6d6dpkoSdJPNJcON1TRWJ
I+TXf/6bQRADJCBfb97NU1JlZdjYNYPIZtudtRRPLLMpqoMrbu9DEyXDuKBkQyluM4qGw+FIT4sP
vSBQUcxW4/VrVHB7Lm8TJ770CpVZxX6gTG4j1LzPHD20Om7SSE4/1+Oi3wmZ7hIWQEjwUKPxwYdB
nRhBNS/V9IKOiwVCAChlBhL+Mk449JRZA5qlOPSy34tRKNrLjLJya+ivXn9ONaJRH8E+D3hL+u+g
yfA6gPjlyflS32MJnJJI87ZAMtBRABdQDbElS9OqPVqldaBN8En/ABLgqhqPJt+mhrMsJSafWScF
c146z7j9PNaRZF8WOdcDI9Xy56IaVwH/8CdNqfxnqEcEAMswvVRGqbzc/mQ7GwM5PyJ7Oiar4KR5
vSiR044N8sNSUIm59hHYUtw4hFrzp6OsbVSibSBUq+jj5rFrSwWGxYLykynUycVVrLmL8e482ORv
r1BGYT3XG5TztGUW6viyZoWyhAGAP9Vvqnm+JCjzeaqaTBcVfIknF+p0MCglvjefk2FpXfCm0ldA
z+Z6Cdtk1hpj6sJA9IhJJcpjhafFD3pBtnzClGI8V+CSHbdyykbz+rwVr0ZoYavU5MakuKO88AhX
lvwK0G5+AScm8QjLz2bqOB+iQc++TSWo5JMDyJYu0KLmH+NYU3/UmomfT2X1s+ktQyJ/64WST36t
27NEFanL9bupmXA/cWjYIgAfZmrvC21JP6IjjLW5ToN1dpM8DiPX0sAM+q2SOpOfGGUU+uFg4LRh
S2qTgn0R0dMwd8ljk/fhX9MoxWvBp/qeRP0s3CyFyOiqYGVfhr7ScTCY8p9Fpxb/TasIA4wlko2R
tqQxsJ2dhLxASv6b6Z3zLkHgyPTbAm9lkIqqNbHLzYkIzBorICsmhPdlyOIfqV1zAsqsTb5Lo6Pg
FSxNuFSrZf/ZXGaY75A/PivlUi1ug7lUdk5jtcAhrutBCIFr/THpSv9sJoUD8NIwm8sMvvolV+jz
gjpSpUel0ZPwpAHeucS9Ro9alWTxLZbs8UtR6e2L0JUFYzG5fbHpHuGqkT9mfY4fWmP3cgFgqKLg
Uozhag5oPHC7WB8FtdGXOk1DrMygJ/tN4cwPJW1v54JPZIIwM3Jokt/YbSX/t7IyfHv10UkSj5zI
aJDTzEgV0GuTWjeXQmcM4HlH35RiGWq/V5T+XTrE2XxujErSvf+ILkVcp1bBkSRWDBe70p0XKTML
DG8K45NApSR3Ud8MMeJ2utcI/BUesnYGelrJJZsCEb5mn2xhSi8om+efb5/+9XRf33fUqCCP0w5D
HOYNfSBqHGsKszQMohZp0DBGoKEvFfVsteanPx8J5M7KQEUDg8z++igSWdRqE+VUxxEbeaja+GfX
Z/U72WmTg9Bzb04AxFTZIIgHnb6JDco0iuJhihmJ1CCoo7x5WKrQ8Npe+np7Tm+R8MBrUSZD8Ya7
k+7sZqjMrmxbYoMGVdQi06ThAyhZdPq5G7QLD8nsx3pLpx+AsR9HAzzJLD+6Wn/NZ/MN+RH8AJkY
mFbP5pIbKw0o3Rg6QR6ZSyAmE8fhCcPFUi8+qXP/AFEaP7vQHj0jbHFssSlu9E750EjdP5HzLZXG
h64L/0ps8wH7ePNnX6Go36Zadbm9WjvfhUIS3EIyWZkrebNYU20tuownUtBJq29qbP8t2rw/wY/+
3+r6P6b/Ef1Tvv9fc7+lr03zRYeiCUwLZgitt03GbEchwC0Nu2wcFzGZzw3afb2FaXYxyShBCG1y
dZAgf77vaP6salWrnhZ4tesdHoUYOjMMpWkrkr8OnTK7kZqOF/6u+S+WEpYT9SMOLpLPm8NkKZ3u
xAVD4V0vu32CvRKAoRo9yW45mNXuHicqZX/bcGwgn15PyzGyfkTLwwmGZgQmU4a5dXIwkT21i+qc
BDCLu5HH9yQZyuDXdlXc1UQSB0/5unbbPY6EDjke2rcqpbPrH2FGSTRTqXCCJVUE7pMqDfJ4soNk
oWGNJm7zsZ7IToRRHH3V3ZFpqyD3xIXC3r0e2ZDzOJUEZXOsP4cT9tO1iwO0fS8NSKtiZhV9mssU
b+7MUA8+8tv4DyAdBsRwDqkpK9v4z46QU2kiOLg9KPfTXFUK/Q3nSG1q71QqBN98XIvdtEUJjzVt
mqTAThubtsRvUzP8DtvrEXSdddAQ350PWQiIGYoqbwSqdYKgGnccJ9ATs35H17Bk5yZHYKP1e7zZ
KWDvDR4ZhVLj+it+60YaICYcAg5GKZByGhqtDTRlEk8yJg1PBZVX9/attt5a2/HUVbccZA61uTcs
dEyCJ1BGTiAVcf3szIjeRFVXncoSb0F9GTDK7LR8NYSOn4tmPOrz7wTWa52OPIG9ohpblEFiLCKW
c4YPNWu8s+LJea+mFq5gKrIs9Lsgg8nJ9OX2nPfOxG+DbiWmxkoJQboxaEtX8kdrhimW83kSwMPL
X2ZHb+A0N7ovWebH2wPvzpZKKLhMqEFk5dcftzOnpQGXxMelf4ZoSFP6tibERe7qBteMuPyABNeP
22PuVJQpwahAdddeEpnE5gbosUsMkXLihCjx91KQv5Cex38POtZuvYZHGkIpS+MOha4GVhoV9w2a
vW4kYSgddgZ39IyBKeJIM80T64shNfX71ujMd+qCQEHOFgkg65qXWnfA/9AfDmjfq3eC4hqwTLRV
kYMr+KerkV2RR6+3Z7e7fVdtAfCVwHO2iHQ9ncq4HFlRo5AyfFbBWz30rUMgj1PCj0Sgo5opUfwg
W5HmKk7YHMmt7Nw/VHd5XHQKrpShNjd73CwW2RbPS1c23RNu8uIpmez+qbH03Fu0onySjSHHYheH
zRbpegz76vG9RB7nF0om+2Zmibu8n+zLiLSYO+PzehIYedCErg1vwHbL6xZ7fFClRXZHJLdCxDsv
qGyhI7nk5lOCnecJfQv5k2EPk9tWreU7iPyd5KjFWFgFjTLxWzxzwYUSiUFU0xSN1jIWJnS4T71G
E0VH4YsGqh539dnOl+JJR/X/q6JE2d3tr7VzhaJ8iNwvsAcKX9sgWu5FLckNe8roVo9AG0NHOYm1
gytt53ivUu90qFC8pp+52fBxbiShatcElIZknSLM7sHAK6kfNS2lojkTvpp3eVDymAS357cXy664
FXQ/ub1JTDa3d5kowzgYvLZgcvM77Fbr4QGiutp7tjnJISqc1fxNGKlyV0UcCDXO0GUT+EPCBJtm
DHl7/S9MOvsPXYULAq7CkvxoY/iIm47Wtkgwr1blMU6Xf8xoWlkWK5OJe2k1KdrcTNmc2RL22axZ
oWgXKRKdZ6lY3DZxXfoYzvY+5rTIzRG5BpLTH4EI906RBqKX926t8m2xqBFYj2luSoK0HIjtrIa6
21WtuBhKeHAF721BAFuUiriAAPNq11cw9vQWMnhMVEmGKEhsNPQiOZIPtuBbyhrrSfC+BkAG0OGt
2vSU5EneLg0RXjOOSaC0Ceag4G0R4JsI1YSXDOnwoW2a6KXFGft+DEUiLokkEtofYDvJgcq5wwlw
cpIPtzfpL+Tr5slfC2Zgq6goUVhaX6nfQozSsaQ0tIQTjJ3p15LzbUpBGsp9fioi41KV2cNQindO
SI0k0l/zUf5vNixP1ZzfR0310tfjaawSz5DxF6MwXnWal1nTRVLKk4qUseRAq4/YML02+HB4GldF
WuZgfXceUop+K2wARUrqcZsEIsFAPoPiYAckSCBde/ApedXrXqsbj4rTdb61AkMP1m3dGtt1o7EP
XoFcebVvu143MctZvywmtrZW334Mk9R4doBNFBS9p4zp1p3jkr03/4W4rn4FcT02bts736WGkpRb
D8n8PEM2/xGCbWx8fZqeUqrzuRsbSfqXKikIXM4opX4RmdHFblOioerNYah+zcJUOWLz7jycrCCt
E1QVgTpt84KpR8M+LmY76JzvQuTLA9K3+V1RgSizB5SaGxlvurhuMuyEYT7cXsqdHu2qzWQA1wFR
C6F482qKUAmtCj5JkNIPdq20flDCFlPJ5qMc2bS+lSKQevEB0/rX2JR+6lBl1KQ9kuLd3UUWrSPy
o1/P9/UHVZBDjjLAaMESOe/wzVzr9wvvZZFEJyesO9cK/7k98b3bB7Q96dAaBQJnuh5xNb8GWMC+
rZQRDaLctrwy5gq6Pcov5Mx2p3LD4cEAvRgm8/aEJzJKLj3PWxfN3yDt2kGRNxBTAIj7aobTfJXR
DK9oqNxNWdFcQBz3nqPExic7nCCvJpZ+NpWoPi/L2rhNivFCKzt+nFFsfECMUAtERfl2MmPxDlX3
P29YrqLqKyZoBZngLXS9Si0ea0VbaXZQD2r2QItPDWR1bN04Upuzs6TSUyRJ08GVsvtpiJFhPMMw
A+FyPSj18AVllsUOqMykVDBrE7BlbRxECHvHjkIlbCnalWR56vUo5tJUjRaOdiAUnBlhLZmURUcn
qJcy/WQYSfuYLInzkBeD/aERtTgYfq8aQhFkFZhBmWAlD1+PHzZD7QiJ8bM5RWqFcIxYMkvuSpAR
XhfGzgdLJCNRwLi4spVRPTd79eBH7K70CvsCycfruG1+SlUC9Gqg+mHHuuLOoaVfOiQ3/NuH4PYo
jrw5agZ4xYnKuR1IWtM+9m2BYoAjdf9mLuDlFABm8ATszXpStZkpsLRsVaXHaqBXLD+yEXH5F3MB
y4LeESEtULbrryaMTMv1fmBvJnHEhWx+KFBDPLiU97YmIDz4gvCcVg3060FUu+iQDOY2nOJCfRb2
krxbHAIxabbTiyYsNEOmFuEH3NNPDmizgznu5an0uvgF+DPBLd2y/ENLy0odtWWORmyhM5U2Czxv
7MN9qbbtb53ppF91LZtKF1MleXET2ZAy2rlRrd+TcWaOi3VPFeGyU4Q/+4Gam+tI5WD7AI0seh2F
gfKoMjOPqC4V1PYaB6avmepi8LLaqp4XfOIiT+v5ExPzeu2kWE7+yvUZvWqOaL/d/qh7aQqxNn1j
YjCQ/Zs3EFRGXA21IIYpoYcDcTeIHngVoGiOl5Sc+tRpveFNsjV/uD3y3ru3koTpKHIHwbC4/tKZ
qtYmDXVeoSWK3zfYQfi1mX1VmuaD3duvsbUcgSJN/sftg/T7iJsNrAsbgIvMO4SWsk8b5Yew1OUC
88tbxkU6OJN7wTfeG2DAkPWF17Yl7NVNn/RZzysrRow586acardC1/tUt2hVxEQej0uL+mwxS59j
s3PuR9Qp/UmzM6+3+79B1/+xQSDkcp71ld0HUgI88fWKN45k9xJNkCBC9e1SFPpw//+Qdex816tR
Nid4GeImitaLdUaU4IyauB6gCmjSVWzb91k0J8+S/C/yKTTYbBBMFLVIu7XrmbF3R8lZr1mtXEYS
gWX2zLW4cXvHvhXwYgHR0Vk1bn7hfDYbyMSXUCmBKlJcUocXo3di4pW89qdYiU9tpNifG7yVg7kN
G7/VZ+2+1Ar9O/3H4Rk7VHEfZ5LkLT2wi9s/bOfSXL19QYWSPcsUFa+nj1qs3g0lCjXxYjYul2S7
ek6SKfWy4eVZTvNMk5RgMLQvttwMn26P/lZExkHSaV0TJBJg5G8tK3ISkYVmRhiQMg6N56TR+BSH
xlB5CfwNJPrwN/Qzu41elXrVTllJ/bGbSJL1sHS1gdMjmGHXLkhQfImu8QkzJhEHaZmI9SxwutzM
FvrBz965+SDTkhuvpFCAkZv7x5pUQ0rHteLkqOPT3Pf5fS3V/WdHxMiLDOilWBS+ArkNzQPuzU5Q
QDuCXjFUdSAj295qJisUznpEEagd9X8r6dR76bDYB+z7nVF+QSA56fh0AU+53hROKtLBXGwrUGa8
Wl3HrrTWNfQqd29//rfnHbopQMuVp8ctty0ny8JqtLIdrCBsHeHLUha/xmmTeoY+WeeJtMfNnTB7
/eNB12YL6CKgMCso5npybMeqyhSsS/RQbWt3sZ35fekoX0JTbR7Lail+NNZ05Di8c6VTNoQTuRYs
0BXbtnnwNEqoP8VWgHh2dE/BtX2dDWoLdqRoaKtSL62VKnzXOGBOpsl03iEfUgWlSROztele61b1
5wkDZTKOPrXMFeq6xQTFvR1GdquZgXBCcdGyuj/jcFufbi/325eTUeC5oscHrgua3fVyV0KPE7zL
zADHO3FpiCd8lER8FPUmkpTySET2aLjN1m01p+3YVWYAC8j0WrlqTs4Agle2+tBXk+HPo3SOP8ke
HTUNIcpf3/23WlQipEZapNkMJq1qzlNHD1ZU0ngQW769cBhlDdC5ozF73HaZmtbUsHRozcAM1czX
wnZ6GbRIA4InMR6WyI8WiANvSaYjcuG6XteBD4VGsNi8+hSFaXhffz4RVU4u5soMQEBL3ixa5PB0
Ud8lmTUctSLeDsX0gHOwoBCHtpXNSiCPQwBpBEk5qncw8sI7ecrq9ODS2ZnRKgCETQbde2K6TShD
zSCPIF0ZgYil6CFLUvUyACMKytoqD27rnaFg1dKoWZGMsLA2j6vex4hNFDG87kRa3dyX2sN5xPGr
cjkqBe0OtQrbrV5lwLM23ylu46RtRkcPCiMpA2lEAjca1fGswCM82Iw7tzaeYKaM68UKCNjCsWmk
NV286HqACzY82yxE/DGOjHfykmRflEaRz5TsloOvttOZYBk5BTqMakhQW8q8rJA04U6toWNLElyP
SNtNle2HwtLvB5E16GAO+usYqT9SR0s+ZBowQrxgkmBaHOccZ4Zyv6Al4ptC74LIzkRQtY3sdogZ
PVrh+Pn2rbezRr+KZMTLuMchdHZ9bMhIQpLAhV5DrttcdtwNgaeDRLs0eRhfbg+2c+eRd9J+Zm1W
nPS6N367g+jROTbyT3qAK7r2QOhhnKVZGtA5xABllvLxj1H/hFnAe8h2keYEYXk93iiqkSMMIjdc
gG02Cizn3M6Tg1nt7OhfbCXb5LODrdocHisd0roSCaOYs/5qOmI+RWLpkPvnOr+9gOsP3lxyJLIQ
1GkeAQHfwlRxJBeFllpUBedGeQ6dNkKUIDkKtXfA/ohncYsjwk0zm5b29brVuTUZSLaqAWbF0r3k
2OFrm0UVXSl0TDI30aXyZNfVdIf72PRPXjZzUEz6dNegD/FMi8Z4cEzaoUZSlwuiO0KgT6FkeK8k
sdtb8dJ6gCLN94aI5+BPF4jmMOXMtebL4bM236LT6rIzK1sNMoMiu6jCH7bdRP9mkFXKBTFQbY0I
r5dHqZe8R0RZDaQE64O8L9tvZlQXH29P5e1hwSaZNA9tKYpE9N2vR9HzKEsRI6C0jMKeSx8m9pau
I00ARoFKdHLk/LeT4lwPqF4PKI2QvNPJtBC7kLr7WTQltcs4/2css+Q+fozh+in94JGeWUi99GRi
yRQHyEKNf+U4XcEGt5zXti3rk5VQ4ySHLM5thcDe7XV5e9z4mbTV1vIxDZVtw09LlhrQnmUFc5LV
Xt0TCFaj3LtgAbSDD71DN2AstAMo4nJf8ZRcLwm+RQ4YLuy3kwgpRKhnja+UpeJJdToFYVFRKUe+
+06uytZHqWn2h0yXPLOoi4M75u3B54dgbrBWcknottQ+3SFDg/FhBTiSDZcxRFtem52j4tFO0Zph
YBLQDoAw8wajFBWLaEPa13QdIuj+kJUuURj3bm3XZFdGhfrLjGSjwIXsoQINjUKkohx8372prq6a
a78RHN0Wl1WmMWkPPf8gjiwdz9W49DS51//4JiXQX0HGwBdILbYtRrmylXI1ZAqSbrT8cB7nS1pY
xen2Xl1DtOv7mlEg8SIhtAp+bPeP3DcTLBp1pbRZgABtZbooi/XPGFsk3aoC42nM8nuVGOAg9Nk7
JKvM+VriXbV71h/220uLpGwXilpnEZfKeuhaIzy1ocAqXCmOhtq7p7idCL2BmCJOsqlL4amgSdXM
9xr7qfCHlI6WoiQprsodj7qh/3ki8ytFo0UEgnYl4FxPTUHpupWm0QpMdS7v1D4Rrhhi+yB02J0V
9/t66tcLeDOrQZlX4P5EZaGwbI+uSUUanhSXJB8/aVMt3t/eKL8oYm92ytqIo1RD+Lg94Al1vxh8
ICcPUNOpLOrJC51eBYM8h4EaadHdog20kKhEAF5NpnsVb0hIH5W45BN6vASKna/InX4npxqqEfkg
/E5K/oaJqD7RyVOA/BrlRemU6r7Lhr8WAb3CUcAmDGHePxeFpZ0gPUQuWiCRryDF7ncKOJQoDQuQ
/kt8vj3hvfWlikZwtlJ95G1fWqt7rZoXKipSI9RAiCwMKDswHpwA2o+acoQpXT/YdoG51lZvTfoA
SP1fb5uMBqAcxrYZzF1ZoLPfO57FOvoxnhpeFGmV20KPuaC5a15G4q8A5gnGAGMTPyf6aF/qftBc
KVrmwFgw1BG9PnqzDJNkaHPFRUt/eOox/XmMeB/pm9jtvRPa08U2h9HvlxXsOUbznbU4jQcETC5d
BzXhS9WE+CPj7KG1qNaape0yim2WE7ZbqXFWZy19KCe0Bf5TKU0XJU1jBVkOgbKSlvZepLx7C03G
L7c/zt619ftabTZ/pdQxe4wGUeuotdt0ufbZ6AzluQ5Tzas11TwjL2d4DqAp7/bIO5c/eC6E5BxS
XooI67b57d6aotLRWyvhWh6M+rGf0FZXRNtebo+yczuCjuNJR890vSM3oRUo2SkzYTcHg+iwfRRG
dUm08nEypvbgGlnjzc2uuxpps+vyXEPqXERcI1FkeJpajFhiANKWFiBHloRlbiNLzb9ZRLgTxMBr
kLp1NpHgc3R1m/LqGMV0LpxKomeQHuGZ9xaRajztsbUBZGwLhXEdR5VeUSjMmh6FGlkq0Esb1ftO
Mo4wc7tDcVusABqwvFuj41hqkshQhEWwmdV+7agfYPuml7YEpXB7Z+y0P0h5fhtq3aC/bcAyFz2Y
XdMMJNOwnhwrroI2LLNHHQ5WMDlh9U0qxc/UnjrXHOr4PrGJ9fqisdxayM1DX5g/BID/g5jo//Kz
6H+gE7dD3emGwkm6POdcaIUsny0F00x/tktVPSWlbLo23C9kKZJxfq7yRW/c0KjbB3vUq9avccC4
mHMJ9Aydo/pr1snTUfF0J2Wk+r42OYEH4yW1FQ1C4IqPP/CJ9NhEeiIOqnJ6WBzrm+Isz7EEqkpW
SGB0mG9x+l7rp8ugxk/jinjus+T9XEl3plJ8Lo3OmzX5XWtJ3rggQHv78769Xoj2KNzx8MCGQRzs
+uu2tB87tTSWAEH98A6Vt96T0QE82ERv37Z1FDL01WeYJHFtZf22h+xQNnrEyJbAaOOabEA8hVn4
Thla07NkqJ5/OideI0rWgJDgtbyp4FR9mBgQldSgV7U6gEwoILG20qfbo/wKu7c3GekHDHciIioP
m0lRJLKWVlAetyUpBBnQj/ODY0TDqUs6lL/wowpyta0uEc4nbrWU4wV7u9onLhanedLGk4RlwCnL
5/QiCaG/c/p0eTRHE+w7z+spNRfly3+gYyig4A3s2itMr+XCGk/gWnQXxtQRsnEHGseWpdqPPtiK
IN7K8M1LPUdWppvBqrH3Y67a0kVfZ/BTWUfbPZw6T9IG9Syp+fI+dgpAl05C8SPPjQuN/UPe/du9
yc+hSLUy22F6bX048N+d5jR1zCBesS1tk6NipEb62Qj13E3FguCvLSVevuoTysL8pxmKAeK5yFwi
+8EdG/l/snceTXIb6br+KwrtMQfeRJyZBaoK1Y5kkxTJITeIFkkh4b399efJluaeLlRF4bbu9u5E
NdkJJNJ85jV90EBj3Vhe8ruefXeKKUDJyTu5ME8Xs6eA6skIFoJWhA+ERMVHO43qj92AmHGlqj/t
2Klucii/gbGgUHl91V2aE7I02nvodMHUWV3U+jikiZ2EdkCqOO+1eFowK4q3/KHP9yt8NaRHqRcR
jaLKePqKvRaOLcVvGm0l7rxW2I8PxZx9MuFpHJLOez2SieFwiQOP6ZCfrSEKkqrRx41jB70InUM4
GfG+1lHSvj51Fxp5DINnhUktmsxzLfqVt8LQlJEGU5GmvY+MUraj5P5l0WtvP/Pf38YZyY2mse6M
qER32n3jKtZe9NPn6w9yPrtYzCMziRQSDDWEXU9nt9FbzY6yUQ+mOftKsqrvLAUCdORlLpC0ottY
r+exAsPBGZMmqDYFwFXJprYGk15qoQfmoii9TwGp94csF/e6XZqvbgSdjrVentypqD6mFAJDdXqw
7eGHoyOn+TfmD8Mh1KrZfZi3nc5fVoap1dggM+cZjqrbe+rBmKvy4DQdOakzb1VGLk2gBflaTiLA
fVOGtC9uLyx5ZwkY1oLJqTq/RK/uHWFkcWgtbTpcf7VLQ1HAUymQUNOm+3A6VKHmKEqg7QU8oVAP
fQyETO1crNecMN0Y6tIqtOVrcYhAlVy3P9H1hUCOKwSppmm+M8qqukPmtzpEwADvw6qoN5ahXNWn
xyZ3MUURGCqSnLnG+HFcz6mIS15tUSkJjpT1DjHWr2R8XX4I1TrfK7AS91Pmbe2A80OToXV6BDBx
iT/WPpQAzmO9jTItwOi+OZY4mPgFBjcbE3p5FPYzrELU99Zln6VT5lpzYw03X83cdT0VJrQPtvzN
Lq0QeqCkgsgOQW5brZCqbyrkS/ls0hUAlte8YN1ZYSJj1s3GC11aIYByuHlJnECsrDYzUtoazLJa
C9Skzfwkmux9I3p9H5H5+x0k4o3U8EL8ATxYw1YNGS8LySn57i82mkTpLaOCzHWmdfGj4iIYZKqR
5ad4MhxyFpDwDfTE97YX6jdqrS63pl7Xu6Zw2l04VsXGij1/fx6H3AcZGSnqtm6dhC1pKk1tNaCS
ZB/m0u1B8aWYukEbPUC3enrt3j8dbnUtFGqpDRxB+B62LhQotY6DkfsygGX82/WRzlcq8T4bXyrG
EJetD7QWJYU8LxhJ6n0cvTocD5lW1BvWM+crlVYiNw/1VjJImGmnX9NtCyR2S29BbK4tbgnJo6AA
/nlL6W2rxfyMkD89XECiIT+EfiywIFpQp2N5RZ1HZJtq0PdtaOxGdQq/LYVuGft6RPnHH5Q2TPdj
Fi5EZbiq3ycATasgakrR3/FXxuhQtrpQjkqYVgPChErzfp5c4+tgJka9W0pn2Qs8+97WYuwLDFQW
sMCd3TWo1Bax237Qlf67lQzVJ7zCEs0Pq375kixhM/pd00OJFIOi06FIxix7J9yRPCDXklpD/1dh
WtIG6OvklJ/UbNTguxmj+c1qe87gSfZb9q/9/Db5PFAU6gaSub46QnB1omdqD2owtXl3bKZYJUcV
4uv1US7IZnHmynomHQuKImv1A0FwChUNDflwUuj7xqN4WxRLg4AeqgjJg1XNSgLPobCSPVZmNRRT
d+gevaQ3qLmGxvwQK9Z4n/Zh965b0hBmIDirrcRUnmGnC4d1Q8lLNlawe1qDLxZIT1lTaR0V5Qlt
ebsSO/ofLprDo7tM+6k0lcW3FN1Vj/WQYdcZhh6Q3jazrZE6yGh2ew9c6D0lkfDJaps4l+ZYXXZb
2aGR3zheR4yQdLUBtiFuD1brIBNq1FX8RKN48I5RbDGAQER28VsD50goWS7EzBLsVeGTzBSaDwSh
qndmW4Y3RkcVEOazrr+F5rM8xE7rfFDNCQcyte6Kdh86OIb5qJWJYofaZH/QdMRKdlpoeZOflOoA
u2vQ24c5qbJdAl8VpnCeFk+tVWDu2qqK9jUmQHkTlziu3Mz5TPUGhXn94KL9XgIZAam+CxP0iP1W
NOa0z1yrHx4ML2/JuAyBXoqgHUklmLL89QV1HkCAxCEAA7UAoslcQxtHNY31qUjnwJjs4l5yWvfG
KPK3TacAaMk9ARm8Ld7Z6bQlPHt+XjIy+AwqiCQOZ0wL3FJpA3u05htLHW50YKl7wy2GjbV4YRSy
RgN3FW4+B9WK0zOMINNUxoQiSdcnI1KyC9YH5mS/GiCKaYXc+5J9SeC3OpU1q3YQ5uuWICq7+N4G
I7aL7dz9G+/ycpRV6JDWUMWNplkgF9X9Pq/nMvAM+FzXV8T5DcO7APogVmDCUJA4nbHRTUcF5Stm
LC1qv2xiwzfTYtlFnHAbyeOz5eDqoABIB1aQM9Mgb1slHXXWGEM96+A6zJ7igpjy7EtDVtXcZYq+
cCIoWf3QTmpU3CtpA2taGCM+M5E6l4qfGIprH7rF7J6qSgwPnmuK8GiGc/3Jo+4tdk2lwH2rIAWi
5VV7iu81S49pX1nob7sQzux+qLVkq4p8YUex2mQlQRovgHc7nb80xSBqpjoazG7q3s1jF9HGaSWx
VtWLXeG2ykHJZyryQjivvoMkqo6BwVgRxKyJWFkxJjjiJHy6yFT3WQI9nhKy+ndGkYhBCXZzSRVP
XzAC1+vEszsHJELUWa183CtGuJVenMeJkhhAvvYfZMrpKI3a5JAYTSgAsyE+L9bQHcEpZscSAaBd
7iE8d33ZX+BYUuGjUSOrGOAF14HpuNhZ09OLDXKQz/dZpw/lTouXL5ERIrzN5vanimjYmzXrM2wp
7xEX+erogJX0DXcoPjTF0t6qZTRgBYZ3gzKoyL/FJZimUa9vzKYmAq+SH2anik/Qh4qNI+h8vuTp
w2lKBQTYwrqTbLeV06u1OQWNqY3B2BTpg5hj+2NoTTrGvr29EVhfAK3IzhacQ4QpUX4wV+cEwc0Q
ouwyofnkgeBO4uguFm14N+nqJ3sykgCREggkaB7ekHPkO600+zdxZXy6/t0uPQcNGxl0y049Vc3T
hVLPYWKrUzcCWC2qfwPbyiAH0f17LKuo+UNRKMoAEhjz4mDU4/y+0JzGwQ/OeSrMMd+Sqjg/PMnt
pNYbYaDkQq5C5imLLZbGs5o3PUWjcfoHC6G5fT5n+qtvA+BClDS4tSWi3FrdOU4iMI3KGGoYxujb
MCv9vgW+s5FvXJpeqtfUg4gNJLd8Nb34YHn2YGdjQIH7N0R1wl020K2dFwRjpuxh6ay7yRnNnaIP
t1aX/E65YQsIdyGFJVUkqSKtIrYGFH36ifXZcoZsFizrFA0li5WEx6IevctMo/ap7ZU0ATwjmIo+
33Xj3N6FCV4OZRx1uzwezI2TQi7s00uLp6FiRXeH7gtp9enTpBWlj0GxhiCPbeND1VbLfuzLaINN
eGElofGOmprseVKtX10jWu1Cj2gZRan1GiH+qP3YLXaf+KpitBtvdNZ1kZRFWWyTkqSkrutazjhC
CSeerqGz5TVeo14ef8kqY/7D1mNBxBw1S+nbSCj3hKxVj1o+/jN6nvfmAe5zQi5Xl6kJcC9acr+P
jPFzUwyacoebYNKglJAVRLAwWd6Xrlp+cFD4+ZENJfZOBYa4yaCyZHD+sreSpfVVLF+LGhzHk2x3
AM49/VJqVSgmumGY2AA2O5B1ul8npJm/94WBDV8n3PdZaGXfXCWNbs1ydN6YlVL5yDjTPIqRua7M
oblvckef/SRVPV5Kc26A34KQFnDKrx9k62UlH5YyKBUa4EYSMHD6sE1VKXY49XUwmoWzE8viELWM
y0Z0t74mGIW1hIgJRWvko9ZN+9BppEBAUgeAxmCJ9uQ4mahKP4znbwVAkuvvdAb2lMNR34VYBgZf
ouBOX4pgzO2ERDUhX/zdiuwuWGpCE01TqjujmbIbd7FaMJW18d6chHmjqpiaenmi3LRW/XvSjNym
etQevBKeRzvlzn0+qbder8xb59yF6dfpKktMLzre9P9PnzQDYCcGotGgFLZ468x1/GBkwnuvd3Zz
qyklzaHOCBuMKJryA3TM+UPilLLoPwNRScyk0ndLWxrvF8/cUkW/9GgcwNTLyC4ow6wOnGLGDt2q
8jqYcGmHxWeIIC2jLVuHC5uF8IdR4BVQX1oXMJxaxREmrPChnpvsLers7RtspoZdHxfWmyos7DfI
0KYHga7uRg56hgdlleAkgIsSeHPA4GvmVZjriO9hdRJkVv45t0vPjwwVHZYmVfuPEw5hb8MW/qvZ
hl+r1EacOZ3Gje+/Pm7RkaRmr7oU0qEUUWE5/fx4OFv66BhDMCy4kMeN3d7VDaUrlDTqjU1xcSjZ
qJKKRRJ4fToUEqhK3LnIrC2p+7NNZ+N2LuMvdl5t8SDO5lW+lE0yQHJFRoAG6elISIWXeeXkQ1CH
+JCqAlceJ02Nj/bcRIc6RallQjVvH45Z81uqFsvBNF7NJeAZSIplZOYRyhvrq8WOmG1t8PpgcQFd
GHHecVl0W4fnhTmVqbdrUn1V8UlezWliLR68ybCH6Vqk4CjbcEeG1N/nJP/762fapaHgZOH0DBwJ
fMdqUkULGs8p7R7oScZJZkbZXVnO9d00bmnhrXeknDogoewLiuWYIazW5GIZ0ygi+u3CUYtdpNBm
6V0rvWlwzfaNxWg/YN7bBYCEtkwyz3zD5NDoSVFp5qqgbbZ6SfzajGasmj6I4rnHM8zQfKvq4dR7
UeNrYiko1Iqi/tgKmXyry9HuAZ71WlPdz8KrbkKd5JbtZgWGkafYG5rLb3VYJBtJz6VvIQ3YJdBG
Qm3kz1/2NmhhhAI8aaCOIBJsFOqPTVQNB7DC1sZnXx/CICYkxppYgiOCNv4q6yWUn3u85evA6yp1
N5sERP0Ybl2Yz8ofL4NLhrGoi1E3lXA3eLmnb0TBE3xEVMoq+pSKQ9l41bcQYPkCbzvR7uiv18Uu
TS0v+lrMeqP51LKTGE1NYwyRwbWNvajTOUclz0gPaib04zhGWudbdQ+TpBqgsPt5mQ0Q1aixT8BD
cV3xldwpFLi3bfyls0KyogSh/8cyodBMeb2zwFolTdzuMrtwf/A71J+W2XefKtOIon0ytENBWxUO
nM9q4qBpFfVzb3UdYUViCcCm5qQkBz1vrDzwQgvxDrfQ+vfWoGGtq6vToPmKFpf3tbI0QVvk1q7m
KzzkfYthIL2CKNnF0OoqP2c7vOvMAVOP65t6HRYx7QimyrtfMjvPj38vMUczsaogK4dprxppdRw9
Hx+mSoudjbHkWbT6xIRflO9J1gFS2atPjEbIDDQ7rwIgrs0+9/Rwj4xvCrSGFnXlKOEezc+t2/1Z
/+t0VChqNt6rskJE3LcKIvoKiifQ7pg3bBXgobGZpfvcbqTx+LB476w683qagmMC1jfkxygcNup3
yxF4SS8zvJTYnsNviPAs42G24/lt3aeldTTLrhWBqaNwGzahndKYypbqMKGZP9/aXhN/mCHqDr4i
YHEf4roLdb/A2+EQegKtNIP8fNopiTHhI0Typ+9p08Kxd/IughVNxNgHzhjFKUIRmor6POs/9TEH
m5bD6MbGfNuk0/xdNfOB3pJd3prS1nJWscJiGLP/TWFT4yS/DF7JvWDBMrm+cp77pycT6xGYsUsQ
4OOKJYI83bFF3am5UrUp9Q4+Z6Ik9E3zvl8e46VKc0glZerramMU7KFUdDddVxkdFbNO+bZkyFLd
qstQ/jT6JQbfRqnU7/McnaZZJI7jh/XQf+iBDr9TtaE+eO3SdgdTC23tiOIV85QPRjrC5pb2DWMx
l/nj9dc7y705hlgs0grGAADIBzh9PSF6o0v7Jg46/LAhJw1mv+xNQ6kfw9lTHLwiY6/apYrgnshg
zTX7Yaq8bFdNkMcOpWtqVKrD8s+Q8b9OJNXbf/03f/5eVjPAW9Gt/vivN/H3pmzLP7r/lv/s//y1
03/0r3fDz6brm5+/vHmq2l+Cvvjx1MVlsf43J7+Ckf56kv1T93Tyh0MB0HB+3/9s5g8/yUm75+GQ
gZd/8//2h7/8fP4tv83Vz3/++r3sEWLit0U81q9//ej2xz9/lR3k/3r56//62dunnH+2e5rzp+KX
2zZ7Kn6063/386nt/vmr4nj/IO1FupLAmko+yf2vv4w/n3/kav+g40PxnSOBb8yJ9OsvBZK24p+/
avwrartEjpwU3ELykoIq+9ePIDyyGGDXklfj0vDrf57w8c9N8edXuqyLf1Z3kCAZsFMIbcmnICc9
XVzFNIxFUQn0VOK0OyZkAe/0XPjTAs9Ha6co6Awt/oqMzA931KNHR53wsVjavVprGJqkQ8gJUXrI
Lc+lHzVzYvhV7OoH6U//2JrDtNOG5La3h68ZdrzfaTZpt/YEzvHFxP/1Wi/l/Z+B/CdHAK/h0mGi
bIuc5JlBm0BGPG4MGuWLwTKN0k9ONVe+Xo/o4NuT6N/O83wU9dzpO11UxE5JNRm7MiqHG3p78btS
p5KcaZP9UCuTcaeqFK4qt5hAUmdD/7Fx0+rDtFRf1GxLHuKZgHby6LC2JGSBdWDIboWMQV9EULqb
xnUEeDVoUbkXB81sfkNdZvpamjWiMx7s9Z09VeVTOZvFh6oeP+GEqb4pImxF4rzIjZ1pFMnjoObV
56RestnXWy8EtG73qh95+fhTII99W4juKyg24zZXxfAE1FMnBJjz4n3n9uVOUWearOhi3Tbk+Y7v
CWI6v+zA/5pZUQWziL+odhZGe/A0IVfJbAnEwWKqjc8f8v+fKi9OFbnPr5wq/e/0Af48nuQZJP/2
f84S8x/Ss1xGSJBZwJu9OEvMf4DN0ul6ucjXgDUiuPjrLNGNf1BtoqpAgZ7/T33+5VlCHA1SgqRQ
6q4YrzlK1uE5GQDkZTSIAHExjLW6hcu661K8Lodji3F20BhatI+FvmwkAet8Q44i3dekZCzqXmug
cKWUTjXa2XBUKghUE0VPqI4i2ceKsaVOuzUUs/1yYwLRHmk158ORJ/pudcg+hW5o7hDOUTdKHzLy
e3kE8FLo/kjlJroI1F9WI7numJmZrvfHslTg5KEn8ZAPY4vLYyeq4+B5FabwakuvWWu/jl5jbHSS
Lnw6yq/IiCPCKzWIVp8OLEUoJSx7ckjdpryNebYTGuXrPx0HtMR/Ug5hDa/i37YSrRZKTR+tUpT7
JanjuyjXFWhnr6dKMKFUcVmHtEykS8fpp9PG3EXcHTfddhpc4jQJvxbeVqvpwrTReGMxov/hWWdU
zsLoq8h1wu6oq6FHK6RzPlKC2YLrXRpFiruz7CVfae2E1ztjHGeV2R0rtzPv53IKMVRot8i960oH
S5DvAvGc8wEE3dr0Dft5V5K6umOkF81trZmdX1GPvAXz49xhFOrs0HPw9vggb6lUXno/rm4b+5/n
MGSVjKmJQqZRdN2x7wlg4bRVh5FE5/DiEL0QIZxvZppW1CgoLvKw9I1OV4SzqGjd5Xp1LEKt3CFf
iJHYFNs7NB6aV5ZEyO04atEQ45uxo9dqNCEMBrWtpupYa7lzt+i9c5uXdvO2dqzi9vVv5VDS4z4w
oeitsUNdMQhzyWOa4NSwsLBv8l2Jt3OgLPqr7Vt5q5dDrQJFo8bTs8szhupa46Y0U+t+ivKtFzpf
DKejrE6iYVD6Che48pizwSmNmBqQrSh9Zf1XfiFEQikB0Oih27Y6ieI8mfM6iniXJZpvLKGP6Jpa
MYSgPN5f/0IXX+h/h1qfREMouhC74vIYzo57C12fQl2s/7w+yKXF/eJ91pei3YO8g1FVHqsEyBPA
UAe5CkWjGz10/vWh5Gc+vaqYOlmWRPCY3uu6UYBYVjiHqlsek9ZqjlEHRypWsX6I3fw7p2G28aUu
Th9u9jI9QQ5jrcAlImVJIAqUx8yJlUCR8L9UcdJXfyTZw6fPSwCF9N9agK8eFKeAc1kcqQ587qch
PVSeOQbXZ+7sI1EcJXijgEkdk+bNCjtWdomOQ62aHTsXm0sbCvkPA3sQCHAN/mzXxzqbtuexnnuu
UkdkjdnntgpLIsXsWA329BRGhOwkIXG5McxZkZrbHCEkaA/SE+ScQlLS0c5F0WVH1U3FW8X2YghV
LW4GKa6LS1P07zRbTG9w6a4fpNPTu5SKyZe+L5ZkpyluCTZULG+cXhEEHFNyzw3QfixgvWxA8M9W
rXxOJl0yJZA+W/OKQ8QjrLiLs2Mf9d63pgutt5pd1kclMp29irTkRj/twvxTkwI8IBUPJNb+9LYx
kfUr2sjJjrqmfJ5VJIgzCkSvXbUwJaAKIXwG7QqlmFXUmC4A0VO1zo5pmDWBk9fDAZ3SfmPqzgm/
kpABAB0VFUnaWjP1MwQcVKVX0iNuieKpyoQx723FKCgimi4Fszaphl0FK3FXLPn0b8MQ3rFGFuw3
TnLdF3pbfXS1SH8Y59p5yA0mwq+VYUwpnLXLgapEGYxVqZVoYQ/V+9fuAxArwDckrEJaZss9+TK3
hkaCkKZJ+yPDAzzvwak0iG9v7Oyz2AnlLNkcBkcL6IjM7HQUJfLU3qUWe6RAHn6dKzQ4ynGOgnmw
4/tmaJqHcJx/OqhJfLz+eudYdDky5jfsdNqMYGxPRzYqmgau3SVHR4hkQqYzMT5ay2w9lVUzx7ux
dxzMJ2xjej8nalru62quUQBH42t5qFxUj/ywa71vKe3/b5Gw52mXWgg6bzljnG8/cgviO/DyVGrP
tJoBKGrjRAX5CMLPgK6QfLNEgbN1l8+7eTG2CsKXvgctHFWKC5FtrHFxmaxINeqSHAHZGztUypHl
l6nHzu7i8GinlfmtT1P7WM128en6Fznf+GBcPBmKEasDTDJOP4jAgnduRZ8cp9AuD53o7B2WlOnx
+ihnJWEVvxRgfzAFQdtJ2d/TYRCLtMe4yZJjnTRN4Wcqoqz2kE+ock3mnUMp7G6eNfFpoY6zK/Gc
uR3rITT3Q9FNt8hBea+9puXzyJzOkmcFve7T54lRj9TKyo6Pba6mLH7kRpu431pGFyYXBAvqxtQq
uK7XgKxmmaelR6/k2AtlOgCUqg5aAh7r+uRujbL6hFoczrRqGGWcnfyQcp/7epFuKqqfhwPPECNq
JXR5OcBXR1NIec/tZ1Mc5yF/5xaq8VHEUYNJkaAP5CPX37e7qp5NOPaKHf+WlSpd4FIvReCCtryN
Ed4r+E9P/6Gzqf6oJife8pG9NBOwEqgrcYCCCVmdLl0ZKxrGqeKYoAFwky/u8mhmRnK4Pt+XJsJG
jVSKRcqUfTVKWi9alGDRcYzTfLyzvBqjAq8XByL3YePTym1xEryyTGm+aQAVKLSykk6XqRizFpZD
J45UV/6YEuddG5uYhXXOp6oKg8TVf7/+aufQTaoDZBpImVOrh3IoZ/jF/SNcbViaqRBHpavTY44H
XOTHYdTta1L4d5q2jEelsbv7KUEnaLGiAkiDIR75lNaX649yPsuSEkv7ASoGiAJXHtEvngRFTBUZ
uVgQEWbLbzad7L2Q2iYGLImNw+D8tD8danU4lYvRiWRgKJ2wOsDvIb2xkMw7TrEXPdg9YkjXX21r
PHkdvHw1sx3UOmQ8ithpYJeV8SNO02lHMwalJZB+wfXxZPB2uor4qjK2s10aJuCHTsdLiHU6Ty3F
0RChdlOnqpn5sUP/DF/GQXuj0EnejQ6S62HYuV+zJNT+uP4Al5YVUwzKn7sGMdK1eYkwUqVuNdZx
VOv1+wbs62eHfteuD0PjfuQrH2onz47ZbKZ3XlSHh94VXupXw2vLDxzHkEaQf36uT61Ju2IqHS/K
GnGcRo06Httu1w9940c2uJzr73xp/VL/AiAmC6UU3E4nPZyGRovKSBzRMUh3C5KQfjrP7i7Tqy29
o0vrCWYFZDNcm+mJrU6JrkxQmMyc6FirQtwZYhoP4CbCQzLHij+LLNlYT+fHLCVX2QWk2yfJRavx
0qFRvDo2omO6iPK+aAbtD9UpttgJ52cfoxAzUGXWebU1iryekqprMUc7qmU4fKlg90iYsBboziB2
E3nZHv+prZLvxVdjhRIcWMAm19CziFojoWYRHelLVx+Xsh/fC80YNw6AC+EQYklQRoDuSpmX5/3y
4gRQFHeaMiWJjktm5u/TJZ2/R5rZ3tGODN/qY+3cYaAqDmahV9THkmI3FM70CLI/952yWPzrS/Vc
kINdAboE6LgsQ1OZO12rol44QJKcqTa88l1KBPe5EIvCDdrWGEqkxgfVLazGt2aj/lkmmnFQ89m8
wZMueVPpUXRrFKnYuvsufQobGDA3LJQ/6q2nD5Wr2qjESh0dwZsYP0H5DrvcHgAfb7y8THbWpyNH
EpqeBIMUB1bjzKMxt3YnomPPevi91CscwRtAaV6+WPdVDz5k9hpx60WwsKq8qt4v0zxtRYpnuEsJ
dSbZlyIvqE5Qbzl9W9aC14eOgh7anCz/LsbG3IFL7PedyFqkZDuXErCX7jtYzW/xZiv8PPbKf1+f
igszTsnhGfxOPR2ewukzDA5HFnASJcix/XoP/986uF7abCx++VtW800DT0IvOTqk89/pKHLbCbsY
FfxRu89KN7VvYpEHRW1NnF/eRsJ5aTC2F7BZMhAX8svpYAbkoSUdOiWYkhTIH8negXjCQuC5cO85
9becMS5NoQSFIRRowrAxVlctwDpouFnPyxkeHA8tHXdK7KQbovgXR6FzCptfMkjXhsN9gRiC3TdK
4PRlhsJVQiwYTlvlmgsHMOhu0l9AYOyPtV4NTQ6xNDWjDI2VPEazmwMmknsfW2GEN+vxHqxNvPFq
8uuvV8fLQVf7IEI+vIdlrgQJLM03XTV293U3e8ehLc3fHRCLN63rDsewCrdkri5MqjRcJ9KGgwVP
flUCSwuFek4cKYEXCfOoDpz6y1Atx+t77EJYwGKUDFY0tdju8ucvTv5YYtEttHcDLbez3dQs0c4q
Pd3HNngLqHHhhbjHqODC60RdYJ0NDWGjZaNovADanfvJHevlvkF0dSOkekYBrr4YYSV0AoptpIbr
lo7elWqzIMQV2A0UGfB0Ij9oYYK0Szyp3w1tLIIlUeMfduJmy26C7PYdWp+Gd7iaHh07HfaYqkaP
bW8okY8GMQBVEI3Krh2W6o0oLHePO9C4oY/07Hi+fmqbRBFd2+dMbhXDqCQ1oRPG2FCnWfXWzMY2
PC6a0bix7+bA6W4SpRfonDnq/CHOFnPwPVXE31OlTD/oqRU+itnRY7/DLhLPJz555duIdBW7eYz6
6PHVi0aGzrIaRbmfXsbpoqlTr7cVrcfHcCi0g1d5MfKvSnZwGjCg/09DrduO6gh+sumkMWMbT++4
JtpbXZ/GN/W0hBvf4MJWePlW6ybGPIxh6JSYDQrcqX5De0O9ceidPNSiH//OW3G/QtgAr4DI7ukE
9mUaJR7d4aBXm6bfG1Ui+l2K+9+H0M3tw/UpvLDvpJQFX4rjWWping6Gaa014GSNPL7VLTtFuMvB
G5GV+DujQLYHwISQwFpHO2P4OWlYE1Tue98rWsWvRLGlcnQpLuFl/neY1dJLXWtRp6zG222o6894
XdL2DhXzQavUP5Iu0p6M0OqpCcTWTu1xFPRtG1zr33hVYkB44/JcXsclo5NpoalisKk0ueKryGn4
yKJbu78xCoLaYPWRl8ed9fSzLYuXanFasfI1fDX5k2BW82gj+rm4OIgNpPf2s47F6SjunOAmkxc4
PqreH2KqI2S8MYi//ioXdxaJtuyAkKitSTw9RRzyTZZ7XPfmWyGU7DNyTtaxrcKtktvWUKv7umww
WABxjflp2uX3CNp7x84cl10yVfn+9W8FTkFens9s+9VQuj2IP31rBzVCEqVL2rtpLuK9N3bO39jC
dCeIA0BGkKatGiQtTTdqm2zhErYUEVzZHIg69I0tfCHAQj8AO1foVvSr1vyQsGjRyxgSPtM4WHf1
HMd3GWi1Gwj7hh/rbnM/FKL6cn0WLw5K6xNYE+QnILunC3BAr6AYUrw0kmGsDrIDhs+1Od6XXbe8
o2zc0Wow4o2j/kIYDmsBXzi2FZJz65i/ajxncGdWfZWk9tt8HI1Ad5XqYGW988YRxpbH8YVdJk2v
CeWo7ksQ+uolU2up1I69jG5ase/jrtxb5bjleXNhKqmDY4AIehBwwVqsG5cxdVYHRoFlMBzGSHX3
BTnFXqsg3DRpV3+qvX7rgr5UO6BfQ+UZDU3J1FutzQR+XjMw0wEBQ5LTmtTb93oUF2Vg94X7tc84
I83KKB6jFs+xKpYdtREJiPsijfRbQPdb5JQLRwBgMqiQoDKJndcHp7TAmLE+QNS7DGNkC/pmp6ph
HSDX+3e+KzKJoMlB/UH9XF2tJiDNJsXrIajAQL8fUHP2zWhwN0LaS6vHQgiVoFZyfNb0DFspR7Wl
KA1/gTXaq0m+j/v21X6wvAHXDABUNK+AUK6+Y9QvbRImjFKBmw8Sp39aEM49Xt/tl14Fgr5JSkNX
n47X6UZIcbKqshxofNwmC+qcKJs2GF+8/urkPgM4BhJF5tByo7xIalxv0eMsw/jC8BocSHXMAkZX
9Buf5dI6A40Ck046wdC3Ph0FzdissUWL9n87uzejEml3oSLy97Bzm/31abs0FDkg4CDZvWOLnw61
oBqDahAK8o1T2Hs7suODQhYSFEI1N77QpaHgTEh7QAAfLITToVKhDc4yocMPYqHaL1mX31Sak+/h
bm4Gc/KGXCU9tJGI5uh6whRcF4o1LYGzAcwj0BrrNk4VWEalcqBI/W9H6TC8jpxPhYfyeF2onBmt
/m3s6t9fP7OkMojbgm+QHefT1w3HOExTeoGcXn2BEZ1LVS81i0NTe+PGR5Sh6dnbEh1TupBk5md6
24tVaU1ul+YqvpJtpSv3UWnp+yrSxa4MNe2NFetQmceiPsBvGd67dbslQXJp63G/4kNA+i3VsU7f
NPK6FKIasuQZ7rm+g/PBbuCs3IghzlsrUlWEs1deqyaM81WAXuK8PMdDjS0ABhXwueKw8CEhOT8U
RGTurUXDkQONl0NTJuWnfjSHIC769tFMFv31bqhAVigFyAhaem7LGXkx4Uut6ROib3bQuWp+b9px
doe64ZfrC+iMPAcqAwUhBMcwC6XcsG4MjtWE+Dm49sC0y34+LHWv1RAhc+CX6tBPATzR+UdopERT
NTJ6E9UEFA9nb6kc3zFE1kBjjbVp341lPh2HTvWG42C1xR+oeaR4SU0Ot2oTVsO92mc1HEuIjMPH
qUGjyGlp2x0GbSyxf7K0ocChXk03jjl5WL5ctjBraAnIK15SPYECnc5iNHtj5dbDcEQfrnzTki3s
isKNTVbrot5UA2GFmujKz+vTuj6GnkelSITHNngXWnWno1ZWlOa6BhnCbur2kKQZzJluUP2iadvD
9aHkr1q9IKeQVCCSBsxcGqdDwbgILZe7DixIjsmPqYvHZTGdHfo8yqOopBwqgmFP3eKmG7SF9dRS
FSVmcghBOW65FeXPXyxQTyjC0otlAB9gzn9Ql/2xqDiH5U1U36S2G91MSzs9XX/b9cQ+j0nlmRBR
DrxW4hDOXDT6wOf8H87OZElOHFrDL3SJYB62kJnU5HKVXbbb3hAeGcUMAp7+fjjuwklmFFF30b3o
DlspIR0dnfMPZtHqhyWekONJKjcAXjfvXMPbLJsKHPqUK/8edQx0njahwHIzJTZKuwkjrlG0e1dT
tErl/IN49BW79HaWcxtg1/Eo5bNVVz1uCvrny6mjTSnGcWjCqTQ65Jz15XaMs2byhzSfjloiM58W
un07cW/f02LHGu71td2G2L8/gCIL+rH0CCkmnf+ABpdtN7KLJpz7zoHoywXnC3US6U6Qvdw33B40
JuD9rrC5rS6+OyDDQ+StQ89N4zKoS338OdnjSjmoyvTW1QbjIMCRhq9P73LrMCx195UNxbW9Zdlg
rs3rkZZMmI/FN4ybsqCtmxeIjnscpSvrSLkIwhUlslUSbvMhjdqVSqPNVQi50roVjV35c6zMN2+e
jgUgerUe4UkGBeD8ay2xVO16bKsQRRX5RRqRckvuXR7UUsn33iSXM4JWhkgp84FGAbptM5aWYwM+
Z2WYKPi4mE6n+YAhi8PrM7o8cGD2Vq8Esmsq7NumnVrNakoRQYRNPMA813qUhW0jlKYWB50S7Qmv
XpsULx8qfrz7yOU3233K2joveemFSjV6AaCh+FTkuz7rVybFw3XVTDM4WUTpi6XLFpFYVTjYORIz
ixFkuXnT9SLzJYptO0t4ZU58ZIjG2NOuGfAm/YU5jZiEpVdhO6nLs9FX80l66lthtesDy1jRrmSC
bIit3a4Zob2mNVoVYodrPkh4s5+NSt1T1r88r4xCRWDVTic5UTc3dzGXyCD1JlSDRY1OMKAo0yMl
Hk7C2NVm4CP8e4euE6LJCACNlxBqBOuy/nOTZarV5LmiVuGI4oqvgv+jTz/sKX9d+zjsbgAsOkAW
e5uKKBSyrWIqoGlIqQV6vfQQDpS9xtu1DYeHC2Bb0mQPkNL5XLwJAm9Ze2Uo88b9L5k77TjMnn3M
vTEPWqeJdhKsa7P6y0vj1qA+v8WiFoMm8kZfynDAAe3kOkoSCIy83nw34XJJ9YBcdfWd/ZvG/vOF
pqHGkUYWZViBLTqWXQFu366cnVGubDkaQhAmwA5wGXubLWcgy99qOMSFiRxRuTZLcVxYNgCn/Zsl
t9hzPBxXxS3Qj1QTNjG1LvpUKBm3BBXa3nczF5Cy8YVe7Y82Kf6IYrxPhvJjNXv3ddrutIWvfLP1
6gCxy+ArIfN8j8g2KiTFhSr0hngOMm2sQZyWe1O8tppUwmAj8zhGQGkTYHXCYheZFaNUHYDgngCL
48Jz6rZ7Ye8ydaL4j8cT76W/NgubkbCxtxXIEFUIDD05Rc1g+W5nDGFUdNmjscR6UIHvuAH2GX9o
CnPPZvDactLTp9sBSROK9vr//9mcUHqduhnSKnQqbw5aRbdONEPfqse7bhgKaKtGLj2qCzguiYZQ
rRGWUtJb3VO2KIC8U4zWeMnkhvDLXB13jsNlorb6UaPciKsQYX5bUc81USrIfpZh0c3NPe9DXn9x
Zb5rNZTSfbQwdR+AQbNn3nbRJVtnigI2OTfbhsfTZntaU9yVSpQQwib84qMhVT7FyOneua1u/kS7
PvWHITGe+rRs73Qyxc8DKJ83J6kUdP7CQUgW6T+uYfafb5qaQmqD6olQ6z3lLpuy4p2pUvPurB7+
aKaP70AEvBVjwMTB6K23A3JthO9NTIDw3rcSvbiwBTl2g7GMh3dk3O9kjle2q0WOv5KT4OpzH22m
RrR2LaGLUMUY7XlJasRwqCwcX8/mtu/SdS58RORlVlFngAHno2AjVw5lIUUYNT0CG0utv4evioBZ
1ycHXN+knzWJ4lfNEB9eH/lK3Fll01botcG7eIsV7cWgZ0bbiFDU6OSqPJT83ECqfdHVPdHCC6zf
31nycOL0wzchGTqfJf8V8JCsRajY9k+tLh8spX/Xp94hK9onvR9vbCk8Mgr3tpmbQ44IV2PEN21d
fXl9zle+KWVpcmYKkRQEt+VvvWzisufSCoehJQIiDOL3eb7s7JwrKwsHmNf++pIC/ryJs7mFjjQK
s0WoSLu9wSaiuynl+EVBTn3nG17JYlhQXh0rzpki+GZd+7lQyrwExDyVWup3zuAeQLH4c4o6ePnm
ljhfcSXSsVlJMMhjNkm6EU3a0NcOCpdtjWx7U7ZfzVEuO9bEV8Lp+oiCuMKlu/ohnO8V4cQyNbQ8
Dy0vn74lk94dcUZu/WrKvLuiGbW7bIy1PS7ohaXoOjlmhqIZeggkhptIlixeVibwNkIgqZXEpiQv
QgFj58YpbCR/slgeIzHrz4smNHRhF1rOeDWfZGfSq7XcIojrxcAtr3F2spCL3hu/jNuMnu/68l5b
HecLMiuI/4J0zcPKqEY/UyLHz5MSrwDTe3DN7DGK0vSkq/F7JxEPWSkfRePqfmZNv958eMB8UCck
wSRx3mKusrY08R+Bn6bYvXY3dF6D5v0w7gTEK0d0fWfatPbYA1yn57Ol1DgNVqlkodnIDkS03d5F
vfXz9alcOaEQGtdPvSolglY7H6QrC7c2ZzsLI9B2hylJlsDr4EgN3rAz0pUTSkuHjUyXksOzBV0b
E/DbJZuz0J6WPIhTQlznxHw9kv/lyxLne+/Bi9o82wW6FKauq3kXLLWLuckc2URYb+6C1L1lTOg4
iVhJP+LwYIW1NxUHZUrbQ1e4nj/Nc3LfzlUWLHYqdnbutU+Jas7KJ7bWntbmJK/J0qRFIgs1dWyP
SyWUQAFc+UYhiXW+q5Y96Fca72B1zr+l6yRxkVRqBvO2ik+DwEzRA1FzQAhK3QlNlxP6W8ClcrD6
cXMmz4dS58SUTiRECAdLuTWj6UcnTfV2Z2+uz6fzZzajOLDsuZhpbm8nVDaR4Q1lIsK6ROEjkHOd
Ns8mudx8hGcWdUEp0Zw65snkxr4c667xuVL19yuiHoxsJJcflH+LMehAjuvUhGiIHRJzap/VLu8m
gkdV/7AqJ/6Vo6gNC1cRUX+/2N0wHzzSVTsQwO1/odaavkjRTsj+ivk4qnr7Ps9ki+27ZnSY7hRt
KULpzEsMPwqZ9BuFCPhZ7TtZhZ01t+hl2XhrRprxrTEAnKBIYIhjbTfq9xQp39/KbKrzweklGmNu
66k/kkaZtWNfDNGNqVhLc9TrSiz+mDugN3XURn0TZ+l0J+BcyaNZb55ehIIVirsttM5qk2W9bsAQ
z+rly9h69tcms/Dw1vABq0WivdOE6Z6AKOp3TonxkObmb23IksnyG6gbAt2jtrJ9Q/AELXTks7ly
7CU+Tfq4unigON6bzt5z5domXjcWDS0GxKngfBMPEku5zkP1QG8QUqtmrNF4aLz9sedRqKdvjrgB
JLCt+YpXG1bZeG0RJnlk3FhCjo8F1Lqds39tLuST0GpXRSaa9OdzMeOcJV0kJK66esHeKg6jSCg7
HYfLywLhmH8G2SxYos9pks8MkqcZbc7MzcM6tZOA3vkeyenqUDwkV5Vgnujby6+Ml6Fy2rEIx1jt
IIjhnhoBWPWHae53ZnV5MTEr0Dp/a7o0KTZhcwGtMyNWxwfCU/Kuq3sdPm0l1KDAZDLxi3LaI71c
JnaMyJ1OQWd9Um3TxyxqU6/NGNFqOuOdQ9U/sGbpHFp824NVnOU0Zsbba1UMSv115T0Bd9mmdXme
Ucv0kiK0x1TejZWR0o9Nay7hea9hc2UzQjBhw/OeW62GN2Uxd5LjUpZeHs6pkO8Kodvf88ZR3l6F
pQu9NsFW+ytIY5tLyOkE+MDWYBhLl496V3Vf+zIWO7fQlY/FiSKL4G0BdXILR+qEIP+HShJmVREH
Sd1otwgqalMArVp7J8fUPoyt4+5A9q6OioP5ChMB2L/N/WFFDvbczHkYw047NSbui1o/ZY92lKun
Kjazz/biWeHrF+6178YcaQCtjvFQDM+DCGLE+lqYysO+1sab1Osjv3HStwqUEeE12lAUTYGFcKlv
oghLaWpd1eehXJr4YaqjQviVNVY7EXE9tpvk4WyYdbL/FGTmPrHNCfG90Ord7NYmz3X8qRc/0ZXJ
T5gQ2mGRYWIezCJx74w+2rNLvvIFUfGnDQwwj/fvFvvV4SkWJU2UhUtp9o8jIl/BZMZYWY54x46d
2d4qQsSfX/+CV55IdBGpnVIRQk2MhP581mk3i6xuGrQsrDFtjlw03mNat84piTrjj3Td9ufYqs49
adWIyHE23SSKooc2LMd3qsijnR11JYzTBAQcg1sg2ekW+S+Infqk1FkItV0GcC6LYzlr6qFJjGTn
nF7ZvGgSrsombF4guptoINxo1ouJRxlZRe9niKofy2zYy5GuTchZ61MmCekKIDxfXzNVWzWCeRlG
eQKje1nqU6lmLsYb8q2iQJwTWkuclFUPeK2fnA/lVGqkNRZDJY33Lbbd8k5Nkz3C17VdCjACQjF3
IFitzWEcpgTSi6tnoeFGKbDxZjrW5Rw/mMmsBEls27dAPvdeZtc+1WqQRFLEvGgGnc8si0Q1YOyd
IS4QSV9zdflhGqvm0+tn4cq9TjuQS/ZvkdTbPrqQNotMXfDgdKxUvs+xRHoqswh9k6HEWruPDGsn
4lybFt7ySGCQ71HH3OzAbG7qfoxbCida5YaWYnYnZVb3lAmvZem8JBE3Y+lA426rD4WiitHMxyz0
ilHeqYmcbqXQML+ph/wpjqFsk8gUtyDK0+9dt1inOBHL/8l5n6l5/6ugfOUcsLRorKGQRRlkK7TW
ZdjyuktMnHEX87On4GjQqAhXtNG4R6e4sqwcNouGDZNeTQzPd8sgBzm5Yk7DslLL715qsjs7rzy8
vluujUI2RvPMgPOOf9f5KJkuwXDPOWIxivatEQAzDexk3h4OQeusws3sfWTq1h/xz51EZZk6R5mk
4ZTHSkBZbwxKzZ59oSMw//p8rn0g0OAg0VcU/gWfRiyyxCrASUItUb428RQdUqk/KXhoBv+Pgdj2
DLEablxUtD2jHmcHYZrKseOgmjv1iDVA4mvRm3khRESoO39Lb/TDL/RYcAPTEVbQ0cAxG+p/OEqf
TCV2j69P6ErigPgU5VYc7FYh9jVk/vuRWmsUOpC/kD4gshGwJ6L05GBj1B35ptNRzrYzBxEAmMWX
BSQPHuOKtcMhughevH2ofKydnZUTu32brhDSPu44X4hoVu/TMeuCEfCuT6boHHAtj3Yq9Rfbfx0P
sP1aWl05WJuQjD9zi+RVmYWj42D5ocrBd80+3tn/V0ahH8BQ4JzWKvNm/5s2qro8uNNQ8+TPRhnG
g6q1kf/69/vL8DvL/EhTqfnxLqDOCPpo7TT98wHVqaWEnDZpqFBLqOkBdGBCFOTuiqQzPriplz/a
Ei9Z3WyV0Mm0IfVFq4t3jo7MYNzhCx942oj/URd3ftGg+toacjpOgAnxu1KUQ5smVpA0w6IEjtHM
Twq2nZ9fn8TF8V3ngNMILRrea/SlzucgUJZs9Z6VMrFZ6A5NUyKCX7l2kfoTCe3h9dH0i+YbZvGk
TGx63lNrvnY+nJmaeRYrEmUWXUfjIZ6b7OhGlEjvVGon0V3nrKDbop2gFkRT86td5vjRq2SFcs3q
7OtGmnsHabv8ldiGElazPgm/i63qXVo642OSm/FxGKL0XbVIB1TrUPoj4oFBaSzmbd9nbliOansj
pGncNpHyHVT1Hp/+cu8xRaQdoFNCvSLKn08x1dRSAxmBmFNVWI9z3mV+btbpzjm64iyA0hp5x+q3
wHpuyz023jdakQ1JGOmp5w+LflJr/UPS9ADfvc/doN+bTvSEEl/hm8I88Sq+9UyclKOyDZJyfprK
8SUa6WxIVap+K9tTUwyGPyPXUxnTTunjck3WitTKTSHBBHi4OSmwvz3FpNl4MstxHv2yMgVGocOg
7Oyvy2jGOOsDAAAJ7M5tyhLnSGYgYODi1LsYH7GYLH9UlP0FvfpCfFio4u4MeG1iK62D5iZoMP45
/9h550ztwNVwirxRufUy3l3GlBRvTfjAza1oh5Vbt3aPN1vK8lJYiTQ7oDi08hZ/pfSwKu39f+YC
VoQEfa0GbDnhtlH1Sy2YS9bPybtYbaRfizzdeT5dBhySLPDE67ORjHtLTExcvRpzCTOkb+rmYDeJ
P7rV7xKAys50ruyFNZsDoIfIGeXKzYujN+K+SjrXPpVxPN/LpuAJbji8PUZLfmpme+/cXx+Pu2bF
H4IA39xsqWn1oiHLOgnYPd/kgNAmzn2z3yO8eZSVZu1E7itbbyXiAUjl3oaDvjlTS172Grpe9snV
e/0+SqzsSM1oOr0esa9+LlIhcKKQ15AOP9/gkPc95MvWWRmghxIwKTedMU9oBNl7hPprC8hdROBc
kW7Alc6HMmYX6UFjgeJC9fduWRrj/TjR71gerDard7bh5eqt8oHIANFZJ4huxa361KoqI0qNU6vP
tp+0LR9KKsZOine5emsbjpYqxVAuu7/X4T8ZQoX74MQw+sltvB+LnWsBLuPeqYVyslPHuzYfABAm
2TGPQlDy54vX46RLRMDIrfWUAqC8NRxEXERvDkTMB/ArPWk+E9fb+SizEasyjg2dNnSW+Wk+aJ+U
Thte3rrngAHRngG1RjEUHuj5KB4SlEkVSUzpZuQP0aJJT1ltqR873Yp2hrqybNydK8kW/AH+t5s9
t5iIIVfupJN3N7fdaFr3g3D2hACvDsLHAeSPHRB9jfP5TE2kIlHMIHZRzlT7Hfculcpel+myJLdm
HexoUo8VVrGtqpZjgcarEBp+mmX70iZ9gdAK1q3JM05cY/akRbLr/Fyt8WN2orJW/RpudXxbLd2C
0NSC7OdxsS1c7l7/nJfTJwv6Cw8E0LnyD86nr8ailyncipMZ2/nvAtAl/X+12ekUX0YPyuYqleyV
/krbf5NZemIWXWGVKotMf811Z2Tm4+JhTJo6sETR7pzsq8NB56QzjbYVsMDNpDJMosGtqCcOzHJb
1qZ+Sm20meJxdanC920nDl8s4srBIQFYW++r2Mgaaf6JJGOUmq1ZmtbJHG0cjnBcO6oLfsmvf6qL
WTEKMFFuZZ5msA03UQS7TgToBrw5uzn9ZY69E7TdbCIf0P9UFEvsvD2vzYkiBU8B21jLLpvDN9Vp
1jWtap2m2iwCVOjrY+wZxU6kvzYncGcknUCnKVCsv+KflWtgKqa1YponL7HjcPLoApjjIm+72gE2
aiZ7MpwX4vN/ibe4pHIW/4pKbHZiOtC2GdBLPWVNRCexXsY+wj+kK1r8bU3gAKZZ1wmlaR19924p
dMtv2lh+xozDyg5Iz1V1YIy6PgRuInvtWFSaYnBxNFWPsWgPKLuQ9bzX5FpD99ljltYBDxew7FSD
ac5vNvSQkUllWmOe2riYvpSALo5zqdgHo4bKhm6S+zABG9h5Ql/GrL+jojJMBWQlk24ulGFyF9WJ
eZ/ES1I8VvPo3XuIfdy7hYsDWoN9hJ/blTxYca2UrIHtnigEVo9mlUU/RsMebl4/AFe2JIUN8GgQ
p1cx580xi9F5wAweor5XJubjjIqQrxZz99ZrlFkjGIrICXXV1SblfEtSLuuxl+lRx+jN+cGUtU0V
y9HffryAWHAfaKsS94WFXmvoKeIfuXmaMeEIrBEF7MFkh72+Ytf2DSoKgBR52kOO2qyYXqq5Y0jX
OGHsUEWBcIvpoHkQpfwWM+kbnkTmLRW9N7d+19I3BDM6F6sd4ZZgPuXOrBUG+ZtCI9EHjABht/fa
nSW8MjlXp4dNhCcaEnjPP5QszUFtBlU/mauyt6cxzhGxNQ1jbO5zPyUo4ito959fX9M1zG7OIuoH
7BBQSWTUW+E/ey5M9DZnEgZtiv1hnoqXTE7OUatnl5JWNOCeGanPkTv/eX3g9WNdDrw2S2B/rKqc
5/NtNAfdcmIPWfHQHftRDI852vS382BrOyftb4FiOxbaAOsLhpiDesX5WHk7pPUwzNqpTFV41m1S
FwEKbB2znmolP0SU3H4mWO8eQGy7R5rUw9HOnMwMcFjuj0jKtXdcGU6Q9RR9uszU7lujae+KOMH7
xemR+1XomnlDld43nBI/mXWBZ71WdzuV6StBg8YrKF0CBx38Le3MQ6FL5ftoJ89q7RtlyrMgonGy
c9CujoKMiM4IK5lks16dMFWqKL12Uuz2fdtFzlMfZdrOzlv/ks1H4Ypcwz8jcBdsEoCqo6A5qYN2
SpWFqJuOP7xa6EiOjbdzx1v99e12dUrkhA5dQaoBW3B4mRrJEHW1duoxQvHV3nBu8wWDqtdH+WsT
t50UJXZuZGIh9fzNpEq8gdpiqtWTWlqlFcCQbr9iLEZZkGqI+0PJRfK5SvQsDSYDLTfqiZPsTsVI
odKPs0GFGulq3Z/GmKLab5H9/G043fJdRu2Y+xM+meYRSkSbBkprWkXQgrNOQ8T8uLwKPHFrBLc9
+7slas87mMaMrhn/gnxbGRpu27UR4QCcZmb5TcjI/eXR2fut8QZ+GU1Xfpp6BcdlazbMr1g35JMP
y9v6YsYdFAJoML3mq7D2QLfqLhC2wozVKRBI3X5w81F1AyxNaI/A76w+FqnMv8ZtM8WBYQp9DEa1
WtpAq92pXEkzRe/zw2fr+D9u5TiJ25W4r0ZFZvt2DEjYVyu3/LHzaS62G1hSAixFJy5b2NXnMcBz
i3oB/KSeeJo5R30qah+74hqDqGlPxemSEcFLklopqP1VbRj7jfOxVGto825pllPCY6gJePcttzzb
S+5eIdL2dmqzUUEtMMmGQzHE9mfMR+ofeiXF/ZCW0RDMhaRKauZl9fPNq7CKPNGAQeqIjbrZn9PU
1FkFdQm8ZqMHHqTIAw1EzdfrZq8AfxnguatXI5DV8HuN8ueLQOyLvdZKllMbafKIWq55UlRXghkc
9xb88u5kqPUBz022ApI3afCg9krvVtaM9GbEu1NrovpZW0z8eE0zVp7G3MKGJ54NdKxeX87LqEJl
QqVvTUOSWtwWz2D1VpFE5jSfZuktd3kV/fEsqe5kBuyay73LpbXmrCs1AwDF+VLWC97Nk+Z1p6iS
uXfTeP2sHIWpLfnRiObpm2k14IfVKjYq3+49+/OYupnKOkgb9G3TRdEhqaZCO4yWyHQf4VvF9NPe
aFJf06SWHCevtvQjl/9kHhNral4mb6mSQEbplIFRRpfhButAalaN8KbmFBcdfHQLHeJjWUSzcbPI
pM6DqaPc6hPwUUTBMyCLgzSi8PVYC4ERyrwUThYIS4//a+bRVYLaHRP34JW1+wAMLTZv7LgBTeq0
lefXudRf1GFoYn+UQiELibJ4PI52K/JjFIv02QZFLOi4xG4f/BV2P0SDGq+TbiUO4Twj1j6nFhUH
Q5ttjJAjXfyXzn30Eax+8Ty6sf2riQblI6g0LN0bpdY+Oo2mfRmMwVX8qXWLATunijd201WWDTBY
l+/MQtNBDFuT974c2iryvdzJrGCeK2c6dXgwI2bsKEv1IFAKoq+6VJBZxlQZYrpuLg+ypna99JH3
l8CoedT6J2rXHZyPJVE/NaNbpEFeG2OO7MUihL+kloj81EBqI2zsOhGwuPQoO9AP1D6Ysk2Noyz0
rr4RSTt8NqzE+E4ztEegY0V9p609PtqKkhS+G3NqPkVp3d2nyaIvx8b0ZLISwyoj7Ku6LANXze1D
5k7C9U0rNv94bWRbCOBYM9gyM4kNXMJm7f0oCbF+nkr1M14sZnsiB4m9I1ulfS4qZazQ1NewT9IW
vacuYide7ztzptx0DR1IH1FHJSLKL/PXvMsbFs1VOKfJoMy4adUd77HRqznDaUo7yYuM4acbWeYP
ZbB7xDGEk94t/OkfY9zMfJnWJWmTS949UCFZjFPdjcbLOHrFQA6mJj2nPpZeYOuTbmO0NSR/SqMy
H3RLpk/0DlFyUAo3fSpIRz+4cVOQF3pOOR76xqVqr2Za/bNdJD5Gg1NIpqZ0uMgT7CTS4oMx3lVJ
bv3IgQXQ3KL4x8yEt5jHOIvnP3WbWx91OdoO0uq6Rheqt2d5kA6ZfoBpKlVHLHASglTlDssNOJtO
BFEfq0+jrcBTt2nZc3fIGAd7KO23wnUnkC9ZWv/RKyv6htpP87V0YRj6Ha+i546CtxHoHk9JAP1a
+66z3ztj/NCkdfQi60b5w4Opy4NmHLoyQHjV+S0hDnzNskHXwtYrzPmkj4YQ94VtstgyzdqfsJOs
EqO6xE1O+pDkqd+6Y/ZYgrDNAsec3e9104y/UyoszyxOBF2APTQFKtqnvysvGZwAkrlS+hL3zO9o
zw8v8yzVOqwQTOa/Ot7YHwyhGVUwoOQc+UudZy+UD9MiUOlvaX4Jsf5H51HrOGK5rVuHYY7YIHlh
Rf/xx1JwXYO0/TyWWRKkVuMcAf7ZpOSW4nzolRnVOCvLXd/Quv6pMGoEunDWdNiVXbKKt6cen6Ar
naT2DeCo957Uo+Y2Qo58PHGivPd2bLq4hE0zvXFTq9rY72ydpmKK+J3jUxqTL6RCS+vzBWVG/qQZ
925lzx8MkamBzAyIuVKdzbtm8TT2rJa48q7TZQ2zlSdQHyCsGgufCUrM4hy7u1csO32O7H4qD3lZ
WBiqjKr5MUoi8WwnTWfzCSsNLy+7124siv5PlWfD/HFolJBeIV3THDsTrwHF60sAcEP6sCCC+tKY
uracbKe2mrsSu7kGpI4CL6SVhNIgHfPkYbVvYW+Y0p5OFadtPC1TX5XhOGR1STGrdMubvG5HYCOp
APM5Vd1/BVX8LkjoKoZuFJsE3LpEz1100npwhxZKdqE32qMKyskOpMiGd1rToeklMD4MsbIkipY4
6qV3eCLHPUYjidRCyx6JmQ1MkZc2z4qfia7IOLRSd4pP/ZiVaVggXsU7iLzWCFNLeuSodUJoyuK0
/sYAE2XLhPQE+qmnfcQBI6cj3SpkAi2ZWAlyVZnzAD12/csi8AsN22F01BsMXvXEt/iKOR8mhWMz
eWKyfGOI3MqH29j/J9xURaogUyHHlI65/IdFNS5ni+j1Z1fPi1tjoOHvp7KpJt8wYOAfMydOu5uI
YKwe9HhwFBTVKudjjAK47XvcWe9aDp1z5zi1oqIRbhaFr2dl8btIhxahLlSCvtLxbu8r9FsjsFZa
SxmzdsjD56WenyJvUUbsYEpBDG8ja/KdLIM6nSlm2QQdmtS3xRRZfsVrIBwaRw2WuH+AdtQ9jXx9
7iJyuczXMfzqTlZdjywBig/4fsWrRyVN4eHJTKc480F7xV87SxFDYLUjAHhaUtmdOlj1r4oSGw84
a7AyPzNVMmzyYKU+FFlJFhzNc6P5cW1X6WGeHeVhEMh7UlSxkq+G2dvvlrmRaUigNKZDrejcZ4mW
Kb7jZZgkDsJsiJdNNj1ZQ9Z9FVVUVIFROelMLLVyyFJSq6PDAk4j9ysprfHAgSm8YyzG/vtC+yFE
Unp272SS5jdNy9VxyByS1O+5ldvLMc1lrN0mpZJ8c9TRrA+1HLUhoDGV3lR2Nhz7Ka1OXVrDvTKN
vNGCcq7FA2uZ8Q5Lq64K0kWJ60BHq+5xKaCb/jDniQLrkPf2S91axu/Es2G42l0h1WPRu2jCl0x2
8DON69pX3Zbw0Fd29z5v2+Z333DRhYgJgtgyumjmcUfY7X7HcnC5lVTqsmWkzl80YxK/x0XTyQ6a
djZf8lGRP/v2V1KctEwsvzBidr9OxVKS0dVUf6eoB52hAyNwfWV07ObAd7Nof2IM+dwMbv+zH4rx
S4WmdeE3cHY/p5Mz/uJ9QnpX21ot/VnvSO9MVAKLj2t68pwMs5KEY5EgAenhfjX6IPrhY7RWP8gA
EYwpCZZpgWOjeun40ra686V2rf6/3E274RGKf/kT5m9uB26nOa0vIqV9dKYu/WP1pf6fbph1G8Rm
FP0hsHE1d7pJ2QUXVRH7/D3lh8EstU+5KpyPYzOrAGGEgiI7nf+iOUwpKdiB01h4t2RR9nTMK226
tRe2Eyjadffk0ARQG0lgjLpx7zzjnpUX/pTUCexJRLKe1aow4oNU+vJrHeXW7xw+Hkl0NnqfFEtP
DFj8lvjdRZ7yvmzn8l0mtemYjlo+H0utFat5QTp8F6Jqfs5NDyVLRFG9vEgYaWyJdEo+VtIjaXfi
XHMwLIQo6I8RgoLMIZ8hBJdV/okFy8e7EWWUz0mlpAWEhkqpH5em1ZTDqFKgPDjE+9qnbsWFlOWp
5YS1plG3RFchtg5F3OspD5VOZO9Vac/Vpy4laARda5jLIZ9UoI5Egv4ZIfG2DkrPmXtfsFUfy7ZV
n6Gk2zhLqJLwRuZVzn5NJVT4WoJHqu8OmTf7uYfwn08TzopvdA9bN+zepjb1aejWwzHv3fgzhrHe
r4oeE6g5Z0oWvwf79jFvbFxweltVvgkcSBYy6SL5IHVuUT9NqURNrRktvp6AkvGnKq4qX4n4nBzH
Mi7vrF6bEnwiRuNRIJCrh509pH+mvhx4Wet5dPCySThQvKb17ZEZWh/gElEPQYumpnIn8Z9KEWVw
k5fMKUaT+Dcr02ccfOfxxnOXfj4KXoHYIap2Q0Maj1GuGU9XLCqY9lCf7GhJy5sGPP+D3vb9fMiN
jHLxUnj5KUr1qkNIzrD+rC7LpKKydK3baqimXwAtnfpOmEbc+p3iRJRm9FgEOTSD/wyj4iTlvcNF
UrXD1L3X8ewVN3E7FF7QSivND9q0TJ9Lox++R0AQ4yAfxqQLdNnX31MvbeMAhKLzs8wWbE+Hslxs
3y34fkGKjfX/sncey3Fj2bp+lYoaH/BgwyPidA8AZCa9kUS5CYKiWPB+wz79/UBJJWZSLV4O77k1
6G6pqSSQwHbrX78xPUOR7Qep0hyDKlU4d3nVY7eHlhS8qSjM6Bzb9UbZqNIS6Ubv6phgN3Zm3Zug
hUdBbqVqFChLNPB4lmT154uypdgNWoFiQbOHNCGXBCuPnWXn2FGMVg/qGqWVPl7iG1GO10NnW7eK
jXWML0bJqq2qiX08SL3vPDV0QK3wjsWwDn3IDF8UHMw3o6FRj5su17VPOWEh/aXSdbXjY1NUXsRz
1FQnbjbHlwXnBMvrs9IoPepQ+QnbHXndCiLIvWmpzNR3FQ6jPjMbudpian3ol5QZFQcWGsme08wp
p/Y0z97iuJTrXj+ULqGYXd+NnoXRckkPwu3GneR1O7vEJenCd6J4iM+0UnfnM05GJCnYtXBO8qZW
YaOVeKr6eWq3b3OR9X+VGStiMGZz82akQ3RT9Bln/jSiPDxLwy5n7UBVQERXXcn4XKmVdvKcua0H
8iGLDFfsZGLGTfFYtR7uO8YdUvAuDjLLrK+niYyRY4VjwC7L6CBuqkENP88ZTzpoOdplviMb9abu
Gw6N+qhW6WboB6VdH43d34A/V24gs152nrO4je6lpc6Dk7oW1Zwn1arnDDMxkMB4aINDfjPFWZaw
8JzGQysrTiBR/cFWVJmcZAh3PjkqLgPBskTtEhRuSSB3Ps74HHKCkjvZg35iHBwSrilne3oo8Co4
7QaT4nVYyMzy0IZhvqPWTRGyXDnF4CFtjy46NJvXTlxbN5risGSLJirUzew0oeYNFqdnYNQ0swFK
ktjlWn1W+27suCACy6jeO0OLvZpWT/Jrk9J3OkYhFm6raXHDwCq78r7v9FYN/kuPh6omPmzcZmtB
XGUah8dGmVTT/6/aomRvChrxwPM2R3Y56u/sGuQpMjFV83GSJV4LOwU39gChI4P3pudvuWf3Jf/K
56Abhp1wQrH+x1ULEcw+UmSRJz04Wg4gFdHEZeVgL7Aqp4MkZr7kbfUc/KK3iNYYaA+J0rOmXw/T
ZBRpPW+TamBv7g33Kh7j/OtrITbwLlrpDuxqwNTDvphIhrnS53LatoNxgZ+mxfmiAzF+NZJn2xDq
8Du2UOUDke4/uHTulaEW6rhV0ZTCAEb6VKrzS1b7z3seBBYTrIiGjn4pU2j/KuwiXRxhBk8iVJ9e
FGlcXLeFm5+K0NS3TeXoL5g0/KLpvTL+IcSuBgqYrB0go0vS6ItpRuN2NEj6M1mZinZgv9an9woG
KJ5TNobfYOTsmQvlSJHepBZ1QfvaFEQT8ZC+6vf0tXsFxW//i7dy4IwSaRIDonQ8Hmtym0qcDl79
ErkKjjlwlfnG4tBcIdMQ1kT6KLcINdFVt3bHgYcEmd+PyGdzDMdMmlZw8dWVxXBIXgXpy5MqGvAa
D8fhIs2JkQFfNncUCLn/+0s9m2J4MsIopTf0aJtyeCk5yTpahrzYNtLu/DYuk+tuSsYXptgK+u83
rVDUQJbCCQ+MGZOE/ZfDzRtFx3vh5eT0dQYOr1Z6P4UDCKLyCcUZ/O6XSOXPHiLeXqqzquVQDQEJ
H8y3vCfvUaomr6pMM18UqRLY8OF8fPpfLc1Da8C44HDFFOCIdjAHtKUzl9CU89YgrcZLKL52Cxbd
L4yKZ6/q8SpIPRBo0NA+zGjK06Ice6OhB1Ery4aKYPEWUb3a12u9Cv9Zw9VZew95TFFhj7aQ5Uwr
ZbI8E1xum0gyHpdO+e79/N97erju3//D3++rem5J55UHf/33RXJP4l71l/yf9WN//7P9D/37anho
Zd8+/HFxV3d/bPvy651MqvLwM3u/git9v5PgTt7t/WVDTq+cb/qHdn7zgCpIPl4ueqjWf/l/+8M/
Hh5/y7u5fvjXn/foH+X62yJu68/vPzr5+q8/V23ofz/99d9/dnlX8LGgKpIyub87/MTDXSf/9adi
iSPA+ZUlh1iQNWelFYwPP36EyxSmeat71+rfxXpXVpTq//pTmEe0hTHngJMDBQ5vyD//6Kr++49W
AghaclqGqy+l++ePe7v+Nl+/vR8exfe/P5UzPvaan05rhF64SANQ0BJDaHjoSspmlsYyEU2gybXZ
kDqotXNDU7xQQVTsF71OA9qusUf1DBwOXQ+vnS4wRWgFTVbYtTdK1XnIyvTUGGalARmvr0U5abu+
syzS64CnAaIVAgiw5Jlqz5xsMBXNBYxlJtNosJS58WNYOeetM/bnqTPMH2ry27VNbAzFe6sX2m3Z
FP2ONLXl1G2S6Syc6qrx2rqlxd2QTIxCabmshWz67eOb/Gd0Px3dLLovj+7yjzcPdf8lT+73xjmf
/THOnSMI9wxURjirD/KQv8e5rR0xAdDr0llfjZDXKfBjnLtHqxoUzhmmGfBI1oPbj3FuH0F801Ya
i7GSWpGyvGKcM2sO9i88HJhPWBJwyoFof0jQqpVcS2c9Hzf0Yx37LAVznreVxJRrm2V5+k6jRzdu
sMEBQV7CLh22HZydxuu7Jj/rhFppga5kUXXamfnMP3TVYdcLcG8/6ePkbuk1ml9LXulfaasRQpbB
tCi8ujb62zJlK/DtEXqMp8lISYGBkrY8oSdcWUHOhLhNSlHRy8C1ifpV6nL2ktIxMgz90oYgBnsG
Q0WI6WQXZV50kdcOo8uU6u0w9aFqzNGuq1JbgWmR6ZeZJs33wkpl7ZPeiC29KCbchtuls+tNWNnD
g9ubNhisUk7vWirp4jhznBVQNSxjuGziAqvJcOjqxlfcGFcm1w2/rt54vYcqTzOCAeDgLWzm3Loo
RVe7fkahdzG6g9ufEqCqzd5cdw6YUDsVBVvBoiEVGllpsCHDqMEXAEztVgonKS5ZjeUYdBjsvi1S
UOZjoeb9ivgM0Ippn14PJhbuwUgE8Z2Y8Dr0bItP+7CPp26D1yP+VboVKpo/qkk5BtUk+/hzLEv1
CuBHrb1kcSoaDRxth0tKSWPcdcnYfugKc6DV6qJaGTZKgiDiuKnr7B1oVGb4Q+IW53oSD5NHe7u4
CO1BvRttJ70irMP+gh+60XkhRR7LJWndkyciCF9IyOb0Kjdc+b5u3Mzx9dpRE6+c0J8GcajoXxZ7
imavm9LlNoIFMNLbCif60Rbss22DzIDWhLIoiT9XHYyYtsb9mlDfxrRvUhsYzyOedDB3i1I1+qlh
xLEGMDCGg1+hciWVyxTdG8wm7GaLr2J4UZuD1AJQUfthpbbkl6C12hs5EFZ/nhqDZh3Xva5lwWIs
DpHbU5gVgVNMOQ7vIXrYswr/oPGkVECa/UGbtREUJ+xk0MmpjvxcRljopALfUl8MjWtsMUqNlaAv
zDwL6kzPw53SOMaFYRWp9CPZQe9pSQTUd5Ogr7rNkhkmaFx1/ZtOxDZYQWiP96IYp8GzFKw1PHof
8XBeSpqYMNxxBo1BEybfpZlSe7bWOqavZMNy0htdh4WQNaq4CVn6IAIpSowdaPA0buC0WfUWV7SQ
xlqpRK6PwaNAIJvDdvzUm0ro0PbFtp/dKVM+yA5jaa8zJ+V9mwzjGCSFbb53xlH94MIzCD3q+tLm
ja/ZL4Dy7UYktHZ1Z2ru3arB2c9IVTa8Mk1m+k3t8MUus+FamaYJZ/Zh1ul7o4v4C7wXP/05g+iF
0dPafpLFwxzC8d1N1jJP/pJkofAG18E/LyFQh0W0Lfw8n8zMz+Kou5cwqqQ/5otzXkfwdLwqbZg2
dpxM7+I+My8NmB/g8KXbiADWW7G1cfUBq45mm+5fVUcnRc63DYSUCIZ7jBeLoKozpQk4a9dVoJmt
C6VVSPCQgoWasCajJe8H5SYdTpcssXkDYG5f0MATta/YJn1Hd6KD4ZdDMk3QuIpRP9MiE+uTQlXv
Cy3s78rWoJdijuQqIrbODcObraUXuwmB5K2RpiXIJDk3b00GYY1kOU7o0kVm/0G1wNO9SGKuA6tt
nrCqwjahDpKBoeuNRgxvxTFGMNKEVyBgaUfRlyiMjQtVZuboqb2mK6ydmVv40WSpjedUCpaBxkB4
2Nbp9Sx9gev3fNfRYTvjwUHEO85Xh7YpFqK/ZTElzqFLLTahFroeOP9LQRqPYpKnpzhsX1Z5KaWL
DaXMOrT80Fo17ruphUGFF5akg9kqlq9KJkPfL+lFnKot9IY0/DxmsXkmFggBgYG68tt5aa8YeHqa
PKzXLL4l0hq0mrhug48cFFFxpzdjY+nNxqoKcQrSP3wy67S7bZLS4GDx9zHkFwfXlZK+/41xu4Vw
jbQIaRbs9f1ytCxDV3R5UqNG6JPCH4zJ7DaZGHnLrqwdcd42OfTGuNBgiYJCqb3fpVXy3bz5nxPi
kxPi6u7/96tZy6u9+mfXPpR3X/fKn/UDP46F4ghbEaKuYThywoM+/vexkMqIHgwACacxG7rlKhj9
cSzUjnD/MnCBWF8y5z8qox/HQnEEr5k81zX9h90KGtwrjoWHAxbQC7UDSNuKf6HTWn/+RIszk4lV
1naTBnqqpH5nNNZGEUN3bE7SDp48lV8M2GdWA+u1uF3tm0EV33j/WgKSmJjw2Q8a01UuclB0LwwN
K3C7+bOWrd2YLI83qyyPLO/6Ogf9JdeThq4zsx3Ctkp9sj13Y7/QOaBdsZJoOyBcpd+NRbUthipl
z21d2q6000sn6zzyrYiGyWnFWnHNzuFWC+dHqd/8/qsdQkN8M8AMoEpEM2tM4oF8xCZ91M1CLr8o
It9KKgBfTF21YfdoPB2pk5f3ruUtnAteWHAOl9dvVwa1XIcY9fD68yfvj8M7IgvcO7BjLqMN/iW0
DlRjfgG1ebS6e7rYcBl0sFizU4/wp0MZAj1XkfSumwSjmQ5t0Jpqvcn6uA9UF2ESW7zeBlrqhDnp
OFF4Dw8++jTjJNqM6Wz7IlOst/D9Tm32+h08R3rSJoXCX/HoJDeQKGXpCXh6PftYFUHH6Pv0bHJE
+jltJztA7kfjBjKgfqZDjDvpR3P68PgC/1nFnq5ilJa/WcX6u68PbBX1w9P6dgUcfy5kxHLC3kWJ
pT56uewvZKvIHliU8QGB7udCZh0xXIAVQWoQlkCS/rmQmUcOLgCrPhSMU7CavWYh48b2tkOQX9RA
6Baxmga9PJQUWFRu7qwPfTAV4kPYaotXkQMUjBMlDqyoFybEL1AjSNTgzcwKQmaeKaKpvSAdUGYG
LSsY5BvTkRvWhfFzRA7v6TJ2eDXALiYF0Yzs+CuBiXV5XLe6OFGzRaqeJRI19hK71z61Wg5DoQyV
NzihQWFIxWzcaCUntaDUqSP8lK+8Q2/Q7mjJqhQmjYPSqYHiOdPQz3NNexejZaj9ieyZxB3QI06F
ejLPy9T5lhnKPphNCqLImuMIWfEMpY4w9OxmjGMH0ow7pC+sh48u0HvrBW/DAvgHciCjC3eh/WVJ
CfHJp+jl8bh587lsi/rWGtkfN5aCeENr2HQ8axps8s5K5TN/MqKtZuTQexRKHSr9NIZtvKQ8AntS
qXgziw6w21XRbVoX9LBJmex8XHJwCVjKRXgWLUS4hunQQySGMbwRlSW+dsOQptuetRfiQjrTXk7N
xpOldTypEl60baXOmZrADB5nXTmvkFdtF3vhN9mjlkMSLER0o0dx9hGSmbeEeAC+sCk+eswePKkV
q+aoqKE+xIt9/0ktS5vXqLE6yMqL4w1DLjwTak1BKCzJ5+RYpfU5ZrHKTgAYStGb7CLRRsa41GqJ
0M5KMU1v5aiaO5r00MA7OORqpr5HQxPtim7KN09WhV/s4s+81ZloaKuIr6HydTnRHOx1eWSPdabl
MuAECo9hccLjYXI/Jm0Im87Ar5l8TmgskxoHZbLIbbG6leZZO7zQtHu28633wdEJ2qS99rIOhpjM
TapDM5LBIqW+oYTV4Wl2Lx1anrUGH7/u6vePLo5D3KGfTJo2jZNnqQywEVxr4nYKHGjldMyMzu+k
Ph27dDI3q3TbIz8oPMVeSPPNCkc0kYfVS0//+TKn40eBFIyUBp2UKZbTp/s9PPfS1ioE+9CQm3Ot
yusT5Aza6McrlhLGY3Gj6iEqhbKA2ZJqy+lMyXLWZ215ZWtypw/OUm5TfnvsjUMZXox927xkfLCO
2f0xjfAU/yoMKaipOdzu3+Qkofe0odoFy2hpQe4mF4soTyXYxGnvXMlFat8ey6u276v6oXwr24cH
SX/lsKmy15b5f7cRA0z8ZLY+q0SO7xKZPN2+H//99/3bFke02yjE15YJB8a/d2/bAGcGsmYfowvC
ZsyM/l6GaOoRzRncWDTUO8yEdfT/KEOcI1yWbIY1iDfpR8iMX1GGrIvG0xGzOuUaHCuEA22O/+Hu
ng7rxWl1heRyhDIDeJOXVERkJRibn1RzYoRepLkVbtmD8gAzX15ZUxu9pJper/D8DkApQBEwnzlM
ktLSJqtgu9qbCAbhtm103TfiUmygxL1Wa77GQazr51pw8fwOCnezaZWwgFW4KWAcBmq9mEEMpv3C
xvL8ifJMSeSi+YlEFUPB/ScaOzmAfW8YG2XI1KuWxMwOBkOFr10KLGJstSKXx5jLKZcWYSMfoKhr
yfbJ4PvFVnG4DKxyr7WGRUOHOz2skf1bQCEC6zfV0GKu0ca11VkX+Ry6ATVgAcCHYEJXQ+X49xf9
5iK9/yYRm7GZYv5FY4VbOLisVoRNrrbmRi3rNPKqOInVE8XIkRAssVa7G3cSbXQiWzECvboNSGao
muC4bp1VV5FUjNt6UcfZGxBPnJe1BTlKHazmLkuki0CpiiIwX2DBs0YsMDbrFKNuNsIS2whXX6bM
S+JwsVA7ldQy3KmQu9aJjXeqswZfJ+ak2V5rp4nxNY07OoYOTgrjFvlfeBvrSfqRl5W+sXPd+OJk
TTZsZ3YEeVykAk8Oq3GtN9HsJp8B0k3rRsL8Km4NaJC655qY9x07vWJ9isw5NC71HGXJbWbM+Q57
hmUgojsTmi8eQURVFsMHErqBFsVkuPUljmza28iyAR/nFYdcHiFJgE7KVyBIoMrqEbYsVwQTcqe4
h+imEq64ApzVI9gZPgKfuKDA828eAVFDDPYFuh1gUlLxgEztFCmg16fS5KTr5DmwKoNC35aPcCv9
B6DXNf+moB+7QrJFNTZxIFektmzB6Cn6VwAXJLDYJo7NTmz08zJ6edibl86K+0aQtwEZi2Uh22VF
hu0RNalPXKNzXzxCx2xcwMgcn4wArUm6Ux9hZiBYIGeLiQKekNcPCuyWt8sjOD1MKfIobcWsG2xo
Y/RSK5TN4xyuS+Dt6hHoztPK6BH+mJyyjRULD2VY+At+TMetMg72JqQiucmlHZ+7neV+bKMhfkCd
hrxKV9RVAOYsOjqRodnVXS53tqE4Z0U228NZqrjGp4YW3rXW6BUtHYjdp5AebVrT9FYupsl1EAUt
wr0ZMD1qA6jSkAExK4BGmlUJoLZmd5uQBgLiklI1Fn8AJ76cRNw3vlGQnRW44IiJZ2pK/L7Ohvim
zrNc2SRG7fbHhK5YiZ93ebQhf3JK3xcDD630IrK8rVMEEuAcNV4q5elkpOFyTmxVWgS1VrhvEttt
ej+GiZn6VZctO2BarJa02TGboA9LQJ6lV5Yl6OLKqo6NMY++0Em3cCBw83RVJNaO5ctBGl7jVul9
bVfYdNKUVwlSobtT+VphKfpVCqMp9Gei5OQmA3y5RL8tJz/BePANXanqk0Nf7h4LugRaa6OENyT+
OFdxltrojc06um16mzEOIb17sBFWX7u4IKg+zf70Zk6EjDZpqObAHEmRdlvHVMz3BobMn1ttKv+i
iYZKwG3y4XPHifiLQPRNUx8hE8d5/HhJAzSyghR50JXwasjbWUVZAL/Rx2yl7/00rybhsZbnBJSr
00h/s8qYJ8JO3WsLeqcMtKGksC1CHR5Q2SMdpPtSQUlPSu1SlameeZZDfRBk/Sz5cwP1JYg1Tnce
PC2BGZJa1UagjcCOa3Nv+dQoloLXXy7LOzOqUJxrsazSbVn0cGZcXcFzpRpA0pisxCkGiaPHxPH1
7SwouTqXNoKy5NGVXmMJ7etZMTiB5dTE+PWDTnqGMqpoaugv5RCJ6qnNPcncQYgjmhg5jMDOBVg6
0VhcBme6m/pWgRRa2bW6UaE3FL60dWWhOjWiaNOkrT4GpGSr8akRcu73axRjKyfYKe+cyCiuF0Yv
8jM8fHRPb6vlypqVUvi41oT3CP/T1UZn6D/lkaK+axQaK8wIXKu8ybTxA21VDU1al5JZF8BmaR36
L3gTBm7bZm4wdqX5jkAgaR+XlZ62QWk5Q3U69pKROWWtdduDFKRerZYO2kSry17y5nje38C4FnEz
mwUkLVJSD879wnJ6GEw4Huf9qCAp6WxXfDHioWONWzLXOmMbnrSTJi04dtNb7FoUTyvrHrqI1b9w
tjgsQoi3oPhaYQ/LAL4+tLZzKtZD9JTmRml68ybvbiqYmafpktdvDJs39/sd/VdXW9X14AgcDzmj
7u/nS4U82OpSc5MgnL1G6LAE46g420HPDRo78uH3l3uUwT89P1grV4kWLFY2aOVJQ9q/XtuWS8uC
ZmyGJepvYicpYy82exu1ZusuvWfC8G79MU5hS6TYvJe3aJmUMKAXKWFluzDug8aw6hl5bEfjrS87
FGWRHuE5NZTzeKG7MNcD7C+72Ye4kMiHkn34exL7q2qi/+3ENFCmJy/3WT10elfcHRDTHj/xoyKy
jrCG0YAxSEj6Dlt+Z6bZkHlo1WCAQSA7nLAnNZFwaM1gW0b9bQOAAHH9rInso0dSLSPVXD3vnFcx
03CqYaQ9HYmA+qogNwr2D14p+HHtj0RNQkx3a5FuF6Fie46bZHLnJAYd4JF5ycmzKusVk3DFm0qo
GeqlrmyGgGToYfZyFQGVj0UN0WJF0dWIAhRhTF6PDoEeSGyfQyzVCzQGq4ho0umj91auHNtJjkfz
2A/zbem6S+iFddNr/oxrwYdaktu3Iav6NA7j4s2cp3rtQ7rFyN6KnBwTBGLLDSBGg6NqjhaYTYUc
mWiz2Ci5vSQy9fcFMWcrsmno53moVR+bHDgSyqnFDWp6eOXkVYkEJMP6kZTF3k13jdmJ625UC/c4
1ovpveUoiBpRzC8NQnm1L/yiGQ2UpB1HJaQ6zmWFRG6CpCOmh0i4kO6wZZhuBdy+40lkeeGri8hO
+Ct4Hwu9+EAGofYF8SmGbvTpkrtes9rRa7QswiA0MrVkI3ttSjdi6dX3kOCND1mXFMkxmnr3i500
zZkxjqa9we1YqX0VNZ2BBCTN06BfHOWdMLFQ8HEIzj5ShBsQSvAI4LzWx7ycTnfSj7XdsdnNMXW2
h2qk0xBAh+Hs2RJ2rA83QvmMSGwQkHHQ+W8j9AubVm/tu0rRHLwilUR+REwU368dNcerrDq80vC4
TTzCUVo9INtTfkYzquswEjTMv2owvuUcN7L0o4I/id+xCw9BIrKUw1olzYlejJJ8bg2lzjylMDsD
1birPwxNDysSH8apwrGhTbddZyYfBy3U840VQUJSDMSz3hRqIx792DsgJFbcMfSHMF7zZvvBuLE6
tJiEU8fjqTEbZDJyAVyGXtg3nlX0j6abdMeZqfRKD01c0qpDI4faagvLuNwkvEQOt7hCSrbqFy71
vNjGWBCqNj0Gtg3gyP2JmvdJHrWc1bZoxq8Ve0nhtI2k55mtskE+v+4EyXBe88drkarjNyT0n5X+
SfPqMezkP3evLqpSdg9teyf34K/VbvxH+0o7QouwNtXJZiKkXGfn+EFD1o40HSDmEeU1oIv/BMCE
dQSPA5yVEw/s+9V96wf+ZR3RbWJV5v+kLwpb6zX41zOLSnYgXI8R1ugIXzRomvsjaHDGjvMbi1Zv
6d1tit7+U5xNu97IVeRzxihOR2XUb4rGqh5QMlrX2IFNpyVd+1PK3f6TFWUasrKsP9NwnDqZEy1/
YwkKKO9xA/1nrD0Za9pqevmfx9rbu6SUf5wlUnZ/3JVf/7h8GJLu6bB7/PzPYQeiuJJ4wfsgBa0g
2M9hR4yOWF2fVntcaEt/464C6i8qJA12CKd9uIiciX+MO84YtF0cxL8CWjDN1teMO+3wcI2Ei+MN
bVu6+zBUDrOz0jqZwUUiNcD9Mr2wKiN7o5c6maTo2bXrFHU3AV5VfGpWiYg2ulkNAIhdiDkc8Q8l
BxFFkvcQjuK+ggS8Vdle3ycgXxXEMnO+1EgX4TChLU3hFWahnOH69tmJhukLZncWJA3CunyUIu0D
EoCXypRnvRu+HLvY6mKKezltiPXLPyFHuBZkgnKcliDCKeQOsbP4axKWcp7SxQbuU2jHQX8VJwqe
5G9dp3DFCuAlH5dmODEwoJTftolXTZ7/H9oUEMxfnkDn/X1ytzdt1k/9mDbqES0K1uTHBNWVbvBz
2ogjtBprmDQlKDF3qzLkB2vKOMK3jqoN2zbmDOKzn9NGPyIl3kXkQR1NMhjXekW74nn7X1vL8JW6
xSylQDhA19vZlGGN8jhIZn0LcTZxNx1pd1uVqeI2k3mPd07zFtBUnucCAbo36x3hqXN1htVAiV2J
aaD8lfZ8Uy7wgz2zMJY7NP/xuRzH8nyx1BRYrGoa1OFh3F9pU3uuF65xnSmaewevN7mOZoAtJUmE
H4E4NhfdjO9V40gr8Tq8DBfUYrO6LSgFyo00m+E9JuQ3eOj0ma/mYXE8ye+qq1cN7//tFSctm98N
7XctUqivd18fN4Z31Ze7qNob4uunfw5xgx1hjS1cjw8og58O8VUUsh4okTUi/GMc/xji0AlZ0qDs
sW/Qp1oL0x87A806LGrpCa8WwyanltcMcS6xV3uSiszquf4i9q41/2F/7eS0G01NhBo6Hsd+Nwwd
HmrT9FJai8M8fnoZTM2JYVjJD+At68w9nEhjIhRryoBGwjR8l+hURJscPXvrOWMbf8piQ1HIcVIa
K1DndBKbZWAMe0JO09Vslsm8RbSYwKfBNwAxxIoUbeekR2ihW5Dyu1jVpvNaN/orQtHnfLPgDvbF
wEeG8xRqll00FfL90hmxTSGoq2YwNNpc+10uuk+LWbfXOMVE0VlnLQTzIHfQb7Aa0hDFEBEsfdag
GSqbIM/T79QoNU9CDGv6k9RuhuuUKZ/Dta6nywFxhbVxm8xVaHzNTes3oVGeFyV1J4YBZU9vBW4+
sKvB1/NVbBL/Gu2xiXwNl4OrTImT9wluqik9CKt/33DGG304SElLuVvO52SGpTp+sK1xoqWIxOYx
oTOAM9qwbOgvwkUqgKYzb3VkMv0qQ9Xhm1k1r0hwjwGAMMp3xA0sSlCZhnUZ4+LUec1o0gQwlDHD
dy8Pt3pZ4jMYTkbo+IbMnYWqGtTXN5RMu6TLqH3JIgd0urAm5+uTSfSLTuLBYLSYCwAq6P1Y0zVQ
ibXUe7KR4xEoNXtuFV9fOve4m/BPcnGq3f7+Kocg67fLQLeFRI4NFx3E/cvMZehIt++IpenK8YTo
ojfdILSgwofmzAHnxqgxDM9EWvU+0zY9n0J8O35/D+uR5Ank83gLcFlMTnhEyvHf+7cQpTU9tKIm
XsyMu4t8avXjpEs0bzHietMn0Cl+f731yR1ej0WG58tUZFE5uJ40dMQ+WJ/7dUEBbsDUD3KJ+11Z
2mL3+0s9cvAProXtAteBAcwzPtSdN3UcJp1DDOEsy0TZNVrSfVTmAascNDM46WEDYi6BQkYL/Quz
u64iVX0YUZ9mWx2k6RygO3b8qayGq2bgvnchoIbrGfqQ+BJTFOmHetQkWFK5i+PPcLs2E9jxWa11
2U2MSQ+C7ar9lnLxz6b3tCBaX9V/LojerT69jzueD9xadX+cdDmF0X5NtP6K7zsfTBSisziiEfQD
WfpxD/uBu2pHnKkIh9DWSbDOwr93Pg3eO7oOumJQrSmJ1ir9+87HjziHQVJRkVwg4sXZ/BWHu3XI
PxmmnDrx0WBTInOByowj5v4UnJVZCWO5QEgcM/l+LtD8iLGqAitf5Ygy+Wsg/Oi9LipOt38/tF8s
cgdT8dt1OdaqBmzy1Whg/7rLbJcjtnaEVOFdErDhtm9SXJf9RC37V8vw+Y7Inlfvk/VhH0ZU8yj7
YRgIxMqdCIebIom2uDW+pMpZ7/jwSbqrXwiTnhd6CIt1nWEXllhjtxy72MiuGLd2KLJjmjklBnNT
ca5U4UYzdm03vjq8fWUzqaaB6IijDEep/adpYnGxODnXnrAY2dgx6mplucAFKdlqbSI2bW28Ohl3
vSRdA0hRGiXQoSJHJ7EZmyWkg2PYJH5YqjqPNyXooTHjFzhEv3iyoDe4hUDoWttiBzuV68Y1dpSK
slG6OrnWUFAG7lImJ6FpZ2f0lT6bmXrm4IlxnEvA3d8P1Me4p4P3uvbG1m9JMg286/1nayldxrVN
ZVMPlePHtb3saDboXoFTMUmOog10bbGhR8z9NkkXHc3voATCGWFIgoCDf/mxmrwUwvyL+UOuPCTa
tfxbM6T272oR7JhEiCkbmg/u1mqWnJxdRI4RlqEv7NK/egIYWNCaWTN9sW482DZFk45JbiTxdojc
CvJLaH6JKyf/XA6NedsM6hC41ujXalqe9Nm5gvLP50yVbhL8ZLdINpabTIRi8X7/Yp6hOSxdLr4x
AtUQMCeHpf1HYBZqjcZ05VJPOhBNm9sF0UezUwVJ7YqK8jB33uXRLC71YdGxBBzn2MdhbybRUx9P
R21UPvTWxKfI8oiDDpWiH5VlDdO0R5VT6jZtziIKMJYyzpNI+VJkNDDiOMa4ScHX5Ti1RvNtCA9d
vPDVngGkK1EOS4+V3w/Gzrjf/2qZXcXUKrzdNrazrTks/RmWl1BnukpFBhlWsfrXFFbYtuFHNwVY
Za4q2XnQPBSwNYSrKZ4vUIFzSqiH2v1AS8yagyaKYtzw9Pklou4jDXp/jrB5QadkfrLGgj3s3y8R
Y+ZcTWa4WaqwCmSbwrOpyhK7OLhHZxhKizddHouKxbfsLxYYudep1o+EG88h5pCYs0NPN3SJndqE
ZN4bs45u3oh2yZOaC2ts0rC7RewZvSVMZrxOGjW+acMoTDylmmz8qzPzGt+z/E2Sm7BYym3E4V9C
4JDGDgaGdooYzHyTWKEz+aKbZq8S6GdH2PS3GR3J25Tz4r00ZL8VfftSw+TgQM9eR2NVZaPG/sNY
V+n9p6MP5mBGuhH+H/bOYzluLG3Tt/LH7FEBbxYziwSQhmSKFJlkSdog5Aree1z9PIfq6maCbOav
jpjNzFRULSSVeICDYz7zGj/Q4uExq2Z5V9i1cSG4fXsUG2wr1BMb/Pb5KNUSJYHkyIHvhHbrjer8
s6xM+8Jp+DpcED1i3kVAsuFhrnITeOjxUhtj4APQ7zwjWaxPjarlmzAsKA+hvL7pq7Fx56ZQD+9v
9zdGFk5CAkEoIndRJH6ZFSVt51Dnbx1/MLQkRck7JVlP6SI2Lcgs6xEacPQk2YV14Y1F0WJ1r4sz
huVNBIHq2Lov3URmLEWJ5vhaKaOlr0128KQNTfsVudMUbnRjSF6uyBL09jEnnZ3lZV9OeWW4faIi
Sj3ZVnUTpfL8g1LyTT3mrafCGOk2yDg3p0BNpOshsrSTEIrNkfQsonspLfLvtKd18EZOcjf1aXAh
PXl9pf46OCExUUBhcZ7P5lTh51xVsuNHlTNs9dF2Hujm3YM35oDHg20LauQDhKZo52Ao8x9NKRsO
8Amuz2RH56OndMzx420cv0yrftc1euQGEsbAtJOtXZLWw22GEtmmmsfAk5KSG1Yx0u2SydodjPLZ
rwv7KbWCEpXDYPF0dYGMIVtQjkqdwkM71m7ejKpXydXPEMI40jPNV8jDwYdOhRD+/rp8/v7nZx+F
KTDlnNP0QvEaPH+ZcJqUIRosy69D1bpfOE42ge7E11HeKd1mHhvVxZrYOcRdoHuZUTuHKW/Ku6Bp
w6f/4FFwF1Ep/FJMRkXr/FGmAnHJOC3ZIw1CkJXcN1+HHkFqU+vbg70o0q0VLfKm1pEWr9tGiENb
N4rWdPcXHkScaOs5EZU8QNEmLb718nL4mpgtRDxI3dxA7jrAipcPEIbjGyI0HORo9bho597MraTv
KTY4OwoNmVfFqnFhsb2x0im2cVKJ3o8QhTmfkwhvhFwisPNxbNAeYTfZR5OdisZLUcMrCS14ZspX
B/Wpa8lq6ws+HW8cyhpfhNOSHE4nYjsfvayxAUhqRp+cIDgGrWNvtVxvfq3B/5+Wv0zLBfDunxnm
K/TTrz7lU1x8R+TrOT3vop//9YutHhc/27PCtPhRfxemSc9pt1uE0SxUvAc5Cf9uWSp/sAwRMaLr
/ZyC83H/LkxrfwjRI0raDlh/BPn+mZ0rcNltjbvR4a7CP4Mv/hvZ+bqKRG5FfozdFnxRuqlcP+fr
B+XoxpaWFkXfoTBpQOYFHQ/TGVAWrxykimhPpiqIeE17SmZMAzcqVol3Q5e1j3JXb2QAhMCzSzXY
6kZTJzs1MJJPSQ4UtJim8oaGaBfh5KCGJ9tEJh5we/8wd2U++z1g1n3SqheMgl8BDnkjSmLk3KQj
Mv+KHfOiuhk7Ekr2SZF6Y9y2Xohd+p1eofqYJFrkGnOLzk7bWqfWwbFEnsvsqDWt/rG3q3QH5BI5
ZK0bMHdR7hLKwleg0NGBiVD5NkMD1Y123ndF0+5fLKU3ihVill8eZzwzxrFwX00EraD3rhAvaLDL
BsYAqYddUL7txmXywzF/InwcgFyjqdoF7Xjh3FrXZ8WnxycJXUmgEppogJxPFB/J0RDkSTwYq+pj
msxPFYoxG6VHDaW0dFSfG3Ob0B1xddOKt1VfOBcOr2dPt/V7I+cgEl/UIKlenT+CVZMyWQOPUBVw
hUwtQtBGV4pPk6L1bmZE1lFu7caL0K/ZKVIi+emsijykk3wT+u11FCvgk6v0e5WP0iYB939hkt5Q
WQDgJeqrFLKp6K41RBcQaHlfWEyS9hQPx34oURyaNkOHkA4yy3WDbnNya7axu8jTFdj5m0z7AagJ
2SXktAPDm9WdFOY74g136W1PswpPcz7PdoL0zZ/VZHFPStvYeWh6/ULgIL7fanKxpYJNRlEBTML6
0euIVkiumonXSshALVMDbQHHEdi+EDwGvAMvBNCv0nhkDUAD0cqnvSD0acRN+WLn2cagOz0MEAIm
ad6OdnYt4w2/KxE58rM8DY5qr33ruwT/kqxE8ixd0FwakS9rlR5pdwT+dl0w/K4/7vNTQRkXTQAc
t9cZRe/YTSb3PJXTTINL5V91y6pr9pyxpTdLfes97+Xfuiv/n4AliIrcv78vNw3syTb6ryfU3uPi
zSK2+AF/35L6H6xRATOgb4lIq9A8+PuW1AGNAT7EhoxKzPOF989b0v6DkgDlGWBeHJqUBv51TQI5
hvlIQxg0kLhHf+uaXG8lgXoEnI//NnGvwAqdr+x5aZpqgmREDQeDAh0ZBLdoTajxuz77XY9SMZaN
FCcIOTQReInzseQW9f6hTSgNFUaP80mY+GaNQIgTtRfC+eca3ssT4nmoZ+tXygb0AUSU/WLDQrJD
iS/mtbBScxGPvx7spyKfRg/NhHSbo4eJ4v5wMNNAwhG2+jRbk7cE8l0Uh+WXXPtrCO8BQSfQxXPZ
A16LXwgie1qqop+k5X50iVW6vibF89LkF8kytfZXTAmIM7mB44rj9TMuH0tbUwcc4W9ZI/XRCmsB
T+KO8V8s2zfu5ufqydksUZhkhQmZbipmv3DlL2YpA16S9XPueFVCu9euy49hPfyVqU72EerscQwi
gRgey2MUS5M7aYqvz6ZzHMCkQA0zPNwPvTi2P0bgdzE801ytxbAsrI/V8DRJ6biNFWVGWQLjs3mx
gNXmMH3s0PkyG+YmS6vyYWzMj9PQTn6nSxrtvUUHXG5HcADx4TSQBghy8OA40cxu0yB+kIeVUGPL
/mxFk3ca4gsx1htQMMJGXJdZosiD8c/5wmnGKRzjtEMPy+4nr7Fyw9Xm9Ae823gDDxCZsDb8lHfw
FhVKEnLgXGXo1G6qKjR373+dV7aXtuhisU/o7/JItLTPH2UuU0vPKUGinRODoRbVj7mi/pbkkIfw
WiEXzChDxKqXRgoUsLbr3FmHcWLUf46DeclR+dVJcf441iqSc3QcltIBEwNHIL1RWgy9QWsc6tVP
zbj8buFPvLxAuRI5ylCSXsW6E9biGoJ+Xl0HGNeN3eDjdTRc2AGcleeRhBgGVTROZhyLFE7B8znO
9WrO0MR3PClDpGKYui/aNGWuFffHXEJMKkwWb55s7aqKKH8EinE1WxB2wExYeBW3+FgAgrfanTnl
95UmzCayYU9P/AeCnC2ChMc+U4IjzgihK2n9NijUwcfxeifpkkkhrpU2zvABKOHg1pHz2BjKLYgK
/Rouce2Ru1SbOoySjRPjXg2RDfW/vPugzJ6NytIBZ4YcUyZqPLlkURaNcl+f2gaPu+CrJCc/0mL8
HOJbcGNnqIQ44YIghQwKxeFISePHIRaC9WaNJkrZUr6PkshPC7vF96O4VOV+cy2TiCHBodCEYrrP
5zmasno00wzHiAwXDuizZRLC2SuMct8Z0gmPj/JakSNzS+yLR1XoEf9NlHxsd+CvXQgfRd1ideyh
h2YBZSD61RBTOX8Yy6kg5AWB7VnQrfGCGk28ZEp5I393xk3Vji2uyd2lePvNQSlnIBkArBw60Pmg
8jKivAM9FqUykszOQWVn6DZ6Ux+XuKEHBp+C1fb5whki7rn1q6LrDHBKx9CVpOh81GKk8zDgxOG1
Rn9o6WH7aKSlOxjrm3KQHFdq+y9WuUibobS+zHIaX+eDsbdbRHAvPInYSa+eROg7IRxP585anWZB
Zyxl1YeOFzaj7s45PnaBjMBnBOvaleuochdKDG4dTs1V0CSTV7ed7auW9KEiKrmyTQAfPWVLzH4v
pKivXKbFIcC6FBoVJEIoWJxPUgopA+oOZ42Tf9asOrvN5g9zCsNnNLdgRRU2j4zDoq4dEHtYzGA+
YnvCaWHEvZ/kIGHSkDtKkVHhUZtmU1bO5zbXDGjQUe4m2n2sNhj6tYmzQ8KMn6ZSwbMK09XsfhMM
ybG2R9uvcunzFM8eLr9IHqVfTRl9UmlmdUzZTTome7gxAfzvsHDxRU82nVQjKW5GX4FDyZtombdt
qSw3VnhbW8XkgjTDADTE/FCuew/P18TNmOgwnBIPYJnlxTjPuUqdAfXULzSd37opLKBJ4lQlzFt7
QwMyrYo+sGxvTJzB02A04Srrq138GKtq8+sI/62k5P92MKkiNLr/fULy9LXov3b9yzrd89/4lYGA
2oe2QskJ/TRSjRcJCIWRPwSCRbQRRIXsBYhGUjTQ0yAU6N5T4/tFg/kHikZC7YW4BK4CX1c0tp3f
o7SInf+vk0EEu7SlKNLRJ4fHSB5yvv2SUbVStLqah8GYzD/tQJ9xApJ1dKqiYt/ZXbWJYk27aSnX
HeIGxb+mSNWvIEbwkozL0pektj4aibXchshTeFqoLbdkOtautfXSX5Kl+/Zidu9+PdpL8dbz9f3r
gQWhUyY3g8alryKhcJFjXBbT9iEAWu1l07L4uBnJEMVbZ0s//FJy8NwHWc+QyM7I9aCaEpquZojD
26aF0z7Ax5ef9Nq5RdESKRFic7+f7D/TTC+vuiLjkCBygdmPzHahD5kPE93eVNJwTDssRBOMylyq
VT10vrD1my6r6bnh/VM6iYXZkk4Hib7EQYvU+cIZe377iSkDdAV5lusPjh3p7vkbLEpv6umcdw+J
gQO0k/doLeMs6jpgX33UpR8ws2oP3EYP73+qVYvpeWAhwAc+meVNr2j1rSS4kPlSTN1DGaC3N0sq
lphhxTXXd/0VhdIGforUH3DKGvfVLNGPXGgB2zaB7e8/CeMLAVfa/QjurD4iTtdaFeDr92AURrtH
yEG7saNluAF10u1nQ2/vertWtl0rNwfLSLByadOAAjS2ixee5I2PYYuMX5SONPwHVqFIpeN3iubN
8gDPoHfnIJtdZ+zHx5oVtLPmDKn7qbU28STbrjIX1Qd2U+rncBG4rurg0MuD/REx9exPYnj1mLX9
8ATVNvsgh452KQt6vdkQ6yZPpY7KYfPqA2q5pWRZl6oPNnamR4u75XtU5dilF3F7jDSkebSpwYQ1
mIuHpDKbK3MoWGLzUiiwLNJpq5XmsuWPY0Jk27iV4oul1PPQRqwx0bDju4oYCzT8qtiAGzltwSLR
HvS41XZJNaM1qCLZkTipeiF0XdWVf43FPuJE5qyktLHaSJmDDa086erDUOtOsQGRV5CMlNEYA7jJ
YtVNJCk/DUVnAH4HF3uvGuNkbWPk9jPfqRpkPiIFMICPjFc/ba2wNsxrKXaUPwet1n68v9Jen+zi
Cekfgt0k2l4HVojgGUsXKdpDBr121wzBso30odrJyMtgupyo13W2zIcY7IGX64FyYaELXeTzmwWM
JCLCUOeAghtcL+enDqTIqs9wlnnQlMH4nM3mFFwNGCvguVno8kMXhLOGV/WUgngP0EbaYDjv6Hh+
ZlqB/FVrfMFNbC68rqIJrQSVgYWpNAWPmp5Z3x0Z7XssVY3rNFewkzLTGZvfyLQnYf6ORyR+8cj8
9FFoh36b2/2R4bV+Mztj0h6a0AwqdOFr/FkghyvobaJasnjQx5fFbUt8LV3gevppcGra8ASoUHya
rE9/1CVun5YatjDu51ygMhEwPgEDZyuA+Vp+ppoJ5zpEUq/2Kn2Gwx1Sn5F3cwLIeYMbcTZsUf52
VL8jJ9mFg413pz0sVSGMGnPq/ZlmTb4yZAviIHWDKebcK1ELmbxJrmXq2hVWko2WkTUpSnpMyoSW
eW+1WurFQZwbXtFWp8RsiFIxq0g9XWk0ZTs3GLrvBhBOxPYYNUqHyhiTwyh3Tbmt1Ty6rdpCiPSr
oyFThBwzxXt/Oa76QmweIdIIeEJ0K8Whsjr4wkJvR+zZrQcznxwfm015k/dmvB2kSv9SGmp+Jze8
M16WOM2rWvRjirJLloKvzjNHVD4VYHc0QTk5VteAUpZRDm/eepDyOt2pKN6A3bAwp0VPbp9bGEe8
/9KvDifGI+ij0OcICrIgj76shFqojs0dJq8PEm6Le3yUU88oQwuUCuiG94d649V0OrhCvZvaGa2S
86E4YxPJGBc6PiUqJVpkhNtUUohTWjXc5lQVt++P98arcY0ROBIXETauvQyLaurDYAJ/ky5GSEUM
gd1ETn8WcqZeOEneejPQhGiI0nWFl7A6SGqdAhtafMHDWCnlQR6d0AsrCUFTLgRvRNH0UvtQhCVn
ER9RN2QWoFMEfNSFV/WSvEpRl3AK6UHP1HKfto3mDzHGqYrNLi1MbrS46+mwTcXi14hI7J00qS6s
nFUt9Hm7GKAvuNiEkyM41vPviW/A0DalZDzAq+LoqyUKO4e0rhG3zeLADjxjynWOskBfaD0jIje6
HYswdJvC0h6XzogpYFcZrcL3v/vroI7WH6hCtHe4CAEHrhaapuWUS+rAeSADR1jJCQ5V4BQHpTaV
B61ILaEyZ8H8CbC/layS6HwePwwm5aX3H+R1YE48B9mAdobA/6NKeT5DnH7w7GM7PWVdLn0Pwjb+
ZJSOfltHWvejZzJmGg4dtLM6yaavaskx54IsDxUPGKKkfHJaJ32Kuqyjw2uET4kU1/MGM/dAOaZt
JT9qKi/oxZFloWQny1DLZMr1AIYz/I3duKoQTnn/lV6vdNY4nW+AR5hLUnk9f6O+qTCsafvgQYoo
zuAuD650MZVtGxX9dtKaS3v4rfGYN9a5TAMKFcrVeFpmyjk1lQdHbfZZ2QZenKb3S5zfNhDkLiyc
N74XJUh0v4XqLEjINYtdVcZWjVpbesAyKnsotS6+VYMQH3eMr92in8NDRNN6A5eX1nyD25I2kRdo
vfq95WQ+ovmIFjeS2LtMNbK9k5g0uyMHGlQehEYrCrr2wWraxc+qermezbj+pCHzduE13pozlhvr
Xof7Sch5Pmc5oQNmsXFImBcWG5C5X4Zk+dEO6rdM/4dtx3/TqEScAc/9B24OYjhR0jkfC+00tR5b
Q3rQxrBzi1z7Eo14hAP2+Pz+wntjUzMSYkgsBVpS6IGfjzT2bZfPhhOeyqjuvtT4HX3VDAwe0Gef
0EiZawP2WYGNc0yiPQzLJlQ688uo5M6ywXG8q34Rtv7tm78RLfBABAkiUIDov1YvQxVQifOqCE+Z
2Vh7C5/Zu25eDHdEk3MvJ23nY/ic3fR6UWFyFti3pCXVhX6Uzkuf3wOAZkCxEPITu5CtrSYF8TAb
+Hd0csJsPFSoxfhGPP9es+X5I9ODE1VZKkRCPu58lKJtWjOtp/i0pF2EGOBoeDHA2d9ftgaZC4kc
mRyH5mopgdwUthFxcsLdqt4UUvsATfbQlShRKf388/3ltAJLiXci9+QKFa4BDtVIMbMveptzYWJg
3VTJiRubmrtchDfj1JuFa8Zzo+yaqMP0KRtUywtguScfF1WlRtpUynw31mMj+3AG58dMrZy7wZbK
b2pR6QczcGur3mm52WoEywX2Y0ZnNfv3n13s3/OPTsVClOMQLqBjvm4VmAqV+UUZk1Mrt1eJGXP1
Wu1jmenXspF9V7HEunDovw6kxIAwQgSdjKhjdY0ZSZQuWBIlp9FGrbSepHAbYCnrVwGdsfff7a2h
qDkKW2EWAmn9+WfJCiPMtV5JT2NFRz2aqOvDA6I/rKDw+vtDAf6C6gIAwORkOR+qURPTMDACPBH/
4rhSl+HObFLpEKnKJZrcM0ts/ckYg4qgwnlMm+t8rClSkhQqSXlK9br/aJuN+glamfXNLGTlc6/M
IKeGXjpiDYgJn5Gn1qeokaAJ5njJ0xfvY+lxKJn2NGksBNebsPyegvVOXTwQ88mtrARlzX42auLA
ZexuAvxrFo8lqS3+2MbtXZEapc4+0lFCxbim+WxKlfmtaQIk10Ya5YU7NHAVrxL4aAC0ZGW8lbra
OiTRnGc39KKmGxmfQrwUQnMks5sbEyv5TJB/piQaXVRyVRPTiEmdr2UcByyXy9P+SL9cRiJWDYpu
2yRysmx0s6o/SzRWLaFIEX2Rq0lrN4ANm8xH7r0cNh0iuX8pY6hxbWFEmkhUTOk/OYA0pb7KQqwZ
5/JDI1UCu2k2DqF9OAwYu5hC8zdOnPZGqzuhgga5/0Oq1I8dPhKJn1nzfJ11lfzl/XW0ktd7PkoE
05PaK9AVmjOrArWKfmSdKk11ysMcHJ/CWh1pYA7JtIE0CNVJkZdEJhu3zQH+kJ1+C8xmVtw6a5qP
mLmPnBhabf25ELN3Hrqz8la1a6QHhmACXE5UdCjmsHrKwsFwZdj6H9ImKivXxFL2w1CPfeZ3tjZ8
jM3E+d6CUMABKR+hAE26lf6sDRk53jLPYMuNUadMvjV2yad46hBZe38mVvY+zzNBOslcIPlACXPd
LsfLPYEJXjQnPVWd70aBD/mmafsEbOVQVQNPAZ1os0Q9FgizDEtiZ0qjYGxT5HdcXRHuS7ntdBgs
5Y2yQRsu+C5ZqWZ7aKqr5ibW5M8dEtUJYBS9OPJKFboBFTH8JllilKBTUCUBfh4h6Eg9N4oPHR8A
oGFsmof33/X1ISxQdQbsBJVeMzDS8x1d9biEBqgqnmQIVFvFKYKrSBm+d5JW+ZE9W9cWxhm/fQ5T
GgfzDylUUPrXCRfY36YTAOWTQtUadE0TIL+uW77cjPPD+68nztnzA4usTlQRNZgkjLda082gwMhR
kvqEAmLkm0rbI3c+LRcWjLg4Xo0iypXAmoC6rQsuFJANhMfr+jTpKTRBGR3lXqr9kK6nG3XzfVGT
ZBhDOvnvv90bqSt9KeB2fDhR516fx7OiV3hRWu2pJez4KluLfLRKOTrOtMOR0JCUuyrtECLk8PNS
M7U/UCt1fiYQFPdxkwcXLvQ3H4ctA89F9NJe3eiIUhM9ZmZ3mipl2ulxfqJRjByW0Y/f5ipijcv2
/NEulWLbGBamn8s8fMyDVL5Sq7i4ENi+8emxr1ZB56P7T31htbLNRG8KfZLb01gPqpDEjDy5oNn8
/id446yApIT4kgB8QNVf51p1aCv9iCvoKY4T5SiHw/y9S0uCZifTOz8pTRRRuPJqXy719op+uT1D
sHQinKplhMLRJc24iEw5LamnSn1jA3gRfjeIQyzf+6xte89Az3t0zbCOTG+Z1fZ6kqUZX9aAX3hq
NFTpvskb43sQd4qrdlLuuMvcJOWFmOY5Pnq5zClCsNQEWlOIHIP0PD8resXGlyiep5NDh22nQsnn
pGq1+lBHy7ajjrMrtLa94Ys8gntPHvNCBU8Azn8T0RXb5mEyU7Koy6spKIZtGbWo+IWwQdNRni4k
FCsoMx0OnlX05SmXQcsDbXj+rM6smHFXGcjfy9b8lNUgh+esR4AmBp7jN20ieSnyp0uCoRTOyPo9
+oHSobWr8qq2QudWRavqc2L03fb99bIODMVzib3BllU1AUw/f65q6KPWMIv5VBfI4lfoYF736oDt
aT9H/8FQrEeQG8I6Hgb0+VAhAolm0anzqY9rB66XUbujFqBHrkXNhQNwfYuIt6LvoQnyPXtgzSyV
O1kKjNycT+JmdAcrak8w82w3TOoBcV0YVejM1RfWo9jA6+Vo46BIRQhdCgBH5++noKMfm9bAoLWe
4YkyaZtGnyQfDvrsAbW5VGJ+dbzxlqx6oTKAPqCsrbNUXcHmqe07+ZS3zrzVCE6QDQrj6KYaGqTk
06DeyaKZsEwG9ZBBeRyasn+sECo7jkXYXFjib8w5n5YKv+AHQD1ZrfC+ciT2li6fKFemLsJF031J
zWEzjrmyrZHh941pnC/M+VtnAAgLPjWAAP5Z7yu70UEHV/ZyMgJJusbLqtikelzjsh12u1bF+klr
pPJUNUW2lZdUPrW03jxqSdV1P3ZHiXbHtdHo8se+krqDhN3LDZF+6dWmZFw4mt/YajTG6EIICSPq
Lau7f8ESs4Unv5yaKM6fUClSRXTlbBuMzC9stXUAwMogyiB21lga1LTV86VYKnAzGj1TTrrVLwe6
FHirzXhNGFmjYY4xyOQY5eRjp91diN/EVz7fBGw3oVaJahqtv/VLAiWRqT07y8kcZvmqa9T5Lkik
r+8fWq9fD1dUzi0EA1GCR4ry/PXmKctJcTP5VFT4gQ/88k+A0TnyXHgDaWhpXzU1Zup5CHz1/ZFX
ugHiHMdKlFxdRItwU54F017WN4YQ5n+sqadq0dENtiX9PjcCs6Ae2Qs7FD1OG29ZFvlr0YZEzl3Z
A3/vAGj2AO9yy6eHKctuZQ+aw8aMqke1BdI60fpv3DJc+El64nzQrLKRvaWYl78m1UDFq5Ls5QGT
j/5hLKXPhrFkd3YDcgH1ZB0RbN22tL+QhyqvHbAky1UXow+3Ddo0/tKHUnxoYrAN6Edl2lM3G9G0
iUkQbzPHwrFdA7JSX1jrz8WSs3Vgow2JqyTCP/DQSF3OP5GdDaITZ6aPSSvX12mBoo2XGOV0Y83g
/nzsamr1VqJrkW8K8NYfc6tIZLcM8kxxNZTCe3da8tLY6LUWggDu8B2EA1B/hTyFaVA+qTZ2Klks
baaiKLykwOMOKyF8Zq+RqgI2MU8hXtt5Xg/3C85a4dZRO1DEThB2G8WQ0J6j3tPu6aTYwwe9qC9B
QFc8LxYKerKw/6E0W5TfYBWfT0Ap5WM5al39aOHLcV1Veb9XDAye3SQ0i5ATqCzjTY69ywfSmmQf
Ih2BonlvlpgO1JJUo/egK5HbzBHWIRoMjn04pY6fDbUTbVBfUgwPZcD5aNc2rWbLSUuMeKUx+qbT
l+p8HOWT7bBQO0Hpxmpu01Ghxpibi95tUTvULyTr4uw6/9wU+2jxCiVdEo617x39i2pAXq58HIa6
2YbcLtqGLxddBbGj71glpZ8bdruXQ0gL+Dam9YVz51UdGw1EdHcBk1JJwTZgbTAKNLRvexu1CsdI
x31a5rVfWl267+TO8BbM2Q8o5bU7+IlcxplWumNpJh8jK5937x8RK9A1Xx6doV8NKiAYAn51/uUH
eYrR4iunxzkfu8+WMtog5rrISN00tZPMDSuD/tGkVuqnRV5IjEIrDW/xDVSHbTZn3cdcGyxXTufs
10f6P4HZrN4x6xPjfS+ruYnDqGv/17OXX/izFATns1/4RQcH/WP/s5nvf7Z91v1NKxb/53/3D//B
pz7N1c//+T8QKS468dNQ+i9e4i7pRr74SK+o1o8P77LG+Lv/Yo2BmoG0zMlFFwKkwL9YYwZee9Ql
cNEFvE68zPX+N7faRg5aI/ahWSECfXFp/C36aSFDTkEciU5BbKGn8Tvk6vPL1UDxBUQ5soPw8mmi
EUScryy4SOoY4u/lOdiOqfG8m+3gwgV3HqS8HmIVxAJqJ8QbGWKK9KNa4YdWQY0dnIcX83/362T4
91jOv4eBc07Lk82yrlB06FGGHZ1VugDjttTzm7KcvdRwnkCbXzoZzuPyX2NRj0b9HylXSu3i7Hpx
ZTsGRS55mQPPHobrSOmucY/aAMXz6mDe1UXqxtpwXc7hTo/SqzifP3Szvp9DbS9m1xnnnYw99vuv
fx7A/OORhDw96FKA4uuejJLoSlYuEyZHkQSBJdtHY+inSn8dig/b2I9hNl0oP1waUqytF7Ogq+HM
YYU8SS6HfxYzw3IHTkVP/zVxJe5UY3IuZARvLVdEy//5lmKtvRiys1MTCj9vWWE9kmANRdq9f38i
V8f+r5mkg00oAVuT9tYqzkisGY2zsOPjBuXdIhdfaDHvJcYCv3A0c/04mP112yWu05V3sq5fGl9E
0v+6+H6NT8onJL0oUWvrLdnoRq+maRN45vCl0pvbpcu9uc32aeHc2EF8hX/QVWI496OT7evcfoza
7gLsf9Vd/8cjoNRBNCwkrdZQI4cCeKgNeeABS9uaS/JZbfKbCmEjkNSP4E29Mg43cj/6QLSvSBrb
ja3GV3aUeb0S+AXubyGxIfnIgaVwkzn9dQrEcZDT/VCNNEnKu/e/mdhvr6YMHi3Jl4hT1qFh3VSF
qUcln2w2j10LQ0IKfV1FtHV0HqS2vQb3cSzk9tv7w751skE2I3GgB0prapU05IHFhhsLVmMxfnOa
/K4qB78xo/v3h3lupa1fjzqKwP6LBGx9/WsU4IKmg25Lsola0F2hA/XOF82vunIrJxhxDfoVNbWt
nEo34ohJysh3ZulGnZ2bscg+VsWyQ31mI8WLN1nhRzMd/bwzoJ5QntNmzqN52tlJuJVKwBBVfVvB
McMc0UNswZMn7UpWBp/BifMvhDaUKt/4dhTIIUCDgAAysNpuSwTqUeosxysU50TwdKdOw3VoOEcT
CEkWmB5sg3SjasOWrsthMisyoPQr5E0ff8GrRNNRP4s/TxOGkKiLVai9jdMtEAN3knS3mhF2Cgx3
gIKwCbDvspp8X1hERcjsRqO5X5bkfm5Yl025wUXJt9LebZV5p1rZfoLiN2l4CbThrsiNjWFD+WMm
5ThxA5WTtWVDtOM3qx39qTb2DTMa8vuRM34w6vo2yL/U1oS2cntIUL6c6T70U3Q/jzqW2c7i4Sff
b1IK6GmY3zjW4Aet4TrkDRM4UzGgnpd37PIb4Cyu1eofwinzOjP7XM/ddW7ZP0ZN2rbttKtjvEej
5GqZ1CspKDYB3opg3/ZCjdGQm694H1zFSXE3xGHuSlFzS5X/aIfzDiTVzhjz6xKpeisMHhaHdKiC
G1U10wd1ZNvq9lOuxPcWHrxxnRletaSnYa7KDdWPu8QBrqaHvhRGfh92t7YtIX4Y/7CxTucy2pVh
DH5mwCNJ/ZNu3xFsylMi7gXw587s+J1FZwxq9s7QjmmDFzqHhzhISvOviLkV566Y62qukKL29foL
DPjKjQt+SzN+TKG+L4RoHtfe3jKreyXJb5ogA/gPJnMcr8nltk0h3YifVcKDD5f21kmjKysK/LbL
bqYhvCKeRpbfmHc4PJ2ITimtRVdtPW7SIHZzaXkMNONoGiw8aTmgXHfswh7Do+ymcqZdoTo3Cdby
teR8FKeOFMs7+llHO4t2qik8DI19mKI900f3YwGhWqucwqXT+m3OpW1iD+I/WB0F12aLhnjmPBD/
PwIT8aeuQcEDt6oNuJibpJZ3VW9sclAjudIeWjw95UBH1iO6krpxW6TJlWmE/ohxqFYOMJpnrwq6
QzYYGyi9XtsxsZZ5iMP+PkBT3K6bW3QE/ZKCgzZnXljnXkElrQpZhDQdXfTrv7dFnm5KGW9mtTn0
rX4lPnWU8WtkFFNbepKG7jDqo6/UKVnY4GZ1uGtLaatTJ0DNzd60Dut46A/dGN4THF+l84JoafC8
BnAtuEJo/a8Zf9BaDfwsWjyw0A8m6ox6xu3CxWqqJ1oPLt2tK0MZ/ZBpbcSnEXy3Jv7cokGp5yid
s07+N3nnuiMprm3rVzkvQIu74c+WDhEQkZG3yqzKuv1BdQVsbDAYjHmj8xznxc4gV6/VGVRlhxrp
SFvaUrf6UgoHYXyZnh7zGyPnx8DJn7g7XVihfrfIQzyEpJANOSywguchx9zJsI4AYNx7UXdPIGsu
BFx6AvfCtr+Sufxrz10oSktpSwiA5Cq0oTk07hJJ4L2O2c8Ss7gLi6Somzd1YPa9458qw4/Dgj5C
rUcqLfGGieLjsqfaQf6hhJdX0qN2GZagHwgKDXM72NHpYnL0d6s1pCww6UC+HWL85c9fBmAeLQXP
I5RZOyYAz8DG9XA8f9OBf6Sud5rwTyt2Tk44fJ3hUusH04EAdJQUzSWp0ypX/WeHIUfwHCg5qEw4
fxTo9nQN0WG8N7p8rFT0zhfz14GZg0I1dUhQp+ipa6Hll4ooiH2wWPhW+vc782/HxotHWPXGNHKL
9zi67wNvuiOygIawab9QoJv+/nt+NzhgGORDVgcQFsbIahAim1ZZrvIWCkb9qbX925BYKY51RzXH
z3NEjHlKiAHUgO5wFfvRdPd+bGUeVqE475CFHrMujm+arjqhYOpKl8MlofOyT6+CFOzfuBtBpj5e
UpnnryMsDOCz3QK+aODuZsa0hK6lB7CYMp2EqFRwujwdrPjJKnBVzLG9/X0f/eZMhmsABzncABU8
0PCef79FkRWTkx2DQ/l56ss0yt1vFeKgWlw6/v3m3ANeC5hUwTPSbl0CjxIDGBLXMt679IoPXhpS
d09RD9665uC1PlbkC6kwkLN/17mY/AiUsALh3u/8x0G3OHGFOy6UgSAQw8YxBMB8dKB5I9DtHLdM
iAScGX+4nDpREZwNXtTCpYkdlxEBj2SkAJGs9HRq/DHjs3sMTH0Mw/oGFxynfu6uelV8RIly1jb2
YeBjKvWY0pDvJ3wGFS0pQRTUFcVtFPIbXlnvUeb8doLigMr+3oGQcYzim4ph8ysDJOnBBCuCEywT
Tz0Hn7mjD5zqhKAkXYYU9enis5nIe7uWNx0eevm8muB7DnKBar2jwm4DN6kEddWp9rHHTeXHJRob
8H2iH64DWaZtra4gm72dKN05g7r3TZ6OiALN7J8g4zlEOGYvswR+ktgPu3sbKyYurI9LsKT1sBtY
8bHwLRSj48Si6AlUxJ9jxI4ezso+bppkPL8ZxGQnjI5ZiAtoeIJdOYiDl0iLYLNV44jdrT7mpZWW
tvUYseIQOMUBux1MDqdvvquu52K6W9Zv0/mn3P1cyfxxbmtgpaxrCMaxR8OkcwlF8jG68WhxVU+3
YSk+O0NxyCFJlE3+3u4RgofRDdIQOwNZ0RKN5rPa9S1GQVw9FIg+JaJe0qA4ScU3EEYkdVeekCne
LX04Knlv8+IxBqsBRTWH5XPVjMAQO6o9Bcdx8m6tGH9r662W1c8J/dfQ4ZpH77rR4KQX7IDMypRd
7Sps+C4DNCNnDwykSpABl1Q46k8RP9X1XtvmsAQyuG54H/koWw9z77a3pn1ckKcc55E8VvdEmLsR
d8I+w4ZP8U4x1op4TGzGb4Jwugv4/UzoI+0QdPefcRGwAy72zZIzinKEVYE+OK130ny8ak158rAL
KX/elxV7mE21Kxp9LXA4bQL2IHBgpXEX7a0O3YYPlyNFkNyWb5dcyDJGwskcCixTo8byhDG4bLE8
7q8MYaByzgff5hivOo19dRVidVU5xifMm9xuhu4UEi+8m84a4FAf7khpvSUNOsjCsRNg7GBiR6dD
JKffYUo//f1i9+vmt3CekE8EORZ4bNCmzxcEMAXpgN8OhkthvV3OA64/XM+IKpdhIKh/rFjxlgDT
Xvnm0OcIA734wrH0lwUXj4CkJVRHUDOjumSV/mlsaXe2N4FIgdsX1ClCRouyUqjpUR28+/ufi5Pu
egFckjHQ3bg27qcXXtb573VEbAkBN+y9H9CTNccGEn3VwQC2fCT2vPdmhPEwXH+wgjKVWIepdN7L
cvosZfnYGjkkyMCe8ta6GUud4SADeLn+GvrVLpoKwAMbHDmxNjjgLyZmRKQOp/QbyqrTONdDoqIl
zFk6F4c0sD8OQxUcHYNDAXA+kasPOhx2S7Jrhks43LmnQ9iag9Z+Dh0dO+b5cA1x/qkh3m3DvFPg
IX9EqkecPx57TB1weu9i0AM7CAqSEnc2cyQR/Bv/tqkLgaKRMOk5mYF4LD7QaC4TVA3dCcfcabWc
QGusUZ6rIGEUWAVnfuN34a1W5UfhVQ8Wa96ojqO+dMrTLsChosV6OXCCNRZjFewK4+aPnZO/tVmY
CG2lWIeff70yOFGjbsnCZguVYvk4uAV8W+z66Pvqq9WVP8wUegmLvGMo2jdROFyNmL4WUhF9YT0y
ygD6GPO3TRjsHA9voJDWDWfFB+XhRIiToxght8/lmGIlOBUVP+iKnvJIvFEBDnUBtqsShzVX4Azc
jBl4VtOuL4pHCdElVmSPYa9T0Q3c0d4yfCdSZg9OrnAjX99I2zvBVeQ2wnm6tuJ0mRc9QPKe8OEG
bPYYZieDw74XYorinDEEY6ba8tRSnbGueFyWWdKSJ0cLWLYNENwCBgLx4v658ZgeQfJgCTxgdwSc
9kDWR+ViU5y7Y9jjDwaUkcCW7a3bot4zh8s80vvfSQj3tSEKrlB/aSWqlN4RzKgoEQ2kwdFP+Dm1
SQ9+eeLn5am2GErFpjsvMnvo7na9Lb7gpudt1Q13Xr0wvdiRqOZmOXhTLMozDlKtrb6WXR3BWdfq
IK+czQlIpAelyPvALR97N3qUWJzTeOBYsEAcRd3p03LELheB0ESqndWB/I4VzZ3AOAoZRONFGtbY
KRtgvDVgiC3O1o2VAq5/ZeOcjJrQzyF88JZ4u3ZiMFmxZib2nF83jndCyv9Uk/Bdj0KdRM7Q95IJ
ruiEAK0kUXIKD+RPsRjLzKN8P+CK5HrZ6TtUafz92vGblQNEasTMS10XmBmrXL1Ceoub3ib7KNaI
jtCZ2HjDZQrCj4shO/FPvw46PKSoMaGR+MRJ6XyhsqsQDs9KLByq4XqJT0qcmiMhviwjvZ30ha/7
zUaACigQBBdPCmRAn7lYLw5kBlRCYAE12TdY9GscsHEvD6b1bB+Qs9nB3fmzbcq3OmI3VcnhLIVb
8Jg+PP/m/w+3gFBH4a/n+73/3Pc93+H99V+vImD+G14SAkfxYnT8ckn4Lx5z8gXcuP/7f+of3Ly8
YHz+7L8vCd0/Fm0L0u0unCNibHB/XRK68MVEIR8kWQSjGFf/f10Skj+eDVlilEQszMnl/vCvS8LF
jB4lDNCWoFXQ7/59VfrnVRpuWV8toPo1AY3cNlTzwCrhIaDqW+2+fTdUYGuAJm/s0t+P1KgEovQK
//bkSXGwC/cgFfkRw9AvrDiKDlQF245uOpFBxTvlVu/ym6iLYqBJ4o+aolRHxItUnjoJHdR7ZbfF
jvHmNsbGTCw27SqoM3bjmEPhMQNy1jnWeCATQbERnbrUwEz8GtKrE6CP3//5UP6fQEZFEXmIlfJ1
FNHbCgjx2y8Yuz/O7sX//OC/By7gQpDiQDSLVNDzGPxr4Hp/OAvrENVuSGk9D8EXt9vIpcEuCU4W
qDLH0P1r4EZ/oEwZlZ3+s0EmhvRqnP7duH2G0ZzlJCDpWoqhYJuCWeCs/TIUSvSpyX0P2CzUMXQO
qjriQL4PKtBY2veqgO1K3oh3gzAa5MzC37G6qnctdkhsgPSDqgYNsHR5KYv2m2gWkTNkllAFQNuC
GozzTUJDrGuLYPT2LdM6Uf0ojkFnXwPU+hVYFCuFXevnRXSUlPX8pm07pPrIkPh1897MtrkiyNbX
cNzo2ujJcTo70bhVQxR+CzRgDXBYjYBwQMwvePRmnvN+TzSp04CNEuxNj2b7gvn1Lo5mVHUzmGL1
Ew5WvUnCiIEv2M4mRRX5NYKRev/PZ9er6/tLDch/3Y8/OjV0PzAE2/5/ZYP4/kVBobHeOf4b7gnL
ffLr0+p/d8UPiFjEl5dbwfKRPydU4P0BSIANRhQKVRdlxl87AfH+QNJzsZzBZkCehR//nlAW/PCw
3C+m9Shag6HIIrr+cyuwAshMAEnEBEAtL3LL/2xOLae6v6YUvgiTCaN2fQBDMRxcjfKyRhZ++IDz
19d8eP+iI/7cdV4KOF5peR0x1UFhK9yQ1ClmTEKrKZlxFbSt6SWT9yI4qgDM8OXkQbsXkze2Z72p
He+S98lrj73KN7bwBhA5y1lqaw82cwGg77mpw3/NmFe33tdaX60QuQMQTQ0eQeqMgB8hfVH9idv7
xy0jaHjZJw1q+yYTQc84T2I8zQIqypqZS2qc1557+f8vetzNu1kL0tSAnHZkV/mgroaAyG97nass
KDEl0T7OPsgZsfBYCPVF2yy6EFG/9uSr6wTAwipfErtOvV4meTHfABp+3PbcmO4vOyWAzUQE0WCd
1vEh7uHCs3HmrMIyvLa2hbKBpX3Ru3d9IIZvHq3s6UL25ZUeWew3Xz52Ho0kohVqFoelursz71hw
yVjqtaZXE5NIDYpsLcC1A5z5GulG5zaPrAv6pNcaX81M1HH7Q2fQLaX7TSKyhCvGtvVkrcDNwzCf
CHXxIqlIwjaqYcaMcHfTKFmbAFRjz3ofZOa0ggAjd8fiGLSTnW1qfE06DImLMtVK0bQfFvXB4H8H
U2Xjgy/v4cWct72oaXsHae3OmPrb3PHiqqdufLXpyYPVpPfhwTo1I+CCwce53Xntxod2zx86h+rS
VBTN6r7FXSv8HaFld7atJcFqwgv4NoDdihEISCsuTTRk4+O09clXs35kjkJRFYqwR1KgHnuq8p2O
hkvq51cmzzpdUoo6nwukCwDCqLFYRVC1E7AVN73LNYhj5nwGr3KuU4J8H1K5KE0wRP2zgpH/hCj+
at6H7jDwuUHrLb3ph3dNe9r21Ku92Hd9QWcLVvKVO97yvKYQv7QXJHevdfdqNw69ubTjGf4E0J9f
NYzzL2UTeBfuD19rfDUxZRhBHaQ9inu8kH3uQrtnSdx3YuOaspqZM7crWfkhhW6pylDhBImrY12S
X7z27Kv5WTcg1RU2Osat62afBwIXcCEEQ9te6WqCUse3laAQOMI0A1ITvXPH75tafr7JfbEYCgUe
Xl1GFbKl9h4O658BlNDbps+6IMGB16+cPUlT3Mr4SQWLJ074JVjYKx2+vtVWI1Gm6/DgDPeXKOKl
QD2wh22dsppBYwTRiBvgwSmatT3x1HP+ZlvTqwkkJmh2IhTbpB1R5Ep55GR3wGRua3w1gVhtSr/r
0TgH2CII9p2/8alXU2fq/b7j2HNAzNW70sUCGxIkw7Y99Wrq9CB0GDssMUwkJJB9aftpGJunbY2v
Zk6dW61gA4fhC7zH6kPuxCb4RBpYnGyL3ta5RoI7VED7a5qWuOSOrA9l5217m2tDYYMUJridaLmx
zEkVrZPwfn63qVvWlbqgSNNhJDOuY7j+alnDTR60ctti9Vyf/2JJaWwyTBMgbunoTeEjtacnPygu
edK9Mu2fDaZfNJ4LWVVePFRp4ZS3wlI499i637ZzLgnql5EhCuSA/644xBr6R1dcRWLbgcpdzcve
K2s5AuGS5tre2bG1hzvstuH3LI1/0R9C1ThSLiQNLVJNYVgSbQx+1m7lbuE71EhoO+0qgl21EJ9w
oC23zfm1ihoUITy2wuV3pZhII6tH7SLvtgUpz+q0l31iIU9VwWw9batP8KFPy9LeFtw7qyMmiqOh
B/b8EqNvihIwu2KkC5zmH1WN/CcgXNOwbGoHrY7Qeg6cGybQg6uaSxznV+bNWm6mOl1Yg4VJORVf
sCkjkQxx0raX+YyOftHfdVQ5euDLSAEzNEUtyvu+iKNtc2cNcNdjxV0XUtqUQK5Og4MLkNOmNXDN
RYcmFvE9SgQwb9QOxZU6GUJ2Sfb5Wn+vdkwYr/mqHNHfPJI2nJNgeVnElt44DldbJqWTRYGUL1PX
jByOoQUk5lM1HrZ1zGrPDMZxGKcIrUNNfVcz/UPOMA3a1vbqNEjzLh9dgIjTzoIwCfWEKZv7fNvO
sy6994tIj0CyACskAV4DRkrtHC7LbdNzDQpxu2IoQEGFVNOCZ0z7Jmw/buqTNVaz49GsioKUqVfB
uZHqeHwYdRRtbH0VzFrabSkroSzNzYwLmjwpom1h8hrKBe2a0EyiZSopJIPHep63jZK1Vqszeaxl
jJa51QBt7n2dBmSwtvX2amaiqsfU1rKvMd05+9IE8LWZ+O22xlcTE4p4r24ayHmbIYYmah73sBLb
uIavS8zLvg55aUFL2qgblL7ycVvYs7bKBRtvAE9tgFawMTdtXd/Ol1Qmv18FIQg+D6jsLpqByVZ4
4hqmAEm/aYOHZOS8WeHroS97iBURmVyFqGf18nK/5QVC4XDedCwV/MzgCpZ6c4hqm1vPVBeU56/1
xWoe1saz9eRju4GLLH1EldWTGATbtDZFa+cjuNMX0CvhFQLW+baLbluZb1o+cGl33iETJB4KiBlU
uZh3xZCKctOgA8X6vF2n9q2uW0qHUB75zTgzYBbettAVitPzthWgGkpxDLupzYdDzmD6gMrKS9C8
117kanvE1TzrbeAM0qaxunR2lzpOWE1tG3+r/RGuI55pQKJKm0K0X0jUOjdlMFv9psUPhJLznqnj
sBspPMfTQc4oYCunA1QF3rZnX1RBL49PLerZYeWJ+DVgnfww580QZh4ZgkuQ+lc6fs1VLWzUi9Ki
RexQ0wfmTAmNLtkFvdb0anI2AGTBIRbzh3PnWMJ6Ax7hbFsGHICE835pZDiSTi+Tkx+Ib+7N1G7a
boDJPG/ZUC+ooH/CaiUiFFzPwF15E92Uf4BX93njjDPahx5WWWBsWwPHltn0CaHDtHUwrqZpZ3OD
Uxq+AETa+ZrVw3cqXf9x00SKVrN0aOfWc7WNdct5F5A+caZtd92oKzvvlyGvXQ0GJILvMt6VXg4H
lpjb2ybo2q2QyAaOtxMar3VzLKvb2ao2RfWQ250/dh25CqlMLFss6t/UkeVkUAqR/abeXhd8ETM7
QPEOJB1jNd4Mti1uJO570m2tr2ZnCL0d42oOswplFvtu9MWV0TLY2PpqejLhUGxFKsyKseUHkFDn
q1yh2njbs6+mKCGtmhxVYSXM9bjzSGHSMqSXuKOvrFvrQisGJpbRcRdmLO6HY1fMTjbhmL9tQV9z
FeycW3EnZJhFQ8vv4gBV9rWhamO/r2aoCHI4GuRFmJVstJMAhmwHCxZRF/p9GRu/CoB+qcAQ2OhE
YNEw47AJ+gbywfyG9t6cNFLSzGmrcNsSvJYDhaycQH4mQUbyzrnG7g0ec1VcQti/8n7XRlKNKV0g
Axv8ijgUDxIssCvQMtm2xWZRWL7csG3EjHKa2zBTwzQ8BJac4NNDpk2XBpB1n7deIeYjgS/CTA9R
uIPuP/rI/WHY2O+rWdvxuZzYUIeZMC49Wqz03oxSqU1HW0jVz5+dcB4rV2H0NMxdPMcZv9VuYG07
CqyxrZawPGnDiBVjc4gamJ3I+RaQLmvjw6/2VbvPfctYaB5cZDhcWZGz51GxTaT2i4KfOAYlTxUG
jZblg7RAimjHSG872a0RJbWHzCEt8FZZxauT1wfTMbfBZ9+0Fq8VQoENzw5RYD0L/Em+Cxrh/iwb
GPZsa321wVZjUcmpQMdMaoA/tk2a44Cob9uYWdf1x3YPIuKyWvLIqGwCuw0V9/Ml7/dX1pm1UojD
ap6XOg+yAgTkwxTVfjpGNtuUrgQk73w2ATUc087HDqsoc7N+9FTa+3zjgFwbblQaCfmhtPDsgZz2
ygYgZAiDbaI11A6ePzvsSWRP4fmaBcHoHhGORbvZNWxbjL3GlE6zDPtosDGZUOpyD+OyYj97ziUX
9Nfe6mqHhZF9BDESzKQ7LR6lFfinQfjhcdtwX4fBjInW1SOcqlXzHaZR8ZWnaLOt8bWsp+Bgkthz
FGRDHYT7wmPDobSsbVpYaJTP36k3yGpm4RRmRtjlZ7CKYZ5J2mrTlRy0z+etM5/CopB7YeYAjnrg
uU9OlvFALtrU72uKuiituKV+j61JDmaXR55JajLxbVPVX03VPFSmRvVqkLmU2zsuTLiLZppfCMpe
GZALXPBlwDHmbUs9F1PVZyjHzyE03TttFF+ylXmt+dVcjcjgT6OHIdnhavuaimra2WABbIuGfwF4
1LHiE8NskpUbJjZnVWZF5SWe2tLBv4lX10ywiLpVw8HezYAj7+FcKPtrFkzjFWtktN82clYzdiIl
n/MWSxkqAc1HwFC6h5jHprowMF/5BWspUbWQYIEARu/HjbgD2UgA5ysw+CUBNmDTT1hLiso2jDBo
wiDz2im8ikurgO+d0N+2tb6auWKshIO/giyMhurYOhWsvJWzMbW8NvbghFYuyo2DbJ4jepg6n2fx
GObbdpK1n51b4MGx7QVZVFQEh8CcHKALqLfll58r7l5e8QZswAETQ6f0rTD1e7dKIea+ZPPyyrxd
U3oC4CgkqAhBZsJSpwLlTTuPgZC/7a2654sO6hjLsJ9xArf6gh+bqsuTOWjnbcH22jOrXOpYSFWT
zARYK6EojI5gEW27CPvFN9BRua4K8JKxyfL2OwwSUXZcwKtgU8+sFUYqYPnotIj6FCjqqWvpGFC4
imyLWNcao9GWWPgsRNtUjYB2gXjT/WiLxt2mAESp5/l7nUjY6cCg/d4YoByimZBDPvrWxrVmLTWa
rJYJFJwHGeQY6kNk99XNXDfjhQhnecrfrPdrrRGUrmMVLqMS7sVjsatxAwcX5Sa+517l7XOG0vQB
V5XFtkmwliCNuKFAHSsjmYfr4H3vd+1dox267ai/ViHh0DZHIkeCrqilTFzqlzsHpIJ02zBdTeBw
0uFktwiSDQQJT9jVYcnFZ//tttZXQXKAAWP8CfFUb+vxGreKKpu7i6aOryxtay0Sap47NhVBmIVQ
yDg70TW93GEN8vJt92hrSZKDS/e6wNKTSe7O7wfYif/s4mhjDmctSWLC0+MYEJxPxml6Owrfuffh
1nZhDrzSOWtREncblxErQte7jnoD6KWzI7xutu2Ia1kSwMNWaYmewHNcN/lVHjnNW4WBeomq9trT
r0JlC9Vdre3yOAu6IU5yFMBllkG8s2lYrtVJVPpD5LdNDGIm9e54ze0b+L2Sj9ta987XTp8FkShL
VLhHPQrqrIHET0XX6m25uWcIxItoobdREukMXpwRX9KFe8STop3GbYvNMxD5Resib+YhssI4y2fU
/wL3wr+Vhdf82NYzqyDZoC4gHgcX/R5a5j0EYXB+ohBvPm5qfi1RCknJ4oqYOLOYK9UeLhYh28V5
bLYl0NYipcAWqI6OmjwzuJIBvkfFiW3DxHvb06+2XJCAtHKFyLM6gJ2YXGDaTUDVflvrq4Qx0F1x
46NuGLAcZSUDt61jq+pLHKhXputarVT1oFyhWjlf0tH1NYBDHgC0kdo2XdeKJV6jrKwABTsrW8TG
IVxw7pQY/I2ag7UbclXmMY/KMc9kY9up5Vn0Cxdcfd3W8asNtvN6Uwwwlc0qDTlhOFL45Iy4f9zW
+mqDJVPc5EhYWFkZc+cp9EBia3XZf9/W+mq+zi3zbATHVpZzM6UD0NMHrSxn02sFnOF8neTC6mgf
13lW9HUN4pBhb4jHvG9bnh2FH+etm6lh03LJlgEM6t6WjiXf4Yhebwr5YNtw3vpsl1yFg7GyESyq
j6AksVMO+NimRBEgMOet+4S2LhvaPBMwaM10S++qnDeHbR2z2lpzrh3ZNzrPSGC1wC1OOTBlIO1u
a31ZIV5sIPkIAJjFRpB/x6BNofmnBw1bxGRb66ut1c29oQjmwMqUqIv5SgKT+9aDzfu2NRjO1edP
X3CFm9ICKG0H/qUQfGjdwmNwqOxNEwrk5PP2KYG/mfTx/NxW4R4p5PyD51fVxgm1mq4sAKOyL7HU
DKaT16Ux9Ar85UuHqt+v8dgqVs8+Fi4xUYBV2Az1lYvi4fcs1PzSiXAZ27+e2XCMP2++bXFSM422
sqgcgmKXD5N9QJXbkDFZMvDEmhDYu02jaK11goQtqjm88zLTE500heeiwKjpN7a+mrxVE9p1VcxY
kr2Flu8XfgJ4Zr0p/CNrvVMFLVVs8QJ0bR1o/wTPiPCpQWKky7b1zWr+lnEDA+bIlgcF+4Ys8AJ9
pG2/cXVYy55gXuw3nDQwSmIFDCLMyEQyN9X8c9vDr6avPwRl5aAA/UDiqdvDFKnf85LRbUvbWvUE
U20rrFxuHfwB0WXZ1PoAqvu2yi6yVj7lZWzllhfkB9g3jSXO+Vb4wx+7YlPCiKy1TzaKDsqeqeLI
XMsWcKnAtXjI4Au3bdSvFVBjL5smB4X4SFrfTkZ3HG5Uy4pto3ItgZrhg1EBINUdYUgJTi/8xGE8
EpZ8W/kyADnniw8bhMcZ/O6OmgUd7PPwVgV4JdsGzoJte7knysV3KWdFcGyB9T9AP9A+ME/pTelj
MNnOW2/YoDEuJ+tYyfaD0YH4URPdf9o0o9YaqC4aqeYVb69GOCJ+Dhzafm+VuCTehMUhHvI3q/5a
BcUG2zUwZ2mvgHD1iusA2aLcORDleYGAS0YJSDgKfHoKBFXUEP8WjCwrOoA4bvIfGnC65YJO0K4q
E7tv2gHQdWu2YLzpEyBFdxYzHslIaJX0q4SpAU9gnDkZD0xyHrqnshlYy3fenMfgiFajx75ak9ei
Lmz2Q+18IstHJgSQlZwfwQfu6pPI44rfkhIg+1NQRG3xaRADnFmTtumn7q0t5VC3O2aU8mmCH5EX
Xy1XO0WeMNtt6HeQlZWewV0cpgIY5FLLMfF9+HDs2sZ0+T1s+eh0w9U0hx3MR8ZI7R2fs/yxHQGS
uG1wbztbewrNKH0kcmDOmOipsCeyN60Juvcwp4czAmoORHsVR2CMJnCp5GOzH+265vj95TDLq7nz
YxQN2FYpP7pt7Yk7uFTHstrpzg/VTROPruQgY09R9J37rSPvSBlI+yNX9eja+9HhFU5fDVA2pNsJ
tyxAu/dgyGTAfUWbUu57GfnO17m2YRSe6EjSqt0B1QePygSaZRfW77GLULFDagdmqfAO13lzR41Q
wUNXBD1aiALLcoOkXhzPTVpAPBDc0x7uFnexOwO1HeNs0uIH5X5jMtU7OHfO8CqsH+Cv0gJPiA0e
tiNlYIL+th+8WsIMGXysEcYmgavqHUwzw0LCl2ou2mMJsp31iXvK9CKpoCokZTJOXEwNciBTsIDZ
olbDnBp6Rq/TO5TkGc+7NrQekVazwf+dk3wScME8gCpVF/1Ozr0V4DJERHlYAXob++2X0eu1fhoq
NyqfZB7IsQMZALybCmA5dwLQwIKHUnkVDk0Qfq56t6Y/lU2smWYQks8uXJNCGA/LXQh49XSkE36V
czA872sroSAYOHbiCILvTUUMmRzmhG6G6KfdF6VHk4rKHLWJMhqE9dGa1QBfnK6cvfkbHF6N9d23
SQ3Eux8ouStpG/PUa7WcxLUwbJlgRIJUm6KevImnfSmaMZ6u/arxnC6jcKVVIrXiUnn2LoDlci72
JKq4/uEi3zA8RrwwVb9XjcrDHRuKT+HUNSSlvYpkAnQ0hnknSaW+OT366LukvQtvn1lwx5yELTi5
QRF77z5GEvedToJzY/3AQ9iGaIfZb0DFrv3vjR7BzwXia/7mzj3de74hwP44xfzOZ44uvhdh6PmH
gsQlmZPCm0qZ3051o9iNVsz44MBPfh4DBT+UGFTs1p/LGA40IM5MIAFqFnflhx6rg9+kHQUkt9y7
eaibU03heSv3kELCAHrv1ybUH0LL7ucfk9WN7VPYxxah4PwiiWwng+er+aF0cmzH+xo7gyN2tSaM
ApcrIfmS8FnBNWObjbjH79wjsUcQrg4odYQJUsJBHZI/URzWAslcgJqiWkjIAU+JgD43kTsmZKBU
fgLREeqFbEIwV8dwKBoZQNa9iIcCvrCWL210uwHi6mOApTR+7Fyhw0+esRS4zvEId188mx61/7NW
ndc8VGUfyY9TwxuHJ/7kt8NdblN3+qKLkdZAtRm7rQ51HowdCFSyBSkKnmAlr5xMFyGBTICZDlbK
N2x07NGBPZOQ3rjvotyDjqB2rd75OA3a2CnxWej/HGAMYdVXfVPETZ0RhkR/Bt/zvruTIx1Ek7Bq
Gmdw64Goe1uCzGB/xWsdwMyOpiioODyibB2D2a9cArVVA00KPkMEQN/UazrwigmdbKdLLDi4uMOB
yVZZEtSfNizuw9KDezcMXWf7yq58hf2ChGMEJwup8++G1WP5wEith/sml4F7QN8U/rcalHsHFYZw
WSyesNEPFFhoQBSLMSl7LvRVJP1ZTtCzR9ouYOVDcQe+U/4oXL0jQz0UT37sNOpod26vP/a19oW1
k0FVwqCrVpNUetfqyR4fBol15ranZb3Ac+zK2TkIJ9m+qOc44knfNM4DgRHqkIjaVC5NWl9P9Qcr
H8K5eUBsT2uz74I4pO21Ie1MUu307XSNmz4rsBPXha3CAXJtxzdJjtwYONLcbgz/GtSTXwElGZca
yclSdn5Lk6EEtYeBzlCU95QMHZbsPJ/8L4CP1YLv55EqRyeovelaQMXh1DJ96CMS9/ecMdqIQ2nT
kkUH4YxdZKdO4VjVtdvAoM3c62hkrtjFvXGL+dabZ7yrRDqq7iAgUMbO7X3jWhzMaBHi5YqdbJfD
daJmz2ofWhX1mHaozDSuTGeNJJ9IVBcUIrqvpS4+5VYTICSYOuVOPxz89jlPgAOn43df6/9H3Zns
Vo5zW/pdaq6CWlIc1ETS6X3cdxETwY6IpChKJCWKVPP0tU4CP+oicS8u6gdqUON0Ouxjidx7r7XX
x2BKW2ykEHweIEwdAd35nJQ8COt5KJAlOOfPoYtgXeXMCs+KrFvR0v8l6s2vw95AOWJvOAHDWBQ+
FcCvhDFxjhxGApRtWyjVxOv3OmxmvNTgKITndqDb/Kq6zfprGq56CstpkCJLUFtsOARkYfA+bs3b
Mls8IGVsJxqNJSjSCMss1yXul3ec6m3w09EV9KSijQGlO/CWJc2flnVqfB1zl2iAKHXS5FE5dGRg
d1k45Ei9d05Lb5ERbbQ4rmoRgKcwHynjiyHA6fQ8B9TjSE7TIVWPCUHK/almy0SetlAiAByZJSLb
2jKeJq5sOeIzQfp4xBO4PFCSIjtVNhzg8AKQwaR7YUrjKgeZocmmn4jf9/yPAfXIGtiB+9mthYca
j0xwaZAUUwCj3iYfkWe3SP5h1Ghgijp3W6CLpUHOU7SzG1jdeN9WFITAXHTp2l4y4kfyDHE2YS9i
QzL7hL9EHA0YwpJBKIy/coLvRzYuzTkHGa597zaXqV80FsC3FKlKlmgoOoas2F8i47gGiliQTnzw
ldcjgEx5gNqnWExWD6feNm2NLNkErvJ3C0ZPKAvhwybAB0imCY9WvYKafcgE6ti4FIjtbHEO+iyI
sNeBDBiHCmpEW1wgNNnUp6ZxFp+gXJfoDjUH2GtJh7Nxb7boFvWlNkTEfa46kXK/DPE8yiK1fVL/
6Dem7RN+lAyHXO263l7mUNv4EbTKPCgYnHlRQXvldBkwOUVd2SJ7r37WdbqMp2jpuni/pfj7oOD2
mr1NtFlGrDxavv6oNzpKV6xNkPTgXDehTq/BhnfiKVxbmM8KA1CK1IXgJOtAjW67CTCPYdW8BcBu
8QrsgXBORSp3CbOc/rESCWamMEgBxtf3LQTWY9bjlvoAUJXS89KCWvLJI5wnvzaND+xJAqznHxoN
iPH9AmMLENCdoli3Q/s85+dJ2XH6KzKb8rsbOzlzhXdRo4+1T1r3KQ1iN14SmBKbZz8HidOFxqLy
+i6FlcMRemwzR0UeEqrfxxCa6e+tzyMV7ZLRL2QuYoiE86tkQ4yC3vPZZKd1aGdBjz1vOyyeiiZw
fRHVALT9iZxsM9yvIPq9zzhE8PlgIicyfAZLUOOvgPd5GC4AkXfbVwjz3tOKViu7oy648d4mFz4u
2mHpJBGjYG9CiNb3JTqkMbsGkkn5I0a6VPsgMYSI92OL9/CL2wHvZCmzmmXYygJsFzuUUfrH1zpg
TysSAhY0TzM4DkcVIqjnBBE6n151F0/N9wo+Cn59HPVyfaBgRfZ427p1UlcerK0rYt7M6jNZUEYW
xoBDcmoNN6D2hIi5P3gnpHzNMtMAFeflGvfHzqR6wClgk3cHN5Z5cLX38mDb6UYg96HKg9fGDDz+
I4EndwfcfIBdKBjoogLXIsVTGbWxrcLJtyHgQK5m78qoLsWZnWemioTLzduiUswj8SlveAnsRics
FTggqPxTYOcJo2cna9XufDYEsvK5n+hzwC3wiKPnKT22wGh1WEVYWAeewiY38N83nD6vCyg5WanV
6DRuG17bYiMtgEPA3DbkGVl7vZc3+nk3IdQ/yl36jDFcZvft4iVOwjlF2to+3WgGXp/tc7oLjfXc
VlhRBigPQQ2NukPxSf2Z5jwiu946YDvbBG/oud8UqXdZurVodqmIBlCBZHgLI3VayIvoU+RGF/hL
yukUrpPLqxj9bnfvYb6yJ9ds0FhJ0+meFw4/ITlSxQW5XzJsIt71AJR3VUaC1uCHxfoXLYAV3cJL
PRKpf3HS5/bT0WiIHqIOVTQaOKwokQdurBx3owXR6Y7MMTGntB7Avo0j58OTSMdoucMGKRIoCtJO
KfsptTDLPhebV68SbzFiHdotGg5jgqbmgXibGpRWeUsbj4lRzPprJ1W83XuCD1p1pQuWEFytbAWb
CWAeUgvQEetgpQypmzEJkn9PVaD/mMpn/RAFQCZwEEUH7P9AahnggoFu/PPfG6L8Yy4PpCHeKz82
QDqFwwXyengvwfr498Sify5Jxf3kKOqk7ZTpxhazjYbXNTf107/1s/9zSYpmgB6qRM+ngYjoHDdd
+3GrmP+bn/1vR9Z/Mv/555YUn6ORr6uQp053jWl3KdmQqRilY33K4EXC6hoCFzlIp3GAx37t4WMM
kan9RzCJXqvVPLsXeJAmDExRem1LmRo2rkWQjmuCiyjH+mGVuj7HF1iT8voQD5qZopUmpkXXweMK
4BVV9sy9iBo81haaGHDe3X+X5HqbIP5nv+A/JoswS68Tb5f5xCjah70f2bQcbR3Nf+lwimQlEaLy
32nB/4VC809s5DLIJPB2tSeP3Lvg3AnNgqxKRBTqiukNY5giq7c0qzBNCHJXNinD/AwWuSgABOkW
J1/c8Ox2F2VTMO6XrrbjkfVJnN0RXweyNAobc26XTjJgDgOBsVP2XsQdQUE2TcblE9KSrTUgim50
dveICGjQPNgmH843f5kOKlpLdNU70QZOZrtu0S2t4rFZgcaZce7EB0k4uJ2ej9H82msLbaPoiO+b
pai7GoFc6GbRvwOtnoBaVs7Dxm0DAOo66CqekTq063mwWH9O84X5+z4nHHlgcrazEtXfr8T/A9TJ
/78J9jdj5n+dYF/oTnjx9R/z62//w7/y6+n/vPFoQH2IUgYM5M3YPP+x0//6HzAQ3aLtCYV+RdIU
hEYoNUqDjYL/hv9EsL7IkAqVZjf0A77jv/LrYxBQkOlCgDn5F2Pi/4IJESd/O4j/z2sJUGgWZSHw
PIRlWJjEMACv7X+Qq5FpNMYz0Aw778aF72p0yOC3tfHo/BVXZjy/Bn93Z2j3cd2EjSag6mBIu35n
yJP/5tzU9OcUTS2AeywIpjIhZEVcJkl54kAr3iSYdDpQz5NmjdijzJNYVpla7Pve4GBLA2LxqqKH
AVxZVm6LmbciG5NsuAtRXeem7BPaoC2MTHad23lQqGTHTCc7L7NtScttGgYL/OCwyvcO67fylA56
7PfpSOe/5t5MP1s+xnSfQzAvxErJDrFCbYUp9v2COIPX0fUKLxRmcaLVDwECoXeyd+D6ruId/ar+
hYijrLJAYlfYrv5GXF1y2XC28JDXZUOxW9xMaGc3JYfCCKQn38YGB+SeXsIoNxcpM1tSLqd9RNDU
rJ5dMpt1Dwl4taRqaFLSJH2y6yYqOZqhEusMfhz8uvebBBcqhKeo0rR5gmmBFHk73megZp+mZh1f
nDdkl3uen9BZxyUQtNM+yUAw6SMsvgz0AU3IeBp8cIZy8FcUrE9JJrcy0xwk6EW8dc67AxrPbU/X
Vj9FXfzN2jYtR8wSq7Q2w5vpEbQv417tUFt/Azj3E/PgBHy1UB9IuP1KSBM8hIkzuxiz1SIdtwUs
ZN8WsRb+RTL3ueIleAYkjmDSFTgoFbx+k1hw+4n0bXbEnqfZBZYs5YTCu4x4j5oux7m5vIpoacLf
8zbI99iDe10MM3XkZVBiPSEQoU7O1vsp+V37Lqd4IHUQlDbpszm+b0WSsr0R2TQdoCGGdybe0nzH
Oj4058bl4GEvk4rQDa+B71rICwMi5qrER/nqrvmUNuSRrhPLkTaH+UeWgybGp3W949RZFj+CYRXM
HAOsKYxA9BwzoypUuX44DFmPbIWUb+6Zh5AzLrnGiA2XzRi9oFWKv+hG8xKxksvRtc3wFOUpQxgX
7hgRI00eIRIbGn9wFUsiJvKJxzYpt8DlhU5Ihgl82E/HBukn17FuzV8YlU+F4kpjHg7SxXlWfL13
KGat3WlTd4F9t6LGtgNtZV1K9BMl57O4j5bkkVOdVANJ+hJbZF4UrCdgGcm6xVOco9j1lx7nRX6O
o241mGBgLLsdLWZlJfwUwWWOuvCI6KUFgDYA8dIgWHesiU3RiHqwdxYtDZRKg5assmqpgZPX2NL8
Zhg4H7vMG1fOTT1NRcp5fXR1wIt1sG/NqLOfwYxMrrz3DTaX52Der840j6km64EGmBSwIGJ7natw
nw7jVCB3x5R5nZMi7tMOwGGBXHQMwOpJDadovmFh2mErZIO1DKaAxRRAKJ1v66EpMMxp0uYPVsTi
MtZGnQxMqliLQu+Zh+OMVZd0/NT9Glz0NIOaA8DeNd/m9otjG6aQCx57vm74MBKMlNPs9iVbowqQ
DrtDLuf8YG3U8EKOVFzy0eeHUI/5Iceo94TaPSxbl22FFYbdSYwt77UCmkezNjwiJbS9zM0cXPI0
Sd9EhqQ5KBi2sBZB5+vWnmyzDC8h3pPi739STuvwAuRrXoTs75+KvfMRJ1YxeyZIhT8H/l0xjZ9/
/wW1NeFRL1tS5fHtOwQEeaTLCOpO33xJjenjMqfBedTNfOKNWl7zFR8Jzt76YYI7CLNW25XNaMRJ
+Wna25Tg9xvmeY8xCztkTm4FNSw5oWnvoc2t8cNAPYB5gPqVAtmwJZarfuT12n79/e9rRpqPmZLu
IC2+Ihw4u//7M9RcL6/h0k+nfEyb5cq7rPkI8er95jbLryppkt9LO4VPtqPtl6Wdquy4tV/SJeMn
bKTb99L7vuop3IdF7lccfTDi/5BRsJwgJ7FXii2Jl3FTwbswDeZc8M4WbYRAtaFT+d0cwTvbx/n8
l5hRJEvMbC8s2hho64qZ/CPJMqgaJ1Njji5vnzGJ41tdqTt/RjStaRtMIcKI6wIzt7jBbM646ZyG
kR0LQzN5CtABvVqRARROV0QlzeSh1uELZp7PK1HHRSVbpfN514DyGnf2BOrRPnbr0SXJt8lzXYaA
NFU5t+ocUoh7jckf5mTAg55HjznfPrxg+rbqBGmVYHC29ZE9QBtGP+AdHiaMhfdiBDeUcSv3sI4A
QKnzBJNUTJPyQPAdFywEUL5JLzaBZSVsQE4mXiQlURQzNJ7x40jwiNuZ9FG52umLDlFcLm70QD2u
70ijFvj89auM659urH9liN2rInA0o3Ee7nGXMLAUV3UEbq3ftW7G001xFDvoTju/5dA4J0neFp0t
Vdxs9nNtoPZQT4PLKHxwsBquPYWu+0Bsc4J+u+LgTvO/ltDut5UeQ4jDPUKlcWWJDXRRoEcxWQIB
NgHklgA4tUbyIZYBvZpsaap8nngJFml+WTsVllJOCGwiDKOe5q1WUHiDuV6LebBnNP0fw7QdDFTL
G86bHKYc6R9DJH+JVKxQS26alo5HyJcIogxSG1bMgjExighdV7QeNxcMO5fRfheyBVIhYWWQzvme
p/qUrh5wuRY4at5h/FvAYlZhDTHfqa7BMZjR4OzDbYFs6LDAGbQH7JiQnYvMCZIuzmrdlEiYUV/t
CmnJJlPyBFBMcuCzr0tMatljD4XzObIEi3C0CyuVd/mLHml8wPJXcpR9DdU36MRS8d6KyoYRRTQL
TRVC5yP2VPME0K05byvB5hiJIRAL8PA14n6zfffAuqjf46yGhSdaMRmFxDV+jGtKBrjAhDvlgrIK
BWneFlzjGiFrPJ0pq39jYL7e1xjpXNHgdqWWaVTlxvRPIhx0uQ0DP0W4pHd1j+1PXHlkqurUJYeR
SjyvqW+gyKlhP4bt+NobiRjxOdC6csi/+KmYCg4ICxurJRttuYHqcPK+J4CAA58qliHASCmXp0zZ
6JKQlh5nnFe/F6ehLtI2eECMuMdjyuVdxMZtj3MxAuE1XTE+X+alNNibhtST4pDBzl6yQjyD5oLr
kMZb0U5mrbgIZozPSQMw+EZ5BaSqQ62ozVULPVatlJjBQX8qQNkeX9QsJOwCqBhJji0tI+n608fB
VLRdLHjJR8qfgZKbK5r5bQdVDwpHpjPkNLv2AMxvR4oGxridWyHxYbkvK0JU6lW9zesjvAHsydT2
VkIvWESQwf0MN+wvfGP5yGaQeaYB578Pp+3NgwlN6nQqCMJDT5CQQDJd04rIdf3D4578zg0NDwGh
UJ64rIA8B2y5xaQwq+v5sCDtHxcilBGYxeoJ9THupLyt/2J9Dxt7R2mBO/lzkrO9RqPQT6lUrJyV
fgfSA8jVJlzOapTNK0PJWNE4EycCxapMJhSg0+rIrl3xjXKq/sKN/rzFI2QRXGUFC/N7z9xzHaZN
McdImsa1HCPCaMRtUrOmf4JULCDsLDjVhoV+YPv6tUVpf4b14jdl7lfYEdReWZBUSpoU+nSEy4zH
G5lwXKpx7+P2m8wtqxxvv2i34fbbel1EbngY8Y6BBJymxZo53LQG+2ooNSzItgQUcBl26NbDbYc5
7LVXKgYIHLxftWBkuoRd8x6maQTJi3X5hSc4jzWi71AqxyW7uTFco+f9onCOjujtCh4os4fI9pVD
cD2i4FJf2PXDoci682qQqB00mh3rVJgnuDPm0kXdcIElUOHPFIP40DF/duGyQY9ZX1aVk2M6IFJY
JDQuvJ27qu7Se5WRr7yzb61K431I5QbF3QFkLAlQwkNNeBF2Ei/9Zp4DipoScTC3P+qfROS0EANx
j0hzXXaTHP5gvIRCdxh75FtD/7KJVy9xQ92TDxSo1ZCX4vMWxKbMhrzFw+bqd6jpgQEfBbvxM6ql
YjUw8EgxpgdGYRuCvP8LKzWylMSpMkXCemHHuD55XHXHLglepU5OSYABTJ3O4XFKBHnwcoBDKtoQ
CdXzc8RSXnVaMZwiDSuwb0j2JhjjsnPAns/4GAtc24naoUnnJ56leJxRgVeT2MLnGlr5xwx+RuHr
5WlV7isC1P5NzYAkT6l5tkHSvvI0jg8+HZMf6KvsHvbS3wOYlGfMmnAWUjDpl+BhC/V9T9VhzlFp
KY4YYEgi6iRJv54ijfhKPLjfchF3IT7XjzoiSKyGZiNaqMvAo7GzxBywGGsblVPGwUruAPTxcScP
2RTHYcGgRtzN6aSe5zSfkNzTDuVaw84gYxnuPdumo+y2epcqzi6+5ijPgp9UNe5KmUdGex/4P3Wb
j++Yp/VV3gsQTIM5w86zBrBUmvo9wazyvkNk/mEjWX2dowBXWJ2HFXxUHcZwqHlqfJgEkdKPM01U
hcy/7EHoRpqSINi2hGljvmYTssNVlGRXoNb7sunddN/icC6huoGHt/YDJm5rfxgNuJHQeMKkRJrH
b5WyrWqXxj8tiOBFygz6UBQrpFjTCSqVH9x32qQLyrd4BaEZeGZ0PY0qlwCoaA8FGfxOgRVr+BmI
yNwdNLuvGXrZj2yboTpBezuLbEjx/GOREKOPz3XueDm0iywgF4cfKqDjYR5q+tpZGj5xP6V3LTMY
LixzgMKcbSX83fwilHzyyLyGL40kexV3Hzmg5sc8NVmFrCOKZd3Bn2af2yJvhhnHBhHDnmBL4RG/
ndhhdeEeYHPkR7pkzl62Nv0xknQrFoSFucKZlD0qpTZQxWP7rSF6lqrN8aH3US2LLEQl4pyCjgIB
uwCAqDti1BleFGlvQaPooVBtsKc06fyLzWOOnr1t48roZH1uNI926IXlUasMBhLeuju0qNNOU05P
vols5cZZvmrW6+dErbgGUpyzVwCut2MPH80l0Zm8d2Cp/V4XiXO8H2DvkR1/6bMkLDqs+e4WnQaf
EzSgo2YuKbobXagP5PAjHFJzFi5oTMFlu+yjAYfLhMjbdwjPT5Birymaf96EPztIQG85xlmljGm3
NzNqV8Xq4bAt2ZsA734nYXv4HOJuuJPc5EUSzeJjMLS7cy2KgCjavsYYpry2q9cDDB3bXQpTaQg7
wIXPzXZXz/GMEb1bjolcJlQTjhZNjlcO6VL2mKqI77Ig7Qsww3/pJbG7uq2//QBTSTf21xHtl92s
fhjpop4oWclfNfz4kKA4LMOo+J6CsRYHKtwmCjgLzE+lsu4OH52oKEw2B7rGrArDxj5RFOOPDs3W
EUt5cIhi6FDC8tNF4LA7UgUEL8vtM4Ktg7EYgmu9KYoXgkVV2JCs2poBAR0rErafsTO1HBFRQbHg
FE0ly/r5wBQNSjYOwSczdVqG2dZUeqj7FyiGS8kbgATw+Q9ng3JoD3UBtXIbzxP6nizGQ5gAcR7J
AXHH/Rr7g05aJMNO9XAvW1ffL0zaEgUtvCsQMH/qFT8U5MHWYs4xkGNshv55Q1mNUOAoeCMT2pNm
XKbKYdH8oG5TgpC7cB+0uG1XGZ7YEE5H/FzNiS0YJmHW0F1T340Hnk7ir24T3ZeCdW4PxbA7Ut3b
gx/69Yc1OHxCzkbg6xRcTCQeElhRt/wrz7TctUa545ZN+ZFYpfcrxjafXejWXQsDaFMIN0W/mQvV
+5QbC0epcOwZoTPhw7C14S/FJoiYPh9LkOfTPw7jJOBmVw4+eb4Ubm3VnjlMaOIaDyVrFvOOEVT9
7VSr7+t2mko1UQ1JEYZEjjj0XwLGgISn8n5GGtjRTRaFTcYW/XNdlvQ5XkAZSJd2+ZHDwYkjJM2/
vUBWjQlCf5S4uPsSeX/k2SK68MXbGoewHgxkh1ujrdbgrJdog3O1gR/T4BLSDbrmgvcqTMAIjvKr
lLm4wLApvhM5d+Pt2uEEymXfPk7jRqsOJgNTECuQ/mtHep8Q+Dcu88aEOTQksbB2kF0QT7JKDbUJ
HBQCl04b+QtszgPU1DxCr8YH9qCWlj5j2iavEUz0X10MSx2MSL0oxnkbS9/k/qMHE6sCZpT9GjFz
e005qS+MuAAxkkG8jxmfz1rAdusSBR0fAU9/nNFwxoXi0Q7cP8Y9Xc667jE/g1ALes+As1FuVxYx
fvCYN961VNZPAf5sKEpX9hgvfYQBJ8lLLACZq6nD+oyztb9vZJTs+mxYHvB6TAVd+fSboRAymn8n
MfuGq+wlxXD1LlDqY4rqF5FsqId86Cu4a5eK4jHJm/h33ztXxgn7SVy76zrYacak5xcMF7vXKUpj
VEFxFUr6RmYjSmQB0zJc+T6KpqSY0zCpIrwNu2SNqwyFLOjFDS+bLo4LoPf2kBHXAzy3OOLNjAJz
NWev+fQCVgIeGyuvvuExjrtu2/tWgcQUxfF5SGJfddP6zpX71AODMzZzO6v8XqMbhdEj9NcowgSx
rvsjXvCtEFFQX800xRVAIOpCQ0WPS9TBqRzPKNewyFpxGFDLuJ3aEyFkOq6LXQ/riBSPkMmzHuvp
ijap5bjb029P27bCBvaCdy1+SvQwHweYyVKfiDIWCT+YcUv/IMR1fCHSBrtNwpg9IwYKlULXlgm8
S8e5AU8lQDwcjMNZvENvhWhd6uR1VgyzV5i652LI4CDN2/bTIY6xgnswfGxh07iKIbiZGjeX7nCl
sAdCMeJlwr/2oouqyNIawuHcF0iHhKMsS7r9QOrmyU+YHoQzDSr4ea8bR0VvO4xvnQP6h1mirwqz
pD2Sm9FHJWiyR43PPg+zciRRcEZKB34zPA6vi1qfmUKpLLxMC9SdqPoGqPO3zipmjd8NWQi2bLac
axcvlaXK3M+tPsFr/2Esv3oT/DYeInAgYliCViruQ27hV4IF80Y5K3lY0yMs4aQKeY7qL8u/c2JH
dCvqEyOeofTAl6OJypvTCpdEaepb3d7He71g/ru5fhcgJPrJmwQPwAxblIID2qKdKMEJHMou8EEh
WaLzYpnzhwYvd5nGRux8K/tTDmPzNFlENOhPmF+zYkXWjV6HvJSp+LCt0Du0D3VBIA/tYR+1+0yS
AerGBp6cGK9pq1+XrMX9NmImqxJyp5gci2SEYoAIgnk3JHTZbf0iAFc1e9KlmO41xha6hpMyHmXy
SgP7wzGM6eIEw3ke0AU3JqwgWCsp2zWfsUCV20uaz292ZQLDLR3uexN+tnnCcbRIfySOvWqCkmuY
kuUaN7BSIcVvPLDEJGeTuWdKDNSRpfP3WNfkCaYA0NiZXsQ+U+seewA/fcNeshojEXioDzjpXSWn
uMbZa/KTW2T4ivKxPQj2C6l1CeZ3CgPokL2ijvzgYnlAo6Fh6NbNiwA8fIWecy8jGu4dckCvaRD9
pjXcN8xUodiKCPkjBzZs6jgjN+6c5MsBN2aHMw2PBI3EfFhvbQAMk/suNb/91J8aHb/VQ51WWobP
G7zh55b37d3Yo7NlUVvFTH0RbJAXY4++JxIe0hbMjCeJBPFirXF9BCpXd1vbntEl8fNMQ3OIg+hX
F5lXLsWXF/BWcBNERwnO1LFnHZQkFKwXPvHskKBUg/9djg366vlosZ6xW8nGHtYk/p30vnvBbsly
0sGwllljzFOSY6sEGRS64ghvLNG8j08cwYoHpdwPbAr14m7mcyWaVxzp86nrZ1MknVsPMRYLsWSg
+U+zmKhyWuERD21bou46TXPb4rcJkHCT+UOi+lM3bz96F91Z7vZbsizFsLhzJ+GLdngARVbDtN21
P1adPuHzPi1Jusuw8pHguSuSdQh3mLoerBQvi62rpYX0NzhVP4oGX+RdfxkHu1aBNc9Q2p6TZdy7
uDmZLK9ALYJ5dKh3EViqxQbz9iWtp0q55tGx6D3geNXNcpIS/s5tcL9lt8iqDqJv24enDG+Dx6Nx
mF17NWF+CuL8JSJJV/q0Py+WnzNQwmmaFBuT8ePS6qiAvuYA1JnzioThudNAarFuIO/NqD6R0YDy
V5kfwxI8ZrIp08i+pEOzlnaLTjOUyAbd4g46r/kMt/a+qZci6KcKV1S1dOYtbLA+hCp2r0hyn0QG
9gs4sU+O1es9r/VRT6C6AsaY7kTf11BmoXXFgahmvnxvIEicgzGXZx9gf2Ga6k/ksSdFFqCCIp2r
sEsyF8Zxu+vW5UffhPNu2eprjLYl80g7GIcaZwPeo45RKLiISOIQEPb5QM88b9hlsJFAh5co+oGB
WIZl2VYUqp7mB6RCX8A5wAAYreauJ5PYY9RgPuG8mR4XmrbnoBXiygKQejtHW0xTyVh0CTlgziJO
jQ0QWRp3WEuAsGjeEWYyf6cDCnZgSrsKD7nqvgTJ0K2jrobRDLIB9hN2oR3NbkEphwSp34T4tOwF
byDIIGplYRvc9sRC0+1DCz0Po6fGp3SX4C9DKGuxF5Pg9kZpktZRRe24yxwmyRzTDOHpi4CL/uix
rYAQNvcrlRKTB4hU/5u98+iRG0vX9F8Z3D0bPHSHHOBuaMKlt1LmhpAylfSePDS/fp5QNzCl1J0S
aj+bLkCqLkYwjvnM+z4fNQt/mrIjv2BANNhQVJ/qsJubnkPDtk/GXN2LylG0NDD9TuuzFdenThaj
P+n6rTNtRWTItgyquHsu0+l2VsYTrdCCqdH0/zXHysNOJP2x3vo1xCz41iedIDHXUeHnTvM4NUoi
UM7vx805urFn7qbOjAPUyas/Wdud0W5tVPWqQdGIK7JcS/rx4gUm9IA+ps0Dm+L8YOnFnc0vKmXh
+OhMCVwTuV9pjPouBVoz9YagKuMiXNz4GtvCvawpWgwS+8KYjj63z0GlJQDuJN41k/06uOJ1UksZ
9PQUI9VmZ1vO+Jw005unj2EXe7RSHDtSVpKxjs1b7BntrimZO1uW+psDhPigOfgVLEl/ThapJHQw
IONuXTiV5UU/qjCZZufYyPxFa2hGFKVBqDhe99ps7q20E7tt6O7dWJBy2/ejI/ubZJFL2MeLc9k3
1hTGI+VtVXErc3yaJ7eWgZyTJqQHnZ5GlVk75IgNVjLCdtrnFNNjklDpNFXQJ+6z8PLhGmG5fZWO
2cWALSJCR3lAjnyTA/kinOCiiUkw+ryI0CpFdC6R+xdmTwWIDm5h5DezLjO/GXTDzyWTL+YsK3YT
DfsotQgUCiaBsevW7Fi6FK11x5ChRlqA1kld2oybUZtyIgxod8idqDNK/RlkEaq4pLX4nyY9Zsr4
Zi6UMZrqCul9Fa1GXV7piVUSgHplICwSFbmaZDeVJmuquCR2uLnmnLqn+azMdimr2yZphfljM9q4
C+OO7j2yeHBsR7OZZHGx4EZcEXcPpXlFTxbXgbBV0R8HBh2Iy67tU62lVNHRieoTTct39uDN+K87
q/+Wt2lJnX4cti8ppbrlbqCU1PoZxch5z1/O9tVI/tlEWKHW9Jb7Pe5veq1ZP7ZicfuIVntLvb5i
tNShqmx8QFlcgyLwF1olTVAlXaOHud1r4hL1BwGhs8r0pWvnBEiMbcn23qApRjTNui+yy8XOmule
9bFH4JowCD2c0CjVpzpJvWnn0e6meG97kxO0Zqf0PWb+nl5zsTWFdpFQe12v5yXmy8VxQ0nLNq1h
DHM3J1vAN6VEtvj9yCiir3U3b/rJY/gO1rt8scQYEfc47k2GeIJ1PFeMfUMwvIY4gTLli8r1blFT
uNeWFN+Xzr51e6TillJOUDp1th+LYb53TWylXd52SAjjGMlcNiWvVT63t1qhYRHpmTlsBIbOXRro
tXCPCD3uNyXtxyopvia93Dl5SgFcxIFRTWqXFOatO1cMgAdUhQIHHNPaW3c0zptTormtG3AaTtuz
hdLa/VB9b5yfr5wLrx6e5hap+dylOy2J31JrEvuqlHto1PtWEQP35eVqZyKMczGi7W8yWiHpRhMm
o+oojR3NCxxeir+sc8ZCiAp2Td95yH7kuDx3G3bpfmku4tEgeSPsvZirtfYrbzEuKjtNQ3l+SbVd
m5S++32vmc1xQLO9n832e6251ymCYnKk7jS3xHhkR3jdKxxYbEsGRWkJ56hjtH2gp+yQGTPNUzxg
+9QWw7kqLd0KqV6uSBny+Kip3vqyLhMWsHn70o7Fe0PQEY5Lv8+HLT7IlpHxyegx2WazEci23rux
uvlxaqbrBs/EvlHzY7pky4Wi8nXXdS4j7GeJcTLTX+uxToMsHbhlTI16dL+1yMBJ0Go/VXnDnCIS
Wm/bdtZCn3xJByZopEtUo10jqepoRHTriaadeZAel6C3Gm1kiXndl0npECVI/Iw5mTLwqjtE2I7v
2FUSOIbH1DcRJ5hTpXeFkffeqt32UXp4RPNpc+7Q9HmHuUtkSHOle4vnsvDnzEsir2PqUGIO4jAo
NF5MmiKXyOnUpj22I5Nvj0XMBDKFcvjIbqfu6roXGWKa947GAcX9jZk687zduMaqB3WBVyG2NcOf
4+KlcMg/h4yrrTHyhyJXS1Dh6Ytowz5sS1VdeUVMW9friAblNHqhXeXLc2OZFcEMGqkTDW/QzVnL
u/cpi2IHAmWyfUMeZnwvvdJu7kaP5NCgqi92dYlJ4tZdm3zYjXqqn+y8ar9vyqMe6Cu+6KVVMkc+
0ErrS5GJjA5j0z6hbLMvED1OGHZpcE5bf9rOR5Y/DjG2UbetaYfVlyVywaDTqbm0XjuE8zm4EYO2
HYg58mckyIAcl3Q+GUO8nDjACKzduCyCvmUdRHXcz2nQT4Koa6jnVj8JgxnovjlOi/tO0ofNSk22
F7lLXF/2XhE2VjeflqSx7jXbGU7uVBnhkmrOrVct646eRH49rml9n7b1GwMXjSs2cR0UVandMW3+
zmAg1rFnXNADbRFcB+UPu8/dEEgT6l9MDM1mWXfthNg/zESshZuT5DEaoHQbL1DZvjKc74nO4xSu
2RZNna4d85gU2ciy+6WgkWet1Ka4hw9uZ2o/6g6NQePJYFibfW7UTbB023zkhNjZNjoil00SVUzi
nFjkhRUKOxbczE5xlUj9QXn09nTcz3S+Wt+w5ovWGo2jYWpDEOueEahs3m1uwbuf5yG7lbqlCOdr
+pFjKrEkVUloIxB4MtpRXidOdR5ihLMhaPJeDyTjfI4iLVZ/SI3+acuLZ9PFiDhP3TsJ0HiPBA+V
QzM/pBy7DH7ECf/DkdYjBaJsN9FvoVN/n1R6GsS9J4m/50dC0BwbJecErv15B93pywYgmvJsOZ/i
QeenESM98dnBGuf5cz/rSHHWxRvzy8S2bczrs3wyMcdelbNd7hAyZPsFJXWODmj1qi06l/J5NvUt
N9+og09OE1Xoa8dLmXa1tTOE9n3SXSeiTuQeDSx+1+60Wuw6Vlgs0KnMGAQD9Fy6P+S2czBRB8y+
M65M+twKcb0142thd/MV2IFiX+bDGuFatS5oRg7X2IKss6XnvWY9hi1moIuuR7bqV3Xyw0kzlEJd
NI/Ljoo+YAd2mtc94NhGzkbT4lB16lJqMhSeSg+ViaDDHDdBMI7jozH1jKVuDMQ/HtIMh7kbNBoG
lD+03k/eJA4TLTljHcsQE02AB9nlG4gHLxmvZdVeVga6V4xpatdWCQJbHFTYmy05RcnmtZd53mvI
d/LUt1EqhQzloZuKMwHASNz4XebGhwGr62Gi8Mb3RfiVeetzJcYmKGVKOZ+3VAxZgqw3B2+w5Pfa
oD1reMrpb2E28GwQW+O8blz19m2DbeiirOFgr3TM4XoNF1ox1zvEoAdadVjrBSF501CoNHFWIn5w
X+D151RQtDdTrA9bOxn4hhOGTWHEmedc22nKxt+8bqSHtovbi+Lzcd7kD4ENxw2Eo0YGcmYsLrFt
x5qXdcU8qZoM5P8L4pOsqf+qb7cxB/2/BfFBg6fq+6+K+PP/4z+KeMf5l2tbZ8m5tB3XtM8DH/+j
iHfFv6ThGh4Ju2Hb7s+/+o8iXtj/YuqLSYvK8YRu6Wf+Ib32n2J561/4ovgrh4G7njDZvv/1DwTx
9plE83/l8BwjtiddaeoSbb6ne9Ynp5KtjH71cFfuyGXGy+q5uR8vMWDek2rt4v0SrsG2K66p5i6X
/dHdt8ctbHfTdffa3/dcmB/FY2f4VXBS0RxSpAqf5vDhsg2IX/a6jz7WH45ZkIUQ53ydPHrbbf66
K97/8spv//1x/1c9kZXQEB/++79+gnN//xaW/Pe3kJ8HdtJbx8A58y3Kr1PUhiQqe2woC9b2WwPI
wzPU7CgJ02N1Yd3/4dFnO89vj3aFY5mO4WAo+OQnGDgZEkEZY2fst93ykptB+dW9qp5dsS8uEFQe
N5dDI9zq6/oP0Lf/4cmMw+C5Uuj4ZX+jWLqUTdxpqHY6MJvaBWqxyL1Il2sQJX/4lr89CiiF41Lg
MRw0jMZnnxHaKZM2gZ3tpIsrPcVVXEaJnh8Q+P4jYhLL8dOTzp/kL/YMZ4a/sPU8SZkUgh7K5ekP
v9ev3KHzA4ThCJMdBGzPY8H8+gB3yrOx6skqrYbe5pd1UI6xG2tWzxe30NBaoCZt7J2tbXH3UZFI
OA/OYHvtsRjKYXluy7lzpC+3Zh0u2kobFdLiSUqCndFSz0xEMs3IIt2cbv/+g/+2UR3BCWILyo2W
pzufcVv60mgtXfx8l6mntcJX6fp1+4+AUj/fDe0c0DSO7tksrE/Av3IxsbgOPGNS7Br7ZDd/mhUl
zufJL9vFYSGxVVC4ogizPkPyJznmBvXIbBfb43sr6sik21SM8WmOFcGk5RdYgTsrDnHQ/P0LPH/4
358MgfH8ZKK3TxtV7x2ZKJ0nO1fJ/XoV346n7HbZz1/+/jE/F9Dvz/EgXhm2a5ift6VNlJI3hpft
TP+VAuslJqJgDlTYBF607ZNHbw9B6Q8Mtp8M6N8eKnWbo8AgthHn1fOXbVN7Mob1UmI/3pfH5to+
jId4t53ya+egHcWfvJvcZ7+9Sg+FimlBMYLZb/76NE0rSMKlme3mwNlbJ+2mue6PVrD4P8YIx2Ok
IoBXUeybQe8ze/MPX9Y8/+c/f1nMYuwCE8kfW/nXx2MolLGBi2EHOenU8WWXC3SjRzccD+qgRcWV
vLfvKZ5BPCAHCDQ3yH/kP7R3Kh/XzrU8esckRFByIY/2H97Mz/f8Nx/t83U6t4k+b7CRd1jL0Gon
rO/hMIo97aa29BUm48aP4QEQJT+AKqHR8verz/yf9pfHOU1z3KEB/nOh/GUhyLoBO8CYix11v4O5
80LwmicjmA9uVFxDgfqaXYw3cUuJ27du4xuShAvtiGDtsnlsbvuTdaDC/O8g8W3538mP5vbf3/6v
t/N5Y/36Ts6mP44t22CUtvv550KD0FKJn9LdODR1eqXbbn+fC5kv/wh0eD69uAMFwRbwG06Wz0jq
Rivj1AAxvqPgt5ThWhoTFXeW6Z/Gg/5+FHMQ2diBuHkN8dscdmgsXTXPDL7MzvqZanIDxV4Jpm2T
f/g5f7t3JaBr1xTSsBzbMz+PqbM9gCPU6rUo6bQ9nqXI8E4oiAOz/tMN/3N0wi+/0vlRHjJ0/sFk
oZ+b7i8LJxXVEI/DpEW2jx/jerzRvo8P9kV/U5yoONwUt3XU3WxP9PzqV/27+4cv+hPA/+nxdM1N
7HGglQ1iml/3dEtsCjav1KJxR03iGJ9o5IQe4ZOxa6+rsA3+EDJ+XpSOwUGpG3T3iWw4Sj7FvcLJ
Nogj7JMay1+fnaXP4d9vxc+/HU8A92faFB9sw0RG+es3og9r0J5cs90aNIF7Wx6aP7m+P+0r3hVm
W1cg19UFvshPryxBitjJVSuiZAHIxVxzumbj3EZ//zU+vyhpC2JMHLiEShwpnwGuGqVWGsXogFbA
LzsTrf0FoqjxH34XSfojJHkIwYFFXnO+cf6y+nLNnFmcRRkZndZe5VLEVFPKfwbAtm0uRl3n1jo7
k1nh5qefxCvnQY1rU0UejVof3O0UdG7/z6bL/vspBlok1xV8K/l5abXdpiBM0ZhZYqkhWx/Y32CS
dGQrf//TfD6Hzl/HJfS3XMMmovpsZR5nz0tio6+iWjXSF0ZXB5tVzQxb160/PEqQkn5ebrYr2CgE
hpQddehXv/5EslDZUHoZbfU4AZyS1NJIbxAJjqubhV3VInHHcC2rAGEk69Euko12t61V2lmKND+W
YJew1VS9ru8wim34gvD4Key3ZrIGrZydj3FtzRsSVYEvpRz1faIG8d3Eq5zSeUsQKDlm22AiTio3
XN203bm63PCIWDY8KqsjlfXLxkKdPU7Id/wsNSc69auyH50+FZOfM0jjADZmLmlka94Yesj6lwis
O2UcqIXg9hwK9NuFrEzdCOs0Z0azUeKYeM5pwDpBVZje8mA6TIb2/FSk0xhAqKLf45ZUGQO7qpaJ
D1KouyHVBIowlKa3JUL9ZS82y7vZpmx+hJrJB2VQn1756WLxERfVl9+6KYF+MbgltMkijod7B/L5
VRfrI618WVkyUK0UigZ/OYg9LxPqCnCq+GaakGZRBoLdFZYYhmhTaIoqqq236t1MWlPiD5nltdNO
qo5AiqHqoMrmIGHKNwzl+aZXO5siFJa6TTXXNR+qDTzywC9xh3SD93h23uLV6zIfA107YyDqq4F/
28EII0Y74/yU2VyHsGOLy2bb6GW17lwHMF434GnsxbPICHqRb1Vd3VKyb8+yvC1JaBRNeovDrnVq
4Tve3L52JiYX4yBWqfd+opfyg/bN0AYShSl+EHoAeqDyoRn9xIPlE+A/19agoKaXcJpr8W2xjfEY
pRJVMW1Wqbwk3/dz233LkdFXSO2rMYuk5q34AQyT5oXY1uXKGxr3XLP3Rpr/KByScMJiJKPByj0t
9OBBvaQF5kl6e3qJgQm944N08wZfLVipJUqp21H81jUasW09ozTLMzThGHWr/ilpVXYuW0/mdqno
ToJtmeI2O0hniV06Q7TVo7RmBfo4+lswh6jjVhiCSPQGag9nfOKEcPU8b5fdtJlfpKjrZ0Cx5bvh
VvY32eiyDZtxqsxgtIEo0f3UGgRPGUVR3aO11jtmLqKcf/tb5VR5H2iwGt6mzIPMmtD0/2Bt0Yjf
6tgSELo9dNJVMZ47TsagYx1Y7FQex9pyy11imlBGcowoFD9ZTmu4ykHwvma9e/HsZmF5ey3Q8gAl
mfvUGfRY/G48N6G6ttDrw1ncOlJc53Tz9RUTZpgagAJa5OdnNZLSp2Ct0Tle4ZZpb3KbT+rr81gu
e0gffXo8j4Ai/SVDeRty1CCR3pXag26OqPSHNNO10GikjVCFWZul720pzYgOSZ2CAZuX5T4z6cUE
MdgrAzEjPdwoz139heHUhsF7WeSTMWfqpbXBXWFxtZgRolWFovdslvtaK6drV57FewOv/tKu7HwK
GnscnybEo/eAF5TgPTre5HeVjuOqs/LxYtBABPqS++KHsUwdIBM5yOsc+4IemhrjAJHidUyFShdQ
mE5In85Oj11quBmqvCz/KAh79cgoLECMrDdurc7w1BoK2LxnVYtNz7BZkgpRRhaD1VvRQ+Qh/UHa
lnGFzAnm4YNdC+3OGNRchSqDzQ4oU7N/4KmyvCMOwrQ/m9xRPybJkI0QhIVVQ6I0EKfRkB4szGYV
xhpuOHFtDJiIsWh5tfKXepiRqpkduuN0XOhrCoR4NqoOuK2+FuOI3CVN322R21CQ31MxoyM+5og7
gwHjZO33aUzoaaVorY8yjeP9kLSFCEcjK7FNpF722m8QgCIPLlR1naDsfijZUYWfzh0eRHfuAQ7m
ClGqD7M06wNXnWGb2zYsSZAnzfCNUcyWHS245s2LaUXgh/GLZlyAkdMFLA14AjXs0E8hMFUnD/CA
T4puf9cnu/NouS/e0Hoi0FavSwNZtO1l2beGCCANlTzZLWkpa0LF8xWu06yIukW0KXQCV6jAovGu
hZOLvRHlvnfG4uaG9RWFsWEHWL6yjy7XUidip2NpR2GfAPWo4Y+iM+g52mfMs8gVExed16r04Ue7
Mmje7/Bea769gjeACocgY44tdqRwdUxAOdHt+4QMzQnIZVQP+mdGR4d7mSaTgSGrx4o4JVx7Vm2f
fURIsnyasxp8kgHjVED1GRfqUHnNiyPz0cRfKRaFHPCsB9MmG/iBKg15wYGiWBhtNVr8uVuI7kw0
7D31kkzm0kQ4mVDBpGjmppCOEB7zoemzr2cOGqkw2pz3eNqSmmutasUpXRx3C1Bp6PIgpGPAGptL
666hIPW4eeoswCUBfM+9errw3BECJEwzmGfULTWDm6Cab+hQI9Nsgby8M85ma/czyWkX5PHqqRBh
JJTkpZqyR8QeZ9JkjzU3dGEQF745J9a3yq7ljxV/7sKj04l2ZZssJlKPngACNOK6b7rzH8+T3Xz3
ABE60AzPYckgVl3QrJ1XTi+HMV04uQYhorJh6+JuB5GSBqajtBeUB9Ah20EU5i5Fc/CqNXIC7pZV
+ABZcfnX0eo5eXUHr2EApTF/VQy3UUHXbWf0bry2P4DrMQZ2m9HoHcbSapagQxyL3FK39Q9HGUPn
y9nC0zdQBE0CS9/Gl74yK1QfGthIjErG9FwaG47pCiu3RXNU9A85F62IHD1XD/EyeXoUWxZeSWfj
nJMk/d+sLD5vDjlkFpuhzNb3XF+Q0Q6a3mKL9NwSOTZe9cVFWZU1ww72dfatx0ewBSZb6jj1OU5K
Dlb7C03ebML9NaZX3VitXiB7b7tfZQIITs7Cea/HFAsIiJM+sIuxr4MxtyEElguShjye5SNqwRUV
t+lmu0wU4GCsIasZKx73UF4wI1PrveygBL+qjhdyV0+6/NioCKTRYDr0yst5rKY9YBUhEEjPJrgA
zgozambTuvTg7HB797qNryG1aXHrlBWePIwv297UEvtrMY2kw7A203TX9A5K9QktHujbZHNX3xrk
clviSTl33K3uLVmHbQxbbWlB8S2m8YFgFEcNWGyvjhymxfe+nufqchJ27uFWqKi/zqXNEdeZ3niB
Y9e9YLGrLBROjjhSbfiggC0zlCyySzP/iN22Z6QsgtqoybBgo2YmGNIhQcpoFWv17JjuJG6zNdeK
5AAope8+xi7T1ieq2OaaBwRG+mnysLPRh+/cYZeZrV3cb+ao5nAj+J/3muFs06FrFsAS5Dmtg7gV
6dWVqnW3vca7ERdYASZMDkM6GjNsr1mZPp7Z+WuaUZKPUJDRPhibHqVN17smWqqCHQiTtNOJF2bs
hUGRFTK7c7We2PFMJjhbOcV6HgsQIxUxzCR9o5Tr/kClxs2ULE0q9lpXFdbzKOsYgpK09BeLj5ug
hqo3/crsyPdOlO8zawhWLyk1nHKDwQo427OWyywGBmmjFaqdy43CEoF5mVfKi/CbaZYT5sIGSM3J
GrteVDjZ+l0Zy5m0OU7b69gn1tkJarb7gkQHYVdWdNoVPWLbhecwx33AAW4L8PmC2x7ziztiZC4y
bcr2lgKuctkCZpiP2sAxguIm2fIHbliN4lXJNMo9as8quVFKmfNBszbObCJ9QAr9ZDtoJ5ZMzScJ
cE35RYLI4mQN9OH3EjMeRxB885KzNfYeR/i52Vf4OetXpo4Y3j6e4aiellrT3zwwpR2SLcYfHRym
voKFKO1eoYzDU2Dv8w3oNDxAXaS7M323iYZxWcUdVS8lrw1QUOArUCgzIHzsLQ39jUrKEDmpsO4Z
fI5WH/NVJSsMqNbww0iKGt1gT7TDdAWsYKdcbCIL0apP1o1VLJVxHrNi2A+dLXsQluXi3mminRBo
DZpdIG8uwEwdXeJE5yXT+W3CbQbDBZCfXXLFDEYO4s6cTD3s52XCRYi0tsACwLi9iOoAxMfCqRl1
Wxq1ldz25ZritmFhg90G/OT63oR8HDdLjTgy3wwtiaDn4n6gt7Gyo8yhQWbpiH7gzS4FCPKyrVFs
5+uqopFXhTRGB0LsG0XdDveba6ENst0xc096D5UkcCqtASqAxvqh5k/use67t8sEdGRfIT98syu5
TSeb8RTlXZOb85cuQYqw55DwoCJ5fVP661CN4mrSG6VHnVw2LkJ7TOYXY14tRr4oo2H0czV1QItR
Pov7scjq16oxMoQ+KIo/RIZr+2RtpE3XaFVRl0t+X/0kwV/hO+/7RNwohGzbETY8Xhb2Nyhc7ll7
wcGI0YqXNY52DSmhntwmnInUwFqJpPwQZaY1pw4SIM6kaZvb+aLZtEzDP27hhk51wLGPyUqN5Nox
+xHVgzaw+saGqRKRmN3UvoFCJ5ILBBpotUt0ZG5gTTgmXGrngHz8TsfGrfxsq6b4ZBp4FdCD6dyY
cJTVd4vxYL7KTPcZcijTfzHkqyd9sKV60OCPIxFcZ+1HG5NI7zavG94MzdVIxet1O5VuphV7M5m2
h6ZVLYD4PE1+jLqFANTSqtJ8r4ZGxc/9nFdf1y5Ns3DbsvbKyzYjATVWUNQvUPJMgUVV4d1dxyU/
VnqdfRjD1mlBnbZ289VogIiFYONlfdFUvfaCqiX3jkvXMGjF3tpKkaJkk3NRMzSELQ5Y+MmqIXQF
BU7c/paCUPpU2mXSnARc+uLI8MJcQ2yk3C9dvXVfVBuPClIRAyD80dY7rM6uhawf+DRGsUS3FmQ+
aiYedbDqIHDmyKpuRuZzlIHB5FIRoC4nuQAyvlyWFeeJn+Yl5KuSS4fvNhRKEvs34ik9KzNBuWQF
npSEECAFADdeWbC9alweY53d6l5fGyc04+NwqTRyFAwhYFeTy1azmu/A+qCtGGOL7JnxG/WAbaBF
2zIacqt3DQCRu4o0As2obFZzZ2VbbgfUxKs8UIiAtajrwFxSCVJQ+4ems4yrok5XcZEl5LBvhG2F
d8Bg5SZBr1o1XuJ4r2+nEkNlAMLDIcHbnAk61rT29dvQJ86t4wBS3+dMxeqISQzxQTkG4yk34tjv
4bigRMvRA+jhNjFZJDK5fUdOAhPgXjvCnAuqjlkTV0034alOzbjTDkxG2lIggYQxfrLOKg9dGesM
OSMhvV2Npt8uyynVe1DmGmiyF4nX+HEFtZAfVKKRc61sVdxiq60PJ5kwyByYW5vAqjdWBwMy6QIG
oDZhDy4GKLtQ5snc4IywvVdGbpyFwhrhhr/g9Xie03x7cbBJfp1VCWXGlblAXK6vbDAtyTUGgOF1
zgJkr1t5u+JWZgeYzEJBdGQ11CJSB0lVkSdewEvHxhhrDqrIkjKGfkxIrkx/GTv3rfFwffpJVyVX
RoZzzB/iWqwoBY0xPzAJzL6Ne02+xlsa32PHj+MLC3ndEgLcz/dbqmFSspDO9WFhFq7rk+IM9b4n
pT95lrGMp6EY09tMMS3Ot1W9ndLEa7UwdTDCwQpYyKJb3rXlV+VAlW9BtfmIqRDVpoUUETWhMwyv
sOvtB0vJ7SGuio0PLhZMFIY3QK5381l9a612wf2LED3EcqLDLa6y4Si60iqDDaHVHIm4AR0oNf3F
jPntosGwsTy0auFGVlLjP5StanR2QB5nden25TCDkO/y3jfcVdyasu4QXebMd4dR1bUPc9e4zMRJ
q5ulprTv96NefPVWU19Y30vdUVFOB6RxaSxvWzPHsbWY4HH6TuK5aVIY5nXp4M2uGcRxVUwwtgOg
vlT6ZO0411kZj/ZeOVUKyySfUL8PcLTtwHP6/na2FZf70iE+G4A+fmQJMxvAMpiJFjWoko0Q0ePZ
BlvokF9zlwbHMe51147sFBI7/mbqBmRJCQWboRXtEpBeecgdmXuw8iMJTpahtmQWUIOyLu1pgAwE
IAYZut6vbe+7DgQhRO1eSnrRJfkZhl3DB3YcL0Wfkc6vojJFGnR1kxysrXHSAPiJ9dDEjsScggoI
W5nFj+s6c/chE41DL6+3esRBFlOLMJhW8CNX1vCGzR9DRzWl2QdDVFeK12KunsbWW166VK9uvK5c
2h28j/FmMc7z2bifhh91b2ovapo7OL5Nju+mBDp519AKeLLbMxQFPTeazt6YtpabWps4HpyZGRuI
PtP1wonX5utIIVZHUVvqp6yImcGkyph03Ihj962bLbzFkN+3Cwc9bOHjJPdOpYmDHcfuOYQa6221
Ii5soo/NnLyvFPAo6LreUL46A34UUtpagP1wehfnaYF0MyiTvnkb1qJeA4IxIGEoNrsVvx4VMF86
Tif4LVfV+mj/6+/l3HhHz7JUHjgux3VgloCBI6il9d2a6VXP7m6InRmMPmYhUHyCasKdn75DztWT
16jqwZCUNabc4cLv9FQ+gm6bH6fJQEbbMxwgmgg2RQiUj+TRHCsPhCEgufc0dZF+dHImGmySbymT
k4j+B+z7ooqNqITkf3J6qOkdHvcJjzCNI7BaXgw5g9E8XyQhHeZYjIs3let6LyOFiY82noeDYUD/
jyg4QxkwdDgP55QzMtJd4jiYP0yvnW8QRVuPW6rKG8pv8eXIYD4b+2ypXg2LUhJjabrqtGE5erf1
rMRhmllmc2HlLYfM1uQb8zZG/SKpXXGlzXo7BppWbu9a6rKJqNwOX5NtmV6aiTEnPurg9ZtXLBC1
jF7SJMksO78kyy9RWVF4Tny81TPSBW8bvgHOtNi00lw+MC4zaKLOp+UJ7LyJYIaO1xTom+59t0bF
xmPf9W2wcERuIVz75vX/sHcmS3Ib2bb9lWtvDhoahwMYvAkQffYtkzmBJZkk+h6O7uvvQkhVl8yq
okzzmshUJVGREYkA/Oyz99pCS/IlMMbQGshQxrHBDXB0HizFbMtTrVZXhRYvRE9yDhO+PsAm5HDt
AhRTfdUc86krOVsPbfFOlYzzDOfVwyUwzMVjonflk9kjc0AVnYpuA9jPAekJa2kIprAr4k0penCO
aZaEGJ7bjlqIOgHUHeel94qnGzyH5obIHBbBrHvQt/XXiPNT7SODrOqFlpbfF6udnmj5bl/scSr5
Zor4O/Ilt7iQ7StNZ55oL1N9Kb8VrHVLn2QUiUuwJNYxNYa0Ib9QJk9p3Ck90CvTuRdRynicLCEE
JnBxfBsj3c2NHaQ50omtHFdQl0usZFs3hs3hl3ZPGlNqId7nyOyXwKEs631BBeG7OjoEcLI6jXia
u3FJxVYbW3yVwqz75gg5mfx8Q3XlUPKNHxF1HyM9nQPAaEwjwdgcJth2NJCW7TalhoMTTsazXJPg
qraLNIfbsTE4FdHcQVSkbwvvzmFCf1r0Gv81X6LwK/zBHv88B2ECEEhXjG2m0AkLl/YXYa6HMh5n
Sq4O6dH2R9avnQngEgDKczVpbh+4TG3wICsB27BR63fWEkh8W8NQ4bIdidZTE6bGRPcr5AXeM2Uj
xSbnQ+z9BALbHMA2MYn4FiFJ6AnUED1CA4Q8Aqx6qA6UoZhd4ArGkSvu/lDBfr8I/QCTZ+WKYYDC
ZxRwSowgVn5chbP0ssGq59vacbdTtk9T+7g0N8JIT514kka6xyu+Y92/BbEMjgH4oN1BELxAp7s2
TLKd4tpCDWQ9DUlC0dd9BLbrt2I6Fu7VAgj99z/wvyzV2dx6LNYtw0BN8PDw/rLuHvIcBURjER2b
dvOksQG7BhX899pu10W0pbPwFgbIDQef1gefVOP2g+Ep+HYLyekXzCQOUTNN2/3+vXz0OTgIZpId
NHKsDU77o+0m7RxhEllJt3afL4/62A5XqBPO0eWAuXUze/ybNp/z660uQlyKurDsj3voHt2Gc1a6
raEebMo55eiKIe4vLql/+67wW/InscRgt/71N6TY9+IAEgSIex1Lmanh1bc5tgpUmkONH/Yv3CLr
Ffqz/4U9vmHwprB1c2EIuV4xPxkgyBnmNg3UJN3X+9okxLU+Sg7wDA4M3dpNGefRX7zFjwt9XtJb
rwvd5TYkhP7hLaZg/GPFXm9TVUl4qLQCfbvvqA/Qy/Iv3t2/vhTXIb5bnceUK4X84LbRumWWclL2
RoOcEIimZu0foXVNQ/5Xv7iPXy1XNyE7YVUxTcsUXCO/fpDcvOTc83Y3WhgjxsUtQPG2MRiSfn/Z
/7vXEbjvuRz5AjjmBy9JPlOs5YUJEOnRsg42MeWgIuT4F76Yf70sLIG/x8MEhl0J7/Wv76aeO/bi
+Iw2LB6se27rDoc3zSx2WRxnrwpuL7q6mvS/uDT+9c1ZLkEhj3yCQT7g7Nb66WpMc9eAZ4tGVcqq
3qHRGMeGnp/d3/0IsdDhJqerDouRJz98hEnKo8aBX7OJwUWf7ESsZVHt371fnA1t6y3Q8rDIcMv9
9SO0pyw2cy8VmwHPDvM8CZs8hYr7+/fy8X7Bq+A+JK1N2oNkhmn9+ipJz+ik+traSKDwLExCY0cy
AGSNFdmbQk+a29+/3r/5DXl8auQ2hHRM56Ph1x4be0T5hICUG2rXat5w76yhtN+/yr9efoRPVjeg
h7uSJ+z6U/x0HVCRXnDQ5FUYHc2bhOfwXtlN90gJkna7ZGygYtflcPj7V/3Xu8XqXOVW4WCh5gb/
4bP01OJFQx5b3AuNxfci1FmQrFAohnr+46X+2+jxP98pxenn4/v//39rt/V/DjDt2u/lt/h/9ip5
K99+zj2tf+wfvR7GJ0mvJmE7LjZceoLr4M8Uky0+Sd2UrkO4CdAvCad/9nrYnxz8XnyvpQdtz9XX
Cug/U0zmJzxkfE34NWNz4iZg/J0Qk2l/+PZJrIN4ITm48iIuz+UPd5KmN8yMumemmYjarKOiO7cP
IGODwvDQKiHTssdD1slt8BVj0oxfrDYWtEH0WbVxwyFcuHnPY7LBrlTpQV3pBcIVgMK9jUQjdpbl
gCEAUFdsKQkdyZSaDbusdnY9P4EKS1GniuQbsiNaVN/G0U3baRURAFdg2ImoGlVUssL3RWVYFjg7
cPSP1dh2Pzy3K56HukgqVpp1bx8W+o2ngGGraqBxq1DfixnvCLoXWJGgC4HJPKjJAAnTDR13Gum1
X7gSYiKbqSvvWM1ZdzLKhuJQEHJ+z7S5uQedlH3xjGhgVh7i5oUZBpECGnyqXTvlOB1GnbWzTx5m
/l4gTmN9cyvnm6rM+IUVl3vPKFrMm6Ji1LlknaBZxN7LJQyqzhZPDUzdDKVBS9mcjFrxbtCSWzzT
ISFdihGZ6xAIBcIYXgjrkU5AStYi7EkwOhabzHsI0AiEq5zIK6pZgxnj2qZEN4ZNxKbGywrEzsJS
/BbjgVW8i2rVwKeP8XL1bCjavSrpy/M9WFsnfIvN+7rCSyDFWSl4bGd2QUKndF77Wdia87b2FsCz
aoTNbKRdp06ssSbQLfhzihNB55FuywWHDhxpqdl7ivWyG2oxO36dpixqvI4lrHuqD/r3GDZBe6my
SAuPZmG1Lxgo3Df6XcW7jMuOWjRwl88i1aLPuT7SD5u5ZdFsTdCRatVIsUpYhadY0Ndjh8Wt1nXz
SjiN+L5u8gqa/jph7OJEMwDTD8WUPvWd1Qk4BBAyA61Y9VVT8dn6pUyyKyOWRPyxdAlrh4lDyXvH
QQvwdVpBqKOyIwP2pDOl2EBkzQDnNFH82MJm5KCUGDO87qbme4awruqXlmJO4Uct0CGzQpbBejJh
XQmTuX0psLdspqbFj9EW0r2r4qTSdtaw5MWd0dMr4bNGHrWjgJX+o+0BPrN9RTd/62EFrfzR0HIu
ik6nU7MgBY2jybE7SmVySvB2ZcH22W+7oUZJXyYeL0wWqfKNPO49FFVgREHTNTmt6yk95Fghq+RF
L2X8vSlhfgSldGiM5jBqM8tbINr4XVnVYaIH9q6nCH3aWXkDTWXOuN43iSPWtXwlqEypp9JlX4Ts
G280VIUfLMrrmquk1+TGS12zIxgfl2+OATPSH4XVPnD6Y+EZWy3WDaHlHMdK5YnmCmx1P23NogY7
pEU6Xs2hMtVpBHBB9qOQQAzNWk8Ok1YW+ym1a+TlXB/uzqMaGEMCym3eu9dgjcJ2w52vf4SlGhcb
z7SyxyjykJRYQjufCZ1793Wfm7f6rLVXqbWwpYmgQLGv4ny/cYRXIRkX9OkEGFcqrGpdI1+5Qyaf
sTpOb6E9u+7RpSg6D7hTNyihU9LOQUiJIoW82LNwJ6Df+1GZjrc4N0FWFggDcJjmLOPIhv5qUtti
A1gZitEFYm9magqSFBAiugmh+hjIynTKQzUNlA6okKuenvsc3/2AWnR+ev33if7TE52KrN890vdq
/vAsP/+BfzzM5SeGddyCpnA5XZEq/OfDXBqfcPo7hsNx+Y+48j8f5u4nDrZUe+GpXAcsb80G/vkw
Nz7xB0x87gTrSOEQSfg7D3Ns8hwqfxqFkUYszOyutY7C3KnExwM7t3CZobgH8TRgZ0w8NiRBl1WY
kttJhrBGonR5HRZDPC11bLDocL00CeylgVo1Tv3wMCbThHUEf9UrTXQ8SUwo4Qi5pfY4s+ShZqn2
zE0XAe3Sw/oerjW35n5tJYb71kwXFsFEnef/EK0tuaYTaOWS3SnV25eGCJ1m402t/TyBQcDGtZAd
XR0AI8OFmAFK55kBZaPDM/EwRkAIUfbT6KXTwXonccJCuhtDo9/pfcQ7WmXCF9yS4bihfnh9Nky6
89YKFd2xQUcIjFmcfafxjvVhW0VwvcYpa9U2HXsa/Nque2spY8Ud2K6941BA4CUDXXUu6KC0I7Ye
FLxv6hxaG2oWL7Y1zIqvqByN6EvfRepq6CMwLxhbAEMMUTFTVF8mYi/jsTsVOiVWm6IYtBvslyLf
dcQ3Mds1q+kzcyCV4N727GFTsiII199LYR/rRTcPUcRNGGpvDKg7sifni2H3ITY0B+bhJuwyLz5q
Y2njH3aGlMI0/gdOBarnMIQ27Lf2PQHAQy0dfB4r9RuUQ3iv0djJma2zFCJ33hv3WhHjM2kIuF8J
fr5oM/aOjZGWjfJT1IaO8KUeu0ddFiG2bahjqR9r4by2RcZYC/kM6S/LC837KtvJwjQo7f6rMdmc
BixqioeDqRf2g90nmKFdLR8exww7uW+Ibt7VkWK5PsWpG5jKPkE5Rykd6Z/yK+XVV9wJbRuQLI8S
wG6O8cPVLEwG4QwD21eNwQIPjwyEcn304IQsuSka/G2tnDcOTp86qOgSuUmVmN+xm1Tfh0XqP6Zq
0W9kOy/NPixxrvu9HtIQXI953Gwp1PA4DQgNo2UB5vprLMd+ZBW1wDTO3Q7o5hTWAO7xWawYOw6m
JVvlQy5ZxfmLPV4tUPkTeHslDx+QIm7vm0vbvqYjsAJfQmbHHz0kO0NkvdhCI5cnTM+5h+gfOou/
RLEptkVTYBaQZlW3X2ctzK/DxcvVdomd7qiSCDSaO+SF2M74e+y9Yw6YonWpTCwAHYidFAkZrkld
Pwq9sNygTGDRAdmWZFswOkGQmaOsWPZVmw53rYcL4MiQ7M009OSWQSf94n6tS/ayQSuSM6HLqCS9
0aZiWURY4MYA/8bBM1L5e2+4XXsBriW+rGVOQkHo06Tv6a2bk21vLYRo6oXfBQefqv6hF2X8PTPz
8CXpquUNH0OMOVWT8kuZK53fnS5qsB1ara3IRPy++shhEEsfuCK/gQhdUD4QT4+uOdhgvDJzuEYh
B/xGlkS92qQ2oe+Lmf11GuN2KMaSU+eyaG+OYuDZTAxS704XaQ6bprB7xPvi9EeL21+8jbu+eSib
wrjjGrM6Pv26toOlr7J0G3a4onEze9QrTJZMnl1sBzgpCy5cv210M4KqRCnEtqzMWl30ovaMk9Lr
cboeRDJBnB8dLOghULD+JAGRYh1t2ga2oW1g/FBkOiAz5ksrH1ktrfjNvsZIZG9ImXCTQz5goY/X
baSUXK+ya1D1ibNt405ndYgHeL5KxzgSN0YR6V+11MHqEOZx6O7znOVHsCQ6lCRbYrS8AZRYpYfG
qnUyJnZblRtstjZWDm3u76ql0xeMKWUSgsgmnH0vDC2m8jmmhvSkNckUnlpV2DL0l0QayvQFFYqS
evqCzIhP5XvSbTuQsIAaR9luKIuiYY9lxagHMZ86dtLYKtW1Cfa+fXZsvc/psM6mGEiodMed5PdK
Mxs+k3mfRRTKUQYEQgpYtgvkTSQkKEz+/KaAYvc1sivtKztP9rZtyO8K63wy6hvDLfrHkc+GmBQW
BW+XNnhId5hrJKDjOY6vbT0bTx1VXy8JZkjKqRYvvVoQ8ow9JQPsrgD4wiAex6r+Bkl2+YYToYXR
naWvNbUvF3Esjc8hX+hvRg3YPxh7j4GKm47TbsZscd6dcVRPgAcr3efrVtBuWYYqZdmHmIrPGT86
7oOQqgaCCFSCDZNXXUhMHF3QLwUH3qZvuy0j2AL9uuGWo+hrs/wQwGzDByBo+ErnpTKCwVs7WNCl
08sE8P+DKUsxH8autp+rcVwd9ZOaYTXhxwoGChNwGDcRRCdrHMkYJD1q6S4r2oLGMIynzP3twvBn
JNGEa3KhcXZnDPipKcKb1hKYsFHPupyERbpDCJg5xsqrpX8BXJGitfspccYOyrmD6dfvUfowN+Cg
ifzUC7NLsE28H+7HsNztaOEySyrzlbkLRHvFDQVJNs/yYZfSIfgqI7vAeOCFJegYWbc7TVnpl7Kq
pmcbZhodSKEuv2Ii7h8tFGyeoICS8ZuaHezGeepZGtLczvrJ697dZM5uvUZV3DDEwJqqhbNY0BNk
5zSv0N857XnaeiV1FgwazwoYOgzaqG9YLvaa9wMa1vxjALb4wxC1zt2pENeQ2NkrFFnb3dilVhxq
LAlXXTH1L6Xb5PHGgnL0mHR2kwEUT/XGV8Iwj5jvaufAMGDZQRm67WXeWyw8gVDDlQV5bqqNseRA
B0KHLbuxMAwT/pk1WoJjS3+X47TMm6mORXWYbYeJxkqj/KhPA15MKzXNR5f5/rGs8BTtTNo5U9aU
aagHWlRz5ppS9xHSWikDMiAtDeJ1qdFfMhb6OvcNLx4FWtY2km2GSMhuJvENy16uiWcaatMpBYNG
Jq7wkzpPr5WIAFMXMBQNTO9F9MQTRc+OqZcZz47TmJSEQSfexd3qocE42ovNHNMMsrUchQHNnEpS
ymXZyqfeKnUs45ycXlonxopsWXH2SEqtJqk4Uls16Jre+VOU5Zfc1Jl+PTG8F8gF75xm56+5SqtX
l2UwdyF8yARdcBHyUzr8qgO+8w6W47omGSRl2N8mThg/dVPuhkGkOI75IxkknXb0LHuE7QnHlV5e
+WVW6XJBka3d7GzadrxT7fSG9Nsx7I0j/Zi4jOjRM56bYqhuschVBY1N+YRog3lng8JdX5CLHaFi
sUBf1zRMsj4mb8JfKh1MvzdS4zQuS7qyYlN5WkoClYFKLMwF+JKQMriGwT3P5qBbvqIud+9aA/fG
xeR4sOi2He2imkJSbBuT8cIZocCtRa33tHEbr/sc91Ib0LkUnjWEBDynXQ/OjkY7GrkOXtglKXbD
EGxq2S7e/Ywdhuyn64yPuB3jz1Ts1TXKCDA9vyrNmJqaefyOwy2PaLbi6ET8z1ZecO59zEQR36mm
Q26IRvIERZ0acNHzMLpOWhf6tqHX+OLpoQKeruUTf9qtY+96gRpuAVFWfmkp7cWiCsc6kGFejABz
B5CyMSMlNNizfcwaKZ7SIWW+H9uZ/0Bld+HNYJn8DPiLPXz8M2EoCP6jlQUeHsA/13z/HYh/Hojd
3w7ED4ob0VvB8uP/VHFj/SP/GImtT+jTrNdYKqNLe+5P+rb7iR0LdwqufBKv57n3T0qX/MR2ne0c
AJR15WP/pG8bn4A28O97ngWTxbT/lrxN+fTHiVjabDTJktvssHTGmV/XMJFptjJleewvQJeZfczF
6XeuSUcfZGVMJzvXyOsbWekhfFw1jZ8LWU4XdkRvj99BqwsPIjWi5xj1kYBk0pU0xGL2oUN5oruw
KIr1b9cz9jZl2NmlA65eP4bGsCtZnWLWs8f0NdWWBukqd5S1XwNAgy8c4o24Ne3iYoag+CYmxVxo
cypXvrU4+LMys62cDeRacpXWzBAXeCmQjjV6Vt94s6tXwVzDr9zyKGv3pdJGvrVJR/Vkai59swHx
PAxoSwWApdxtxVcOOVTijNUSGzsFG7I+kl1Vmj/oc84ZnB6o7E6ECSgEOPpzsXVdYiu+VaUY51Ec
sMlXeex8Y6KJn0sNIulOb/sCt1w8eXdU/YY/hFLRU2iP3VNrVbwdz42sz62K4nsTMzS5AjK2W4Ke
nI2GszimrTpZWrpIZl2Lbu+7HK6xUU9J6FKx60xvLU0onxEY5WuSlDW4wpSYW6B5WK83RHUTgnGe
OVTYXNHu6JBsr7xlNG+rPArvx1XjqxhXyAGlWf7ImQcRUO8S9cjDZ32QmpZ73ZwFQ6t3vZdkVRHJ
bDbthi1asa9rWpsP5ao4UoqCmomqr04tNjOOaLREguvNGkVnhG7IBpSphoSZnOXMzouQNjk0tQ/u
WfBstKF8C88yKGUmSKJRvsqj0YhSStwF0bQ5C6jNWUxNz8LqenNlpGWDIVZsKuLrvOqwKMDVgUjL
VBCJW4XadMDmhPFzFXBdq06+66uqm58F3nlOCp4fMtKw7p1FYHkWhMO8rHA1nYXiBRm2ARC6Csh8
jxCTQwJ74aY8i8wLJHtOv22FcjBFBo/i0lBacoIFOP2gG3nSjrXmRKxA3KUs7qghrbXdIHPvbj6L
3BzUWNoIrX2Z8j6nQU/kOmUuYRs+9INiHtuISZ/MJ9Y9dvO18yqZXszmMjxwzMaTXwrbIveTSBkF
hq3V06FptfBBFVnUB0pDPfF1mAnAIXNk7XuNvB05ghH2SxPoWNrGQ2yb0fUQNgz0jjBIzYsOEuW+
ZGBOL0dzHK9IjDtqw5DFBoojIF48U1UGidk6WvrbUNdq7NA2/lc8Y92gcYjlgDH7sopFFiRdSjVT
36QoCzhqDHUaIhvNXNcqhKOsKAUmZsOOONJk0XBJ/oVxMtQa1ZBowH66JQ66jpyS7QQ/oNTvjCpu
HlJPz+Jtk+GcOWqUET9C6meA7Yveey9HLPSk6DPtLV9nXS/RGXsrTsP09a7TsHDS4XX8Y0SeovEa
rYDBeVpn6Po8TtOSymhNm8uicVJYR+4YcZ2/J17+pWXR1gSmS04tPI/qjW3P1Coxv7O8j743hqh+
5JOkcq1OsbUH5nnsr/pq1PfNWQ7oVmXAzuu2vXCtMMPzaRF3Sc8qgpkiKOAwL+R1cxYaqrPo4Kz6
A+wKpAgrAuMclF2ep8eI0+1d48lsAZZNyC6gJgRBoziLG1XfmpSkV2geNYG2EISrdUHynmaqYaB7
0p/OUklHoZfY9mcJZV7VFO8srDRVXVzbZ7klP0svZAo5Z3mR64C+cJyw2DYic05jploHJFU1QPhB
yknOoo6x6jscPfh3sXuST5nPEtCMGJSdZaG0i/QDxp1VLHJDhCO1akjZqiatXSE6w1ZLKjhf9aaQ
GJPaIHggQ1VnSWoiG1xwfFqlKkrX5mbvti2WY1ZOzWfzLGtRI/NOE5d+YxUWK5TurICBbkINIzqP
MsZaApVMAR9hhD6rZyhzEbJd0hk/7NHGdqzOWlvIrwvS82y/YnGfGUKtU+6UbuA1GTJtnBbzbqSf
gFPqMA+P+AkQ9VQnxYN5lvr0s+xH0ar6SvLGpMx61QWTs0RIrQRyIRkfTOyaa/PdXM6S4pw0cHWH
kPQE+lz2PJzlR+ssReJEdK442yJQjm3BhAs52vHDs4QpCAq8yJD3d+xWnTMz5j6mm/Msf56l0P4s
ixpsmx4BFOifB6mtohCthQarVxm7dyJVOq0ic30flYVub0P0GNZ1gyQxWlVFDbjTWzLvv9uV7x+B
r4aLIeU/GyZu31pgAW/zr4dJ/sg/DpMQWu316AeCzJBkIn/ar5ifgLLR8YVJlb94q2nsz8MkG9xP
pmdguuIc8Mc//OeCRTMdTBakc/mPevxVir+3YfnlNCl51hDuXq0a8KNWh+MHTxnHMNccsQhsrSh/
KA1T+ZIvHz1XgN9/+mA4f8xRVf5MfvvVyPOPV5KAZQHVSs6vv55bxZDR7SWoykDnm69JPdi3I36v
LfHh6o8L8z9C5v7dS62rKZP1Ee/wo+3PFHB0zJ43pcfGbZx3SaAZ9j30+Zvfv6VfnSZ/vCXLcgHs
wXx1+Ax/fUssyOgjzSiWySazy4OO1a3PmGlc1C4LGTuNss+/f8H1M/q/bdifL4hpkuEEVO8f27Kf
LFhwaEQiUogSFClRNl656PFpe6XB0cIESG6CyH73F95GAwfox5fFLqzzO4P5ip/6PPb87PwCUt0A
JSEpLzAG3cITyr+X9RxuE8J1B4uYxsMw1eP1nM2U7fRdfWAwyU9TTR44RLHe2K1FzL3Ois8eyuou
xdR/Ghxd3i4QKCBitPZlPKv26HEwORhsix7SYWE6NiaK47ouD4Ol8GiYoTC8vwAW5J4kCIQvuWkX
W8BTaGUYfqouaLO63+jwVhHocvSEcBl6QkeZ8wXWZ7EnQdcLvxs77cYdhPuNBkPxKvjVJSBccUYU
bTZFfq/6+ZJHZQ9HJ3+PM5IvDIvXQ+ektBh4gBfqjLbOxepTPg/CAVNiU35XWNMFD7T8wPgl4Ucl
2mdDxO617TSkwoqh30mpyPdMqLjPJYfSPd6J5CYbXZOkqkyOovX6A2nzN72iGDZs1iVYM3QRWmVl
vLVEdx5q5hgUmwk6FVaJ+RuuKtK/+giGh5WN2iOFuBE7rGHYaFLBvyEwxAecc0C5sZHvyOc2U/61
h50YhL1sLmMKEdKAKAQJpoID7UA/zz3n2fGR7IVxdOfU3pgaJzkO4+ZXuVgaHCN6hzs0JWsDuVW7
nMyIwBrBa1QlV32L5Ex6J6aVR7NqZjGqWW2KhXsK02TV0q9EydCxTVzoNUsTbQDkd0T1rOwmzdvo
ts+b8Gg4/YJizv95UIWuGUFa5HSD0OWwy5JUkD4hsRQkuTmcMOL0D8ARGjqNACQZiE6Fc4IMEX+J
DEvCLnKZgpchl9g+6Htnj2OdPMcq38yIdKdfwV75xiOb81sGO/4whqSYoNa0Eg22dYnCJsjyDd6u
LZOgsRFFNez1KrlJOmfpgmZR7z23gBOtwTA7dIlm7Vu0Lt4Tc2m/K13vLtIwkkep8+EuYAF2Ccnf
OEC5py+OkpgONgniWUrt8Usjh+goh9TyExOfBSHv2IHuQ6lTvlbeETVcNtY8jAdvMuxnlonVrVnL
ZhtHZQa/qA4/uz016oaZyhcKePWTS9X5s60PiwtIKn+dNdfZNpVTE+F3v/cwo0AdJ84LSzHET0D/
j4lH8VM52BJni/CeCEFS9RtJFwCPHp28Pi6vdL5909qcrT9ZS6zfKDg214aRsE3tlxJiESkc0nBj
+J5QzHUz2WRglpkWIS+ZsjuCFt0LE53T3wlWQ/lW48fovmkxWfCtSY9BeujLWa92Yzn0+sbh1NKD
maH4sbpvs85qoMCZTXNwJzkVd4NupoyZGMD0d3i3Y47paFDhntCzW+5D2wXKj521qq5ipuNDZnVe
+kQrnGUQu831944zqrObKeSet1GCvBc0bpVFVzxS+LyJdmVuEM69eCWsLfvNhNLi0EVTqB4/Oeyl
k0wocvVl5N7qfXFwyN/Ye06rTGStVwswGd6MTEmB/FS8uc6sSJxWItvYnMWcrS1MceW6C8awfIbU
d4rtMaxOpTcPnznEiYHlozW9FQPuDL8RiPAB4JLpm9IRX3C5ddYz7hnPOWVO3AOn7uYHuB6x9Zhm
hDoDhnx8hk5hLvGRZDTGagKD9XQRp4j6G04E+T3ROTK+SfgE8qLd6zW5Z7zyWhB2YN/11tvwyMc1
RcvnRvVtuBvoRYfQ5+B6q8a1II68kuKCA2z2bA1Jq4IiTX+IGAYT20ywBI1H7xmX08S/WLuOLyjy
2jNLnlrmhyCDKXOhKcn9gs+Dlh3tO3Sv4bIRWn3bI24Feq6Y8irbJJAwzpQGDg/AAiGbAVGOjOyg
83p7Y+II3sfeY6e6m1bKQ1gWLmFhzaWqsun2dSRPJm1BGwKqtGSGwrgxxfyMfyMol3jPE2jrNu2F
048XMtaORe1cEHF8hun6YlcNLRvh/M1ujDdraPy0F3uD2gXWwk+uHg9PPIf2bA4PumSDQWjWZvpZ
nYuwZPzQxDxIrfWxKqv9YhLaHOTynM18bahRw4jhLG950hLzA1KsbFwO7Y+uMvaVBfhC1Jsirx+q
Jr8rLa8E2if2o7T2CUraq+Le4BfxqjQ48ugM6P9Z2YnroQx/gHZ6hMt3A1Zor7zyrjbVde2Y7baK
vc+txlhFsyBtEX1Y7KKuu3NrrqNhOTh6cxHneAnmBpEtjb9NuoeRdYar913VsyJx6m3iJX9mNu2J
dw/cMnPGkAwmVRgiVTVgLezpSyKdgyXsYPWjWhX33QzqEcg30fdv7cBPvBiXdKvcFKJlHwuZSJsN
zps1IfK+2XXtuHVS56bvxoIQuryOKpPnvqWuSOaYD8Jpt0SX9s0wUWk1UmnL6veqoaIDKYzryCwO
tjJ2MzAc38nnL/QK1UEq89M49tSz0TNuEubkZgkfaqTlCvFQE3sFawFyDI1cM0IE2Uh6nSoXZpJj
z8hibVC5ueabjrnSnjAgzO2tFjO0GuQig9oS7Y1KnFtrEFCzwsmqLvNFEeRs8MhAtziJZPA2rCPI
QqPZJTZHQz0rr9iURvuMnlFILEd9cS/sLn6DD/VeWnpzDy5jOzsx8XQTXAJS0VBDYmNz9eAV7sVM
kepNShwS2JnmHXgB3nxabp1w3tStpe+cXmPZOLmf53D+Tj/q2s4rVcBqJeZ2qkird/ibZG84d6aT
1tfoLVhA8wqCkd5e1wC8/InA8p3e18R/K/uF6ZuPrJsvPCcNqZLVj6x1gXLWfX8/tIpSQMqJd4UW
HrzFHN9MDeZBQ83hiYbv2zApDzPZv0BgQLnKNPvYuAAJk3E5tlE3bSZHe7V41h8MTIF+QWKWCfqu
nMbsQKfUxFY9Tb+QMg9wVFznVBW+xExIwdhSSKg64IjheF8WXbbpVfLSe7LbtVP8MkteceQFgsmd
7rohea6M8R6B78IbO2KQGFm5uMN9PZrmteFoVyMb3yCWyGrUBD1Ms35tWJTgFfWdZ80nlUCsMNpp
wl7bThsvLsc94fwrVp2g7PTiFXrChRQtFQCEh2lU3s0Kg7SNQjVDjUjGg2M1900cPiPT3wMLvo6y
9tLJ49vMo4ttWFiVzovuU7COo3qevklcETO4Z5G5R69vD92IvbURlxpfV5Zc867qsiv8O9d5Cufa
dZPraoCQOhWgKJL90OPpSGZuQYbmvhqiuY9mowhYXNwgHW+x3O3QOrCmUzmlO8XGiBftUurlY7/o
X0tD6n6ZD5tYm5INrSd4VziynDponBwFx33ksquldx3NMKeuNR5VBqVRru7r5RI/MG23fNe7tuVe
WCHcJIlt3TtNf23wD5GXKO3pASQFE7l0v65ZF/a1Ak1am09aZxzLyqVfsQULC8ZkPnojplKtNd91
l19ixqbd0/DFG5n2rc6FviOlKU+gcXRuit0T0dUH8uBa4CRDSu82rYdQGDwsc2QE72zIgwHZRc9n
k7Kw+oNgp9zh2xBVYUCo5ErJUTslI2XafLW5VLyXLi9fp7bcOF26PCwsXX3ShjqeNx5OHSGBXT16
xq4f8s92PwAfrcYvc2FcFfn/sncm3W0j6bb9Q4W7gEAbUxIkRZFUb1nSBMuyZfRdBPpffzf4ukq/
elUr52+Sk8w0LYoEEN93zt7cb8D28t42pbs1BMo0BwEcgW2d/RKD/ym64kCe/wSe8UdUBfMOXMc9
l6md4/H2InCDf+0xtmk9a8EJx9ReXfMN8fDMKoWbS+Md+fn5UbzqLkubL9rZp8AEajd4E/X+Fk14
qglJQllKTpN0eH7LMFK5pTZgqhT6FA3a2RNONo5L0a9zcquubrwsr/B9eZkZVmYD2VzHq3XaZpFT
0wlY+iYk4UDM3EZdC5uz2omibQ9d1LsVg+aMkLQ2p9cF5+wtM173Zyzj/CWXwIU09WDKzeUz6mwM
u41RhWMSiTN0UQ4iZucRzah8i3kbz8dmqcfPioFojK4wsXalXQfPqTB5AohXtyXfRT51MYNoZiz1
FwDH5Ww0qfvKvFoSu0iGQzfaBujPMmvwkoH5DJKVkBZo5I1rq+iJXb73A+bEdKMc+7LYUbLHvJXf
FbNIvyhZ+F1oIyz/MDxpbJn5u9weeKzedrDNOmIo8lgFySQ2RJjmY9qTJ4MIK4LDUlUcmmKrFGc6
Gtltx95l64xtG1ZptzxEgTfsvdGd7lRed89dp917WiXlReXyvV5sNv5EyL6iwrKiTZR2HG+82NvG
OZ/RWnb1WXEVPDiEus6Nyr1nNVfZzrR7966rQIXVophQhKk2bFi4oERzh3tynN7rPOAr3DpJzyFq
bvTFGwf/hG5Pg0MOdPTYyLgMc6s2tnZECGkztP33dE7EidWQ9chwoMloVtj5RSxl+mLEOY+/kWmO
7TZfdc98Yv2fRK3qXcMN9PvEp/C37/cK3fkoPoGkIbLOEQL33tycklKlTH/xsOFWpo8PGyIeS0lh
P2hu83GEdRYP/g36j+7iRgTEi9T86nXr78nRdqETJcFLNk32fSut9nmEzBXOeuTxrLSO8M+jTT4E
vyD+ECHkQnKrF8kvehJE68FezCxEl/5JueU61UA/0B50BjM7nNbf1C3xUQNR5yZOeGoSD4XJ53Y+
m6UAmf+70rMd1LvA5ePw4CdinvuL6bSpNYYtS8Us9Ev43kW3mcmC2bt2Bqu1LUZqMDvY7EXNxMuw
Llq5kfPg5YH1vXNK8rZr6o/RMcTqp9KZz5brcHEtR300kxgah0jr/MAmjwXS7NoctoiUONFI7QVh
7c7jb8+DaGLvyTqIvWUV7bkBDLUj6qLDYAIMhli+37lBMe+sFqJRX3ru3pLeeDOAPMABPewUVu4t
f0ZYjzgMWfT4jGAyZ0sftQuZEwZninoBGJ7ooR1Xf+kEXYBT23RALktrKssEKk2fX1feDAd+1OmW
YFiDFzR6ngcoU/yCg2M0QyQdunaXdWN8yfT07gTLl5dO6MUN/HWD3Rm7wUjs24S4iKOWp4CVRY5c
BUc6QHNZs3Sa4rkLaRO5+wkG8G5o+v4Wqpm6NF0wHnpQeaeE+PVtmrFINGbbfouk93Pi+3yITVeE
DrlHbMRev0ujft7VlfMSCR6CZ3elVGaSE4VgHddMEsBrF3mnTrA9cF1juKjSb/ZRU6ljV7uUbUCR
cK8EkHPHLtij8rCHiGKEfsNuw3WXT6kSPnmsBLclS+f9bLV8sWbRl9sy8R5dxzkpF+Ed3M0zfx9w
mDNxdMXnqN3Usq7DJjCPS1r7Z77KAJ2UT26NUDmhu8S5V01zN6UgWhLP7PaxM8nbVo7oMxliZd81
tjk4WKChQG0Wn02tPQTRXb4jbT9AX8zrwzTTXXN0TAvLtMswHfWPdIa1lQQ4Ges0QGmNJPSYLEF7
3+LOZQfrhb6KXweTcIo/j/lOtfMH9SWHSODAwkrU8obvO3WPyWPzgqgQXqq5r0vGEAMYjjdQ1u0+
GhK1nZgTbMbAvmPUObO3LuB9EZIMOWL0JzcnFGjr3OCRiHXdnsTQhlLrDNiVD2Zsgtpb9eUbuD7R
iYPaD1Pkv5VXnSCsEP1fyuIum+bgksroPnBJ1blKDO82QcujhPFXbOrBJgonImBeVl99cweugkUZ
PzadmZ5xbXBRW2y5H8wsuSH2Yb4j860gI5u4javWv3CJR67dBvqGY0yBkZWMAyOWYjvRpt/NyneP
gOb6XSGs6W1hvLrTXjCfmYOX99k0zhx0surTiKLxkdSoS8xButm721X5rqFyfYz44XeaNeCuFZ0z
bhjhR8eejf+tMGd/b4KCepJgqde8PznPuDTMbwHg+C3bJQ/YRtU/V5VhnziLN7ta+e332IjHrWW0
LTnbSh6NSMIGd5aMwWbW9ByOMgnuoylRgBveBJ2pbV/nHuzfHOX2dqCXBQRZNaEQAqPMWPwQgIu2
3C74vJXtKzr6OytuzHsQy1AzfTzKt35bZWt7cizSMJ+l/yoyowiJtsXoK5VxS2MUXzm5YYYQ9bec
kD+xUKuOagj6UVaDHw+I3gIzFvDn7GCDkf2Nj0OGkxHAbTdmOGezWlLxGngETfh6bNyBT4rDg7K2
Pkqnrm/szmLobBMJ4Pv04E2gLJOgDPZ9zrw+o6W5lUHjPQxtUd45yr5TTVXozUKiLmQR7R0pb36j
9f7NCkju6gpk6VBDccrnFnNmpbhK8JEIFK08m+6j3Xmv7Zq8rhzKdqvkjlPimFdH2Vc7Z2re/Sy4
yTCi23PwUU7DJ49SLo+42XAAXtfdJ870y2kWZ585uoS563Ps0Pozicewy5v5uEJaw6Y1cZSq0X3g
O6cu+Km7s+IWf1Nmlg4bQNk3SRtPO6+x832cwiN7AGie31Jrvbjp/N1u5x9QxnpObOP8DBZVPzkj
A462i/EvUC7DLtOJ+6YvecwEEBiQQbfGjZOOp1704x7xsvwe6Xn67sIpBRETGJe65+G5SB0SmXQm
Yuhd28KZnr0hePWldyJ/UOyLEvVm7nKHg623UVP7XnlzG4poPDTDdOv7yQ0PDSED3fMMreKjnbmP
5okZcp5CB9o/j4o4/gQZI1+evIbaHxP4PTpcHaZmfQkWQomAC0MbxPSWImj6SK82ZAAeKv6n2uWz
mPXtcazSoz+5d34KMkuZJ/Cs28ZB2hdnt3Hr3ARL+TI5ZrAnGLM10/6mr7leyvRRG/3LkDTfVNVv
IWHeMFPdJxMZIMYhshxuQaWHRQIzM7K+OhYE2vIJpuuHyljcDyFsGKRWWFjcbIExhaKFpBarna7n
5XvmlzcL7k83cbfFsDZTkWIUxkm1fHsrebJ9aw9SZ4RmHuwnY6I/ox/wpOylW742hJ+TVL3PUAA1
05hxPdos8W2MXLp0m31umXvECN37ANBT5eLZa/WmUYJuCw2v21l63yLCSC5G2cLp+RQtoczb/ZyT
EM0SIFpM/j3B/Y3s1cj4fROXv0q7ae+mUuqbUdQhd41bsifN22jbtwDyDskwHp2Eu3oaTcc4hlpR
OzRSch4RquHc1dWBgymf1cg+V914ZGCwnRKkxvxN87h+bzIVxhm+XJmGZdU8sA198w0ug0HMTdv0
zrC5nyrNAImANqOViot31O392mIrYPHL6LeZ750nH/ujN2yZeTzYNm6JmLou2eed3wV7Q+bVmbfy
It3opesUTxk/7VGcQTntpzR/cEbn1FJaCLH9vXgR+MOAmA1IB7pNjwOHHSkGnLDxGYM9i6a0fI7M
9lLMTL+uClucH205wEAyGwB89mOckJFZ5MdcGtuCL1/MzYP5qHEziWxn26CjPG86k8a+aGTMcGAv
Rt+cCt2GdNV3nlEfq4hjf893TE4s/jbN2Cs4gOVjU8Rne8g+Rt0/zPFKZRLdrUAEnICsemKwjswY
1HQd9d3Oc71L3xPiMYx1gKlIc9TD9GjngrE2gQEqsNkDN/zHwusu4Kv2i5kzQBCM1vjpc5TcuQuD
eqiSpxbR9kb5A7YGvQOEToyexEyayH3jWCfI6lTf8FRsGTvhai/Pjl0WWy8en4jDPidFBJlSnNIe
CkcFdH3X26oAlMfVNDIoYyW13e+71LxJEQKwV7FvOdvuvMz5sIEvM5EAn+b0r8rh0kkgdwlz7Z8c
Mftk0dQvc6TMLfvfUzIdIbQenVqGU5W+D4n/yMbom3CrgMl7/4Em5bTkgTyyi3hxuGo17AbZcV46
mXzOw3ybDHIfZd7DLLObOIi4XLLssVJJLDqSe99ST6PLUEGMEps6lvfWwVmTl2tZ/FuwGPe+4Dm5
xphEFst57lPU3ZHqtkTPL+NQfmU1pMlWHJrJuJde8kOSyNoydznCufAIIE/7mh99NOp7ziYAefKT
WySnSE5Pudc+9Qg/IerrW+jCd9z/PupUOsCJg28YdaZDKTqen/xgF7MVpEFd3cPxPSvR54fIWL6z
wd6M5XSid35fJERBoXOZ52Ax02cr5hxu9Nl0tyxs5cagphM8D6J/XtLyJc/GaZtEjEly04hnalGK
Yxc4gKMvEyQqZj6fRwtCZiGXu0bhiAo03wu+H8URsKV/iCcnuCu4htx0rW9hsWQvaMbYHyor6NBr
i04CmyP5I/qKgU+gquQw8jj7BiovW/jQyeWUgpS4CNeFeQooqd3XrZHsLHDFPAIFHjA/mjpM0POb
vCuS53KJss/cFkh45papT47zhQ5JZIbghMXTMKfuA8w5kx8mlfENfHHzaxgkkxjDGpFDAfjJtnG0
NHsghp9FMkXqBuaPY29oKvTvxtjO3CHHenyw2r4Zt5MMem5WIhc3/NmffRGJbVRW6rFle3hT58J/
tlO5fIcrENyD+Q3uDNlahHYLTswSylyoB2wjiSqmB0aH9ntkJObHyCT5hkQVuSq3iJq9R2t1m7GG
K3ZAblu2PF25jxDwPLX8ZmC9J/kuamgR0fUcdpWO0x+y9TE46KUPvakD+V83Ns/jM1efrCMp3E/2
nnUCKeA6kk9uVBTsmDXnxoKHi5R6prD3FlMSLuzDeKGKkl6C2fX4HcE6eC0qZAkRJ/fbwR2DH0kp
uT8LpqBx3jubIOiHcHQwudKAJdVI+C4mQBbWM/GpTQeGbgvdoLnRoupR2HMmGlP9C1jAh98B30yZ
HuwsAvUvfemY2JVqPZzllNfHeenzZ+UyWG1GFN08hifhoixr69cuzH1WKSZBQ96JImYpyQDV9ZfP
it3guEmkHI+ToYtDowFQd9io9n7QNqcWMD1fIC5tbWyGTm3d1czcsTk23pM0l/yUAk8lmPDIash+
SsqF5+BW8Z+bpHrCKagQLPG0/X3S03Is7Jw5GQxkHfIMO+zcuGCgDgx21zFCBWTPqGmwGTa0RIUv
YPqNu7lOiLT66B4AQacTkwu04PcAq1mZwSo/OWoauXeM0Xo3IXGxwTjZ36V0XrYg5rMTzO3s0az9
j1aJds/8R+9hHBcHnp1g3vlumW7Mmht7Dwfzzhz8OuUToFk25VAubns3l8+yyyUhub7WvxYLMOna
Nin3IDn7+6AxS45rAHbDfhH9YRglxSifxzeO+L5zWBytOh4LCPFhdCEKuyGd7FwiNTm3Ooi7Wydv
CjpT7eIx6ECYNOzLacpuehaga1w5i3j2F8p5IeEnmtCdbJolaLJGhm+LvAeHQoUWHeLME2M33wEz
ZqtFGvbN0lYJ9DxFGehSXZm6zr1QoKn5Mw3vrom0H7q07XhP55IOB37WzT+WisRO01uMEqSYKWIG
sSkirtcRR4m6iKw36WVe8maDKgGcDEKCU7A3mfbxH11itRa+AqTSAwEr1htBbLEb61rzzmt93R3+
kZd5psGbJ8zF4JUho+C10E1VkBHgJiavcWRzJr5mhf5/1eMvvQ0SUv8mnfel+r8m8/jP/2cyzwv+
iyKFXCXKHN597hT/m3wQQD4gEQrnD2cv/0KQL/tfyTzzv8jk+bjvJAQslLfk0f9PNM8K/gvFoynI
5q0eSXBpfwd+8EfqiiWp6bNvp8tLgxQuEvnAf05dJW7EeV1l8a416fs3tbscPCuPLv/0jvyLWN5f
AQtIc9dXIXzIxj+Au2b/kWFTbL+ohALbn1XzBLXn0Mj0B0XJi8PoMwQ/+mDY9e9//5p/xNiurwkN
CiYlZXFwEX+EDrGYUplLtBGO0ezuTCMynuKgj86uXn5MlKwvU0VH5N+/5h+ZwOtrBkQ7cErCu0Br
/dd3E7hTPHO3MBiJp98tmXRAaGKAYtCM/scX7/+ZPvxX7yiTPPiGuKX5EK2pwX8K6Vm1m/px0DGO
nvT4WlcYyGzMdQAQOJfMVWTd2ObY7RmDFce/+TPyelhMhS+AfZLY++N3KZcM4LwjWubt+DDC2ums
57J210ROJJL+P7yj/9fnk++OS5bTImFps3X54+d0YTPE2nLUDkoYx+dUcwG3OMD/+5/pX74Kr+QT
ZiP2+KdAs5v9mdS8p3ZoOKJLUHFfp8r998Smng0fVcAD5JsGNpGT9B+gSLtqICmlkUJwVs0PEn/J
XljefzJz//kZXF+FUhnIEoenUnaof/1kNISydVXEwGY76PJ1aY3PNSbJW8DC0eHvvW28lM/LWI7p
MjIjuvnXl8ptYgYUH/Vu5my/lTGUZZ6e/f8QtP3zl8OrBKxOBb9gN3Cl+8cPpOap6IO00btmZNBh
8Ey3Gecl3v3tn4XUqUmCmicEy/0TKlsoQraiafVu5Kl+A4UQ5hCakb/5KlwYuNZzCQRQZ/OQ+ccF
YnYzh85ERm295ZwHf22iR98ZrfMfLg/r1+KfMryQbAhvA8ADp2lSRfX+INrwS1BDL1uTprSedqsT
8EZgpHmPnYBpdoC94eHfv31XX+5fXlHyKVjZrgSVPQDDf95Iyrrqh4HIJc0ejA0tsooeo9AeaXF2
63jNj9gp5WHhQWY3c5I8CadIzz6puP/wk8PuWT8Q//xX8V3upuvdkYYkT8HBH2+ydvxl8Idy2I0x
+NJtjT8FVd6w+AzWs7JpCMc1lrRD0PWO2I+5kuXr+swePLJdjmeO+WP8NZsUnm7ZOU/60k709t7o
vDjdA9PioLyV2kiYWtml4vLe0+TFmYg17MmY8iwNKU+OMUceZ1E3RTY2D4jXxmFfjY06m7DqaWjb
yQS7TjT5Czgip7xJPE30J40Jl2ynOQ2SkCGa6Nhf9Z4fmpSSOCAMKZlgPY7zL3p42bIbumjB6me1
emo2iVemJ5PBYs6kwCBEo/N4OmEUHeXG5Lw2bJnTobZIIP+CoM4Z5xon0F5dcPadOXfDODb6c51i
zuE8vRbBtGvW32Dap5R3TN3sZOVGcIDIhp+yalZZmMdrEzzFSYoJMJ7PUWebza8qKEt/w7GUr6yX
p37GpDFS5nbpLfRsjBVwVdRFV9LsnjyMkPbY+9+1r0ijCdGpYMdawGQNYyWM4l0yiQ9UR7166yvD
OTnc6cC5cRDLQtPtyBUYmpJQFdsiCUvZ0tOxUwH0QJMDdEPKBgtQND35T2bpU6bS0/qnmPkUqB1k
hvm3sShmLKaTsu/BGaV/Zl07Ukgskz7GbTfFH4ml5RN5UvvDSEa/As42D9D0nRz4eeaM5ngwcwHW
IQV2TgSoacZ3XJLT78WpuDNT/n/rW0f9SKGRRGGZAsUnGxb3msr55L0hMyVO3UbSgQbkaP/sqXUa
wGzBuDeJQf7MCWUlN+gJzWXfgeIptjULDLBNWaZvYw49HGl9jw9jVPOxJv6V6L0913CNCHXW6FV8
8061nnrV6Evdgz14MalglTYmO6RIHtjcePbGFKgSw4g7hbtppgHp8tAl5cHIM/+ji9PmjeKP9320
G9ARD8HgZUH9KM1IL5deWnXf7zpfVAcw7SN1oUTIJ35lwmFEPgL4yXksGjeVnOSrlzO1QPamOR2n
IyPJU4ALrjgo32MhmKuc1EDaBXTVRO62VEV7zU50jF0fT1fEGKQAbWJsnJmy4xlnTEaMC+FOF73n
waLu43gaqck5sfdrEUXz0nRYZDGLdBTHAjlO65m2HT6MsXdBKjQk00BWLmt102feyaihek5Gpjnw
B6Lmvq4FLKCms9hCChLQxFCtZHjxsUxAoggy+YIfpHCPk93nd4kqnYHZi2O3+6Ko2vxij4HzbiwD
1CarmyzzRNh6giWgPGHvIsxtEP6BaTC0rhL3IsrS+vLTZgnoffrR7egJUWxlQpFl71qqY0ElWSaz
l1Weji9tZlnGNkiXftlYkeWPezBbmCywH0oMWRW24y4xGHWYpKJOfs71imUs4bOdTAxK2ZnBPIXk
U8U6vq+M7vfoTKBPCGampDwqVw5khQnKDgOr11s4bcCzxWgomnZCxb9mGbSjYg5mOhe3aZLPmlvZ
vKk6kiqb2Z3cr94ZyldbsfY9qF4473PgJB8ka9PXxers92KZGNBFMRh94jXQ1UMYhNMzZE9WQNhJ
YXUQY7IO1AN4tjDTuqh27hwbKIl833kvRnv+HOe2fiJtk2VMLKOupQQ4+QOBioU6ADAY6ot2LaIX
05apOAM5mTEwJTnYQN5h82eNt67doSTly1PwrRhJzLoQwrxUe785oBWEdxULu5vIgQO6Kd3Yb49k
Uu2bASgXl4syab8XVDYSUpwMOGmWO/WXSnuDUS9Aa7LE0np3F395W1sfEicFpdVNbgjicH2cokvK
nJlvo2/nTnIMmsE58Fn2HWA17fRjMUeNSUWsmht37gd9wi83PwVVHvyWFTxJLsU8BbBoSBcjJGnU
fLpcA34ZWY5jh3ay9yjazo0huayUpFiyld4M3IN2lIs1+416SB6kJaBnRRPdlE1NTk1uxsFOPvtO
G2SJgpTFeqR61GtGJi3yvZGVP0d85mOioMLAGqZoZOM+qvvy1MDpus8Z1REztr0auk1S9MUuStA+
WklqD6HrxDWxUT8lODOlLQRJ4LqPtkuvB+ti+bObBkgmhkJDQ7QhmDfLrNSPsTIV8JE+M15Wqsvb
lPSwz9sI5c0Ggan9K+YeNB8Lc6Y1kkVlMzCyKWlyzE5jKab+Jnsbi1GgvkUR76iN3yXZw1BUOXGJ
rLceTah+zWr8Mdo9uMIOHXqdNU+0eFlgCTNxnW1UTcVvCVUL4buuHfyygTGfdY+OcC849D2KDmoQ
4D1pIZwbvdm98ZALfw9S8gcoNy2AIq3Rpa8FjBB2wX7NkivBZfWbCZaNuBjfnzo7FUGPG4MaeAzm
z7Vl6CkT7oFXI4I5aU4uT0GR8NWeleffWqSJ0X4kc3VvdTl8k5IBNzHSngBZ2RW2d2kL21+T75Bt
gKRYwwl4HoFIwE7R48QtDplG15sX5fsUSts80t+45oBS4cYu7zIYvehLGLZ9tSZmzaJR+suzFwgi
xVxk84EwY/88kIPxkat0CQFzmUwsIShSSHSBo/GhnHJ5602fONbs9PopslNi5+2Uu7uFLfoHV4uC
qerAfaryLERxML7Ux+zN5jo2djpsqFHnfAfuJn4usCZuehaH1bbJhXitiYLiW1apcU/UiiCcn9oJ
MeRW42uJzU+HXROGSf5sNseCjwNbQMf8tLRjPSADb794tnNYIcdu982I2gJIXmTqi4gbrXZdEERL
2A4d00YktzaM2ch4MdD9WkfJAvLcK38ptlBrhs+lDMY27MXIl4zsan6kNB9k5I07HvzywCHm0zHi
5JnY6o8V3ZKIu22UP3HApH/mZY3zzGLJU9soWmqQfsoEQRN4BugWB2pmFTYNhaaNtAWEYG+U2VGr
xARTqZlvIFYi4gTUMQgeitUwv+Upy2t2iyPzl4whMLU1ulafpcBBv0GQQ1dxbBd0pOQQA2QF48LA
PMuAUwl7rjDMgQX+1rVISJTDCuPQGm1U7BzEwszDr1aV7GpYMXhuSHf8qjCvOFcLC1xJAXlrAALL
g2xTTTtnkIx/uySgjBDnOi1DtyYVuaP/getF9R5BEHelA25kp5yWB4/VDcOCdnqFqNh0OGO8qCUJ
mYsc+2ItKZFuyMe47x3ao/tuqdl5BWPGgxjNPr4AvPvGp3n11MDWLL8xR5agKVaPzXR12pir3sYv
YwJ7LmMndGlVXu/VDChihz4YL06VTEm9J0EYsw28unM4N+HRGVelTgDCQIR2YKmf7dW544kWLaB2
ZyzWxJFYrhpKppywVl1P6w/92lJB4lNffT5ty6J0U189P/rq/PGu/h/qgbm1d7rVCzQvenUExYxs
93nb+k88z2ERilahEJ7btEWLpm0WjatxiNw6xH8QJNVPpQd1NtzVTkTBhRWnC2jhCwxWdT/USr+Z
q9KId638Yp/aCrbLLJkAqqA/WnSingipR942uvqR0lWVxNZCrH641aBUzba84/SDV4kQLMP48epb
Cq7uJXH1MEV2x+IQ0kP1DY9j+WL6zN1Ym7f+a4Sx/NdEb8Ijpx23RzlQ/YdA17nFMSaWxmWzGPk5
Uq5NF9Eran5OkvvPzdUcRbqU5LZ7NUrZaVR9WMoZqatRqACAzDYG8ZtVyM/CJJu6lcUazKkzZFV8
v/BWZUY1/UaoxaNvLhFbeVfHlc3pjUvs1X3VtmN2ttVqxMLKO9NdWEVZTT8GAwmvrH+n6aXe/EQB
QF4WMf+KJxPTVrJKtyorp15ki/kFwTROLgQJoj51HVzBXTXEwa9gFXjZV5fX7Ij+o78avsQq+zJ0
XtzHs2u/OKsKLKG6SfDXz9qH5OoMs4lY8VzNOfQmcUC8sVmY9NYYdA1OTtXT9+RqIUurhcCCskmj
b5pB2z97PgmcRtJVZOaDW/yRxrlxb6yyM1KClDi6vuKBdrj60HSMGq3sUnb31ajGl7nq/ZchW7+Z
Jfrw38GqVpus1bKmZ8hcPIqP2Nf01cQ2X61sJP5J50O9qh4zx4Sm6Qerww2Cxphty1XtVrVR9Zlf
fW+Bd3W/XT1wuTmreWNd/XB5FeGKSwy/+unmq0FOeAqbXOZ1JsvDPuY5xKUh+SO6uufYfsg3+2qk
owuAnY6Mrc+iJhfwY6IUgd08+jxEZFetXVBhuLNX2d149d61haU4r686PLch4BbSaKnf3KsvL2sC
h74HtRSxy9FoVRs1UMHZeFfXXhOg3UOc4z0CjMPFl/F3ysN6VfQ18Py+JPl1HgbrvL/njoLNjwt1
eZ+0an5f4Oh988m2A8Epp/R3pFYb4DBV3U97VQT2w5RrGlarOTC4WgSJzba/Z95SkvZXzyACWW6Z
SjjPI8jYZKtWJSHcO+yEFP+GD0bwyfcerku2QtSZsuur1dAMOk9w1WG1vPf61X8YZdI+d1crosfj
Nhv4qy2RnR7mxK6xsCgGV6MiOySeEWTlMbJQHTzkncfNfcZITQcQfRdxK767PSxHoeG8h2rWwzNz
TtjprWVwex4n9lah3TbU74dIu3yR+TDQuAloVu39CVj/a27EMWZBrzSLLXUryCC1CPwvnxPOo+mn
05dhNJnekk4Z0xV1vGgUYDFpF0Hya0H9hoYLF73nEJRUS/YRtfCMnUy3gEO9Hou2FkHmhWBqJMkc
duDFrrYTCrI9Jxj+Wn5XlNAB23huzqnU9gXkfvTNwfde2S+d1Uae+IYA1VzCsR+koo7QTwG58KVz
U/XIDIIws8wqglg+//a73y7mMclRCzOrVO0n+AHQ9VDAdHyGKcINMSiL1qVbTF7BJAVNNSmhVkCc
J2C02ajamW4x/HnpzvM6Aw0tfBW+jVD0f3r0eIttVhLxBMqRVbggkop/ymGF/NJ+NS8GEexXw1yF
mqKZ61eol85zpktMNJ23flHNKUq/o6hRkrlgTVQUNc1vIQ3xq8sqbnRiLjgDOcGkif5ojvqQTLIi
53lmVScUFhnCrSDVJ7ell48PnZ08dIYFKbMpE0XqwfbyTUx5MDnQsXLeph6B9s6cfGxSVHzKagta
eq0wqjmByzDTS2Jig1foGPuF175ZWR+YZ7lU7qpOK2eugJrtFT01i9/URiiAS/gaUCpw7XCEmZI5
0/5IeL2AWGJzJoyC7FxmVcSCdwEHExwHSpR0hNygjJxD0Cdrvldjuhf0E2Ki9gV3vW1d22B62ywJ
bsdmlOplSmHX32Ws7zG0UdZkqkkIRXe30RK4/YtKxon40GRPlNqWnAngppGd09Mok0t0aiYKswAH
ygFlmAnCzL2TxcKHclM3gxdFtJCcxnhVHRXvRxsq9PgBOcgr7uJm7IZoPwqEBQcnoUUfzmYsTKiK
7HPbzVTlcYC7sUrkrNZi1JI+EikIwAgXnS/3PT4iDpbdLCV7qA54ETdIw2nMtjxb0IWBhpEShq4b
kpomE4iVuZNMNoRmoIVOuAeshlfaZK7wE82fjGk+pTxPiI0JoNveBw4abw7Q9rR2fHJDJXtZ+GbN
raYovmgD6stQxbqyOHGN1HISkTnLYe4RNuwmIrcYFkabYSTyJZ8TNz9AxYQmbdOZwu1QczT4xjUw
g+poLM7cUUfI+2Swt6rhAmrxfucuVshxSH2GnTPpKnYQdflVDst6FWF2VgF1rnxZnEzRZjRkdVyz
L8o078HP1Nf0QCtzgNTMBzqd2vMUxO344hK29XpGaMz9H/oKCxKDMlG4NGEsIAGEBEhl9PlmNJwq
feZmpfNXHCjwgnPUxAkkdbfNvs0Gfb9DZLdBe8qV66ZPE+lw3glvws1u02kIThMxTBptRd/rkmIR
SCucVxWSSDSlwqk9OyRsVaMUbVuKkzdkAAz7mLNaEVu3lKV4+2/2zmy5bSVL1+9y7rEDQGKM6NMX
IDiIGknJmm4QkiVhnmc8fX/wruoWKZd4XBHnrsMV3lbZUjITiRzW+tf3pzDA9qR4cqEuh1rYSUi1
cxXFw9mo1IMyLRvUEb61plCokTrkYKEviBXHggJKYsjcklCPC7luIK2i8mCFxRu4SKqL3gRhxYlY
QhgbU6setPW0NMyULPTfSb3/VQ18Ug2oGjmZf60a+AHA7wjp8+s7/on0EUAgSXzhVIbOHbEk6ZR/
+h9Zf2k2vmwmolm+RZ4tsv4pHBAoByzCAjibkfbW9U+ASElof/E9JIX++UONP9ENHGUZETPYGqkX
3ArlOeVjHKX+gLR1mtYTvZ/STH6qk7mkBSDyHcc1ai4+jcxp9cDfbSk4L9JjzjD2/Fk+5bpHWcab
vozF0sxMbEk9nHo61bRWRM3adUvW4jaOcnTFVTD9Werx75ZpUyGjioxAPUqjWYNAWqtCXo19iu5y
HXBsQUnh99377VAK+meBviGrPufyPnUv1dpGxDmNhLp1W1uU/nrdZTy537dynKD7uy+fmjl6YkqX
1yOyC0GAoQuv2gwsQ19W0l2hSUCMUSy1a+wEqQcjaJcj+4sfwglvhqH1TwCN1LmlT/m5f3wSTbP4
pZE5PkoV9pwhAqvnefYLwHRuvcgvpUW4Zk9YK/xOyK5fcQFwKGhbcBjeoUZfpK9cs7cU3J9ZJ2bX
UXr5y6eZ//7T8LP2hgbGNWLZ9X5OCYB+IQ2D9ofPmHsW5bSmjoMeoXIysoeNaNrY916biaWhFvqK
AHByhZYBgaQY8s33D/q4P6aB9oTkJ+lYFA1YpBw1JWofPS4rPoF/4KExG0vQNKdAW2JGlB08Rdox
TVQMzFkEGryWh+3IWJ4VKNzYWSrySA7C/2DaqHk71tzeAy9ba10bBGu8l7VXgWx5wiDJEwXZJHL9
xHe5lnTAmGTCGHrfc8nhUO0VaxhKMFziroS+TuxV1q71BFMkCKEF1a3k6iCkciVWdKRtqlmfV0lI
pTP69IScTFYY+Q76OdgNMkQy5VcRUdmFKSWqdZmOjMxZFIONjMN8vLJmjbatXwB+9dGUlzJxGyku
TS63/qBAhzE7zQU3NP4w+wbIBKkArHwHTWqSTTj/vi7isLY3QTUU0a1Qs4J0QV9Cf7LKEh046nL7
Hg685wGw4QYLKUPRqeId9Q7QgxRK0c+Uuzu3zb5QnoDZe9g6JcQslj5ovQbUHgdES7GM3IVGMLiV
n9XRutG0kJh2avn1apr0QF3IaaWta8nMOY1GAcrBgijlSgy1RbVr4Ani5QpGc8IKm7MhTdIWjyRJ
uiRsy2GMymDrTcuHQrm2EwxGFnbjNyo2qZij82mUkHLOVpYuQ9Le5boHwzgueyOx3mw5olRqbdqD
de5LI/21zRGKuSQsZAfx0CQvAqVQu6w4mo2rLByggsSUGUxcceD+UnSaSTMCTrlRK5WEgGGM1k2Z
1dkN9dTmjkSI8arzjuQLvIuTvd0FHE76wIZsEcbwWqHmGFPnCmmsP4KB043LgYvLRDWAF3YKLejv
Yh0yAhWy/USmKzAt4p1KWSlOV6jJT/ZPIk+90pVP+IA26aLmmgXwQ7JwtkZa8VOiJvEK1YLkObyw
pFmDAq/rZWH6Prm1xk+eMM9OlPkoLJFkkaziIyY/e0m9oPfTJ4x8g1p3QvoeDn61UM22u+7HInuA
CsQC6xe+fx0KQeDQJKOzqyH4TY7IasDlZih1twPlq299XYQFlXH9QCiulCptvuUED1M5eJGbyigb
HCvEwMHRlCq5gmdDnHkoreaCxEQIFseou53aioTkjhj7K+HjtLXQOvwPKhV8mMvFov6Bl4B9RjQW
krCamIRYYbrq7AuyRI52TKG1SmEn78YgbXVniqoCMJafEejALATuaMxEv1alKpyckhA0CNeEcg8N
QDtZ+FgRbyQXOvk8t1Nup5ThPpOyKZU108y67ssum+PjTQ+W1kzkZ8POTCxqYJ0U0NQLbW97He+l
R2btg5Jm46WZRhQsdpVHMzxCia4zrxh/MKXAqPmYk7hISvqBtywqQOmwUF7BnmeYIsoG9jVrCF70
E48Bqf3IS43hqHHp6anGmdgQzePYWSn1vWOjuyEzZp9mEObgy1TpeyYCq3CqSMTMW7KZ+LuMcsG+
lZWqsdHKKD3XFSQfC0L+ib6JVV5uCs2LMkYWj9MSjA2TcsKx6ut0QYEbtZAhLLIAH4MxbhcqIcln
nIdI2FBP090MCLkGN7Gs8l2WJeBh6ONgTY2SMlxwE0/0izAum9pJAgTeKzPE13aFZYWtLXudisJl
aXi65gDaIooLC1kfdkVUZLETtvlIRDEtSs9V81q3tl5dVBV+PGXVYZyB9mKtTdhbXCjYbNyjt25x
RcEp6TaoiUWtYULJwcILOwErShF6soTHW02XMxD3ZkI2p2JEoiTCUbP6GmhGVCx1pTYHah2oGp9L
0nTqLby2jDbyOJaYH1B7IDYazDAemNxgWeIbWlEv8MoghEdxtH3bEQuCGRBKlGpkciYba4NqG5bB
ypBwv0mVoVurtk8iiiC61y9IyAGbRv4TNMvBamOwe6TuJqc2C5m6aAp4ZaKgRVqsKPs2+2Ucym1J
AYcF0z/WTZJXQdLvjaoIKXvxdFWcoyYIeuqakVuyEQSJtck0ilZd/BD1m0HtK6wUzUHoy0DGPXIx
ZSEYBiXnw69SPVelc6VV9YqYag5qrTRZUSOlKn5wwPS1pRV03RXod8lY+jFWyEt0kKhhcuTDMmLB
WfEWz6VAC+LCSrkw5MhQL3SomiRkfT2h9EkOBFb0eaQ2dwbZit5l4xQP+lAO5obKysEG8ewxYBh1
lcMqUOUKx09K33uH90vPF7w5pCpQGXkdpkmhkJYQVYTs6C3oNEexm+iSZZXssFUVxpk2qpCawTzf
KmYRQgDsPP0WQAzptMpTMw6NQKxdLB1tA41PoOv8CDWpogvL6vqPoo5NUHtpRPw+ZT/ncj1lKNjN
ELHANkE2q6HoT+fCVvrGJTUz1Qe0/cn1GKvGY9OAhbyQAqnOWckkJC8gbsVFKWqwSVpoNvGqApz2
/OtU9b9X1k9X1tkX71/fWNfveUXdzmep+/wNf19YNeMvDrYY0wnks3i7/4+fgcaVlIsifuJYIB1e
VzXxF0dUzsTCUCFrwXb4b5W7pvwlI/VUOS6jlvx1kf3P/zgQR9dHX3+mwvJRDg6rJj9e8JtuyQas
FW6rR4fVtIRI0wlKniYLD9R1gs9Mt+rNwrgP9VprVsGc+12Ufgc8waDk5Qc2YdYLn5g6E0I/1PuC
QA4oEgbPwjmWUpStLGPxgchO2I/I4gCU4dVrg5LHMEZfZ36MsQAlON31wCkVtw/KS0jQ+7X13CTG
vDPaMgqFyS69S9wEa96cvuH+Gpg5RjNpbELiiuV+uOCNF55jsXxgYat08XXfeREwLtm+oKZnvPLV
Mn/R9Kj8yAkiuuRs5Beo0cLHKseKn3KOKNyaRojnwMoC+SoM4+GpKTvzh52lfbgO8FkiCB4FNsKX
0Z/32p6iX6dPUravwU9JmcWl8hZkKRoBibK8BxW3e9ORR1+gmCFDzrmTU5TnWkHNBVnBIfdRJyp2
nmFUTGG7qpRrSvivVa1CVNgSW92qgZbG65QT4FWV6IQrbZDub9gNUNxkcFnaVkZBpbvcoWxbBv0I
95ZRpdBKR5yRkPWToI8SBwGq2ngZ7juA+FR7ieWu8JZe1kIWMTJRXOZFiLymIJnzTMQMDkFuJNWO
G40vLUUt549RM9W+KyMwxNFJbazrKhYGlU4QIiZwq6gFEZOlsrqUJK16ELlOnnHoYtkpRezLyIR7
5aUDW0PNUgDRwEUP1myhTlgQAuURBodAcRqAy8ygqaI3KC3HTNvpxqhVhbRqP/bFxkJRCcbHjDNt
BYqbQj4kI6pryH1iEX6crB9QRykRl7w5KmprMdaRVqOMoZuZOImtWyKxEOw1ySy3ZT1T9BJcu0IH
Wm2JVR85cgwgvLZQKYKkfnHAnnUmsAmrWwaUKIDHwXqGFHxUqbdW35j7bGiCs4yG94M3BJTgcXrB
744UyYfvh2O9MOu6+4Ep5NQtTDMiY6rYkF62GBRHFETLpvaS+CN+yB6hqPOSoosKoYCVpwvV8rA4
0g3dTJd6WkCOAghmXZpTbuDnTMoOFB7+tSzpiUTYGvLPNG2icsS/lVuPrm/Y8sDUjZkg8Buk8axA
0JThOWsG+6mQVAgVWsNx1rFqrQY/hOCLP5NcXpFqtF+rCUtIpyQ5wfmwgGggMu6RoRLJG/SxSbzs
IyyyHWEM2JhQJWsGS1saxo94UMIns51KQCBd0wiQ/JU+gkOxUVmigrRyZ5LL6kPxrUQsInB/HPn0
WPFdLHjpTSLIvuJY5OkPJjpp8A34DXDsxbaXwdS0WZsZJh9Jh2QmrRsSV5wnvPem4DpLEXzdX4Gb
mCIXhK9O2R212Jy6qwjjXHhXiB+8UAkerBhhyqIXcLwW5oCrz6JpgrblrqvMJSjJ7EdUT1pE4b9C
7e1iVLIcV5Z58iwyParNbQYcEZe6JkCKKuIOekmh9bynui1NN9bsVr4o9SDFDATDEdnhHaUw3ARi
gulFUJvymVEjxlg3YYXcCCM1zVzlU672q1HyWZqMaDLEZrRjTrH5OBthCl+r8OSdqkxbhBrHscVU
IDFcBVNkdrClhsReyV2sPWK+V86IoCG8t5rcfss9uX3Ejl6jukemJmSNFNxXKVpvmjt7GEk8RgkI
lE2LhiRbirGtlZVHTh6mBNV7wIJqWUQ/+ThDexaimx5WslFrz8DL2t6h4+0+MGM/WHIDB4WLicck
1j4koGavkfdBTC5Ri3rTDm3YnjGM0ksmo31b9X3dFzANkvJNhuO/oHkPjzYjdcsi3GlkhFmEyxai
fpCbKTMzbTaIx8BRQc9a4LDFYyUGyuObSXI+xAnH0NM1EjLtYsozgCpoG+Aqnek8eivMzq18vMHl
D/MFikJDhJNK2l6RLHANXmN0cGit5J9cIXfoErCyw0cLJ9c1OerQhQgzS8abTRf3xAayc2Mm3kVp
BM12uq6L0qLUtziHIPWoydrbWGe3A3wWrS9WnaK+KP4N99PLNCYLHo4bDl9ndROdFT6Zui7ldcgW
ip9cD+G4TMvgseosklE6VF0TkUFLfVJIcn7YCCNpF1m271Ku0Daok4S61CwQKsWmFG1BCTXbn1aK
fyReg25v01oi++uo6mGFeNbWFtGDPopg1WBCw2uZQPlIV8CkHeKLGnm5xEWStQ2nIt5qtZC2VtpS
JKwB6tHAQuR9voH/qOYpb+pYkWcZfQdhx6by01VidfsayVZn2FtbKVh7ImhYw+vUIYPJehSHfP+D
V/kPdaSBKMu02yQOt50ZnFuxuIgxfXBka0J9L4/rrkSBLMn82MLXdkEy/KQ8lChIF9TYcunkNtF0
1PezMCNLeVGrZilRnBB0Gq/odB4V8jbJlPNeAVWdcmQudO26DSCKVKw4kD7PfK9GDMht8bGScjeN
4vccGFApJ5s2UrlpWfcFlzCHZFW1GFMrvp/dRmWjuK7VcIm5GKA8br6sRcKBJBwuUSrny2ACf8oJ
/d7MUVc1ynyQSZqfmBHuKyRii5aXcdYwu0TYVmVe3nVqRAZXXuABgN9upu66Xq44GeWsAaHOPl1q
JjARebwtzfwcYPQL96qHwWusnxWZtjtTlRY1OhkuuzAb4fHNtKPhsu4RBEZcgFo9H3ZdwM8seIGW
OSl8gnaSqqFsrH5amgTJ1+yUy15BjNwMj1qBrs+OUDCa6KJg7sEvyUy36eDMpjqObToMxUhBJ4zh
3NriuOGqhfSGt7iboVOHuult1aIqbikq4WgC8KQbpK0U32hRP7MJ91jvORg+IQrIVQPkrdxpT23V
TRdT7Lsxt1sLBgeyjnGnaqBLQUkrGQCzzOIZRpl2A3VkXVVXlT9juUEboeVaFFJzRprbZuTD1ykM
LokNOlhMLsTgw0zSz5rRuMEXecEBg2qRAoJiKm5RCiKg6XtXNfxloJntMigmUHoFEcExJhYolw1M
styj7iJON+g+CULGl2Pln8excYM+cJ+ZVCObgP9ZUeHf3ajsMzpyz1hRaiwt4w36loVsA8geXQBY
jkieg1hdYQr9g0PGI6oMwH0/s8K60JJdOF5JLfjzLL/FxXBLNAIJT/fCIZBgP7o9kYQb4U/9TesD
Kw0XIC5WECtWrf0GwfliNCIq2DzvMqn0c7mJVuCbUmxlST2r7z1Z3CTTlCUGsCU8dspf2GOKdT1h
b5lVLXz/ehlllCdSMgNOKcyePTu/0Qpfpt5KAMkQMmZSsQF5q4+vdWomE9tYJbXHyqxOP+NyhNAR
6zPQgDgPAQNIIFPzltXBCsVG50ZTyxE50za2kV71lDNlM7szTlhO6vAx7QO4MhPn2ryHrEkhwwtH
625j5y+DKhXzDX5E0GRg2/WMSlTyz/xJNt9E0lwrvVcGXAuaxloGkqxSKlRbMhg53HTGTWWk8TMW
R7Y1A4etaFXl9kDFVSMH1O0bPWXrXiutqARnL6iLNrzSujnaRAhNyyB8ptpPWIjpCxVHMAEwYfBQ
9JgeggqvSBGwe7qOTEPLsrByEfYqG93oZCr7BoMdkQoP4iskinCeSHEtRI0mtlxg2nfGNu7OCO+b
oWuEHrKvobDQSPlp+pFQHz3Bb6yKfSVVEydPCgeobh/87B5dRNDN6RYlvDYgUN6YRHmDZZ102m2h
+hjP5YWtJW4wpJoKEnko3ni1ZAyKqqQCvN2ZE5G0rAWCRz2PTgkBGD1YYWwNu75XazgPTTNeYx3V
NctUqWydQv106DdsPbJF6SwBb6fXIj4gdbJRspULAy0dvM75YGknqrHNCTo99FMuXXEwGUnrj+TG
03o035TGYJsBIofGYJCi6fX/W8CheM9uIf2/N5cvxX/MEY2feYGtgx80/3n4JXfmfwQ83Jfm5eCL
JaelZty179W4f6/bhG/9+7o9/8v/17/8Ryzhbize/+//+Zm3WTP/tGO3G1Xj9v2v4wz379n71L4n
B5GGX9/zz9y4/Rf3eEMYFnEFMsKCDNg/cuOm+EsQZRBURP9dLMpf/SM3ruh/kWnk55C4JnwGQ/O/
gw0yHjlEJyi3xwuUEnjCGH+SGp8r9z9lxvT5+jJHGajB1XFyJHl/lBnDnjtFhuW599dMLOftOXRu
Qufad64C5+rmff1j+/H4tr39NEi/SZJrh1WPX1s9SjFOhFf1tOs997l07ne5c8dNx3nki9f3C963
+ev39fLp4eXq/P7q4uXHx+2P87dd75z6HCc6zzB/TqeCLx2kKabzeX6vyK9VsPu+n/Y8ev+TPf7a
z6NQjkpZgKrP/cydx/td6uTO8/3j/fnrO1uw88j/njl+Onev1/uz6+e7M9852zs3Z/v92cXVfn+x
uFperPdn6/1+O/9pud0uz59vry4W29vt4un2anF7e369W2w/zm+vtjv3/PzjxOfX5/zrN5//uD7b
MoClSC2f//L58nG33Vw+Xz+fPz6u13fnl4++s7zYXyzX24vlfn+9v15dzx9xu7vdnd8ur7abE2N5
GBb7MpbHZcIUe8ZFDZ2IsXydpw1j+fp6937jO3fsXQzj/v0uZCxBffFH3AKd/fr97p3hvRvm2fzA
v3wonJunwPl4ebr6eHt62QXO9mXH7Hq6+WB27W4/7j/euMXy6373cU9FhvO4u7h4enk7/7gNnN3b
ifEVh9yHr306zn/HDXoaXC5cd3Xpbi7d+b8rx1merVbrhbNwlgu+cDbuxv1+MGeWx7cPVhzOfFxF
hwQMHTWev6bh7u3j/PU6pb+vrJHO/oqxypyLp+39y83L1YknOb9V302qWRTwScTQ9JqPvppOS8am
NB5C+dmPb9CGzsRzJ5fvv+8qiJGvzSFNMkxdaIqwxNEY67HcJmQqPHcqysuwv2hrsaEKxum0j5LQ
DsbCz9PwEkoCEfxe6x40LlydtpWmlzH+0YNp4hImwqvvP9Vv192/VU/IdWQs6A8HIU6mjKqDYJ7N
d685q98+dF5fb14ubl6ebq7ebmXn/u3U6/wL2nA88p8bPRoKrlMlnG0arWWU9QR4uCfEYOnGW8sm
BtsQG7HOleaEhubLFoP4ghy0rQCOYUs7jmePkjrrnkrM6EtUj5hDU75npb3vjk03/fx+XI/bMqnB
02brMfZIVUOzezisVdc3Vd5gwBRMZsdVbBQvndZzA4zC9ARF4LdNGQqOdWzss47tsClEUKFswxVx
k7KZbvXJny85KC2QiU7pj++7NX/szw9u7paOcg0pHakHEhGHbZkcX1qNyjcXwrl+bde6t7QMOzkx
KX/XisF7QkRccLCQjxaFrsIkAlGWCSaqndZeb5rrzJxs9/u+fJmFc2cMAmoaGRa4B+KoM4UeYkA2
YlFOqbuxCpDScWhNfLSuOqXEYVqppNO9JnLL2MJtiwTJzygjAuF8/zl+21vsqS0YMeDwjaPemm0A
fiCHjYh7kIFqpcNmnOLrxR+2YiFtUqEqIZo3EAQenXRqPajMzGtRytZVuKbum+oGbFvXf9qKpsk2
GBWkT2CLlKMX20fn3geGiTq/lGWERxnSncD2Tzy5LzMeCZwCd21mdMxIkKPjklEDVdc7aLQYi9nb
oFSIpyCpdxX0tycejjp/4oMZf9TW0dtl2wkKaou2YDc4Ioj3qWVSJt1s2tY7i8x6mUjpQ26hgu/M
hT8VG+bZUiqNlTJwowbiDmx9qQ/TizA0F8UbuONucMAh/RiiP10I5o/KHZwcIJu1fby+yYonCHby
UUUW5avGEo/CClC9R9yy//wxKxqPWszJSW4Ph8sAOf80ETlmyZ5IjUsUQzJVdMI8MWWPD60m/WGy
ciGgLyhY5xfn0/6ce2DjhxI9R2h1JnTRsF8lfadeGRS/OoUFm/n7Xn151uhVuePISGa5g+iqdvQm
ho0E6EapRle5qG706/Y+u6we7TcNkLvTPFTn0f14M10FL9NHeGNvvWXl9ieOJL/EsZ+n2/FHOOpz
P5QJJBU+Qn4vbuW9ea1d5R/G2t+KXQ8w5MYitvdDvokIXZ/VG3FNHdyJxfd41I8/wdGq2AVCw6IF
N3C/jEiZZYR1tZWq99scg4fvB3zuzOfOYo0lhIEJK7Q3Th7HYB8p0gu5qZveVQhlOyRYqlv0evLj
iVZ+0wwsNV5SwUxlpT8aU78QnlKY0+hqQXoGPrJ3x055tOBooE6bsR7UcsV4GvygCGQ9IEVs7R9m
iuFQQdgPo3XSNee6XT5O/aolHqcE50nVb1Ji4al0qaKHUoiuWNQIiujFDoCU1q9N/6QoTwM1QV5x
pozjepLfVB6gLD2Y2IjHRrM0wbTG4VveFOi3kpUO+/nE2vWbfqM0R1nAecdCqHe0TOaRRvWMR3fT
fLJfh9jXnvM0WZ4Y3a/PkDMVcgPWY9XU9KNGIsXA0RXypauNqbzqqm6Hkcaw/XcaYb/GLtWYow2H
K8FgUFAraXXvwuCnPjZGbZhQLv5vdIXxmhGCzBb+cNiKYfe6Z6pRT0iyFhdwm0YEsa11YpU5vmox
6S2FAAeUBlUIVczv36dVTfQ0HJRd7w5x3Dpk5mF5Ir69HPCsXOd+KBbxOKh/xBKc5SI0imSQ8ZN5
B8yjl9rz0zzBta53u9rKtyZ8iBK7b0gAiYSLQ10Cz1Hw4XQTr1X+fBbSNKdu6i84E/9adD/1Vxep
lKUxqcxYF/iAVZLnUkGjnlg4fzPXYQgalFfQyfkiczSq1hjKEwoH3FJ9cxXpSbtV2HXPv5+HyvHi
OI+jNofDwMWhvjmuqpASqFg5AgYXCJZASoksuhxV0nr9aG1jbyTBHg/pqjYylX8ilGXd5/WTPSQb
YsokAqmwdaIkvSt6c4k6+OLExzs+rMwfzzDQ6iC7RARkHs0tX22BrbJbugqCdpjGTZW96oNSXFch
dRhUant7w+iyzcT9lIs1Af9dPYCEJ6eVANiQJjX7+f1HmifW0RJvq+DnIIpRgGMcwx0hgBtYZmA4
D5gWD4RRkLID5bxK2v7U6/u7pgThQ5YIgpXqcYVEoNj9zMtt3ZaKQwylcrJeoGIEqrvcq7sTi8V8
7jvsGOuQqViKzXzg3H60WOiF5YNu6VqSJRYeFx7YhSYcsdE1kMliQhNeTELeBIO6Rz05nDgZfemq
IsvW7DJt8J/5tTqc7Vh+VhZuo6VrI4b3UUMks9Te7BJ13QdJpZzo65dZP1dEyCoUPi5KsybtsDkZ
32SRINt1x6gkMdA8FgK1sGeOz0jT5RPrxbxhHAyswkKFiM3W+B3786OzpUS161BZZkzBtdks5RFj
n6yd2jOjqUkt4xzHdtYnay/yrdX3c/XLyvyr5fn8w/DyJh21nEh221W1HbvGiJCanNNF1RY+8org
GdfYTZZn/onn+GXVokUO7Kai2qyQWK8fDmwo6oG4usGyWMJ6K8ZZIz/lift9v44enzHf1w2OALyC
cHG1X2fOTytwih6VKtcJbawS6eIitcKk3hsp9ZXwBrhHrPNgiIsTO87RFKVRc76MzOhaFmQCS4dd
y/TCh9xcpa5ZFPXPEG+jNXJiNPy4X4uX7zt4NIxzWzolfIQj2Nk09u/DtjouIZ6IETs3TajsvKjw
7sIJYcyft4KLOvgYALIQSY9OOt6Evr3A/dQVGJevJyWIXiohgj8dN+YDiEtOF1QIsWYevdpU1/pG
PjFuFC7jhJOKOnvAVahIVm1V1ifO+sfXDYIeM2OYbZNZJtOlowk4oslMyo5ibHiEwjozC41ICFxA
/BLIDSbaToa9T31IVo6TcV30VfY0FZbUOaXejtEyQcfTLNQQd5jnlPTiK8ZzWfRuZVJ1meNa0C/J
xsOOR4imatB9cNerz7tJrS0cRGJ794cPiM5Y5I54RmSSlONDTonLA+VVdEZMkb3IE8BWSMe9EyeN
L2+TYGnizqtyjOLF/XJKHO2yG6UqcW2bEgYn1ZoBq0QuMNaC6mDpWWH30f/s/MtjUhTgnFyVEAWz
ZhxNikaygCrpWeoSkisR3AHUAjufn5jgijhcen81Yyh0DeY0t/tfEexPC0WMmYLX2RgNlgOWYNhm
+Ve9FeFC2pXTVumt4rZMoPX4Qeiv6nYIID7Vg6PgHLo2y9rfAPpSHv70mc5nZQ79GszTeSE5fLVT
q9FCBCCpa0MT2ISAOVegzsSJnn9ZQBhfwnecHcW8qarzwHzq+AA8NEVxlbpIFMNbKwiCmz7ClerP
+8LyMQczNEob54zu51akGtWfABCFC5SKRUYrtWtsurJ/Y65wIlAhyvIWcFo9bCUOcl1KCjvhlN1h
Posq06U8Zvx3+kJPCDTRECWTh61MUgf9RBEJ77SSfORws5d4kQbxiWaOtuRfM9JirHgyxH+4Xh42
w75ZY0RPM/DjpB2QPux6wokikSZo1sTl4jMzxMXj++f0ZetiNrBtES7geEfXjkZwChs/BwSQuPDM
WleJB3mjxXidUcWV3n3f1NeJxwLCGZLzzlzsehziiqny0FV7CNBlCy5GSoZXdzQlceF+387XLjEX
EIFDBGcQ2VgOxxF7aI26NwKxaOyNx6LnEoAEqA5VY2nrjSrev2/u62NTCd9DRBQEIzGfOxpBUEFG
zXZNczl2IxWrBFzBfsTAosDmfR1jTriRebTrP212fo81Zc6FzAYB89L96TWO8FqlsjHBEEvOyn5p
KLVUrvVy9udBCKQD1xiCyEVgU52IvB5dBpim85RhNoLpJ9L0K339qWFIhR2w1EBipey981mnehab
PqbQwzhCEIYIJyWxdEXlFwBehOkn+v11SyLCI89kbEIkMpv5Yb9RdVQDhmTewqQct3NUewrSFWTU
qHPGFGG2W6hWp5yYUl+nLo2CjDbYmbgJK/Mc+NRnMPZ5qgFlQf9kSUs4H6iComg40crXiUsrjK+q
4CKlMqUOW7EjAJRE6iAxImLqL6owIz4HZBe5JuatVn1iI/jSHKcu6mc4rtIW6bujZc1vB01vLUh/
0NLkdZtG94mQtQ1I0PDEyvZl+JgngiWNgCQJNUU+emZS3bZVFXjWQm6CYGXBSMPiGVXxH74Rcytk
uZiYHF3Z3A6Hz/fzEoIrvNOuL7O9Cl/6ueQw8aTgjjTTTQHIIe0x7r5v9cso0io73K+rKW/E8SiS
kbQpLVatRewN2TZDdOfUnRLvegygVt83NXfg020RiTpADwqUqN0nF0Q11WEHjZD/a6IMchGoZnVv
2urQ7Yw2kcLRiZCF+5fcaLG8aaLGx8FYdFM2/OmBnUvHHA0isMxPMtWjKZPUWkWuCuytQD1H/brI
Bgh+aXOfl5b2pxeduS08mYhx8Es9FkmNmH6luYVleRC1xbaNpfxS1cJT98XfPD6T9xksvcJBgo3p
cEwhdWepRBwRGLscl0iqJTtd+kR1ZWpXffNUgPBrc/MbjuhLZV/ieR5FUgatImfN7ohXltGdg/vF
hC0blGsz1dLl97Plt03NwRqy/4TvzKPVxI8B/iVjQ8+kUh7dTi9BLJcSNoxlq0onjhFf33D69amx
o6mphAXs7WbU4LN1/apQs97BnTY9sfb/rksE3jmvkJjntZv//tMyzCI8qqPaaQsMQWEURU1l7n2K
sIEzWnrzb4wfKCzV5MDCzf6XzOxTY1MIaVptGb8A5PlKo34AYIYmXahQBU7068ueBh9jztVQnENb
ZAEP+zV5Yx2pEU0pZlvvgklYgMlieUvR4OhWeZaeeI1/87SIVmBlgU+LSXT+aBxbu6tEmNca1soN
MMdU9jc2dUfu9xPwt60Y8Fssm9jdlwBtrdiUP1Dzu0BbTBV+lKhnaRtFf3oRnseOaD+peGLiXO8P
x24IGjW3zYRpblK1FtcY9Cn9NJ6YDL95QpqwiPKw+Ar8yI/eW370VOMsgOl145tvPMFi2RrU1MRl
Tb6UQvbuxODNj+BwrWd6E/iUib9w9dCPGgR7UUkkE9BnSBAvFqDOTQ2pRCm/z+DK9sQGPZ9fjltD
KCGDLcPRnQjW4SCG4Mp1nBHEAn8zG/u1AFe8rOvtS78vMK017Ouul/0TARmu9XMvDtq1MIgxMcfl
BsfZ/zgK2XQRevxY7Qhgl81doXhlv2lE2Fwg5xE40xY6VKVMraUnkeXJpYwTPZH+sbAwCKAEbBXb
GVbL1J6Eez8Cpu7UGvCDlnIbXNoq3eoXrfDT2xjrAqpWopza/Mao8FriiNoUC3gtwS3I6Vx3dEpQ
zq0CMsXCx3UN3pFh6ATwpEH9oZZ6/ZRCzMFY0y+gPVDVoq58c/JQ0jSa9lPjmy/jQoPMHwtzdjeB
ow/zzS8gfset2XT4l+fjHeaXylkVzAqLXPfzrUwp5Lst2coZ9Rles45LL7rAGNknfig8218EtR5d
I2WZoYhln2wqqY/9ZVPKxmuuEcxy2pZQsdPUcX4Bo6EEQRKWkrkaK1OFlRBF/lPpyQXkE7+mT7Uc
ifOR2oJkC2zIIhKGIQtcgjHKH+Kgo/TRiLz2jstu/NTiHZI4KdsjtEYKWPdtXkQj7tls9w6HvPC/
mDuT7baVbNv+So7Xxxmoi8ZrXBYgKaqgVdlWB8OWLNQ1IhDA178J+7ybFn2udd3LzGylLJEIAFHs
vdZcxJ34PUAS062n0JhV/xIbWp3B6unz+wCf43SooP1/7LS5+oCiyc5XJXyGe2nV4CX7YkiPonG9
ep1JT3arFpDLvohn7BCmQZAwBAhg7yu9abUTiVwZKSbs4NZDUvsCdAXZfWsvcxQUHN+YC1g42ng1
927Z7rwhjoC1F9Y4r0YVY3SFSDjuNWw6auUntjVuYzdJP0+Gm3wmj1sjGbBXpnPQcp/3WKC2QABf
iUv2+Qza1Hf1le60Cg+EPseXpJcP5dbKPP9LBkrVhIUee+WaDAgbz0mfQicZ7GL46jUj3MIyze2P
spuA1E+9c0U4sPvU0kf3jrVsknElpNeeclPgJy0DF5sJ1sn+No408mFMO2oX7uLUqO2MC8PA7dDi
8gTlWvpb2TfWwUnnBN8cpwM69xCcnXWc82G4M33r0AOw+JqbqjgFo6xfRFIEH2F3ZWo9U+A9xk1X
PhmN3X+kb6c9pK1hP2PD9Dx48FjZ1i776HbreRJaaWqzEXNTaU9b+OoQy3VLWGpdJRLKdjCPLrxM
y7j3h0k6YFmC4dTLtPHWbPCIQCVPtOc4nLjF0eIBek3AQkUbFWu9vnLHiGBJN7fiO8kMfy+nYPqk
+brAKtSLxas8qRF2p+1DMU+81tyaU+aUISfjOAtrerGkC8iEPHZKzThJZ63fBeakLVrT3KvYqWKy
XI+2PT+WhWyPMSfldKtZDZZFT9YZtiLl5Xs3kO22sxRAx469m815IZpww8UdZIwkmLHzUyr7SKVs
dsJKWtpVC1DqSSNXfjiglKiOOljhdDPBiPmQ+n5hh300xId8bgmfoPG4cMvh+uShhpZIHjBqDkU4
93Nx1XvS+Va4vrp12wrHiJ/JDrYZQwAoqxw6fWOac3GvtX7yqAHVuzHHHj5WDDo0RrRSDu56KFL/
aTZUe11mvI+rqSjxWdIhrZ2w7IzyQlpKeeum16Zgm1omE5XlKQ+HsRtBdiHooco2BoUSxI7sQxg7
RzpfIWaOHXDXWT2yCLneTvQTCePKgJgdGprpQOwCVVyFys+zE4GVvg4B13HuhSGJem2sKcGdNHTi
up8xD3FDeqzNjenF9jongoKQZ156Yz0SaQJTqGwNfeO3Q3f09CR+SQd4rAuSYPgs+r4/zVYTf6ir
SnsyKTK8zm7WMmtgxaW6aJTFhgcnhyNbAIHGKxxV39K0JQ6mq+ciuWl11LD0m6bpLitL1CdDk8XP
hLSWrw2P1rRRbMrl3pgWepjCt811D/LRHAQROg50p1XWq+zebnv3Cxv4Ng0tUY7XaA2M10iV1Q3p
F4Rj+9NUfxlbXuqVyHvra0CqrdoLTtSkeow5briiHXWkNMESPUxJYZNabV1eDGkqnq3IxrjfzJr6
ijJK6WHAeF85GRBvhq7kqXVRU4d4tAx9GykCelZGrIE+97VgzHdmmcoPSRZpH+jKal8mfR6vl/P2
01hHkjUCDPRjBbxI0EhNBZ0MnJ4WAeOK2m/iKLogQH3oNRZ5Yl9YVSme2UwN96MSPGwuiOw7nTis
5ySxWBHUOOLcCwqj/RK7cmJqzCJWEscoTZbmikRVUtUTTLm6IL6F83H0CPU4qPQj4BvW4d2AxfCD
pQ9RCeK3t8gwUEWTrfMsyE+d3Q8v0qqig1JD/wxXHc+WqLhxPG88vKumA2PDwuZ+DRKLKKeuNwgE
kFb2uSncpgstVqJq7cUw0TXVuU9BkReS1NkGfpEl7AafoaXJJyNPSXNVmu5uea8IckDvUFzmXhbj
8fVGCGsTbn9GB3I3VtYyzx9ymEMNYQQacQgRYluSGlpmPthMRIATxuyNEMv4ppA9ojwhy0opbmkH
+PJiTKbWAa7cVDPAXsIawtmNiZ7wYT7J1QwMgAFNpZmEtttACGJ+dx4jf3amvQvd6Y54toAAbS2p
gf2j55uR8gPLh8YRxRZJBL18gqzGVXR+Ute7diq9Hv6NCmomXdv/2PeRz2MQJ0G3EQDPM2x8kciI
mZYlMeDsR+BltYGA2zB7Lz194W6jxcQhMix9oNZBNvrPUELMjy3QoKMtp+yJqlt3o5Fg+azGunnW
EgOQGTUXCTCEgCRjx7qfXbWVFok1cKlcWwF1Tq4jO2ULZJoCLlVERm4QmqmbES1B9Np9TocWW2an
NQ47gTHPgBPX2lcxFOZXkpZqselBG/QMvPKZdAr7o46qmHjgoYimnZsTYLN2iMxFQFnkCgZZxL7S
J0OUV56rHeWQPptBDqAkUG2uhbms6/pzwPkr3UDIMOuNjuL2jlCkOIB5FSf8ErwtzLUpY78boPZ/
G329Q906+9ocaqIsP7HtxNHEAaGYd/1AGgUSI9p2l15Up9FeAYfhtWuX+VDUIpm2ygLuzNPsd8+Z
dHQR0mMs5jXLEtCvpMwwCqdpqWUXkuqyvVEjkjt2Z0yjHoUJaKoXFEl7LrrI9OwoyNMGGw5cMCNf
M9VEE9z6UPO1rT0OlfdJtWV87+WqG9eUhjuMx3UDJuNA/0abH32ta92bgX7ifGiqdi4uvKpAdZqn
gt0FVlzfLI4aAWswn0Q9JDsl9Sn/kFiJvIgzbRo2saVr+oVkr21eOKWTDy92wiZTrgCEQVcsqQoW
8KJKMa0rUnam3UheI3pDGoBBtNVAdMebRDYyJY0Zl8rneJ6bSO1pIrUNERRWNAUXiH3K/rIzCENb
M53Y4q5gfyOOSiaTDSCbdVJfpUh7ui1/28rCqY7H4GEuC6RtoyP9YE/0qWXfWmx5ovVI/zG7q5u4
Kx/80cwnors8PY8/esLHiE8Cka9/yirIkTrvicB+DJaMIwP/0vEPvd3KFh9+ApLaiNEnrfKmJAnM
Yh011q4J25ks+hIGRs5i4ISpx3K5I2tkzO+Nlht3KeYycS+8tO/kLqsH4t+nNvXkg0Hu3nwC6+0a
zSEmIQD534gmP/VWcYUZ9psfga8BjdCMVdhaWom3Gy6Q9uiZfVrctEtW4NbrYoE12W3ARlxwGLZw
MYu4T5+Ghv53yZ6IYwsQEMCyyZrMrO6xHjH8bmOB+ODejy1N4J6OLG2XdO4E21ECI4csHkuN2SCu
60+9MHi1pJMYeWhFc8dOz3WWAxnZJAxDo2I+mNuXHppGAH9fBV7Uwrlmd9FfN3olmVwxeECbkTX4
x+MQUUN4DXT4DVuA6Zb5hYSyzr+qAVDI28YvHGs3dGmx7Br7Vj7ipfCW5X8si+njZAyS5D7PgyNz
U84V7QiilLIa/FuRdBz5grQeXvTcz9mqDbT6qUg4CTHq6ATXYLKLQy1TOR/MTHNM1iyjL7Gva21V
hGlCeNhl0Cdpj7EF6MjJ0FUNsMC1xWdPYmW4sTqaAiur63TxgpHDqba+I+VHlZlM0b432u3G9jvy
EeCDBLc0wIwFOJKSV0i6k51AYMjGaifaxDBxVg8eJ4rAdnAvz6pTAO2NFO7pNuuitmFL187SeyWX
3YiuVU+AYSin2XqA1p6O64pd/RSKAX7KbWmWnrUZzFlpRwruWCz00tLLVaDZmUIEmUnzfuAmViE4
xJIYvSiryD4KCtvde208WvCmhsGrd3Or6uLD1PtGR2xbP5RXeUZE6NVMImHOQmbmZMdr49zc0adQ
7Wehkf57dGSTDQ+jXVeZCxSL8xsYQsiauwCRWnqIRb7ADa3R0sJh7JrXyFH9J8ObZ1IKtU54B/Kx
4nIF197J9jIe49sgAB61im0ak+tWt8YCqGib1+u0iXGxCWreF7SbLfJnSsExikqaZpzInJgIEDEV
Z9aGpC2mnGqM3I1w2R3x/3CJh2Kol7QByFas9JAg2GQ4ZgZCtVaT/KqmvApOQCr76Gs6G1Vyga/e
8o9gTv2clASKGsc006fqMrF607mWfPH5GjLHOF6VwBM5fQZFJypyVhMQknaCRnTf6Irnvx8b2wUB
6ngZEClgqR57uzkuHx2RaM3TnLXqW6pGx6n2VcTn3Pr6wMxVplTFMauX+oXndzMTF3sgf3oQxMET
BxLrgKf26RAQ5OTqRfloQGr1tkro0cluKs7qKXSVrWgyfBsMWPYa80qBxqoz3woTaJYgexJyhDZc
un8s9MwfjkGnc3wvrMC+iAATQSxQjrh0nc7hVSB/sdrC/YkT0CuV+TqMBrIuCgysDH3etM8OOTcc
xHpPnTIPJR1vT0HcI0gnsiTzvo6TkL+Hys7UYucTR9x63s1CFQ8k8SbztgSlCdihbXsgws5gX05Z
XFvbGnRSv+sXvxPmfrI2dyBuC8KXZs9Mtp3Mvde5y3YSFGGzI0lKXtbC8EEWBYl4Ym0ux9UMTKEH
EFW02kpBzTqCyyKNQUBoG7ep2bRbo5X6Vws8hLmvs+U97/R2ydTKvCAN6b5OG2gG3j13hCoC24bo
dkgK6nWJM5rdGjCVfHZHw31RXlwVRPOo+bYZyokam260V15neTyws+l8HLpMOByXEf+1qjTm9UBO
4xdIsSSitqlU/o4zZdVcd5reAGBNdaWTsFek04vn9ahr2Z1ELtGRrpN/cebSuTSDiJTSQAkIkY6e
yTsqJK2xtaFK3hW+Ndub0pxTtR6NRjyCaQUCV41IiTcjArrPROuAEnNHuzPXU5r37cqwGv21VRVZ
OsqgZ7GwRQbYW5pB2VXrsuYbN66AjDlpNVAehMJPPmBmCgN2N5JgGNiAX1LS+NaeObB4xkFTPdXk
3lphIzWoHaYrtc9jNQOoAzoMUWQ/OMIkDBgGSEJ4bjOLdQ+jDTqvkgZDrHqbCnZVN189KwPQE2kR
OC6hym8Qa3rOsLX4BEhceGtQpBpf2NLYmEM0sx7w8Y0LA4xi6KavbJ5cCBbpvZ52UbIaBpssFHOS
r0lFgYfQxnxudkEW2y+dRUQueKxyvLEihYLRZWdM9dIfiH6iGCmOk+0YL5qTCUUgmCfujRFhmcon
i/1FS7lvXwg9mNeOKBuD8OAxqTYBWPGXasi9msNqly7YKo/4x4pN/0bL9LliF29PsHa6QH6O/Nxo
c04K7DdsUHy5DwBIFKZ3nK3Oaghwi7N0RSAFtTMmFlBk7Drqz8o0OmiYEZxXMGNFzPnMGohEycvS
nTfdqDHZGopd7Yr32DeZZ0eHYmY3jd0aA1TqkiYzRS8KKKtLTo8NCzBPMo2jkONbJzZD7GYLP1KQ
N6TekyCm+GS7LuNynfqs2wudDUXGMBhxfsjJBfBXULUydwvGLH3VIMg6a8fPnE8qJ014E5WCTFQ7
JyBkI2qDAnHbyi65ljJK823ElDZepX4BtXggOow0xq4x2XflTXPJXpHknoRYFwPSXD9/tC0S4kNv
6oRcp0x6HDIH0cKQxULmL9Ul71ssojFZIyIozX3g0Es92l2HtS2N6/4LeWuEVXlyoYsPsM/YVQxW
D3CV5tqIHYbEyXVCpYWKjGMXd41eTOW1piV+vjWTIH3iYSymtc+Sa2xcDkU7KyH+6CBbsnu2PoX+
iomDPQT6VCM2N17dlPGOJNdm3pJIFXWh6O2U447uVUQwD6rpV5nVEtBKWV0yFVUBJQuhuhqKoFcb
10FXmuAH4wEWNFb3Qm0ErbQKQGGXDhsvGFxC34kT7fYaRKrgAMeVLNZ0IKqhTChUbQI/jm9HsvXu
grK8oAzVNhv+PJrGNo16bKIg5WAkC2cyN7o0ym7bmIGcNiYBlRCDW1tCesxnV99KZ0pfS9kSG6vU
bCWHAjtfDFcnLaW6A8K6gAeR+VE26i3vOvI5wayRPOrfSOIpOOezXTw2Szj5zoLMJ1Yepy9jM1im
vB2EZz3wenTDuqNLfJmDhwLirRXiGlsrdQytzCUNLk3f1kSvxRsQ57w+VL0eMtIiTZ4FX/8c4Y5K
twEpQ5g3LSRXsN1JUAJHqfhtlVUePZE5oxJu1B6o8C5JdW3jFxGlXaol2l2XlWnM4l7rz0aULkk6
VGaSwzwOhdqldD/8lSmr5kZVVAGuaPrqghODmMAdmDI4gglq52M5siFfc/jVq30zOOUCMKyZq2K/
9x9IMtJY/thPpZsZNeIQ39LYSMpTx2njOvXY/W884PpXDiFlz43m2SSLA3IkjLSd7x26VASQw2Q2
qK2lBUxoaaApU/ZitXcSeNYCYzPwoGpPRqSTsqAxyNSUpv5GCbh2BApNbJCI7ciPHThqUqF8l22v
o7wLZs75U+vgnFvNcYNVmj3eKHeUVLX9oMDIrWoVdBSuNBDkP7R/fwTcvfkd2eYN5+ZGfusQPn37
Fwic/l+hqF6+DGldvcXf/EfScBa54f8Mw/mvkrzg5y/Vv+6+lPWXn9m7y+/9DcRB7/kXck+Txh7Q
mSWo5L+BOPgPSISh82YvKjYPXdd/A3Fo6vyFgQq3IooF32KC4dd6EInJ//0/HNn+olG4KN6QzNiL
XvdPiDhn7VViIvh2CH+dRRuBku5MX9UN6IxtR3p35kzuUkxnhjbSNGxzQn8PEWfGw09jdPrRYfyZ
92st4oefGo+QKRDS423CdOEuZoQzcQTBiUFbzrW894LJiuiDUUFfdQbZXjNdh40/2vCzWWdDnRry
vg7seNfjzqg2Bo/8RRZJolJF6uCSZv09WKk1fasa8ZkQtXhceYj2bjt7Kp4oz+a7ODJIV+TsuCBl
y/QwZTL7Qjp8TO2gJlA1cVlHHNuuLkiiDY3ocSlBgM9tZ3PbULr5/PtrP+ssf790OsuOzSkSt/H3
GJifdA0G/MOI1sFwn+NqYHU2kw34tU9zZzjv9LDPusoL/mMRZNGcd1CZYSN421UOBr3oLDLl7isv
Ha7ZdRgHj2PuJvIGWg90R+ujAMH+jkpqec7P7u3SxEachHIIT4Z3Jj22kqRWhLSW911rGVQWhbcp
BoqeNv2IleOY5DGSIrh2h+Sy8tQzycDq/vdDfG6u/n7lLjpJHSsY1P3gTNChEzzW2eS137NQm9dx
C4VA+UOwIoXyuva45NjihNGQUhkm+vxBJ8H1EIw8iHpODyNHJ7sdcm3cASPOP+c2BYfJ9tJDhtrx
wg0+U1o2wz4Z50tC8v5QEYxsDIENKkfdQu6ABv9MeRDPwrIK3AV3mf7RNeN1rV2Y+XuPxvkLv3yI
w11CDcyH/fLCS4o42pI6eucm5c5Nvw0llMMh2Kns8fut+KNV4iqFDdnXr8P5bP92hfjdWvIGmvYf
Qkn77bqw+taV4uXNgrCo9f5eEFwbopmHXAZhE4U5dyHl/E1I40fETOGgRbZj07NdfvQ3Ic0y/0Ja
iYXLWdwJ5ve14u/1gB8hJWKx4GgErMTmjfj/fLi/p+Pf4djds5nDQdGzCIaQi2PmctH3v505WvBo
bkPnMFRGfkicfNcgeRnR39rse03sxM4tJp+NzMGb+/me2WzHl6K/J9dBAq/Ty3cwllft9CjBZRo9
oRAKWmZOJOXQ7yMsOb6mXTQxxhbrxR6eEBCtVCv2uEA+Nnn3IEQFXdgNKf7vDdxq1YjYoA5VM28G
2MEaQTxxNuySIfkYY41XLkmSNeUj9mxkRK8019pRz7nMD5kV7Dt3BMbrjusAZQc8UQ5fZpXdA2b4
FAXydiYDaUy1bR4MR9fZWbnFoSanCMGec+zemZLP3rtfBvZs3UNuJN0y6rtwaOuLBizi6J5skW1l
67wzDdtvZ+FfPmn5+U/LTNM2OdRNbmFgnjTzszTesScvaXk/T/N8wOJ9dg0sQtR4vgcK/PwBrUdP
GgN7F/rxVaoTJOzfEXCSGxEnCMj497FZr4NmJGspv26So1WXIekQmyy7wcmz7hYNRwPafMktBubq
yo8CxZFuPCoenIQE5Z5webI2V9lA+gV/a2inS04vQDnjlWd90CZymZAPZOx92Xhvp6be9rSlhB2j
I2A/rOW4KEGgkqhSOxdIk9e/X2S+Y5V+2sP8GAB0+Lwj6I5Ncxmgn0YYQaEH8EB2Ia0cvjFLzHPG
niIQH0Ut9zklEsCTtsehhTjOikEpzCiM+Hq//x7/eB9++hpnq3wJqgl2Kfcho09NCtiKdgNnU8oP
zntL+9nW5ZcrXgTSP11x3dgySGLFtEBpHZ35KmIHJvX3rui7jPnXkXVZnb6Tmc7lcEHSNXg4Gdne
vE8a55Dp0aqAaEHg1o5wpS64JIqJYsAFNf/bWbuua7ml0mDSQ59pCVeNDkuJ0/vXpfH++9E+c1/8
PQT//mpnq7ONFU32mehC3KGUwDwCBQiFBtVbtfGWVXUnXQwKMr79/cf+803+98eeTcgL5D5qJDe5
dYuNU8P+M4nba2RYRO/ZEn6dOHivF2fL34N/NkUR60tJX/BRk6Iy0lXw7Z9+fzHvfcLZ1JSIDkBu
xyeM01Pn3ffinanpnwcL/JTDVVgAit4+pjg8OK17TLLCuBmmZ+HxdMQOQTrPv7+Of3wdcI2DC4Is
Y3+PUfzpdSDJJlBlz+e0xRKxs6OQq893v/+MH069X14Gn228s9h+LOPs/e6dGAM58GyERDkzHOru
iZUu9Q8mWO8hp//oEz8yU2QoxzB1j72jUwygCOlZj6SDMId6r6aT3qSjWMKBskVT+SAR1qzctCP3
J+WfElGGf0LuNUKrSvWQ5bjQiiqku4jELLnRCvAzIt+CoNjpzUs8jKFO/0gE8/XgPevti2bz+15z
oUFBNygTUub36UM6HKxsItxm9F4vvf1g1Ou5OwwOFTQCGAh8OkjOXwvUmg4ABTKMtGkVxjPpyuRD
r+bmECm1ToCzwR7edPNjqxkXlsz2CLn2w7hrGopLfXFtVt/0i9Sov6ad9+rY8tF15juqobeDtxvM
a/LdPojCe81EQFsRZYfRbaNMv0NxSSchOQ4MXJ9Qwa05pBAik4oA4ZdOcdDbuOOpg7isjU9d7qCE
sHbO6OwoDpIzSjhffE1I85ZH5FQO+XXem5d5+yLYQsx778PQPucg5Vgbl0sYKyeMSJCbNKScXyr3
OZ6fhP2xywMWpy8OqL6IQAd3EhtbBZt8nJFjdBsU3NshgNmPV3rss6uZND+hFvTCw9i2IR04DiRo
j8Bfkw2oz9lVNo2hOdSXy+OipS9tWoZKz3aendxyezaE5awFK0U5Uc2sncspMV98oULbj+5Qa9Kb
1QmXiY38Ev7FVQ3PboXi8tqS412DOlh4/U61d1FSrILpWJow+tt0Kwi2MHX3SOghSS9U9t29Xjqr
cVkeqJ1maDe9GteK6azoESP20ng2vmpltpkS5nF44+2L4h+lRNV01bTxvw6BtnVjukCIc9vBPnjx
EZM3JfXkkGVfLCtjc6aHjHlFPVMOV7b+Y0dQuOtME3sMceuOauISyEaMybakPzHIAAXwDcHiG/Yh
wdRverZ9g/i6tKtoAQbmdS3CUT/p2JXmVltnfXJLdzwE9bRRTblB6/WJLgSrn01djbcsLzc1Okk4
UqGJ/y0SAfOxeRUkctMWZujUxXVH1kquZ0+pPd9Ubn1dz+NtP/qXJVtZIgyNKL7AUkfHL9kN4lnY
MPWr7tHSCk7pD7Jl75I067j+OkzfRlI/dNTPRJPs4euxEZrWkN2p2VSEms3rgjN2chJpRz37xYjs
lTWwHhoG8BeitAcO3PHOHl3GodkZdB1oy18rrKZGXpMpv3aBVmVIVopkvmyKfI/G61i2dMnN5goW
+FPDXxOmufXrG+LS+AaE9wHtioebOu8Zh3Hro7wG+RKi04He8Vg4nB3aci+0kgfSCfPmCen4CS7g
NnFtMO14K+JmPQzZle/fjWa9XUI2NJK9pYrodZvbXiNAnc0kLh03Lj50pXMYRwQ20xK4DVa9q0LS
FslCjx4tu9u7mbuBsQqcfVpVZINM6dZu1WUweYBEIrZoxKU1ZYPEj8ey7A+BN6+0qdwTbkNKA+lq
XGHuD3cUJHbSfCJuFkT9nYOEnJvTjNd9XZ3Q+RxIWnryO+1DOnQXqo9wpNDqiMF5aZcageNE1K/6
+Smj0IGkcOUwXQ9TRzGerIHobmjq0OCDjKYJ7XI82FERdr29tyJxUGnAKyxDWwTIi+NVXgdbXz+x
0dxYxHKOLnGPGg3BMtvH2gZ16CWKsy227F2Ue8eEoIuACUrLh8vSfNUVcnz9lAQ0xWRCZ5Kgthh1
e/zBM+W11T45ZnzbCXWQ8qrx+w3y/S1qodVkVmFH0LxeHaoFSlnkO4vpbszUNbLhxy6q1hlYss6V
N4ZXXs15vhcOrgAn3ZpacUh7uGryHXvTd8/wm0WQQ+3CQMCDB1QcvNrbJV2jCZSQi9iFTlpfZAg1
XOiLDs3MmhQK3SzCsuJIaIJ9mMjAEmBV9GBr+8kxl/oV8DV6FPKkJY/56L3z1X7ZEJ59s7Pl2YMP
VrAh69AOIOrtohs9IiMpm1dO/4iKKwz6MhyGP7TNURd4Ox5nO3ELvUU34TgINZWTOPU4iGxno5L9
/ebjexn2l2E3bEpoi04cK9vbYU+8HhcdaqrQBVLjCnfvaOy2xXASOsmGmrehvbA1xvFm2QBkCb18
8m8Qax/pOX2KuRWkNjdmu5ZTTk7M0UTA5dC5Wc7oyeiQVTDTx7IfbFIrXBvFizMRF+ttWv3FSRze
Gvcwuo/D7ZDeY8wnaTJe572xAnUl9xZHQonBJOrWDigAvc63hv2pibYWMR466RKisVGYoEhPnB1q
ymtKoSfbm0Pf+pbm8Yl4wtPyzrmGfETq8gk59AZv4KlAiwGG8yqSVRjE42PiGls/GD/0jfk0ltPa
S+7cGJUn4qCwnOa7XqOCLMW+mqLHaXQ/FfSHZo4mutntNNpciDZWjZe9IinGLQKLBNjfUOebJYkt
ZSGxMl7o5D3IxDle48cD8u87d+4UZQqMOvKVl8fympyzMOnubC1cyjj+7F9Kxnh+FBckVaFruIuC
d3bGv9SPcCP+KEaBa8CBtuycf9oZ962vHNRAXYgQtk9F2ByS65QmIdmhPx7RP6ov3tcl//ttcfF/
V4IkQfH6C/KE8z/1H1h9tH5bfbyri5qcsn8d+uJL9dL/3JZafvFHFRI95V8GhF7czPjCf6pBGo7z
l2OYFqRFzkqUiZlt/y5Bag7dKk+HebcUjw0Cxn9qSVGepNjAj5gvMHuANP2DGuTZEwx9hSIoZx7f
W5DW1DfOTtpdVaho8sr0VArbvOgbvQxd5KcUkNx44/SRvDB6kBk0p6Jt4c3OlrhkFeZZba1KV4gd
5c3gnYPl97PWv+fDH9+JUFvOx0CT6Cwwlj8/114Zq8GGf31CzOx9iuzasFelo4p7qy6ib+NUgI1E
4Xnl2IrYaMfx4g8AMxN9hbwKRW/FLLZrEIfcZ1NREZFkpy3ZP4SC10glq/Gdt/A7sOD868J/4WUE
M/MrrdtC/OoSL5+eCn0I9E2NNPu+kzWZdik50Cd/ShqfIm0THCoUAbdqcup4bcXEeufSvEYkZz7I
xlf3uBJnZ0V1sPtWUJrbacqNPkyIuF9Nwp+fHTuZHyakZneYnW71RGqPv1+H3hYMfgz7EhjCMxqA
oDvnVBkJ4mIEE+nJNcfs4Mc2riHAI+HvP+Xtcf77p/DQ4mBA+Orxv7OyBIZdP20HxQOHanojbQMv
gWrbIxj190jPy3bl7MYEtHRt+J80XgNv+flP86PM04D8HS5ISwWpgoBeB84NvYYqkQychz+/LlAl
QMvYQYHlPlvEx9Yhryux01PSeNalXgzDtqoy/8ooe/UOFPIfblQADIuONNkqcJ3O3g86vimJ6l12
yqokDcfF6jeTIL35/QX946cwM9D5hiAFK/Dt6E2lo6eKjOVTEZdZyL/otspHGf2nn0LndJmAAILA
HiJy5s09Mg2ccWo2shPEySWTshVh5GfmO9dy1i1dnjr0NR7FNv4MzMNzkuSg7DStkpxHAcXOpjLL
ZK8xp60IQFp5cckAtqZJPqyPB1HVE6lc9XtUiWWz+PZpBGBjLPimBQBIIevtlWZOlXmuxEI2JuYr
wtRuh8CH7koSQ9qdUzRCElXmgOj5nTfu1xuJOo1RhjFh0tCylp//9BogIIvASPrZqatEvMEfSRBb
3Tbv3MhfXzZgfXQpaKeyGUHrcPYpg2/ynzQ76W2Amkg6X8yp+qgV1aaN1Tue6n8aShZMat807iy6
728/i2SEZOrtJjsNaLS2nRycLZkX2qr1m2RjqaC9nG3cRkXpvuf2/4e1yVmag+AmmCa/RyS9GUyZ
CB9tdV+cfPWU9/IKofd2pPzhZ/qBft59Rgy5GQO3IQ008PRtOd8lE1hBg73shIczp5YtXv70HUKC
gH+ezQQ2c/rMb4fDlW1iOvWcnAIoKY8BJr1bNLrd7vef8l0y8fYBdj1WBXAlMKF/hWhF1mD62Hqy
ZUXLsfSR8jyO7rAfAzSDpI57e48AsM9uJ+ot7Ldgj96vDxu7fo+V+uvtJ3Rl4YjyuC1W/vOp1rA7
P5JZdkoone6bxkJCM+hqW5R6so508oMxDKf0Trtk/fsx+PUh55MhtnD1C/TNPxtpzIU0RxQPnkqC
CUsfNR8sDnIblIFzg+VPf2fM3x57l2kLZQV7C6BbDDus7Ld31jSAUzoxV4p0J72fcRJgb1daMxD7
aTnayjYJBoAu3ZYHrUjRtUfx/M4l/9NtZy8K+sdksSf55GwVbSZkP/ZQZievMYKjNXByc9mzrBrR
m8xZZG5SbBzuMuWRPIWjZ+3LdFo76D/f2Rd+12S8fQAXpjxLueUs8+c5LUI0BrEuUzmc0nRgsUhq
cu5WpJLXYosZAktUppXkqKIqjY/oQLfuJP12hVavpoKB84dk81KTJ2pBWAPqqMz7VSVwt6/qGNTF
HqaZC16rt1KU/0PkX3ZDZX6uKc2j1YoDf4UJePjkSVvdlpnw0Wmb3fRNV3P62vpBfj9iZMXXjOH8
tcHS7f7xBMuemAdi+S8v+zkKLQ2G2P5/nJ3HctvIFoafCFUAGnFLMEmyZHAcZM8G5YicY+Pp7wfd
xTVBFlm+C6/GniaA7tMn/CGP0tYvlUH3MNtUt60GWCAy8VaFViU+3N7rl4kaVz+gOVSnF8cbfVUZ
CHtwIB9P1O9NXR2ReMUaXIIgSEr176boyzZnKQIX8kRIlvJ9z7e51le17FSt9WOuYmxFgQjZiWr9
9T245DLqckm5ggx3dQ/WEh3t6a0hoQr2ylS9YlA9/D+L0EFjtkfNQS59/ihQNCML7Qd6NzAy9tkc
6hvpzvH29rdZfurqJCyIPhgvy3WrrtMZqdQVlKGOVkuoZzuA4t/TSNy70a8tQsaikaOj1HbhA+BI
FBkxTe79TO/bHTIVvwbZN3d29ZLfrZ+EvI8qlMSZ2mOVy3bc7m5ny95PwFs/hKYEsO2q2QPlZ7ib
Z5F7yC7cu0CuPdlSXIPj4RshDHf+kSy7RlRRChZVgT2k5tCD9s3uuQBdOUDk/EwUOUEmJJ7Vrsae
uDHdqWn8NB4krs6JslV4AVSp5j33litlPHPYBcZKsSME2+/8iUTeOoOASucnpWTOg6PoDgUMbV/1
dvAc6J37TjeiycOfo2b6p6M4G9biQ1aXyc4a7OmTPnbir1RL3w61RaJEXQzEDn3dVZJmmQO6+VHR
+cU8uwc7tH8FiiN2tw+CduUlUz8sFphcULp4k/f/I7ntKiPM1Mbs/LRMws+KbFIGM6EBlCltxkNU
QuFBzwTZYmOAiwTedpS5B3vEhP3B6CEBEtN27V46xSvyrUzOarfMizu/8tqPXHJwWi18oAvbjjjH
HKICOet37iKKM0PDCHUXSUKnlXciw7WdQKbwv7VWO8G2Kz2nfdD7GhI8exNe0Xsjwky+RNLgQZ0M
nHsHzXxX4Wb/3lYRw8lpT3hZGiTHRAsnz54j+87jr4Cib1th0dTXHU7DW7A/351FJ6NAauboVyUS
7EkO0Uo0lQ0LKxjGH5YWm8za56KF2YWWobV3jaLx6QBVqtcOXYdCAb3jdiudCPH2yI4Y/0RgT3HV
cvvO9iDaMcKprb7dR6hYjBuzyJip0yGpfKtEseROSrTCVf/3ecgBLcOhklvurfPncYp5QofR7f24
Fu0ujZoEgqrQANBBjbBzFJVyK/mV2DSfgrYdHoPuEemKbpG/STKr2ckiC/czQ95tU+EzJaRO2yjL
dPqv+vBzLJhxoIcG8qXlSWPT/A1T0fAdYwj3ZZzo7wpEGB/GZHQPDiIs2zFq2wdFhwKH2AkaeKA+
7txqlxuYcGlQZOAZwJ22Lu4q1e4pn9XRV5VW8SJwxq+W1ZQA0MTfKZ0t7xbRZt4p8vmUWCQE5++2
nvrBsGZ79PEZFoeozX7VcDmOt8PG5QXAIja9obc/9tpHRxF11xCaJp8e27gtlcj26O3dc+tZMuPz
u41OFw1QQhMoMDq5548iuxSXHs2a/CFpf8Wd85jYDE3QtdoMHbOY24907RMtUH+KM0Tf6Q+fLxaM
hpnmZTAhFtFkGwjUEv9rmG6VUt8zCFp5pvz3G3Hb0PFcVhPuai0QnkkgzVT6TWhWnhs68UONaPNe
Zx6/HQqlfnRl2n7TYkvvPD6f9eSMDjgnsy1bRu9j7nYQkxrh0vgIc/3Q2en4OxEQ8+68lCvfGS46
+oaUi/zzde0ytgBwVS5hX0j0MtTejTyrga13+9VfKZHoCVAb4wK6dHbWPc061xU713gf85xUMboc
KRocWmoA6xqtBqHZxlabI3xedIWMttW+wQwPwz0sxvZD0EMEuXMJXNl49OOwqKTVxOW7bhCaYQhL
Mq5mf5xj7dusYCjCoU78wm7abTYhFH3nBSwffLXTzxZc7XSAqUqd1yzYQfV7L2c3O8AMiL0ss8JH
CVJhM/ZV8KVQpfqhyzKxH6bp74a1b5uSJIsel7Gwf2hEnR+AKLTxEMyn2a9tvT7M8BOh+irdthCh
ced5r5w1siyx9CsNts/6rPUz/Mw4H2c/sABej27teKJHEdQY23tIyIWZdPlqOWLYfFP/0wc4fywk
rxgDjeZMw8kRh0F3BIp7RviUpo1zVKLBoPmAg1YUy343u8B+BtHEXmIq1ceg0ZI7W/2yIYEyJI4M
2OToi8WbOP81StU4hUz72ZdEh02rDeYnBE8SCDZF+4iqSYtvTid3vL0fTTMod1LKa+8daQ/4WJif
cKqXff9Hsqf1qdklgHB8lMK+dCGAjSkvP7ciuQcgf8vN1xv6z5VWbx2pQCgtI9oKuSWzZ8BlrrbX
9BaZSFfruvezYSGYkwVZj0S2aDV/CBudLkSVW4e5c8CECBpwH8MO1a2NVE19ALnYdFsa9265Vwq9
+eHEA/A6O0MO7B0nFN8JTXWSd0Vdok1ZV1FY3wkKl1H7jamE7jZSqMQFcxW1AXVNhWYqwm+ctN6j
46YcFrUJPzIQkoIMVkl366qyiTdi0suTyzDwVaalijNj7QQpeBlzPtixizJHCkGfm2xUPqTKoH2+
HU3WQRsMBDagAt1WC5szCALnXzmOIV7OSdn6MMpMUDBihijc/p1a90LssGkFYNyA/BDjc3sVskYr
TwVyOr1vWF18bIQs9pYjh6+3n2UdiVmFCtOAgMJxEcj0nT9L4VZDNbbN6E9jJ9+F1LObCvL3JyUu
7AcJZO3D7fXepgh/blyQqyRNi/0AcyhB0DhfsMo0bFPbTPXRArV/dCmJ/abW7FABuDoMoZclNq3/
cpEM9/h/6B2CLQIAYUzy/7MVKRrRTRs2aLENUfxq132rIZZXuAhZaK2WIRW1UDaWui737C6y3mt5
DEG9qi044PxrhEyFgq6qVfTt96bRwue2r0BNjQouu2Vkqj36ToDZPasIaKzFWtMiOoQ2iYH2HGJ4
m0pPF73NxhwYSaNluY1GAxM2BNHBnXcAVsot6iLVc6w4TYr451T9uP0K30xVz1+hYyzmQzCDcJ6j
sjx/hX2vqWlRtL3vxlpETxNrj6OLFtaLUaP9JZRPZjrLrzM+aA9OgZyKijp5uWVckZRebiTuo1rO
1c8CFZV4k87g8rZ5EmMR2aSl8ioHW2vR57LVx2jBFr3DTmp+iINlfA2gpfseRU6Fuieo5yOfly+T
j27kq43VfIwyxDG8MHMsr5+bVN0kfVeJ5z6BpbwJkEh8zPsOUgZMBZVGpMRsdQPCM6x3vRiMz30f
QrEL20Q55KkZOmiEZEWNC6s+PkdzLQAhIlL3GdwesP+yoUniLWCx1GuLvq82o9ObJwaA6POY+B0+
SrNDLUkPgnkHD7wANOdKBHiMzm7mJ2VECPlRH4zuk54W4F2Hvu0dL2yA7T05kHOelXAeTmXpzPYm
C9V/2WE9SjhRjwBPkQVYDUtYlACY7GhEdV6kZX8wdUTg2GphCWZuKD/GaVrDuR/RRfFyt0qnXR4W
JjopRnXIi1xGxz5mBgDWNWg+6wYlDFyWCNeIfBZfAktDx4HY3DiH2xtoHb/INsFyuTT/Fq9bdT1H
b2Ue632l976KbO1OwyBmh2Gc2P/1KjTMmMtCroertjaFqbLc1NGJJAc3HPg3IgVTmuKlc3uVi8Ep
D8MyFg+0oALdt/Tkjys3KLu8D5RegthqcUK2unmX0n30EjGPB2lP38xSQ2lJCjDiPZU2ZmvtnWJt
qaZX53GBIy6Ty0Ujei2fDDI2QOg06Bmcatq2AMDRDG20oUFceBnqh8caSS4Yzr/uPPpyx1+si5AJ
CZaArr3OvMpusIXi1AwMWlwIoaEo7WvOa+g2o+K6vwtkxn67JCGpl9iz9VJZGtwrel2+pSiGh2bX
Z60YC3RLyA13UpNNt3HGEDePDr2KO7ORq7+VgRRxixoQfMV5zGqLAVB6bwz+NAxMtAtdhUabZDus
rNTjVLkdtZf9d/ZpZKPsDYd2/XJfQwJe4xYRAZucPrMGv0dNxxvVhKqO5q13+zusU05WoYsIH9OC
v6+TCJ8/WqGVnV2ryuiPjhIf1WEGoO3E8wAmiHTqa4c+Hc5Wso5+d0j51V5QB/Jex+fK6+WMMXAE
jIR6+Lr/kQx91mRSoZIfnfmoISN6CKUen8xieHCzJviYd7b+8fZzX3Tylgcn0aXFz6wCO4pVJw8D
TysYQk36sepCFOk25G8vFI4fdSb4slY97r5vQ2ZsQVP7FVE90xYgZHIvb7wSz/gdb1hHakrOwvkH
6OqmI+aGVDtTNz04kW48IWFnPGIPZ29KIfEc1COUjSqtQmVKQznGlDazIgVB4h7lqbzQNQ+Yzt3e
75LLrA4oNS4bb4lN1LurF5Th7KWVKT/MGfoJ6kP021HottRJXB5bnahYmx1g2SFMv2WJ5eznEv2Z
riB1vf2lruwOTgHojuVDEclXL8gtA3iPS7kdjj3aa1PRv0evUd2q5lR7oShx61Fk9XB70TeQw+rp
l4ySVJnO/3JEzj+LZWZJJSpJMQQa6BBYQ7C3qrQ9jLMSPAAPKzaoOHyotazfGXh/bJok42UwJ4B9
0zkn6iukjotCY3Sf1u+MxJQbyOrdE8AiZd/0s/0wYGr9Q7rx+CAidCwnCEdbfdCMx0E1PiPIF+0I
yNQMfHnkX0oF5HEA72ceIZQURU6bs0EeSbUZrnTpjlFihh2WFM9GPBR3IFFLELh4GctUGJ69g7/E
qrZpDTtIhkyb/VY27c4Z0LlwEf7eRjmarokujTt30roS5Wzi+MZww9Kg9r9hN/+sROuOsXzaB2w9
vR/91EJFFkXhbpdETXm4/aGvHD8SUbrNqFmw0d/CxB83sBKiZ9XPqYo8n2YdxzkyDoOr3KsOr61C
P5uxsg6wDK2T892ECZOWlOag+q1JMqsXg30cVM7R7We56GYs783i4ljAsJhzvHXS/niYYhZk7G2k
+UHG/QpKZsn3BPn0abCK9Gs4TcOr6UZR94iuG7ygcNJyr85Mu94rqaHWXlY20FVu/6prz04reKH1
gyxw1paZeMLHwEdd1XddBwAJemBeTKy9s8oFdAhHDWaOpDD05VCcWDeoSpS/RMzV7KdoLSHs54Zy
G6p5jCwj0s2fRZlErzRvoaYFYVj7ySB6qrM0hhQwzsiaMjw04iOaasV3y4naFzFlcMhslPdczzAQ
Mb4T1i5fC78Xj76lVAalvM67ksGlnSZNmhuq5FpFF3CryaG7c71fnlxa8SDyALC/uY6tNh4lvoNs
cKn7tkXw6NE1oc4S3bu5zaJjMs6oCtz+2lcXpCe83ORgSNbniasunGU7674VONEWFd12A4BJ241U
ld6EH8729npvadB5bOIJ/1hwec9/7Hm6A5gA9kL3CyE3oR0nW4QJH2PDfkezON5rY+kcB6ULdok7
BnsU0I0DrRq0Efqy/odOSLHFr0A+lm39bUqdZFczqXgorFnZT+adj3EZ1vip0F/B6tGuwL/p/KcW
hpmAbOGntgrSmFyvCIoClvRQy0rvLHX1M/yxlDhfyiXjmScGBL5r5N2WUQG9pczQNtYooz2cxXtp
5LXdzOlGaAOkgUpj/Hy90JBomOm57ovYCB/CWOWpED6/81SXqcDbyeYLYCCmWmtKRlDJchpTnc1l
1hYi6bXtF1aaeAY5yR6lVXsHgsx9vb3DLgskVzU5PXgWkqUCUDt/tELVBjd3UuF3s7A8NNl+q5Xp
fGTGbb1rVXwhGKXO34IYy5TbC1/7hrjaoMywwA6BM54vLCx8qkwtEf5kVvGRqC23jJ7nFyNHi8GV
ev9/rOcQkDi7Sxt63RnsK9Ps9XASvoJCG7xXJX623aby8siQkKTy8k5VdeU4sF2oOdDxAdm9hkDR
7Y7l1OezT5FDEpdI/eD04hc6e+mdla7sTuaRoJMBKLHeuk8YoH06xmYz+4geqocisp/Bvt4D0F15
HADADl+KRRhUrT5XISbDWXxk/B6L6CM5WbSddWYzQdmEd57nys5gCgPOmrKBqaRYnTbXzRFFr5SZ
L+Xo77upFM9pauX7rJfagS5gdufcXV1vEQmwdRIY++LRFuOhRRzdT5LZ2NsUbK911v+rCDt9mdHH
vzOIuNIWcUli2IKoBLHv1z0eiaRrZcaW6luVihb+6DYnEeWI1gcBjhaqGe1Dp9Y2VeYMe7Nrisd2
TJU7FcCVz8lvgLiDHTtWcRfBWut6mXOF+whVV/sYIVimjYk4CBqsd17vle1J5obzAkXBIkezusKQ
qugsC7StP8R68CQneN8hUuB34tjFhIIMaRnfUQu6wABIx87jCc6WTj4sGYe0neoH+uxcyALFThNl
6MdWzaIntQvHRx0vCU8Y0HutsVP2orL0Q2mV+UMm4l/YNWrHUVbFvkjHaHs74F27y+l3LPyrBZtw
kSY7TeLIVs1VX7o99GB7jN6ZYzIc4zb+OqEidQAIFj9mWf6qh0XxzpZoOVQTLeCiSsxXRYIW7xoH
CMUANrweTcQDiqbZdkVKV+lOonNtf/DVkDzEZ5XJ4ao8dooaFX/dVH27c2BJYj7/z2AbS3ke3KMO
XbmBBDNK2nQL9QU/g/MPp6MHY2VmqPnQXph/M3Z4npqseOmspAUK7GoLX0vlhtC7n7e/yLWH5EZA
fcdEXBmH5/OVx1hvo2SYNYgdKBlF8fxva47mMUu0YXd7pYsp/7I7uWaX0YAO9FxdxTQn6GZsG1rd
n53qpWQIcNDCvPvO1VB8yERmbegRtXDfM+1fbSr1T2abyaOw4zux50qKQZyj1FVx0CW4rp54iuK4
nJtB90O9QbdpNl6K0UHsnU7Jdk4cIEeh9uH2o7+Fz1UKy1SdKwPRNJOrcPlNf6SwFaqO6RSYwkce
uFl4FlH2zpigVm0YXGYpIu/pI/LJ8NycMh10lE4a00Z7ICswobFk6he1+ZvJYhNtdeYpO1eq7qvl
KtZ3hURT2Ud2iIiUE1cAoXo7LX4nyTiNiF21VeohL4QXT6Ogf71zbAUPMKd29S9an8sXaU7jYZad
Yj0bZhs92vWiisI2r9EYyPOnIB0thrGozHfMJ8yq3cZlgG1epYzDE5SkgUnV3Eo4aGqU5VuphXO1
MTWllt4UaRb610zNnjVbakAYKJRK4M/oGXqW2beTl8lgkYBlqxxM28IcSymKH8hiWqikk269b3UL
kJpaVxgM0DMsvbpzylehjKq+xcbAwb4vqobXao5zNKVE8jMwm7J66PrQXLp9jVtt8rBaRJjcEm2R
IAjvgcqvbWrAQsiLLZ0T6KSrkDszg8IUphU+yJz39lxp7/B2mz9hqtv/NqQ6PnYQF7c2476vhRoo
EyD4qn3R5jI73t5jV64YCiEQZlzfGsye1ekaFz92PRgFLdYifGCECPvQdsLDX6+yHGEdzT9qcV1f
XWSF3epBogTCz+rY2Qe6le4gVn/7y0UWUU4NMJCKYKxF7/b8tEyWjm5J11l+3I31rjYsdzvj4n3n
Tr6IfKxi40Ww0Od02CirSW+vRcakBprtT3g1bLBzQoKTIudY28a90HcR3pljcfIXTjJpNxnk+QON
Y2qgcpIqfmknAh326p9Uld0mSwvlEcOibqu60bR1jPIesurKwgsgkAKD0AstdZWxmsk8ayX2Gb7F
NPpkN9XoZXXe7+I5/+moiBck6dxt0Vy6txv/2wY4C3kg3ymCqRVV7KiJt+fPXAM8xS8gTk9Oa1Ok
0tWJ9i0ua899q8TzlvmXwmxYa4ZnxoDJ0WzNalfFM7jjHJKpEao0Liws0N4bCAv9yMvE/hwjg/1+
QPzU8NygLcuPNFZiJI5SWQR7LRytdk/6U+7wx8sDiseobhHZ0xF1aNupfKwtXa83dgXgZkt4td+n
mt31G7e3ytpDPAp7xgZ/y2MzV2GFTMc8+a7phjECkll8shR3OGU5B9CTGOH5Wp27L2jqZN+SUsPO
22ldtFAyTNP8VLHS1ySS2oAq2Tj+spq5nxHCafVfmh1MaK2Mdb7pRvcpQrmofSaKJtqh1Wr52plj
KPB6EHm4b1tzERJM2glFfVP8zJtQ/V1C+6UqTVpETxYwqYsEbAzXOTIj/UGaMRqssEzbX2mePShE
JsJ/GMDiER2b4aik6Ygxhmt86MwZXf4wzqxjPc4W3gaWtOdd7+IcaufgEzZtZMpo23Si/zlEk9l4
8TggHjfoYtijjFa0O3rm8VFTMj1E17KnmeLUjOztgk56UKLPgpvev73I0td8Ubnl25Su8vZUySPd
PcOnUZi8Gk7dovsSRCaKT0PUfumMFkNJl3zLd/o52RtuFT7UuPZ9xSFFgP2sevESmTBeMN/LMACY
0qIN7wSHiyRh2b10IZga8Y3pC5zv3hHvLJvUID6pbRQi6aEqOy1uy21vVN2urVClqrBivJNwXnZ3
mYCgrLtkSRgVo357vqqq1EZh9U56UhIGceZYV59hDEqvVpTqqMsxOTjYDR3wEzIXw0X9KBjmzpjC
PdmtFf9tCQoPmpKFRgwTXBjgS/z8I2dJLD6vmwb5id8R7XAZFdtkGo1Ni0kUhK7AvXO1XNaE5NIm
c0qGEKwJ9+F8wT7LcP/A6OWkJWm/EbYyH5IUnnla5u37eXDkk5piF9BWuXaIcXT6R0OP/+vfXj30
KwxKe74DV/qFJLODI4NTJPrJDgOcfnEne7L0XN750Eu8P4+N1qJoQbawELeZTpw/qd5jdoGwtIFb
ZXpQjAk7o0jXtlkJETTSoxcHOyVU8NxhN0oshm4/4uW9x+Jcd7RU4bxgWn6+OAFNt8GqGb5pNOGz
bWAYmxUINQVoCtxe6fL2sWhDkiwAo3r7qOcrmRGOdmqT8pgtPJGIaYgsZHLALgXO74DdUK33gjht
uXecy68uDIgGhBpNJyqO84ULGYEujVvDb3S38SzFbr+FU23s3dGVj6k1jlt0cModRlLKvU285Cbr
T7voWNCEIoBghHa+dKtL/Ejr3PSDXH6WaWd9tHsrAVRqRo/aotBV1vKBmBNtLaN0XyYteXCt7NAp
0fe/f/k0NyjsCF/2xUTPqiwrc3vT9NEg6d+bM/X0phoa/ahmyldePgRUSCU5GUA6f7q99LXtTVtz
oSPS3gFic/4OuDOTKo+FCTRwnj2nj/N3sT2FD7nMxvdl4zwlVQbbOCGyhlQptxe/EkZop8KUYRbH
1B3w4PnqIirw7JvIHoe4RB6kiKvjEGJTgWex86+Np8kmMlq8iflZ9QnATrbD/7Z5f/tXXPTTkJb5
80estoEb2P0wF5HFkGRQvQlngD2G0AF6gohNQLOPd7fXe7sazvcd4vkWREMY5iRjayzJBJNgxFnR
8hs1V4CcJVn6RVhJ/s3kovjHrICsep3qZKHXVZ34Qj6hYaDTpRijxLpcfEWiADPpEL3kbN+PLRKH
FnjVLyQUwOXwprG6TQ2CtcJUsE2PpK8mIAoqIrgSmEJ+wZxGV2COpf0x07SxxT5nVH5MDTnP7Se9
ckmSRTM1hu3I0gA1z79vXU6kYo1j+XJiPI4ntfLgto37kuRBvwcvDKtJ4joIYAE7ktR6QrGl31Q4
8uxb3DDvTSUvPzS/hsx+6dOqkOlXu63Vy3EYy9ryAco1p6Jwf3HAx6Md5c7TiKPc5vbTX1R5Osux
s+ngczVTv5w/fAxGsI7NyfI1LRbvzBJ7sigeoofbq6yE7EAmsQzl0SK3wVQX0vr5MuaCzyZ42b5R
K+Z3wPBU9jI6abHuvtdLlEZDpVO+CKm0Hwe8kZ4xY3zqElf5CV2MlFrPQ3MX6rhQbVU9D3wXl/qt
mok09gptkHewC8tZWm99HQTHQoEl6KyzJjtT46p3pOWPdjgDhgyRZASsuAFJd09a+vJioSNPswwF
kgWrsj5lqVWNVlwJ209H3OdC19UOoy3dp3AKxEYLUnj75ehum8FR7xzwy4TUNklHl5wMbvRFw7zA
s3BO7Cg8aXKejnJQwoc+C9uHHoMHL1STfMfgu7gTSy8DOT1k0j9Gy8RyMDLn2yCcC5ziHDM6IQqR
PWHRVD9S8VXbuNaNzTSPM6a/LnhTfXQfQPjP29vb8PJsLcuj6ccVTrcOpa6zDLQ0OlNXS5Yf6sA6
MkzqGbVgkdsrYJ5BSt2jmV5dj+QbaAqxhWnI+XqpmtuhzJzolPR1e7DHrDkiF6V5aaagY9sX90b3
l4d5QdtAhLG4nk0w56v1rEBooDTi08CYhRYHqIYCe7o7IeMSN0EVQ68Tcs8CToGBeL5MD5qZcbQW
n3R0ij9IrMLbTR3hePscSgUn4KDIqo9wJoHzpnqHoV84lNiLRuAAoQCFYeJsDH0Yx40wkCjuZkv8
yqMxVLeWbPP3iUAD7c5PvnKb8ZNJXgAMEogYmpz/ZEfDbLQRVXKKpK1sizji+kxz/Qsm7cpBLZRw
W3WOdqy0hl/rBNVDKmob4L1QPlBGO7sgTcTRclLnGGu9vZM9OidaUPUnuy3ix05IuYO17SPAmLpA
90X7aLdOe7S0sHrEElXbJgUCkDi4/Z3o9xJYSfmZHWI8AyLJWgdWy0WAtHTS5JTTHOgaGk9DHBuU
3bj0WWg33j5Al5GR1QTQX0SQyYLfdsYfJVxjRrPZOWFyMjPEZoFaJVvdbBH/p6d8J/G9spdZCrQv
onNLvbzaZBktdfwonfiECUL6WqpR7oVp296pSa+uwotzFz4Xh39VuwxprYQNbssnMdfhAQKHsu0M
dJBvv7YrcYC88X+rLGHxj9emYFY3mwmrRALL4l7FrTtw8cpWa20Pk+b/CHOUgYtmLIMxpoOrV6dO
42A7g5qcbGkaH+q+mr1BSrySI8V97MfoXm/u8ioBko5lgXCwXWIQtwqrUaM6RjZAPNYB++3hkXYY
fVvYi+ikgSYS/lsZ19bfx3JaarYKEJ6HpKNw/k5tmYf4cQfJaSHKHBFSx1IaIN0uiuIfpUjuVQFX
bi5KP+DVQO4NwUY4Xy4KTSUyujE9JZpSbGxRPHWT8iGvjd/6IE7ulLwzcvNlqou/Ff3ggDPeoaTX
Fy8rMIerhemOmFpGTA964OxxaCMtm8vhztu8kqBxGy/ClhTWZAX6aot2RdAGkUp/ChkTOByQqLrX
Au6MuhlTwtZmzhTzAbtBXNc7i64nFpkYkgQDokIxbmfo0Y2G+gsXVD+a57H07GBuzZ0zJvMeAfK5
3yD5kN7rb105V/A6OLVQ4BfNzlVUnzDynQOFlrA95stsv6sPsZXGh3ROLE9C0rxzjq+EP5LChXTP
ZBOLoFW0gCGYSSdIaKc1w9eYPvhD0g6/oMLc03i6EpZAmUNFX/BDLLk8+B8Bo54CN68GOz+FYQxN
ukwMr9Pt6c5Hv3JunWVAvGiu0LYxV+mClUvNKHsjP6Hyw3hNVaztCF3NKy033RWINm0bREp3t2Ph
JaZggbyAk6AiWFTp1i8xnxqSzT4sTqPWOB5gynzv5mb95AAqODRROZ7yyQBfX6LMlmSu+a1C6X1L
5W/CoKKnO8TKuMentXhpeqd+Mea7jcMrn9khKV4mX3RroQqev/2xd/IwtGRxSrI+fXLUmb66ik90
NTndnU9w5UPzlWkMMqCiQbnGcXQdAk42TPyTjrKT1xQKks4Z0tm33/kFe5YgAq0S1AEXwlu6cP5E
qj1qKC2l5Qn+kgFIXJiPAaZwX+Z6eDvQjE+Ys76bk3A4kPmU+yrV62fUR2l1mGa9r+YORo9S/Wqq
Mt4DmCp2TZBNe2yu4gdryL7qiQmxW6/mHyGsOi9ToJzdfoZrbwpcAhNRpObIQValgzIuCpCDU5JL
qxoBuLWQvYju8UreEGTntR/JuutQqy60HRBg528qhPEHsM+tTkVnpGzHZIgPiOcj7ab0uci2vaji
71EKM3hb6534PMuwsjejYQTfGEdop2HSp0+BHlYfitmyvgeFbNu9azfJqTT14AcMOr2ggbigrJuk
07BCdoL8zhG79qqWzvfScn6TRTx/htmtRR2XaXUSRpnhc9DhLj23ufv19he55MOwq5gGLnrJkCIp
Pc7XCV2rmibsFE4iCBBTGD+XIyOUdGQC1tLVb3dGr+2SGvHt2Wy9fhof2lF9Lue/06J/y4FpPzMM
ZbJCj1Rd3scf0VKgLMAHLZKThVWTh7jc9JCYYvBE4rYHdx5/y8Le90HXfBJTkd1Bf1x5C6SnFPEO
eEQLyeFVZqCltZrAwCtOjRhsKKPa9FlEWC3AI7IOCU536aYSmKGYahk9j6iO7iprcA5wVBPPihpz
VxiivKPHeeU6J3wtNEE4UsCA3NXNCD0uRF6IfqQtpvBb06a48QqQW18lduf5Rqn1EusU6YQo1Rnx
U1I34mgIyHObPtTUYBfzt75ntkZdNMUJlJKunn7jkwJfNSkCleEe7jz3phhvOdv54cMAkk4IQ20m
Cii1nH/IJMinDDIpNWFrNP+IOrI+0ZKgcxgyfUArCmHJckvV4Qb44tn1A1+kOqA+HSveGCN679Vm
0Kf7uuiN72Wgas8dD7fXi6nhnE3KACjH6hO4f4GCL1pLLFzaer0OXF/qqT8oBowcu1Lar1jG89+g
BToj2qwDTsXYj7x3ZCydbSXqsdpp0KDTbecm8tnsSQ+3NGcn+DyhA12gdYvCG4JKsfaiBpK7G502
Dr2+EVm1ndXapssGQulBCftIfVTmqD2kka3n+II7xcnSGgOMcDM3WNSEaCWCIlC21H5el9gviBjN
fjUCzJjN2fqBTblVbwJDaT72nd6nnq5G4ze1sY3UA/GJY0zVpsWPIBjKr102W/iVaE5x7BzEV7AV
CPCwmBgRZ56h4HK+madJwVRoTK2e5mtZNZ5GfEecN7DBmtR5YZ661Kx1Gruh/JnCOao96bZMTRNU
kyzsyVGc3PRt6/yWRsUg9nbMcS9i23LUFkwbjVqLttVqYwvFMGN4MfPJqlNgQ8QDxCHrslKxLcSa
HcLxbJP79bNbHBQ3G9VPCeDW/aAXaP6BDtHSJ+aAU7Vpy0b80qcp+GgOeHwzUElCr8EThdOB9iF2
K2j0/lsNc9B5MOfGJ2j2KvxWPsE/cU89t+tDQ/8aO12Ub+TcQAw3RIPRn9SmJ33qZki4UVOzdKaL
xZxO/RYX+vy5VDMOTj3UldgGmZr5GoJaTJI6mWY7CLtZ4JXYQVW7dKry79gTDfq21J1O346ceMwj
XDlCy8gcqjrc4cVXtUvlg1FP4WLIVjvDwdVKMW4aw6BRMWWd3mAYgbyV3UqwW6UYXHPv9NWgbRRY
Eh089cXxzI4KdVeUMt9CU3UzT9RagZu7Gf0MqrCMAUmGUeblmWZFj/D5FHL/RES/1bkLX1HyTD5o
mNE7T3VjoRdYLewEQyxehQxl3N2Yz2DSxuw/7H3XcuzIle2vKPpp7gM08ObG7fuQmQAK5cgq+vOC
oIX3Hl8/K+v0SCR4gjUtqUeh0Olqkocsg0SabddeO5lQ0qZk8yZBjXRuQ0GqD+Cv9SEsuyB49KsA
NfeDjILZejBC3jMKkHIqCJW/C5MsKfZBm8gD+iBrYu+aE7BmzlwXxdXXe+xTTBb8LRxkAunBET3i
wtIIIz9Oo65tDkNsplQrSzQcl+tDIwY16TUwkmrp8NSMinUm7Myl2wfphyA5CsqQq0a2hRNDf5R+
UwwbLJ6n+lAmqUKLDtTJRSCDdNFXK7ftz1aY/eA+eaU6D0CLKGNb4pWaOJdGU/VxvdTfdCniU52v
mAD4Zhu0ZXext9BaUlZ+t0MLKxT3CEsTsTjAsRbTK+uBZM5y3xxCXgXNCeHtVAcB/9eL+MmGR0LD
4PBTYJQQAVnacc2c4XiKWX+QKuMwduFjKqrWdlBr+cxu+cGFYPpwdhTApLFv+PPvjA+/BQlOIHfd
oQABNoPTgrpMJDOcpKrPmfE/uBTA7aBZhgBEi79lXmKQgFSA/TgechAMU8iE2UY5pblB3Vpy5q4+
Jz0RrX5/rYWrGysFMErdOB6GBDxGbYUUYDCDPExJZNBcQBG66F1h3GoaNHIZxjVBzL+wv17Dz7Ie
XTjAI4lNiggICI4+Tq2RZMCMmMZ4kMGvx/RGt9b5NJ/j5vqMuMStwo/lpjK2CgIKHy+j13FSabUw
HkZZKlwh0/tNjf5Ydq0O0wbAB5NWwRAfzRSwoZSTDwOH1jGh0szfG17AQE4c2ggxwftYDmScYvDg
Vu0Af1ytyThUmg1QR8ESNBdmX0/tJ5pOJAmgR0G2hrPIb38xtyB8AVAnrcdDoylukgbfBtOMHqqq
Iqbvu0oXskQJ3GmsPCAbNsBQX7fYfaQ0FGFn1JOIwmF99fWYfrC9sQDANSLzibDH0p2IOiUy584a
D+DkTF3QRA4X8QBAYy0jlPT7xQNnrII7jE70COstbt+q0n5SEfU41FoLIFoSm1fxYIAmUgFL1Ne3
9Tn3gFCRjqQn+l6gBg3YlcX+AuRJCANVOgwA7MLtE41cdFSYXDnpLQtlfdEQlwJFU01YuhnnL7wR
BUnYRs0IMtwYUyaT2dCKywr6ciBT56ubAGZ0zGlTUcnQ+pliA/CnP82oCb1II+hcWo/D2zgXyTOU
TYeOhYMweyj1hUY2RsDQdrOPxoy/f/+CFAIRZxD7cXLRhSgE7KhXgkmfDppSKKgMQZurEIGsIzIJ
1Rmv60d7BYnk76gqxC0XZ1bou16YEmE6WFM/sTzpUxpmaDEVTOFZAlceYf2olxGFQ+0Uz5QiWmYs
1g+Eb4U867iW1kYGLdqqRP2+DlrzHKzlihDuUAwjsARF9Cusx3aQreLMxPIrLEaArumQUNhC4H1Z
6pjUErQRNvd0aFIg/EHwJcI0C8BqKsz4JwjhH1KxyJE2nbNzevSzUQIACIrDNTD4cY7uhb2NZN2s
hV06HzS4M2gPmoGOSh8qOEVoMzaN0u8/l8gPo7gZteiA+S4J5dDmt+4NYxIPFgp5jEiubpRMab1x
QNX518fyB2IfVVq8rAlGF7xOZWGHdGhhO5dpqh1mYD9ufAsghNhCX1RaVajiIj3oer1CAHACTaxT
8JFaszXKLCgTIJCqxrj9ejifdR0HwCPoi/VFOHBZ2ZiDsrYuJI4IHq0HwOdUMOea1RkJ+3kxURAE
HBkiXDxgs9zJuWxFVSVX2qFWw8QZ+hq3LKuxJ7Xop5j0rXQmDPGDmzIREtG4FQaSwCW6AQF4kG0E
tXoQwdxDhhyhr7qwWufrqfvBXUFbAphmQYvzXPtH+dqVTY0IeaMf8lrL1wnKXlZdoIQuvIcRwAZR
/L1QLIgDHrgG/J0v1JJH22+qdJ7UST8glSLRDNas3YkDAtNBaq3aCj3/vr6/z6cfZT7AYiE7A4ZL
/Px4f1kegP1BCo2DZAGG5KP+HJUvreAFFcJs0lw3dM5Nw52F8OXrC5/W56PcgTY+YQ/BK6tCBn68
sh62IAypMbPogzW8qSpM6UBIa1vrhBtMcXMske9nUWMCXy+mKL8p0YoUKV3VBh3CtJdCLaVWrDw1
MA7R1jDMDyZIix2/NVQSGVp+ZnufsFHL8QLlDEYLSCwkxRcKqEnQyGvsFONQpUJu6ygMokbXxA9+
AW42cQBDpOUPEYOTNW2LJi/hEweRLbWlwBpDL0mIenuaDEAVfT2Rn88B4B+AY/B4BVI6SxyI32M6
tGAMjr4M2PsUtDKNQUp5Tkt8VlQoNodAAt0KroGOLh+XC3gydB5G9vooIB55sKpKgP89dhaIZ8p2
eCxGXz0YFYIGdEY2xXTiAARCNIokqQC/Xz2g625iFBcptB1qrtBr+wkNpzp5baIl0iqPA8sN4xjY
N9NHGTYZywiNiqegqWY2aVZ7mCoNvcP0HO41EbW4Rg9YTctuwSU+b3Q9rzOQ74UW6h4AOQc+WVRn
2wjjZBVbVp89APU0g9Siq9D8NzX01EaoprizOlTt93WYHKGdsxcjiNR2Be6p/KaqVQvwljKSj/5s
GA6cmexRrIqwBjmHP2ZMx828AlsgzgRSaH6QlQTNuZp2AquEMtToYVt2tW8PUiV5AK/EL1EpxSIU
W5oE1MzUugJPnV5umq6O3yqYpKAxl4P5ripk/SKuuiwBcXyi7DMZ7IKuYaDDDYi/xz4gXd+hFq32
yzB10yHvaRqmOvZVhfAqcF5ja8toKb4VAoC0gT5X0du3ifVEOrMfuA308TRwGn5OvgOQF8Jmysft
0E4gQzXSNjrGLTjnLX2QmZIZ7X2jCiBvUfp2XRuCYhcVklwzSOPOmGifxRYuf4rWIa+FTObCcohm
9J9RfbT9yRPlPhtDlKmEiU6NIdIRejW6S6RL0F+3B4fp16eNf/CH+waZKmwkAMXhwoBteXHfeoSO
NB1QA0ckc+rdWBg9q0NdWscIhjmaHwc72PzCmSP+2ZzQYJlDe+PoAZMAb/XjbAspziXOk3xsu6zY
+hpiqUMmjCxDzt2rYLdttCLxnRINx5AkQO9qM0nyLcpzqzPq6WS4LO4fuAgw+gLXCZKEZeijrWVp
wFjU4xzqQNSNnakJdixrw8VoTtJeikNEe/1CLBWiq0EH0FKvPSgNeh+gWLTqwZpfF82mh3c0OH2e
q/vaGkDflGezOLAShhKYJUu00aC95efOEAcNgMDg5yFg1+sCG2BSNWZqoVpeAs8GZukMin0mSXkJ
TjLExNFIGc3OEW2KKvATBkYLDfb1DvhkEWARIArxDT3BQJSz8A70Nq6HGnbO0UKcFugzK6Mokpyd
sh5yG30/Ivb19T5tdR5BO8XRkF4FXoOP510MKADXNjpCxsqx0etkh2ZGCsqOfTO9qcTiOqlF+aEq
Bu0BXQ+bM4UJnzQLvzIYBnmeGhp6mXyqFaFpZGFSjkM98rbDQkoBujmnv36wuZHdQoiEm6Y88r6Y
0MzKxkEuK+UYTUGxjqwUzTE1tOPOktSAKpsD8P3J8V7C4n7TpuTebNXIAzP1OWK3T24fbhc4BdRz
AIOjIEH7caLTUu3iKOiUI+olpmtxyIuVVSLJF7ZCcPv1mv5oZt9famF1wbbLVBWS85iZCE6OpZBR
WEiD/fVVPslogIoAuQHyF20cEKnko3i3cyJDEsGw1OnHcFIkJxGjzAPiXUEvzilfdWUprQNZQU8t
sZt3UyJJZ0Tl5zAfAE2IdQN/AKw/5nNhMkTqALWv++qxVEfTjs3MjcI4JWpbbYDGfehzcd/MvVeo
9UVvROeuzufwo6QCcgemO5xqTUdafTHH/WAIYpuH2nGex3nXJZJyAItuuOuTdmZ1BJwoymzr10QR
s2/ozX6TFxEnrq3jc4YjVwmLgcDO5UViWAYE/Rcqo7E6YzbqTDiKNRwJIhkDMtkgZWkvajx3qWdo
B0uqfCwVaoLa7m0IulULIYsy0qGZ6NyWkYTW0lb89PX2+HTwVB6ZRGUX1IoM3NlyfZokAHgc0LCD
3E2BO4ra1gwmZWWohVKgX042rUHd21xqCbAzVZwJiEck+WMTKNG547A8erydNY+WQa2osDKXADHJ
qKNQR7T5kJdyFbJmEsrElkMY8VZSJTlFkQxyFRr4T+atVQoAkZdZBeK2QLXaexPv9dkIOvYJ6LVO
UtismClPgA1qZNczGJmIqDY6xCYCl6ATzed86xvpYJC6SIRVnarac4Uigi0yC0ONQtCoeTChSzuC
+pdyIOAo75/UblbvLLGMtlUhIregwHGyaJGj3I9mNY+dxUEy3prK1AKjHGcbdArUQKoV5zKB9VbK
rIYrI4C6pJxH2s5pHiPOgnQvkcYsOteN6hMQijtUMBlQogl062f2HzFoc2koq+QqUJNa9sYZmBvS
hgGYHaPebGQCeZ+89omcXvuC3CByNyftldx2ygr2d/oUSbEKhDWCxQgbxlYQUhDwIoohodvO25l9
yOXA+wOCsaKxCJAEKHAHXmnpWqSzVjRZjLGiKhdElomZtrTvK8nNFLFzVTksvFAqMleO6+Rq4oSV
AF/0TBqShCL+eY5JRVoeWPRuQdYF0BNeUQL9t7C2wKwbTXUlyFcCmoeAJH2F4LQt6d9CEyGNRnc4
h0uhP2ZSvNdmzFzRr9Qx+Z0GNgaBEgr0VgU7DmpFTiQd74Q36FW0TvNl8SotOp3q6LhJxXnS3R6W
9zprxIqUZTh8G8AJDebOMzbHJ6QSDFzEPy1eFwetDAn6UXW0Xav5hp4ZV7N8GaW7RrookJU1lY6B
n5LxPmoqKHnj+Ki3Fhq33U8oVFPUkgbaLoNFWpu2mkvEku/iPHbFrD6j2T6pltP4AJb8bXzLDmij
OYxCIqXGFaCxbmabXm+bZLRDcvh6by5VKL8O2CmQyMDuRDxvMQ/qUI7oF4R5SIhMQYVCezIwHKEz
8/1JFC+vszDyIsUv+0HH/YhUIg0NGVggmR0TYEO+76v/fB7/b/BaXH4/V82pSfxzUYJlJUDfvo+/
/v9d9Awru3hr/x9/219etnjVRfmaX7X162u7eyyXr/zwRnz+b9dnj+3jh1/svI3a6dC91tPxtYFS
++/29fyV/9Mn//R6+pTrqXz99ZfnArUr/NOCqMh/+e0p7+XXXziB1H++//jfnts/ZngbLZ6L5k//
sXl9TaM8+D9/8pr0MX9plh/w+ti0v/5i6X8GRggBMQvISfiZPH09vP72jAmcIIILyIegQgUbIi/q
Nvz1F0GS/oykPt4DjAtQvLxOGhxQ35+S/4w9hDeAVAtJOET4fvnvgX5Ysb+u4J/yLrsEFKNtfv3l
tLvfCUyg4WU0++GU80DvAui6EFBoRhAjkqvIrt5nROs3cbCK6g2o17LMa2umowcBSIpyRO/VAJS8
q7Fd6coGRGFkyhVU06zzmVUpeB4JOLPQwqifV+JAFX1dm+j7YesIsam0KVnVXPWxqwiu4K9qoHYN
qlXbTObwMxbqIF5b17mnDFtf94bQ9juqpUxv3WzclOhyUDg+qLKm66wG2mcXbozb5jp7AYf82/gI
/Iy6nwAOjh8m1cv8c3hOfl6+mqGFTwHqHnS1CFUw+Al28216Ne6Kb9U3Wafanfjah8R4kkpmPBXf
im/dax6SJCHz0wiA4RUqQXynm16nCMgYSDxSdEwrVkO86eJnPQFYvXLjedcodIqdqfDaBMRQ4Gl9
SIU3GNFo4BCSMb4cpjMi4kSi98UtmQv3xEjLRvEDLPpg3Jf1wUxXornRhJtSRuUy2c9vwsG877bZ
9XybPCi2kJLkAc5a1VN0a7AqCgpMlL+Wx8EnE7izahQgEQVvfHeoftur7/fm2WEuzO5/0jDVMxtk
mf7/F9gg56TCsmjl308q/GDNQS4EY4YDAeD28NjeO5Mqk8AmpGe64kZ5ZRIQiKdobIGYvK+zZGrP
1SKcu9pCSP+dV1tabFwngE8ULivCU2BRWFpEtToXgdqDTbijujtRtEClMYsZDj21bIh4OuOh0Yih
OJEFTDsjnmCnfxa57wewNFizNJlLH9ysruoONugO0T2oA86UNCk4pIh2P9F2CyBlq9L+2nwcX3y0
k7mBUwIyf3wXWiAGSbIur1AVVKFOcnZreOhP0TobKTpE86z0TfYaHFpkxXQaoJHvjbBXDNJuohsR
1Z4GcjAEHs0qFX/7RS3JaBD0YBpioKZIFxPDTgqCsHzS2HFLWp/q18G2fQszJtwIu/g4oN86shXr
4DJ4mB/LEQQ6NN8PrD8GKvVTuvVJt61v9ZSWKdkaNdHvpdvmBWUNF9PdsAlYdqwIqiSjI/gLkJUS
NXKtOCBMCSo6p7RAv9mYDqEzPyAtGjKQsUZvIZ59K5/z5/K5jskQ8P+Vkuj7F3GvQO3yZiIYMFXK
G8T5ASNNExf44hrMSWg2gl4Y3+RNxBoTGVDC455Xreuj5hmQhQ2Q1OeYV88v80K+/1zmf8VlPidN
li3H/9HSZJFl+S7MOPUm+CdlRJ+5bH0nqat+lMxwSlW3lIPXQVbBnlFFpDUa9OYCRxoVFPWcv33u
kgvl8I+45NLr+36bqIxEeBIAT8ALPt5moslJZSm56gLaT0fW0Os7oC73tDsTSzh7oYU5/DdfSP6R
0kPnHjglCOmhWctiFiO5CGWzqdC0wvd9qpjFQHIDndIABFnJ0Tg6TTkGK8NCgZUCTkxHQGSM1Hqi
kbqeTJtzcaIdxZR5kxKW6xCdTKgK1DpoO8PK0SdI3npflUgy6yZEcuwnOfOT61FWU7C8tb+3sv+0
QO9vZ7FAeZPoEULFqmspNKPhgHYvdIbXNJMKTE1opN3TIGdpxKDMejDcEfF+RI+y6hKKw+8JYmfG
uMsf04wYQO/Sc0r3h8f0/fgW6xpkqYi2DRjfBMveA0Vh6fkpCLJofFVfmPf6ylzJ9yV8A/NieOp3
o1vvojMZwXNLvqSv+hdfcm2h3/63l5zvuIUXCNvuLwdsiS0twiwXZQFmXvVYgdgG5V+PTUcAE6Rf
+3HnttYya/FHbK1z96p+FI9/870uoT2nY857GsjABfL/FlKr6cM0nkF76t7fi/TiIiAteXi4ubo6
E5U4Lc5y8d5fZyFOAjMHSSG/zrQOjq0HNCAR174brFrvqfRqD/WFtk5hIHsNGYkruAr1SUlg223L
fU4eH9fMFlx7reOPyKTvS3KnEp3kZI/mW8Q6a9TLi8j8p4lZypd6NKMKBeJugVzAEfLPR53ZwXLC
Sym0E1oVVPTqmeZgSjqU6+qiFilaihooGbsxvDMb8sxYTiHhdzYBmDT+sLGc2zAnfftuLH/rhvmh
3n63YU7sYu+uo4UBQpEZNkzvgI5NXzffPCiZwlUtEBLY4zkeinPrfcqMvLveEFeNiCyl6rZsfM5G
Zl2k1yBs0ADuCVkYMeg7ADtag8QrJaKWcp30CB7SiqFEL4W7dA5rce7EnBbi3YD+6Sfm7IotEgZ/
74ot+eWWJ3SJaW70zuqTCDskz2jhinCLqb9SVSa9KTRM0PuUCX/3LlmIyz98l5ydhIVc/UdMwo8C
iAAGg9CPF/JZnwp7lDiR5gH4OpexbwX5VjqDu/sGnmR278SMvAY2aVjDzIsHemhshayurvbI75OJ
rTYTvV+x1U1MVl+LSICsf2AdvBuUuogRp11rgrUagxJdJLcZFA3VDxoZnfBad7uJ9Czs8VuzLjbN
Ggf5Xt8h331ApugZryypsJpw9FtHIbeC81KtlAeNddRa+bRaocGibd74cE4Ovn24Re3/pW6jURVR
Vh7qKKnJdA+BNDquTBa5LTEovuyWuJfImjrjJnReQRVkz7Rhpf1ab1R0C7y+RGhKsGE7vxY7n6mX
LXkVqOslrmH3mECdUPuhJQk+PqHmi8leU2g7m9ZkDT5IJ3yCqn4K3MZBK1q8GEy79PlS25Fse2ky
w9Zsz4KGMmiJcegsJXbjtET0emrgzypeAfoEGrn+Nr+LcEmdaUdjz8Nlkit6d/Fbu+6cOzSuW+N+
nhP6rLPtw8Du9ia5Q3iL3l0eM+qiNek2J4UHnlYoY/cOT4FWn2jrNXKSeLmyTnnsTXTQyJis91eH
A8CqBGhBotubxuaPexCJk83LeIHOB05Ha9bYLdt09OVWhujPCHi/WUxfNLwPPON2zfJtRnrnftOR
XeoB/sygINhA73eb2KtZZSM6dBFuN/mWf1jJaif0hnV/X6EtAykLMtBpHW9jrwOelSLzQ7p1TNFh
7FJG+DDeTmvlgl+Wj9CnPr5u0XQYj4S87B80178wyePqrSO3t+IBkOeRiIRUW5BrYo5Lu2Hivf2Q
eK2tk94uvIeGdWxg83pwjB2mWaAj8QLiTmQiq5yuBtzfmZPATcNPltZfT+eSs7jsAE9ERaPqaqSx
U9wpbmDneIUbkYvdyGYn3w42uzRcVHavHxrPltYYojM5NmVnrL5zkmJZDfe/IinOzc8Ck1S3VdWC
uIDPD99U/s64GOwdKFGR4v4msZlZJKPrx2lLbcXFGciJ6ASX2/X66nBmes4LrYWZ/1No/RRa/55C
a2E7/pGH8px8WARg/0j5CfLHHwhzpLXQ04rTq34C+wtq688h2Hegm2pWM9Hl+rGxe6d3OruzZ2fG
z+x2dEYHuSfKn5vWFbRke3odz0jx5wCldIrH3JMcyTHXM5OpxDRHtkOa2Ykd2TET7H5lHPtVvxKo
zmDQMAs/I1jUGngMiNxRo3by246NVCfbjtm9ra17+zFgFjNtrklByuMNtnA1QYsCoeYM+Cs6FjLk
aeCzw2JIYdVAmu5jEpKbR4U+lvg7d/FhNLivGTUvC2jHY+JeHlXWwjDqybGgW7kjydbaV8+KO9Mt
NG1OtpfbuwcdQYGQrFKYD7cFsch80tpQ0y+bWw22AuIZBoEFCKpfcujIC5+bNz6gqzeobzw/4Hlu
VLy8vCAbuqaxnTiBk7oZjFeVTE7nlDafFoAybyo2ObqTsdLlRgHKn1jqfq23sZ5n1nphykdgEsuD
ukDkH6vXYfY6auKLr7wCVc5XctMznuHky6iuB7v0cs90S29kk604IlKPMoIoJazwyEZrMCewQyfG
bzni65mN0nMsuMIMJ8Ty879VLjqQIpgRO5Hd0BTP49VOQSN7XmVugmfHVbKDz4vOSOJFVsCkEZ0Z
Jii4gLbTPfoT43/1QnJre3Aab7YnBkvft2UiO6ONCgFY0yVsMNwMHhJGFdk+bkPH12TDemMGLO7K
7mi2qWzlQnclR0QgKPV6p2ToDAMLXMO2N7EyhdNSeVVSmgNPY4crUl2L3rxXDsW28uRt69LQDhjw
shR1IBiOtM5XESEwz+3KzZ3Mdgav3bd70RFZvsYn7Q4MJVc0XKNnHUULCWxhbnqixw9NYUjCMKTR
bY/fU7tgIz6xRzYZzbUoOmuw1m4xFRvEnWCAoimfbdo6vgzcEIx2fngQGFgZW2sbOSsL0Dn9erro
HBJ5gUdBjuSG57bPWVGxCFj9FBX/sqICxWZfi4qls+t3qpCgfJ4HxxoIisYGOBYCf3T8w/ibYvBx
lmTICP6Mdg/qCcgHiYn2hBPouyKdgJLIWexkrkCfezis2LS2F4Eg576BO9Cx2c5YhP1s4BCmNHXX
LN+1u8HT70fsZ5X4iMPO6+kCsAOGUxHYuQP4OfcvcHoniuQ/PlK9EMlevg+PLU3Xlte6rYvD5ygu
0FdeuC88JPWpeTo5kHb21yIV5BZn5mmR0aj7GIWxQ626CkIC/ER3FJ78bqBcPXa29jw7PSuhFmdH
u0+9GVIJDTeZwric5A8dmFSddm7KAIOGxFTtlDVu7ISYtwD/BovQKrB9BhA+fgZ24QbryE6dxq1c
6YnL3gSSNYd8jVnhhlf8fRnQKfy10SGC8gWkjlU7vA+yV3rinyCtYqfC+0OGtbEz6jMBE95vMpe/
6vsrm1f+igKP0OHfg3XqRGtpVbn4iStGdkUbN8O4I6xL6qCfPL4nGFliZ3bpYEy4xxxaAE0kMAIu
9X0W4j4yF1+7zOX3wyMXwTpm86rg43H4T4wTd1LgVfzKp68Lrif4+yBs9/0qg8jlYteAAWEgoBDR
y8TLYDNs0QYQ9kNKrIO2brz0GB/V+8KD+IZubffNtbQe2OiAw8/tTkbOCM+eGzMoJmAS69wcq6DS
kCbQcp0NjQH5DZYjtzjJ6IK1+9mGdKdcu8hYr2DF9+OINRBxSny7pC2tqchAqnbUqISEQsJCW7iM
nMQJ7dBmYJKGcSIwAeqdq64KCqF2fHtapW4AlTY5E8vwXOsgksANChVj7R2uqkOXxynAaQMlgPrZ
48QkujWd8k2DYeHTcAduPTYR7RK53XXArgqgflz00qS5ax5jN2JQ8z70mk9hlEw4Wzb4U6iGmURK
xkIUqKBgiHE1armV12ybreFe7SqoyhpqbDdAh8oYeE0Tdi85Gm66wQQ1doltz88XqAcBfkochQYA
Qm1WG8sbyC2/QxMTgyFj+GzVrZDPhcrtcEAwWlbbHSsQ2ipt44CKD1zbsglUX0+IgajBTG9WPvQ8
7LIVQuFe4ynrZiu58r36rD83bHoOsDMblmzNbb/y4FcXdOaONhDlML8yskEoh+1m597pbWGHpYXl
GbhAqV0K69FNbfoGZjj69pbSwwvS6fTqZv8Yk5ubgbzA6vOxYLRbxTf6nm24tSeRmRx5iKUh1/wq
Ff5R4FoWzEOQieKCLy+31qpmCIMwvs0qe1hZlwFW2MRMVbCnJ2wtvqQaM/Hy2kG8yR1WxabAwnBZ
yGfLx9JU2AcTwPDIC8Hq2QJ4hfDe4CjrcLXGSnJzHCxf2HV8MyFbji3k05jCWMZ2QPdwCNfZrmBn
UsMtPMOVMHHKWr8XEBrKXdwW3ctMoxMmZkvDFQ/vEdtybcXOLoKLtwLg+Nj1sfdzPIBrwy1wQa3g
rxaW0GBg7MbHCGdCFtoJ/rIML73zSJYhHbVE89J+bJAnOUXrKls++ST8wHILlR8KZFBO/sl4z30P
fqCLPZSPE6zQ4dhBBdq15khMpdJWgoDt9sHGwO+tJ9pKRIKVSvnZ1emOm6natnSeJNLdQIqx/OJk
qUKqcTkGi9XJnWTduRXkHazXw3TTufUVyGR3jSsRSDu8DpLQlTboS7rikjmGBC6gq7isg+WL2GbC
UYJ4wM2wwAh5AVasK/kq2nYP0l7bJdvA0/b9XeGORMC7LJuHSBFZvbTgG3BZyOUwGnOxk5SFZkjc
BOdWhyz8/tkCfgu2KqnhMamwYbFtVoFj4pDxVeIBRtjWG8keaXg7OHgVwrk93jNc9lT3xg0ks5te
BTYfY7tCwJYhcNfasGDzm4ClsLERl74b7mq3YxXszgjyLcHnYxfYaEMH8RLjEE9Q2jN202NNKczq
GtsT64QVDN3mKYVTUzL5AD8O55+7QLEreYiGYhciXMqtW/zsHb7SNUKtXHVy0cyj6/xfCDNC5VcA
8tQIxsI7xUaEzeBGFxNinAI+MXdRGY1POT1s8LNCNvGwKmQXJiPErpYQH+9gVouQsJY7wN0q3/bA
QjrGlgdpjZMYC2C74ylUoRT4DnfD4ZY4+oxAq/BAa2uP9gxfwYLPoRB+hPlxtSCwLbipAWYkxZyD
hPEyu4OY83yawZ3BWmEnZBBt3OGF4wnEKE9gtPh87u50nkgoJDiOk3FSRaeZWQn4SONh2AheiMN8
ejjpundbann5XgRYMr/t19oOy8WD7iR8FA5Q5LZ/pSM5gK2095np4eu0FU3AVb8rVPBh3yUYAnci
tL3JFHxx5Zrc+J5whGLeZDf9atxwxQzjweGfAJYrfCI3KmCUODmLVtwZnHGInuB5N16D8oeIQA/h
wVcjhtCWna3sGPYz38gRjILBDeECwujAFGRblI1elO4qcnJK09cOgWoTq9shEVJh/SwWYSu3Llpv
VIS+YB9jgvhsq8fQ5buae8jVHZ9taEU4O9jr11wNCdf8tfyvJm1W/N+aF7vykWtO7g2GLtwoeIN4
NcW2O2MQnvWxlxwGP33snz72X4uPpHPuxCJcj1pTFK8OiMbFMH654mhg5D1yMSnvzoEyzzsvfDTv
AAA/nZefzstP5+Wn8/LTeXlf/vu+QI9HQL9yXRaZHUnIssDi4htQA8SkPdeATXymCPDcNRYAob/p
GuedsEWq4KcT9tMJ++mEwe766YT9852ws1b0IlH1d1nRxhl5vCzREMUqyawRmZKBqqe8R+nxxHm+
VS54YpUjx5B/JAhWILurnXKIJXxTA3Hjmam2jDyGhljTjDgMj29/jxoBp2ey51cel03oa2ER8eVu
XiO8jXpJW3MHhA3Q+IKOAD0WLAD8jQdkeMzje5x1w/3jc7ivs3e6yHX8697p2fTXKZP+zjP6N01/
gXPzRwYPqBM5kxWIG5cQ8qHuQfPTt3zzI1qHeB2Pud3evtxO9AlBVdCyk1v8oWSIpm8AExzwXeGh
dR7vQxzKm9nTcSYXFV7aUATVrwVyASjBOr/ILxrXvGzv5Etlr+zGg3pd2iUC2hWQIwbSVQ1CS+Ty
8vIZpGfkElHNlFwiFDWv57XoAZO6nt2KaQj1d06B6GjoSLTwJoBZK/C/gM8GznXoELy7J/P6ISXG
4e3tKiRXSANgrAJ7idjhDTkABfeQILGHXjH0lsM2BWdzu0Hge4sexPTlJabAfiDzh+j/bc1ukdpA
XFDjNwwIJ1AhHf/Jn+F3f7jFXJzmCJ+MVhOnV3BQweHl68zkj6Po71Zm4dunUWIlZtKpwCrzxwYp
H/ptsEdWkHuDONcoxLnrSUCOI7k+1bK7AC8Te0uAf9kCQXODGhkbvWIYOgsRnrbrkVxxciSvYjtC
YgL3EiPmevsCqM10mrU3YF9i++1cb6kTnPSTUf3uThZG9Yje4tooIx+gfyvv/VfArN1hbVxFj/oB
7GqH8RKdn3Iyhox3ndepaBGQmwszMXbmFYoDVbT1iHk1zfhUPOtI8jEBWOyYNj4qvCgKB+WDbvcD
6R++XgFlwXR1qh4AoOovZ2NhqKOVGgh7fZwN8ClHyNO+8hRoRp/BQURYQKId+krdZE7mpDZI6K+S
q3CHVsvI3EXICPGYNscHfz2mU4HdV3O5MOvRC0hVkpLnVpChUikyUUiFKE67NYHj4vk8AGJIszph
TWiLMn7JLoAEku4GZw3sEiqmkNlEFrA5JWXADE5jDBWYGOSIBqQw0x1yRrCacld7QInqGeQxuIDO
yBv+/Du5HIOE2ogEjJ9nC0yMlydpkTfYccjPhJQtzw7w/FAO4NJgB0cOX+qRifNvkfv5L/a+bLlu
I9vyV+oH4EBOQOKlIxrAGTiTongo6QVBWiLmxDx+/V15VLfMA7KIcLRv2+6ukEyJpMwEMnfuvfa4
UI/W3uhqtOYhw586va2TzAHSzzqdrsuZdPpbF9lreY+9HNn3XV1uQu6zu/Bz7VxU3K8wVx6B52mf
oPy6QQaz8ePLEVG6J+tm3ux1yY/0Sph7JH5xihKJ0wZ5v357TKchCK2fODsbj2VJjp+ifo3f6HqF
fsPOTUAEhUTxS7kbLr5/DzYvLw+XP/Ldp1uVukq5uH/QUbGPDxHu4P2L4zeoUNPRcR3z1nZffxwQ
+UbeGomCbq8/11kgHStHehHB9fqYT0bK9v9QvOiiRaLjKg4mBpHPXfNYg4B+3b3e3uGB7StXZ89i
N/JiqBIo3vNzaIz70pvc0nsw3Yfcf3i4L/x8e3xD6MS7798Veu+0Fv34HryPEH+7m8cGzVdyZI4q
7lmHB60+ZTcchJQ+Ks12/a7QVWC7Goc0X9LHlUXXrOWxQ+zVqv+xlv+3rOWqPCxK9v8QeVhTxnQR
7P/zbsua2j1WBr4S3P+o3b+W2l0gpL+YVV8DSvRPAEproJMugNJfBXSuwf7lsN+/Luy3dTThDVTF
jFQ9UUwARy+0oyiqEENHAPXk3bcelTs3xbg/u1H3zRXZo8jb/4FKik3m/kivQiA51B743QPK6L34
HPBin5+jtsdFsQ/cu19HT+wa1JJhZtXO2s5XBSIxiYtCvf4qPdZVKE93GUQPDpB3nHrRXbkDK1Ny
V1fuXQZPD82aK1B29fUW/tnf7PWOhC1vTg8T7gnB6GmQp+lWhFcWQ+ZNHmPQLZplJ0997lAiwx9t
/4uG5roWdvQBxr36M9wPOCDpPr2wjrWilddd6TrQZKvbRHpMrwH7jAs61EzX7enmAT+5QZHVNr9y
4PLrkqMOGXJdcIlSHo/hTDHyfQc+WLcg7mDtBNk63eZjILf6cgu08Ld6OfZu5ferk1vcu8lMQ0Ux
gHiHMIFwL+4OiGscvsCPRu2diSjIbnfLEXHpvWN08nZ3e1eiXYZ48EdW3Alttj6SocUVqQJMMsoE
nuRme3Z+//EZrr7mwmb+D76m0Dv60Xsu7B8492KrqxGqqTa6ljS9nhGk2cbQXs86+PJ8dk3dp6+X
uxD9o/H52TVCNphOg+/cPKPYEf+s8BBD02GFafON7Zozvs1v6aW1ty7kPr8PwUKw/3j39BN99MQL
6zgHjl3IEU+M2bbbCwT0Pv7xR8LIj37+ws1vwVFXUBvaowZFNJqBJi89POtmMnLJPRN/KlRgir2u
0NSV6JlP9ltyocvGtQcfbSP/U4Pp4i81uvIRsRgumUegHAKXedmneVO7KE5z+2ETfPr4wVf2xVn6
v6NlGtGMfcnvvqJ17G7NwX7favx2OZe8C2U1Ri2rsMBFiy7iGVWhmJblFYjtIYRquJ+1ZMzwvZ8R
V92euTt0sil8QWyfQSfj/sDvH7eYdfNQu19BmuXWLp4SDW06QhjBCz+v3U+whWhwukcc7wXUWyjL
e1k5XaZ34YPTXZKTGeVsJGaEl4BWmfDwXxz3S4UAsI4Wf7vSX+l9UDhBv+smqMuv+vCMXe36Hx/W
2r1zFmr8r3/vlqQjv/ferYnvQuF2f7j4LpTu31N8F+r6f0p8V6zjkszwd1nHNQV8jGS9gm9/GQVM
398VJKJsUA1pghzonlcPrlKDNMIa+O45QntSsyswuAfBxkfoOu8eEOUB+s5HL4VOUq10LhBTK4y3
iu23xRcJ0mxuaWGwEf21uVddJ+gomtELO22ujpO9bvIN2ysU2+tyfgfNVCOGTaHO816gEer5or4P
wcVdueA6bODMVOjp0hoeMzXYvveDryhJ315fm3gP6r8keIt+Jy9MpH8TN0dXTuEz797EX6ezcadb
jRIE7OOtuQc/ixuiiwRJGh1oTTZ0n8L/ybfJJkeJNb6J7g8KAE1906f+k8bRFb7xsbLF3M2VzVl4
BFMVYwplgJPxbXRST2im0Rr/ooDpmQAr9acmVP/VN/PYTaN7a9BtjK/Y7pf/zmLpLuwRveVsq21E
4eregG8O/s8KX9aoSXfi6H5E/dO+VS6+9/NXdKv/DeYHwyn8jBYwFPHrMv8SyQykDDcUyUHpotvQ
G9HepbPsGLmlP0e5PzqS0BZuo2OgPzZYgEkN39ko19n9rN4n5wQGasQ8mo+37N/Yp9/EaWGf8pDk
XZFCnEx4SZX7HLpnlffpM3hiNDRsXOVv9Re0jOQbdfbt2+PkPzIPk+tKgJ6np++YYAMbnrjf717O
Y0h96UUQhtxfO9tVwdcI99Wt+/9J8N8dGyXlb6e4MKpVHai+zHGKRzivIxX6lz40Dd+S7eezz+gh
Qi8RGsiPoD/G+X5+fgZTs3v3cjhg9MCPHxKzn1L4w8GZRnjop708f3l5QS/h/d57MZCO1Yd7Tl19
n717tOjFaNEp0Yendmhw0/na5Pw+2kzuis5bfbuFRf97vd260lrY+v8orVWltXAN/zSltYoUFj7m
H4oU3gXaDjEJCG0IZcfgxCt9GQRWnE0jbCGsFJigcaULKHiMupvd8ydrC/Lf8xUd/e7IWflqycXr
xtRorYRiycgm30dTYiqFrEHA0j7zCO2nPel3eUJqP03zfKtmzEjlBKNGeeqCQuvLMGDQfpWrxjPM
8jbv6XMZga9JTfVO2GnjOkNvrj3xu4DhtyfmCyiXJ2kqggaKE5NIevThoiQn8soz5k5XiA+2aOzd
lxgD8vCkixLOr0PM51+xwMco/xtA9+oRFoAur22whXM8AhxrraI/hRvdKKfH2WWuHguj+wZD1And
AV3dv2SohfgYA1CNij56ggVqyseuSaMKT3ClvePvd1d6IOLNFjP9Wj3V5uE8ce9Wllzb9yXs+OP3
/TjJ/KO3XuCJpuzawTDw1mRbAcmhLqzyEPtCqKNCWUG1m3Ff9GAETPLRnGHX6OPT0DB37xSqCWIf
BRLTHkei0a9A2B9RDhQpvRw+3qn3dd0r8ViY9lH2hkEVHvMAa/2sESZQGWAnQhoa0n7xd72HeUSl
e6uHLP7KMVhIj23cXdfaD9GN3fv9Z40E9KMPOh7joRH9cHi5f/n4SVcFWZ/5K4Xzxwvy6pEuLOmf
dKRralLTnr3eqD9fTa7d1oVez8OUDWkJGczdq9vLlTjvyg9f1jb/vh9+JJr44JYf6yNeCWUyMmEG
A0wSbkuDC0wwpgSDSbz0Knls3UvdBR972XWBkqoOI8cwXwPjvkr3GsMZdMXTd51x+Lr5+Kas3ell
5e+fd6fJCohYDpH/I0DEijU6bt6rE/sDrNGqkCx0bD7Hlg32bwiJ6WGUWIhCXqAlWIDG06NvtU0w
3G+jD59/J1BENyEAkm6Da9Qi7lDLeI/efG8Fmaw+01Kb/hWeaaFf/8jL9E86ytufd3nBf7n49H/9
765p66csflL/cLv6x1P3j+LlH/ftUxs3bfxr8zegvtQq4N9TX15rgsoftfrH1VONl3x6j/tS/4Sf
3JeEW7+ArxuYQUpp2UTCvvzkviSc/4IvgbAG1JjgBxYQqn+SX1LzFyHAmm6aBBSXFhgz/0V+Sfgv
hFAKZjIGQmKLS/57uC8XGgU/3xJgEpeEgMkNLJgLW0LAQF2MgRhvU6NmvmmQb3ZagQlGmTY4tNXs
RTXSaq92658i8rplUkO5V0YAa9rUAju1pIIIiyz1bdlIWzHQKd/OfddvYxPsmVEFqs2PV1ly2upl
GJcwKBIs2A7+O7XrpEyyIaekv61JpC6jJN/PUTL62cypnxhj70YNDa/SIT0blby3sjLcrTzBm82l
QhLNw0yYJgU/ZsVe6c5C9t00z1N9K4sWnMZl6myHUoit6fQYbdmI9DzPTcRhoxB1x1VPz4wUhGqs
cLJ9SmqMErbq6aKLWHpFWhJehH0ZPjOrj1Z2agkVTZNqxmjKbFuToILK73SnzDniiUW4uk2YiraW
SgChVWjsBpWL/UznHt7e3HAQFFTXsYGye3Muv5IoSrycz99bUOb+qmjLrhOzrs7zIBuvoiBx9hm1
uy2Y19muDGWyBTV0uedmdztY0/CFMHCsSeFMOAbSe2lrqm9WMt6vHMEi8YhXkwTbfyRmBw+6tfAo
VT4ZU894diuclJ9XioyePYv40hzCxnPqzPQ6Xg/XHLTXm0hN5lY5IF74+CE0gDyRdwxZxUR7DiZu
Sh0w2p5ub9FYg5AiSW8H1dKLLBOPCcjON2ywuu1k3zhziEy1Va9Nb3x7AYR0oD0cE5y7nNrLiufW
dJreUnl4O9hT5M2SPGZRh5FAiTD8IGmcfdxG93YgkE0I08Y36t5wP37zpS+LBiEHuk8TckHPOZIv
7qAiTqESSzk3IK1qdnZooJa+mu1PoYqHjQRp/I5M9zxMbho6IV8BZtUmroMt6ShC+6BKuUhZFW1l
n013aS33UQzWcmVgwFxLvrQZ9VrMQLJnZ6Xf+o2CEiC0RDqJcs2eLsyFYU1bXoIPmzo3dezY95MY
+k07VcEK7iT6Wp3IBX66ZNgfyQUBF/Zic+hYFGFhy/kmTvKzMeyM3UggpKg1crtUJFvS1uMTK/lz
3GHA0GxNbt5Je0UZL90f07QIlpa2Ph+madNOpdNI60j1xUxvFAvMa1H2l+Y8Zl/71kErVlCCcbJi
KbmkoMWy3MTsn4WorMjvSltCcKq0+CrEVdQ4Q+G1qYnKKylqeqZE3biBnXCMum0rbUt4/W3uavbj
YwlbQmL9+NIG4z0lEobMtBfALCy4JerUMW+iXFzWRhx+bRhkKwEdPUZHkalHOWDnJFegYimu7Jjb
gTuOfXBm98JkWx6l1OVTRL6JwWquUIYRYFYTm8IrFZjzmj1Y+FZ4VsoEsU2BDiHw0C/HnFFnTPNG
9e0NS/LqExWi3Q1VYAPWpmRrGCEG3/bKvlBTOT7kRYkNzEmB4EYvoWqrpG+8lKsyccs8aW8Mm1Xb
SCmn/3lpfxeE+3+T0VwTe/97WLeNk/g1fbn+1z8hnEFs+QtlJtdkt/9Cbzb/xYJdt2FgmISZAeL7
F3U5/QWqA6qXw7TapuNAEv6bu5ySX2xmWSBjNAXljknZ78FvC64WYUtuQpo45AmgUFuX0+tbySxu
BVrlDhOrQINlDM2XPuLGs2pqcRMxNd+kVj75gS27awMdMGfpGI3eUNHsdmqHKF7R+AuldnweAXRH
TEAu0BYuSYGNJIxCczDsA6cJO2s5RlI2WVJc8Nl23N6RmFBpFGo7J1RusjgLY9coqRe0ab5CpHeq
xI8PIoEwbRwOMx17Cf+CmbJAOR05BKrONlEYYWTkNDf7VyLyDpY9Vqr/psT1MgTnCHSJo4SNX8ZL
pswygpb2wcEIshAktQzNXbmJDHNkW24atHI3Wu0Fp87s0WYefoxljdbKQNhnVpImHkvrbJuTqtuN
OagPLTWHZ3IIgr3qHbprmzjzg7wfL6zMGLdpWfEtMaPmIW/LXLlNnjgbrupqAx7zNfS6mP38880k
0LlJtWeAst5TyRJTS/Oec/tgKHVRdoYv4vq6IPFlpUAvaas9EKNrTcIvC6QyothjU+/zDvpqrPZR
2G24GWwpw1xOZQPoFtsksfdj0d+3QrilEewMCpIc4+rjA3l77HC0CFwmCX+K4a+nT02DsGBD28pD
RK1qb8jUcaeyalZU+burAMnBuNi2pOYyRDEGhSVjJQ+T6IRnJ3R2p8Yetx+/y6JH6XgEmkQPBNRw
+aTFF8uErAL/Z0ajRwCg+K4jmRWiN3HsgZfDrLmrG16ZWyaT+DDVZVf4Dh3qq0iaNcbkwlRg0mxN
B4wEzaqwc8vZyotN7kxzsvKc7+wG5aYDiyaAM0GmeLrnaVZnDbPz4JCUpbFxDHSR0qkRK6rlvasG
OeTYcBNsqGJ5o4eyNsOoNYKDhMe374u4vKioWXqmEq2XEEG8sklARZ2UzW5Wo/SmtqL3TpWqr4LG
k28ogUHwdRRvp0J9j4FZ9sOo5tuktVLXivrWmzqLXTplY2y7uZ/9pLTIdupyBbLR1rzLp3k8pwkt
LleO+d39A18tJQ60CV3un8pjSrsZ+2cG2XBeT3gTeH7PxObpTlpKeV2RgZthLDGJtUrrK2UXlVsU
Gf9kJMQ678zQ8EScrulybTpOVJuN2y/gtEhBoEOPJSCv3Fcxhlx2SRs+hpSHF2NMMMvRMNmFDADM
p5oVHtRafdXkTed/vCOnQAlyr1e2HHQRcMQlQMN+KlAtmzsrjpLwMZfggiKOdW8bCSIygXHWJtYa
K96pm/5zNQuJUgsWFLb8WPv/+j2HImWsxy1zsrT2nMKe/W5g6Hwu8sYvqxKE6nHFVgyHdvoWm6uR
q/a5NXY4BhxfLapxq3QKRx4CeE/XUVzanmJcgdlXFV/syLE3E1ePrJvnneiHfuXGasWxXB36hOK3
zUADsvBwEjKniNWV0F9hL+B8Zt8is8BY5CldY7dbZIGOu2uBChSjCEE9jWDYYqkKkTGRidg5GH3d
Ya5A1Vi7ENGf577qon3Fhkt7kPaeDNWzdObpLujIfq5H4Tuh/dKbOYY/MKu4ZTH91o3BvDcq/hW4
yt7OBu3ciaa9P2XK2GY8fUm5E18z7lQeUSlmZCP2BTcyqC9Exx5nczI3pZO07jRRviGdYV/ETRFv
JlmXFzMxwTExWxtud7dV5tRnRW5g5kER509TITAn1xTtWVEPGNndlJjTWieNR/gM6gsymSuq7h2J
tAWMF2cAkRTxi1P5b2wxsr4c7QPcKGdL+6za5HmAeQ5VjmEXlkQpXJ6vDYd8RyJtB0FKXHRN3Lrs
30lEaJastJwDY4V1OfYW84mtjH0OXXpWTBOoN+aq9OGH2TdBNXQrF+IdkQT1nwSEkrj+bNlw2goT
beRZCjmJmOl2OW1vSxbekbwoVpDhIjByFElJNUBg0sRHohXfq7tXx2liOVPkHKx4VreyMzufxcz0
G6tBPWEkhm1q16CfkRPz0r5oXKsdpvOPVdxboIxQMEOAElDZtuD9L4DKmDfDYIjCOGRFzv26tYvL
vCTVLq3zEZ4zq8/pnLFLOsWY7Ty2zraLimjfmFW0Eu14R9ni0BGhgQFHrGxZmx+nPR9FUdqHsSHZ
jgOauk5SFNfJJD61s0k2H7/4O7KN2jgUwABZMgSBF2AhmQbeK8XkoY5HEO+CtnybyMK8NNhk7bJk
oteDY33/eM03BhavxeGFwZiZUERLHDVkQz1zMshDY0YgWYzVUz2mcsVoHW/lqVKlJswICJdwphCr
xa1t7d7J03aIHwuj7N1irhA2Stl0NgyW9Smw62ZPmDOeh3kFe1Y38S4i1DgvY6e9ztHgsemNoVwT
9dMYkxZ1mFABC8m1nwon8VTUM1Mh5lg0gBadUhsL8ZDLpB9mn6RBtm/FZO4ixkDfEVexX8VyOG8G
MuyqNppWjv0deUe4H0ZAcgd4gi8hc1GQLA+LIn5E8D+Cyo7avVOU/Q3c1uCbLWi/iUdb7QrBnb2I
8vRc9T1B3Chqdx8Lw1tYQzEGwkZsGQFJ/LcIxyJtZtIxqOJHYSQVZn63KflckRCucJNFqHnSgK91
6zyMHlvZFWwt4PZWz3I4pJwD8HFsA/z/E+3DR7S59k7fPwZpNXtFSdlmQCTQk7ypPKDTYT8YQf9Y
xRkGjaez2qHuv7qXRMnHJODjZTf2zTdhOeVNyml4301m78o2q8+bGbawV01+Gzey8ZUVGW5nBbbb
T2O9rzI6e2kuyC5xOuUqxOr8JKt7H0FHa8V+vVUpnCN8hRiqbeorsXhFUmTRVBAzf6yKYPTLOqM7
mVDLLyqn3zUjHVf29O39hmMNoIqZVLYOtC+kXNTZ3JR2hCPN+9itUcu2Y0bEVyzUW3fMBiijwsH9
1p7lsVXrld2wqkxls8OKx8mapBtW4pzmDgVGmMcNSybmV/PYbUxEqG9yMYS7Km6+DzE1f03SLD6T
bY4x6rKJD1SwYOXZ3lpPeOigqoUSh/fzBmUVeWa0OVXpI41D5quwSP2iLtidWWL00e+9P9xmwMnA
CVgNkddT+a1ZV460oOpxnpS6HeqifO6mpHJlXmLceyPjO0Lbbhs7s72mYd9qM27j5nKGi6PN5gJL
DlLIZqZN9ogKAXofCigIZo/GxmytCTOfhuI5CQjzgByL7y2qJXxbGmgPbgj53QKunTWK14cucUxT
C+QrSagGEaFfVqhHAxlUj/QBaGStwreVU7qNWaqVLX8bi4ECFBZCfZTrWKO5MJqC5lmiaA5aXTaP
j62Yk12Tm+1Fyxrk6qTd31VkwEXPa7RK0gSxlTGvXDOp6KU9ZmjZDAQ8mwjesYpy4zwuRyCbZACf
QRaHV40EFV8MwsCdyOXkJ3lgus7UjRfMKuu7shrilfd5iwGgxbF1aNZxbCmXnnxYZGZA8iZ6bMYh
+9wkoAE0eSj9vqqdXU+b2p9FItcQl96kU/uMqAF4Dxn2ER+XrZp5IWUcBVnyCGOZ3gYZsc+LoDd3
ifgmrefaVPUmN5LpIpnz/jpRdrUiNG+1FDLBCBJKGEAd+11Ib9NSc3CSPHuEfWx9PiHAP0Rlv7K3
bzUBVhG4lojGIF+x9J2n3LRnq7LTR242GeJyY3+RJqW9Q7KrXrHp7y4F5Go6DOlFy1xqgsiyx6HL
ssesKHK3sYPKZwl7SIRlr6z0Dray4JtzJMqgf4Ha2emFc2LDMsSU5o9DGILYBbGBrdFVYHsYGFgk
UgPsTk33xbBLuZ3aqb3t0hF8R90QbWqLxxtHOcOKC/32NJHNQcDAkYQBXFkLJyJOR6PmSY4nChpn
lyOG582Oseaov70pFgTFkpiLJvD6xwTrK0Vjk4BMJRnyx16W8WVv96BilKPaNkWU7x3eCR81s8OK
oL45V5SWIG/hWIidcwQ4l+cKocrmSE6PyDH96EQdbfsmpZsxbNpPH9uSt64YlkKJBkAzKjWQbF3s
ommGsjXTYn7s8izejJbTbxBNRfg7rNR5iMy4a8wtRqSysbtU3RwiMsPXKkXenKQ8GjJcSuRA6Ztn
oBqXyoDTx8Gm4LW0+9FNkbVeuZdvThKZGkzGRNDYRKoG6ZFTCUYYqFKmwcrHntbxmdEQcWmOE+jM
iTVvw0QG+7Yqk5V7cwrEgDCRaMK+mrat48fI7p4umhI+1J10modQWJekS+6aIRncPCKHWOUvH58l
Pd3Hn4uheAQdDjYOFM99utjEpzYnZdg95DMQmWu3onQNq053lsPAXl840y6TreVXKJPaODXhNyHS
oZvUNsQZjEx/MVtN6JtJYLmdasFIGvXNLs3b2stlnG7qbuo/ETtzPPhOYCFSk9xVohFe1TTjiq04
dhr8ZivwLpIBScGyIyLC8XGhb2JcOWMO5u4wlUZ+nhsp6hAhI1dBVuVo2YzpxpmG3mNGlW+KEFES
Rlmz72OkRLjI7ENr03hjcl5ulEz6jbRgQ9NcpQfTztSuq4b6GiItz7NRyE3bDOm9AQC7kVWFKcE8
qN0EQw8vkMN4GRNn3FUqYI80sSsPsfHkV+mgYsdtR4y4JMpOzzkofS9kWGMSQCTIJs7McjtWAwYC
EsQVPz7mN6eMnUGXrRYtjYKXSeysHchUSbs7DE2CllOrBafdgKU+XmWBtfUBAOVBaOFPm0jkLGun
aBDlTssD8zD1kuL9J7CtjYr7XV/0X+YpxWzSORbbqjbEPohlBhdoigF7stil8D8um7zOt3Vntf7E
7HLl6d7uAUeYGDgCgsvh9C+ulQyMesqtAQ/nYEYjJ5g+ioSXs3J5l/2zxz1AytlGrRzMHvJMpxdK
JSiNijthHuQQgm4LaNTnfVe7XcazG6Sq8a4kiOSGsbb0sC/VN5Ma0p2NCUxZwkRvkegsLyglydxO
pNdIMwwrO3HqzOpjQvhMhxhQyocwtrW4JzyKezOWBjmkiRA+PDPpGfGAmgoiek90CrMgKxHtOiP8
Lhtck4+l5NRQ/VwdYAqJMSS+de7pdIPKoIiMwgrpIZNjct7ZI6h0Q8Qo82huVw7jjSZFvAqY1TKh
UE30mi/Ud9CWc11mih3gTORb3hFQYxWZ8liJIsIcsHxlYxeJ/eO7wYUGiENPu4MAzmJBhqzvCEvP
EKIP+Ncp5+zMrFl545AGI4kRRfCTKZ91Yp+dGcYMgrs6D7Zzl6a3aVqPK5DgvddHTMFGJRlAJQzl
6U5HZmrE2Bx2iIdy8hEAB08bHCCXoVjKVx2m8f7uk4XEI/xtI6cIZ0HfwFe4hypMuEsrmx2g4IML
4ELIUDGSa1Rt5Ws7rW/rqa4HDbq2yVA4DGhucc1E0Mm87yDDXVPYNzMCw34/GHfWEFqbmQ/2dWSW
5qNpJ/aWZRn4UJ2aevBSJwRq6s+0wCkkzxjCg3rPjSEIONdGsmaQ3n1G3DHU6aLcA2Unp/thZXlU
zgEnh6Gn/BNnarwamgIMkGWHebPI9W7zpLD9op+T249PQu/0m91xUCSGxkWBPM7iJAx4TCFXDoGu
o3Q7pBSEgnKuz373KghgmACDROIPqW/6q/MW9szTOTb4QbYRcROJAGoTZenKUb/zLhBfXayBPLKF
BNvpKvYYJU4UZuLQIFa54YX6XPN+LQ78jlLiwOuo9maIfiEKdroIMeqCyGESB2JF1lloGmCf7Ap1
YaGo+u737xqKKlEITqCYUO58utSUoiSIzViqVRGYaBVSlYrl3YrFf0f2ELPFuUD6kKxcZirgekUY
VjXyQwygs5tD297lRSLuhmlIL6aiHC8LE5lqVjvmynmRo15ZSJ+FAkmgcgQUUdmxkPuksNqkZxY/
kG50oo0ZGBMoKPM2fMoySD2Kh5XBPAPF3hdx3CcPdWvIT4hcVedWHstfAYmrqzKznEcShbXy5p4E
T4ZqjLuQifKmLTPZuIayty03kVNPKjsOPJUl83M+oU7WM4WZPs3tpMjGmuJcejS1EBdAtra8dGYK
LvqqT2AEBpJisEQp6yciGEKQRizkheql2EjbUS60PdzRqQvKyG/ncqxdp27Fr0Ec2M9O1aMpt5kZ
poCEop3YZRTFmHehEMr0M9GVxYbYjVVd1BlC6F4sa/OJs97+DnL2UmzGeQTBZpIbrZeSogJ7dJQ2
9xNv43vGu5Ijh1cEtwFrrqIiLTKvZZMyz+qW27+iCBYJmLhshg0A4xDvkjlEyDghTYqJ9UGRXDgi
HRw3cOIejJaKtJdpFZTKrRAsr73RVPbXaYBYoguEStQixgTFPxMDVg6yvpk3TTayxq8Kll1XQGI7
3dQDCseGzy0G/In6sU0lYlAVMuDRdqgGmFMxBuppzlEd1CI9Fp6pgWL/Ajax7/3YItgFWAfl2yjr
ukIKL95mZadqr8uHMXULJ0kYAllFDQs5R2a8p2YX3PfY/sy1UtUfwt6wXpwuM/YxS4ob7aKcQauS
/KwPVf2dBbkMXZaXmBE/Gj01MV0+6B5oloygNQ+s9qGs5gEMr6TtvshRin1CR0FcwWr7expl8yUb
mwpZ5tJugc2KpMewkValgO3xFF1XBJU4bmeIKvNKHsxnvJ9LpKO5mm7rvN3Z08jpfkrgbLu8C1ju
5mM9fekrg9qeiT778yxkxeiOhWhRlJCEaGLIaFB9pZBH+MikxfiYnIjKs426xogQVMK8DMWIeBqJ
M9q6pjmzR1nW6acgmmfHrZOYX7ahaWK0zJTYqc+tUd7Qtgw8dFdEX0ies9ZFg5y1DVuVdB7C1404
K+a5ePlYk516x0e0A0uPUgBkz0ydODjVZMbcGz3CmCijg215GIsJ5W1ONRqo1oXwuynqujad4vH2
42XfgdgCmXbE8pEh07myhUXI7KYco0AEB0sO4qqKg+rRUQZN3V7UL1UtMGW96JJNiESeXw5d5fcZ
D/ZhTvmdFLHaUFmiCKGC74crKc/TgsUrlnG5M8glQovbyFxyC9Z36Wt0dUBZodL2kIo+vk7DJtvI
PrE9Pjehh6YG8glwZC3g/N6iAgYZ4QPEERHdOz0OE7hMml3eA+3aiZdQG3N6QgoidAwUcbZ2r75/
fA5LeKlfElFB5Cj1IaDy+nS9vqTdNBpVfwjmaldLePZjMoWoeyL1HqVAKwaNnkaC0XOlkQZMGfJ/
CHsisHi6XMWVNbFe9Idh7octt+bWz1DNehMVcb9PYBm8RjSY3eTEYPPJk2AfwcfzgppRLymTym+R
uvbsKHM2ePBqo5Bq9IwiTzZRnDRXTmCDSLibphVr+M6hoGhBo5djUm1ZtsCzpnEiEQ+HlE7Wts+5
vCURJbjsiuxp1YHpfWBrtX3vnAzTSAZRV6SRUQN9ulWIvAxZW6nh4FR1tZ+kYex7VPi5qDod/KTt
8xXg/856uoZQ6g4Mhlr5BXrq06xtWNSMhzC0PsUJrZADDYWXls55yKd6ZTX99K/hBQRB6lHDCGDr
9rxlK1reztGACNX4X5yd13LkSJOlX2Vs7/EbtFibnQsAKZhUSRaZJW5gJVjQWuPp9wO7/51KZC6x
vVdtrSqQgYCH+/Fzjp/qSmg3QRD4jm5VaxXGld/E7wFMInsH/FvaWnQKtOx4KIdT1pRMsdDG9ND0
+jPXQXNLib728V5dzuBdIT2ToLUtTjfpmmj4oTycpqhKHXgmw0aDBH0zCsUvgKd85Wu6soeAZPBp
yNIA/pbsxXzo+t6bsvHUm2qwhaLMRAXDl17/cYTgdjAsAjUsMn7b+TnMdMH0kKONJ7HRvmtJe7Tk
7s0fhzdj6LKVWv+9/7Q4FlB7FcIRXWXrgt7rB6YxFHBGTqkxtq4cRziPGMK06SLMqUejCPY9GZct
mF1403UhbiSZMrhGkPlOnYSKU4ha4GbkCB/vwbKyAHCziFZAidgrc1MuuoBWmAhVNkrtSfC7bluY
keI2gmjuxZwr/+OlLuCHeS2DKAkXC92KuvwOaclpYeiZ7aklBbehagsvJaq+u77Qi41S51AVlAEG
qNUxi8ySxsOg1sXOm4rkpiET3/3/PA5xAaSeNhA90PPXn0g5BEU16MADhPJmkrl6IWj0D2mgDvY4
gT3VXa5AvYepJ3uD6qbtVLqtlNX7sM36FcrUBdT9vjsodOcTPycPiyhVdHnqG40APAy/+lbsUFho
A6msBQ3B1eUptNUgzXDCTkzUOmH3MISetSvNiFx27EWnKqqNMTXMh6eD65hCLD/WU2JutEITHto6
Sw5TIjMmCNWTA/FvcNsgiO0myfsVgtCytpt/CIEdSMEyNFo9i4u3tdKuEyCBnuRkipw8t5SHWKXE
CoJGtM3AYoYMLYRbNVJPH79R5dphRpYxxynuFvDA8zcqdkrFDZ13J0JH4VLXTS+QUkmPB0P8pHQR
U24qVdv2WjnuanmId2NqfQ0jT35qp6L4nGuRsRFICR3VF8MdWLBgW7GkbaqeVrepCAJaBIuTq6m1
21aButXLznNyXUvtyQryVzNpTTvlY6PrFFa2FFTtrQTj0FaMYNoUusp8s2pMjoIsMymoHseVvO4y
bKoQsmQa+vS/FGVJJomDBrpsH44nzRyj7aTkPYVnqK2838tdVgkYAKSzUIEca8GMGatc7NNQn06+
lrcOEk/DhnyU3ZS47ayEjCs/SJ672jJtvDmFX0QnTOGpmBtRPLXwOHf11JXbxEw99+Nzc+0HaWTD
M1mb8Dxr5v8EinyaslTisXSC8GLaGqoneyqso5lKq57v/EnnlwD8aNi3qOzJQ8hNz1eKFaOi/1GC
vnfSXoyl0tGl9KkYtYMO+LeyeZffIa1tCUIYNEwAvovQDrIrVV6tnGI9NmzBH/FdH/XqXpTA97wm
EvdjLuafE3Faw1guswVW5rJDogxfADD9/GdOQtVSwwfKyep946X21e9SIIq/hNBqXcsw+pVIfuX9
kZRANKbTCnD/7i74B9BXq5nZFP6onMRUlFyxCo1daGIxIAt6+/rxUeFEXL5C0i40diqnApRs8Qol
ffCrMfKMU2D6t3VZZOYmrBr/rskBq9CDqMbLEDV17KixYH7KG1gjbi91selMvZ4dLNmDU56PJKFt
o5L0UgNpCviAiW6cAaBZQF0vRl+Ba/3XykCgsa9VqZJcRaV+dSKrKMDG0zSyy8rsCrvJhkBx/DDv
dVCKrI82qkBawSWqKqNt4gd/MPrYeIb+yN0lF5Zd02k8NU0ITXH0c9BeUlUo6cK+qI382fDSpkWc
EGhIVcruueiTXHf8no23ZXCp2tWnQP6i55Iy3BjDKH0J1PK514YYO3S5iRiEmArJ10iNo3ZnIjVo
bJ+rNHHzeoRDX4Q8mz/Uwo2Mxryyg6QJXaMwKIdbsXnSIqj4YC5jJ+9VrrCXlkT9F+1o4dgP6dQ6
plF4r+MYWxb1u9gFTglh6yCWOelUEHQeqbCYMnGgquDkV5D7Gc8IpiVx5SSNape5VdBlCLUWKCUG
cnVivR+exlIEmNOmsJgxHD++bRGDQ2fM469SOwo/iA4AcMjACuJpou+leCLuy4Xe17aWx8FgW3KU
foMfBBYz456ak4+T8DWDAvpSlWqMqE0P5cxOuDlhBFVT/Qp828N8hzr1SRQH/7YR/GRXjX7zqRbN
6ZtkCH21q4NMwmE9UStAN7Wf9J0J1TNyEvgow0avkWW+ZlNYeo9ab00M1fOH4EGIOj1aKWquxBK0
M/Ap6NNyvy/7GRLYc4GCZjplYe00hl7sszg2t02gCNuR78ymcSW5hhitfNqXFwCDD+kSgEiTM1LJ
n0eSMtTyZAgE61QO8E0Zt6CTI65qIy7j1Sx3BXidO6JQ2xbfdKFOntDljXAiPWsOqqXXO7nPBcfU
ymCTaupaJnwZsFiP/BeZ51zAqYv42OdeYITYvp0KE96yl4eD3dXKQ43IcLsWry7CFUvR7kLwZM1X
wWIpyUMcOlSGcAprI7gNLGnaSCCarmg0tHZKhdmCkeU/R03YPDZqk/32Cz91La1X3EgvhDVZ2jnb
ckZJ5scxrNlAgv7qsvNDp68lTZCFU4X3gNsEZXisK288oAlA0K945ZZPP7An1dcOlV4AcnK6nWYK
1zCBawcL4ie3MFUmfZtFEiNlQhz6su9/xiEwdlt1Aqj0Wm/ls7nyorkJKXpgAKGEWMrAQKmrsDca
/SQHAfoeJQk29SjLO71ohv3Hb/rKD2JWqDp7F6C8uBD8eZo+CrnXWqcoadUb2c9itwggnX+8yoJc
9f4C9RlGwdlBpLs5a9f/zJVSq4/NLkbRo8qBZ4ttWN8OaVpvCcHjRrZoXOhZIG8mv2eSSD5prh6M
wkr7cMH7f3+ImTGCyQXZLn2x+Y7+48KPyiqOFb8KPntBB5e/NjLvjipnZAxqqOY+5IX5mpS9FPcD
qy1eJ4S0xYGvwHyVLQGJyMebMgeh86xuFrogO0Ggz4yiZdpdxqXoe0GOqNGoJtlBX+WXW3kqtNwN
BC9UNkXSNuKhLn3L/8dL06TjLjeBEql8ltJ4XzaHISNungRJb92QnpUDVd1y6jj9GtfKGxPFhc3H
v3ZGRc5/LUYD1mwPAIGYq2BR3kVCK+rTrE4vh1F5S6ACz8qGujwFaiLAYPDKTqGFYDW5o2uhzHDc
DJbYSm57edqRL8NdhPkKgRHC5PkJ0PPWCsNGRh4sqoGrNlF9UAXUBx//1CugzfkyC4Ro0iGeRCnL
lFZBpwoPOdsgdNwapSwdDSFl/utgVq9pAg+WAdaTS8Vi2EkcBg9FpSP8a8fycSwjc6UEW3BX5y+A
SMrVSNNZ5r5avoS29qSpDUXhJMh6vuU/S+5Vke5LGgTFXaJP1iZGkuSGYVo5md8ytFWYhm+CXA5o
kSNmCvi9v1J8XtssYO85zsHyFOmJn7+TqrS8ye+GWeKi9LsYScrGm/NcIRmZkzx2tFwy/IEbs3+D
QWw9Fmqvu+SJxPxBVRzVrBO7scz+HwdG6rf3LhB3rkXwOn+s3PNlnQ4TbaBO6W3g0tQtkOKtfBVL
05j5jVA5zskKhQEkk8WFEqSoG4ewQEcgpNGLUE7CbzmUi3ETllIiwpGXIozPGu7bVpmYCudl7U4R
o9a3i0CJLFtWa+to0e59EmCLGG5dhJotRYMYbhpvMFbQpmuPi9EAG4O+BbRaW8RxKfAMPYvN6LMy
xubDNNGeE8bYfyC646QwQZBRDKF+rgMvPGgjCUMwdulBFY3YjnW13ualWOxEHQ2z1laRY01h19oD
RIWVD/3aqQJzxvWDbpp4aSQ2GkBdgTyYp2KcmK6bpDp4qFw+qEjqf/iD1/0Khkr9mvtJ49ZSQ+6u
1QMEUNSOs1cGYl0tB8cBL/pnVPX5GyTgQqSibQXcZVyIrqaoFdRosE5NjJRSy/rM9VUBd9HcClbO
8EKs8ddaJHHvSK2u8ubOD3Eo4FlltZN3KkQzvYnlyqfbW/cOOgp9U7ZN6kR56tlVME672tfSXZt4
/iO8AUZr80nsFCPrnUGqBFvsUAnWWYBzN2jEc9nKo52Qwbx2pdnsNKsXYUSI/Mn4q20soxUc30+T
08eB9TJ80ypTMIgSIbrTnV3E1aILchH7lPhzDHli3xuBeZDy/PvHi8x7cn5RzUQvck0D3jnU0sWe
qaonDUIvxp+DQbbswE81F9yzdSvJHNfS7MtLEfIPbRGOAUEAEu75+5GjMBsF34s/F1Kg22WLBZ8Q
ZdVdlebNRuTb2AvkVHd5UVUus13Eg+ENHZBiK9kB4WvjT6n+iNRS2pipXruGH/mbWrG8nUZ77JMv
Tqsa+jnxX+wOeD/0NAviLaT8RbwCuk38Ipuiz6SNOoRnL0y+pMNQyrMLex/PdJPyEW5F8VlruYpt
0YqTm66qBwgy6tgi7lGLbTHkwV3vjd6L1hteYGdalD4TRwYQUG2KT13gWU99WsT3wkAcsjEuhNCW
yUXwjK5CRLoflwLs2lbx7iLLK1NHyhs8b/y6Dr+Db6YB5MuQY9IAukvsse5aaYjfHn/EwYyztKHc
7tJPlWqWTFppRqly9GZoE1BzGd0UH68kwHjAHyuTkvarWPoZVJuk6dYUbNe2kxSM+A9pdE7Ezw9A
rWlCwrUYfdYyKdhaWlq5BajUjz7Ogw1r/1MW/kyegxSPGxTIy0wrP19P8GT6YaoQIfzRdVcpi9A1
cUZyVLWyNvI4DCuF+JXEn5bm3ABEWUEEWrLX80EwpkKKGpw7ahngZjStz0FrjC9d3wXlxqDhf4+g
H+FvmiQClB8xxLunyxJvzQFQuvzYLMBtTE1o69NhsBYfNn+iZjWl0H0GWKluMlVUX3Kzt7ZFXxx0
xEMH8g/tiGyAuUam/7MM4G6HFvx1sa2qm0nS/I048qlZg9STM+MiCCwabaJ++kbVk664B12EIQiO
XA+wEajNJGwAz9+UCbF8SKIGD4SU7DEE3oonu0//zoj/kcXaY/GWfWqqt7fm/nux9MT9OfzPn3kx
VlhnNv/1fzVjm9f7P/8ZLrx/r+9+b76f/c0mAxEYn9q3anx+q8HD/us/+T/9t3z+L/9f/+V/vL3/
KS9j8fa//sfPvIWBy58GWJn9aZo2N+Y+sFir3rKfwX8ciW3ZG1Fh+X/+225NUf9FvYjkCQ2ARheS
ePeXZa4ARP4vmswcbfgwTNOYMZJ/u64Z/0JZx2nnU8PNcGbK/uG6Zvxr7r9DYuW756+wMv+9CfPT
+Hn2l4sxm/L33//pYLu0IgIUlCElw8rX4RKiF1980U00SE0Y9eN9H7betizi+rbpo/bR7MzMjqu+
u2+Hpt9IEj0Kspvp0GY5ZCExTty+YuJXpBXMw01qqnI1ELcCGjW7nZL0UOoig62CsH0JU11wo2w6
VUP7Wo7h9z4a2hfuRIZDaWWOjRrw8x8v48rPWsQNCPyYIwCBzG6Qc7G4RPB6il6MIOAWJ8Vk3iDW
Fr8VXWnTCRd27w8qGj3xPgyOqh6Oh6LM15Tc7+Dkf191PAJPADmXFG/OAy7ki3qoWxG9EPF+Crrt
F7Mcs2NWDlG+76AVZmY1bKXBEwOyN9n/InlRgPLB9JrP4iTlT1Gf5YWd6yOSOPRG0z6N4azbNLmz
Ly0dw5+ILdLHSInbQ6/UBrCxqEU3g4JggSGe0Y2u1epdVZV5bic5t5LdtNFQ2yUOdrYkJxZJfiPA
vYrNaQUbWKTO778b2ZOCi9xcrFMDnUeeqgzaUSqr4Z4OtvKc+E05Ub5aQmvnal3+lsJA1u0uSfot
Ong1QOzsqQe4h4+BXFq21E91zY2dRl/BdZW/LSH/CgLXDsZcDp6/Fb4nPkcY4OAxZILnTxfFYWQl
vSTfR5pifc+SIEHfVcekPOWoflXiXhs3caX4j5FfDIcEhlCJOZQw2Dr8utwRTDNhVkYfeyvx+jw3
nXdtFkVySkRyRzLtRc+xDmtLj6u6v6/C6FtDp4HDMMQrn8VCDPa+CsgNpRcKvhl0Jsb9CWF1nuZX
GlXivZiJg1NVffNePNiwPD7FZdkcYG1Nb3CxhE0wiTrSJIga27Ro0pc0yTF31kmUdPZipoOKo9e5
aFli3D0VYac0U/fSKFlJ49kyoge9jkI0gWOzgU5iPqVUaZnDTfV91HIQqSEYRaYFSqH6SR3M9JuR
Vt9CrZsYgRtiPmJ79YywZJXb00uO7ZDWoezWRs/CsV7+4uAxC1GVYdquhI7LNzEnNtCc0Odi+LAU
bFRTL+dRMIj3Sps3X+R4VOfuLP5FPKwiwI4L662nd1u1xlUND+bW+KTj+h07NUWj5fYvsKirKPm1
8ljzwTw/uOhmOR00cnW6xksZWV3XTdwX1nifFdinCrhC3sejnrqQKtubtMeoURD6/mbKu/4EqxV4
I9KM/ZjE6ZeVJ7n8hOZeEo1rEPW5o7xIhCRg8igrBJHsOodB6CWa72IfxUuCVESrtVb0beTnUUha
LY7fwOMr5j/WbGA82/NsYp1vyYYmqbsfP9l5NowrF0cbVwVoNdasNlpSQBolaajHve7JiLPvhcw2
mVoQQ33X8QgY5JuPV1ueE1ZD+Q/yQhihAFvmg8KggQD0uvhUD0r5VR2SAOVKla3U4Bc3mYxICU9g
cXbDoHe/rPEY0qPFbelLT6NYKzRsEmFTl2lwO3mi6Y7wuGwxVb4VBqZatWWF36K0z9ay8PNkct5Y
ttSEYYollkIqswCzJou8o85aErMBCSec9WLbq2K9MWROYWCYD51l3Ju1Hu0NT5apfzrv3jDjBxT8
JJ4M3C5tUYF576lesXbdzCHrz+8CuqOhvrfPeB207JbPFtVaKyde8mRhxUYZphJ00rCmVJCYUhiV
IgaSZb4pgkZ7DmtohL7Uaps48Uy7i8Zm5QieFwnzTvE0nAeTtI2m5Tui8kePQPWzYUhFJXmSUiyo
MCJLbIj0kmu6D42v6p+0VB0cTFPEtVe0DA/LhRf5vipnrSJHYvI09GllK0UtbgZRoV+fZuUrJmfo
GbJCskcDUn9bIHoIlWxr0oRbO68XHyEIC+eUnhDJqXyBfwwotYdsEIInA39YZrBphlsMWbP3WiV/
yqIsR9cBTyETvMzJ2q8IAL7WmbYdKjQJfT0Zx6gNlXt9GqZtHyTVyvu5/Jx4PIYowJXFWgYAbXH/
t4KlNLh5h0+K3wbugJnVU69Me23Q/Vsp6gnyldg+RFROt3rXaluJzuTKM8wn8uzE8ghYdyiwxMni
ybz593+cEdxWowCSVPgkqt5DOWris+qP+Ya2l3dTN5Jk560XPJilUax0sK69mpkLOjfQIMO/780f
C8v8Yz+dPBZGbb5VWo4H9lSMKhIMhiUkfrJyFt6xyItfih6R+x4TTLjX5790TNA3qVUUPWlWUjud
F/U3pe5pGA6l+k3YlMz0rSt5k7aJb/f60DjVZIa7njkaaEtK4TCI/bcyihguUJXZBvfIzFElv0RZ
n6tuX3jjtzpIdQiLzUmvCmnr64q/Allf3TPSRVpdc8fnImMKQ2mqwjZ8kts23Agx8tgwib5E9GNs
KVXX2FPzjlzsGEpp7jHUyCjhznfMHESvFaYkeioD48Wr445xzGawZbDFjzyy7mA1rulhF/p0QhaO
tyJO7nNXDZHqO+7xx6nQ4nBKAtEKnyINsW3iyV/EqvZu+jAAUaxjewqNZlvF+bNlPlha/hD2YXOX
N+2uAoLYyHYtsPMfX62Xmw7ARE3A0IsZfl+CF5lvdMihiSFSjfmtmhsnWe6eJgSV7uTla9T5hXTm
rx1gvAlmOaR7M2JyvulTV8RNOzbhUyZMWuJUfURjSNB8VFPVMFW/1Iy2m2ni0xmS4yRyldlhIJi1
I9bBtOtCQcQmWNt3/qi9mp6WfGe7tXElL11IPd6fElMwejwMNgF8WwL/JN5pGfZT9ESHWXnsBml6
bbo+uAmspGXgNkSZ1FaTPEHEBqsroq7CagL+Op0nSY+UT73WtQ+SlSQ/Tb/ENw16GGMha71VXbnO
lPus0co7XxfGpyzR5C8fv9F3M4Xzg03Ao5ECajiLz5eMEMP0cnL9zH9KsnGyvdIsNwlM3X2G+NAJ
W0lxSeVlJ21D2fXjeAe5WLkdIat+0T3J2o+9rNoMlN5X5YAPdxsxukVqGKkpDvT6DcOWzbg/yEJf
IndrnLqWJicknlqD57lqpTNnu9NUh9L3zc964aBVz/gRx588zSpcVYWXXCbCpyFu5IcgqwbczKHA
9WVqbstMT/BftuQbxHMN5DIqkJW9ufjmaTOBhWNMjq2KuJyeAXAt+sYwCccRyxFbTmu4drDCVoxA
FjNj38+PQkFDVwseDBny4uazMA/LJbzZn2qjHF1VK4wbOcsTN+YucqtWoiUYl82mFqTpUwRW5EDZ
ax/zon8JvGy6h8SaHxIrmWxJLb7LRvraxjQMuWdf9HH46vVpAP8i3Yh1ie2i3Hg7TwbcUTteSVlB
A/zHm0bYmmtloG8DZ5jzbxZNF4zgWhKOSh0L9lQxBcBiKtLPj1e5ki4Qh5haRa9yNqFaBkdPKECZ
RB0jwpAPy+sMklofnzbmETyqdfMYwana9l5WzF7591qlpSv3z6JlOr+2ub9Dk5cRWVwL1gKgExtM
K4ZRS49lZ7yExc7QHgRvtI0fkRpsysbY1EZ8C7/K6sdtNQ53Smnt+qG9L4Lfvhw6Q2StIBULIPzv
J4J2AgmCTAqvofOtn0qgcF8c0uPkN8pe8UCfpDGUmYSgJk5Pe+TWzEPxpSvLlKBTZ7us0SdH9Lrc
FfE22SgD7o5YDUa/hLr2DmMqpLbva+2mkHxmxfirfqbqxQc2XyYUL1j54HmxjJxQf9US3mV67Jhq
shl7OpihBXP047NyUSTxooBy3wdhIDFfOhQlYiA2dCLSo/nu9tP2vpNIqIa9EXr+x0td3o80Reb0
GgkRnKjlmQi6UBdzHNiOMNR8Vx4bmJBemtohtk9OrIhrb/zKT/vv9bACWFyQshpFVaeH8TFKzBso
hMQApbmtY2uWE24KJbjPzOKQKIUjpLoNqbfssl0/M4G78uCvDRO4qLEQac6kihlOx/R4adbmpw3j
hMYqORYxzb9CA1VSo2DX512wlxFHO2rIcA7SfHyzhWF12NG15bHKgZA6o3VUw+fHX6voLpXaEB1D
VZ12ulFVn7yxNO4NpT8EAg0oNEbKfa8K7Wwe01p7ZUTdkwn+XYb52ESLMxsPY1xJe1+sLTvz5GEv
FAzqsZoovGsk7+Xjw3JZbsD5R9KGuZ0Kk3YJHOWF7ikKINqxnkZs91EyOHoXaW6m6qLjJ9m0rQ3h
MTdRin+88JXgCXQB1wNvoRk7WJo64A/Vcz684AiAN25Rbzx3pjq9dp38SzT96XMj0SxVKlGBYD5L
zxJtbUDf5cHlCeaTMpMmcIdfhCqIR3C5uik4WnX9nBWVfKxqubD7LMtWdnnBjZqjIkuxw3yRc197
6XIzRlFfMrmCpYZ8HxlFD1YcK/etkNe3Rlo/FJmlPwRd6xa0ntsCylplJfgtyA/tmK9ZW1155+hB
53knBD6kOTNo8kdOL/eGPrXKGB4VnPxsZtLUD6Yea0+yOX0JsW+u9Cz9JGLF+e3jV34ZaUligD7m
RA9NxNJcB6JSWRpyHR0lT9N2AtwlB3XjGkHuMvzxNmd4AVQMt9yl4CqvcRyIGfB3jKqhu7Eiv3fA
+YrNpKufamlcYQ9fOUNEdjjMjD8k1C4NXdRSj/smy6OjUFovSVbFW4bv4AdnKf3Nx7t3WfxRJpsY
qWPgJ2EesAizlVz2Qx0n0bHrpV85BhobyZOrk28mP5OxEX/B1Fmzo7z241j0L5Y7/apFGpWXYSr3
kRAepUgR7nSlPvmWLuwTXXz7+LddeWcg6jQ04c1SwCwt9QLEtVPN3fyIDgTFZ9Loez0c3lq5L25H
EevZj5e7Ui3N4DRngxSFHV26XElF4oE1ydLjFGTGPZTSamsG4fRAdwnAQ8MjHDe7fRAb0x1dMvNQ
0iv6AmvXrcLSuKkCT95XvjbRy6gM/2fbNMOuLYbfSjDEz1FZ1E46xeEKv/LK+ydUzYeMHAVV0eJl
yEFperqaK49VZahu0RXRk5Crd41BsplVQu0OVr42MuTqRuHLRpMauBL4dBEiRy8s0PeW8qMWZ7tR
9A9N/RK3vxVBfiOh2jcBzhyjZ6tp6ogdMsSIQVdGflA96FypjZXDqzkJWKs0ugP1aR/17UpMudwV
ggmICNpOPkOI1+exLPXgoUZcn0c5F49taz3Xvag8lLJ5p4pV+txnZbCSXl1GsblOnTkeFBeAuYuU
uyjqSShLzz8CpEXoghBb4ZbV7j4+ogs++XxjnC2zhB0yMv4+1w3/qMPbrho3tpJDp1mRQx/vi55M
Xyaocakv3FXq8ANK+lq7ZPUBFjurjThsh53lHzkdW6FXdJvpJqJNUbhtC3nbWRCoEutL6h083Wfe
Ekqoj7fgMiiQlnDasYEmdqFMOX+1vVfGaqfkRB+mp9h9xFpj+1vy1dxN688fr/UONp4jEOw4EA9I
Hj2biwZa0ihRiIW5f1TK6FmUSMKSQvMZ1ZnKnYMzyVYdo+o3lQsTggCjv0piad42qp7t1ZpQHDMm
FsGVat3Voy/+jppCT+wsERA9FWb5VtQeGDtS7RP4AgItpMg7wYjxrFfVIb0VLGTPrpdg4GgAP29Q
gehOOiTjfYQ2eSvjCPwgm0mx9bpU/4EZJ/5Gxeh9gVvm3Zm8pJVQc+3d80WZczBmV0Bnz7feU8rW
ioswPLayZWExNb2ZNIYPnixslU5uD5rRAcBPIciWgV6PxrH0ylCVFYT4Mk+hm0lZTYltza27+Xr6
I09pRBXAl6nGR41j6PRR/NuaynDXVX18R5VTutgT/UqTRvz98WG4si4JBNwbRNuQEZf0EFkbJj+r
O//oFwwjZcSm8pS3pv8Mc/woksTdDPAh91nUGLcfL3wFbaWNp85ShlnKTA/1/BfnQtuWJT2FoyjT
umPIxO/GSyM3VeSkgP0ahtyNvXewCuEkMivlaZRHeScRjB6jJgg2Wh3CwynUx8g0nlYebS5cFh8I
TzTbo4HRwZxbJI2hkFUzRmQ9Rpb8vQALcYrPMm34LzpIPQ3U+JPexHfYX+l2L6eYVMZvNWLiewjc
a9qWKxF4RlyAOuH2M3F4fn9/nIu8qv1K1yLrMcTS5LuVT7GNGXi8cgoukx/6hlwtpJJg39KyF5Qn
IaDv5JmPad4+dozMuKsjq9r1XaWvTSC7conNlG0oeRggQdye9/6PHyRnkxLqcu89psBtm9jqoq0P
K9QuDb1zSyXvnKSQ17z9r2BHfODsHpxVMmUkK+erZqUcQjEMrEcxjaEToefUnDpnRlyuhl/jsTLs
tNODXdKOhF9s+T23n7wnZTIDHLnLEp+GykDV0xTCAWdmdLCFKf6u2zUHhWvBCIoc2AxfIhqGJTF7
6jFMmsTUfETxm+5zudQdJlxGTlPJ7WcCyPdMUoq7oRnFA09l3pilWDlRG/xc+QIuS3scWfg6of7o
YLLLJNWKBUFqMIY7tlNWfNa1JLmhgIxIxareHentujrF2l7WvVdBHftNRx6P39jgFAK2aimyC3mI
tLteGPE0npJwOxRBbmcYQjEsO1izKbi4PWftKJU1WRvTl7AcO3+7EgxpJSeYHMVyaB1xqED+m+jV
wg/NGSbrHx9hlsP7nThNMkZiPT/OH0c4plTwek/xKaHbCLrglG4HwSxds8qSrR6g0ebSTVbi5UUg
mBedRWa4KOEKvMwQKo4woh8W7UFiHLDpxK6adFy5hhZCB1IxhlfzVc5AATJ7YznDjrpVz0WxsB7j
OtoBkwBrZzBmI7ttb6zQcE1GkaT+rm/fku42F26GWHzsulc5z+mzFLfCELu+Xf4cwn6HUHqrFa+e
hZ1y2PHX1eEtV/aEb5qsl+AF53tpU1RlhjiVaS48MqXa3xhp92xMVbSb66AX+GrxPgmZcTpW1rPB
7MpDl8ZzouLRuxJxOgTqF419aJn6SvV6GW0wkeB18baol5nHtyhfqcjjfkDdf2zppm/9ygv3PkXS
TdVVNtOq4r1a0A2mZPAfTDGKdpbEV6X2Qbtr4Cv5dmOaLXaSbBoG2G8+3cgnaFdrs6svvhr09bxn
EETaiwA28+7+cYxVv6gaKZDk55HW/DbNfvjNUz1ro5KwX7PLugSFqKlINPhAaX6pAESLxWKMYEaf
Oq4QTP2xytVHIxx6mwnYpI1+YRwCvZZv53xXzc3oVg8kvGpS8YfSIj0W6DduP45wl9UeLq5cdDJ1
MTR2Qu35A5lTa5GCyNaxRfi1G9p6YoKV6ANSwh16bqc+vK866yuzg+RdbyJeYkCnzMBcTeEdlkO6
KzV8RT2trF9wwW5/FhDiJ1v0Gkb3Kq3v2aNl/oYdLK1JgC9eGw8OhDgbe9CHvyhT1biYJgYbqkd8
zjbTEBqOIOdPNOi4LmgAfbxN1xaDIgmWRRIyL3i+S9CxfDWpNPWYxvF4p2sMLvUyuo0N4+/2WNfJ
K+tdfNH8OMAXFd8ivlLOyvl6yExo3vYtP44hYXYhW4lrdOJalLu6CqcQhxROIvy481XSFGW7yRCR
I3aCg9MVJQQcS1l1GZiP0FkaSQQAAeQaxbRt9tw6XwZecoQUYzCOqSR3d6LQtK957PduW/fas6lk
IqhnSoURGZNg1zVzOhu4jcamF2DGbFqplSwbqlR3zElO5jkAo/fbaEbjiznW3qe+rXDR8DNx9vIi
YXWSAPiGKk7sM7sbKnMjG7n/YMRp/AqxGo5PONR1ZQ+U9PvRHzDcgN0Kae5/c3Zeu21j7Rq+IgLs
5ZTqsmzKjtN8QqQNe1+sV/8/9D6JKENCNpCZzMCTWeTiKl95y1igvE9Ukh3i2h7cQOLfV0Amyx9O
2O1LmTLuyvFrtV5NgRqWbmV2irSKu1Rd0yDxuQDBOialyQ5RJLFBz0TZ+noKyLwMoiFwOyv11xDB
jODOHr5anNxUKifYDFLlRlzGxmQtU9iWjnzWozyCrgW1SJSNzlOhMq3RaLizOLWrqAgAO1JIGI/P
dRhMji4/qMiMpBPpMHlKJx9t67vSaW+itU9RmIIHrt0gPlb2WxGOL32auAqA6ipO99qAdomzomC6
UTWxV3tEmyw4Hf+l+h+awvSKVfrCkVtW6VbQVY58aZ2qz+jjukkcPpQ0knKKdpn02e5GsaId89xi
IVoo+UZOpbXo7/THr5KB+S3p/2EuAtMIjPTlW7YE773cl5OHOQeZvlo3pyGo0t/R1L3ePl0+HAlO
wv81RmjtXo7UB1rY2aE+eYifjl9pcj+wsvPDJES6uT3SdbbJS1FQJsmF5QEVYnGQgQhUfNOpJq8w
BtCP+q8mTZ9tEyBg0aEnh9Cci9fJf1Ht70KjcdM4PfdcyknYr0ubAr58zznqGmszPxGXInEkyn+k
RJcvj853hHttOHlhYyH03Kr6oVC70LWE7gcucLlyU6uDuctSxcbgMaNXYx4bzP48bZDytaVQLenM
0n6ytBKWbZ/WdxruV6ckQhYKSrqE1jwj5/LlAxYyyZ9VWIonTU58MOyKCDBpznc+zFUBglGIa+cv
Q58EWfDLUbreEbAdVNlLyPu2itrDfRyd1Dj0xKKuCH37e1s4Z61w1L2Zwj30JxmMHEyQ3ewnHbLl
W+sRouPvPpwRUVEU8ikTBblfSc/uLKN3BMrFkU60ybfi8uU8J95e7I0k1ktFD6XWs0xuwc6Jo52l
41mSKRNMe3lo0qODEMZjhJe7C0NY3pHBh+chr8MvfqDV5xRGIc5StckpBZZOGfIkcOvaQa2ubsdV
WDYODLk2W3U02N0isoJd11qS5WooirhdoVM2k1PMdPUCpUFt2jp51vxK1EZnzaCMfagMP0CnchS7
3ElxrlF6eDejFW0pI6gH1nm/CUVcr4dRjY40H/9kY9TuulITn6Kxt7dSFD7bo+KwEEsleusH2UFT
vSi2NPSHjd8ZT9zapwbK/K6Vsns2VQsVRvIPBHxhJNPMnpNPIrTL5VAmdSQnmhg8s1C53hxDBM8o
Nbt94E8g7Ct5PTQjEsax/0T33fIiXR8fgA9G53qqbE8ryTrbzIp2uKRhGa85xYNoQ7gTTTA8leBL
HkY/sf7oSqatKfjLbiWVzR7N5e7Owr6+K2gkEPzzC+QP5Y7LF0GMIDHGMOy92ugVVHxJRFi+3a7O
FfkPq+tXJSI/c8XYiW0y1Mo9pMK8bxYrddbtQ3piFqogh78cP6vocTRy1nlqHFtfFKkB92wN9nHo
iUgJQMadEkfV59YImrdGIktph3rdKH7vBq0drW/v8vfW+uJpYEABuYKmPwNvF4fdGGhq15bC8qDL
xQd0C8C52pNhncxhfJmwa+54OqTIkrjTKLXHzY+sLdpfSpuOLzQcmletw0IqIzh8jGvZeUbzBb96
LbeepCbLvFB3ki1ULHycSsxE6E3HWzFh0oRaHKmNM2Zcr01IVz3Ta+OgRsJ8AwAefsrLEkm22y97
FZbMaE1Q6ETn1NKuWr+FFlDyrO3W05Sy3sZZE3tgbuIdCGBlVVdIb94e74pnhlQbPWbKkKCpwd0s
xUh6sPWloua2p/hSs7Vglb+RQASPkVM2XpvU8jqulXbL6u92+jAh85rq3e82tIofoPDqDSequlJH
2Gm3H+zqAqGAQAOcvjRwo+tMZey0WM+Rt/LKiiZnlxTmoVT7exI88zV0sbTomszJNr1i0hRkDS4X
uqbksaxGk+M5qnjsCrSthNofIQ0qP2+/zscDkSlSQARJsWykxllopF1oOh7OMvmjaeHUBee+2ZWN
ek927To75aUA883d9vci+Ty1f+Xm6CVro62mtid1Y/Y7z2PtmRxU/m6i9OM58RSe0jH6pklptcYx
bA4QMweZgtFwnSlr3iRJikHmluZ+zMaMq0WKkQyUun1PEt65GiVFN4PF/ef2DF3d5e9MXFrbKkR8
OoaLpx7b1I6LTtienGMpMcgKNuuRhp7YgKTBKbFH51Ey8vHzVCXhnZv5qqzM0DNke6YwzQo4i1XQ
FUZIopc4HpqH8UbuXyw0Z9e9jSaHMEM3Gf171aePXhbNS2oa1F2vRfxrI4i0BI1Jj92ZrDE7MNdd
mQdPfFZEZaDBhSeb3pJwzXC4V2F6B0AsFj11KTY97VmaN8vUcqgxvUmKxvZENCqfsDntXS1sxXqq
7eIx6VplGzW+sx3tWpRuYNvT2kBveZVrTbCNhoqwIai6U2/UtOqqUX6b4pkmg6hshfJym5FGogzt
1hPUwzYR8mkykPIy4rBbKym3VuiPUr02QgM3JRiTeyFC652REGxYBAIP1DHFYLIePUkMq4BiTrNq
YklgoV7W+QaJSh2XEseBiJ/k0b6Wo+iIe0WJBiQ0Xd32D35elYc46MRj7CRo/Fa9rrkUOCKMA4dx
Zbay9np78b5r7V/OKeTzGSlEDAIfxVhUBeI6xFGjTTSvkDTD7aMO0mCVNY9RNuGHYgiktART+0BM
/7kSqbKKhRmtSwPkDbHiJ+SwMAtQ8g7CaAtOwM/65tHycSrFWfEeWOH6LOJZwSiAfaSwpuiLZ1U6
s5WaKKX7lTbKD9/ONxrWNd+CKXq5PSvXlxlNCFT65Lk9xD8uLu4BTU5wP0LzlOlMsApItbesvVDL
19FU7oRM1/cFA8zAUe5MwGrLA9YqUDPRUkPzQMt1T0ojjBWOadL6n9+Iy5mPRCkdCM4S6GMOKmpu
uqR51agSf3WtvMGJ62eoo+Zq+SAPbg/3wUuBZae1z1EOAmdprV0pWVvZOn3KSerpc1qtT0vN79s7
3+kaYkiRlvdCGM7mckIh+vLGGIu6b03yA08OgjejxbvQHX2If40sYlc2y4doHNCkHtJ6EzeZ/qyG
yafbb/oeZyw2EC0RYCJE8OCa5MWiTAcx9Uo1aZ6YkmSjZWm/n/LIPgvDfwZOMX6HkceVYNRF+kUp
TcSXqdoPDhTrNh61x1oNv0bG2D/CYGgfqrEftpKQ0U6yk2LrlH5zDpQicMNJ7w5+2lO465qHMdVd
EdQQohu1XNld9hAnUHNSANvFxgJH49ZQhdd1EIXHOFeKe7HXXMNbvDPW7DRNuKfJlpdJMoJP+Fs7
re5FWWu6k2UNp7QgxNKSVPUCy66+1pJzpiLFiUenAFiDYnXfb0/8VapBNAB/j1CLJBpy6mLejTCg
KI1bsWdDTjq0htFSl870hyKz23WWix/CEPkWtLJnVqO2uz34ByeRZuD0y3UPjICe+eW6KxS0l3qr
1Lw0NE5qJ9TURXDwsdVrIMm3h/pgK5F5IyGHkAQyActitGJF4yjFhe0V/Rj9DJz8repC+c4q/mgj
8RmJI7lgKUxY84n4V+glmaUsSRqjaKMJwSbtMYVwuP3oiM4tpCY+WYjV4mWXW3ir+3+qBN7O7Re9
Di0wogeUwmZWCTWNRe6WxJJmt1rmeMh3n1R9fFLHLHs2Zz3WsSqykxNzJWZldyeG+mB+ITHM9R7i
6VmJ5fLNJ9GgKZUR4BZZomxLJ1A2QSndi9c/HAVfaM56FisY4ctRMiXr0OX3HU+CeHpOI/mkKUP6
fHsGP8iJoIexv2ce/NwvWUyh0QZO0w6m7ZWpdqZLGLgKBJ6jFpblCSOA6kUr9PFRt7ovaDbLz8hz
G1u/sZptquf9IbECcWwNceeCu96oKiVVmMBoTqDdv4TrVspIzwhcltfp45vUNeIhrqAP+k7R4cgk
i2SlmT3s8Jgj6Cj5un3nLrpeV9yuDsPjlMT3XbIJa1sOlEQhq9B9MR77vC/WjagiHD+fq2ZdS3m+
pmh5D9o0f9DLIxKOAIHV3G9BjWB5M6VhJNtjpVieNRXf0qQDboZwRNHHL7Ruf2hS94/OIhSRqNKT
C9N4RfJr9he5XGJJlygB7j+TR2zW7sbaiHYlCokzfLN+VMxga9m1ggEGGuxwFbKN3RrKugfHsKJx
396rxHzw/tBTyBM4t6CcLbMiWSp7ElSO57bMjY0cc0m5doReeUJn5aHBKsMTua38lp1AQr6gXY2I
ITtIwY0rCOTaF11Gy0b1p2xT6XJ4LjVEo8EnQ7W8vWeuNybGCPB76b5hL4GG8eWsxWiVypVKTKno
kXk2nfwxbdvwzha4RrggO80Sn/neiDdyZV2OAui4jRW6ZV6AyWqKaHwTruJIDNtsFA8hftprQ0zj
JkfCb+to7admwo0NZz3nv9tve92kd8hSNRm4Hb0jwsFFxog7SUsYKylePyrJIYin4lDqBgkQJaS4
cx2p1N98VDfXZt4mu7SxxnOkVYcW+uD3JijtR6dEbpKcryatGfMqOwRqlh2d9l5WfX1qEFrIcMxm
VxFKeYsD06Th20ixYnqTKk1/ggahoqJT1rmvu6Nm7cMh/pwqzfRWoDF1Z0m8F08u9y5jUz9kS80N
5yWyRmonLe6dwfQcJ3apiZxEpZVu4iBdJR2n6Ved/a664VcR2y4AtUNutkebgoSbT8R50Fkc+zDE
j5Zo3M5+iE1EBUToNkb3R3KMw+0Peh2IsHYRWwBCi9gVdZPLhRWGBdjAINSfQlv/L++i8ilDYXHt
6F14Z6TrnGjOHmDAz+EOvMvFRpGDuJGysteeSmXUt5WWads+tYpNA+BiQ53CvhMOXDevGAsJKbA3
RJnoaS4uZkMWNEREqj3VPWIdSOTpOymN4PRGqflLzR3sS6o8dPs53jcSm7/54YaSiP6amqH0hpKo
ta27KloVsXkvaLhS92IXzdJ6lOxnELe8RK5KnO7FqAnTC/wnQAFlXW6KMfwV6t+kTFlHCByhV/7Q
5fmpMNJhhfAN1hE/hTE9m0Hz0Eh700Zb6FVCZlPC7NaRn2r1MbKfzQ7EbZiSiGvr2qE3jtzSAAp3
aPai2HWSdW+xfxD58SZE0ZaGqDNiDfMB+VfkR3I/5Sa/KLCFX8LaSNbSVNeuiNvyOfDtZI0xrf+t
NZUG50QIqM1dff7rq4JMAj0qGgbvueJiZaG2pTpBbKqe2UfKqUyl50xzNm2vPyrIwx4w7vt8e9O8
5wbLDc6qAvhMvwV9gUW0GyjCrMMhIBs2kBc26g2u2esQ5fSkaTZJ+2KD9tclIOlytJ3GfNWGQCPN
4pBVxZdANlfV9DLY5Uo2jqF/KnQsMKTSG4eNSDBSEeo+1VZwyVdKLl5uP/kHFwlzBW+KYwTJdxLs
y69VyYWVh4mmeqTVw1OYFckL6texZ5WNsuIu44K3umBjoEu+axrd2PiRGq2bCSD67Sd5NxRdzCEF
HrYBG5Tcd3mlDTiX2V2Y6ei2TeAO9IfYllZlpp6TqN84yYsSP2dtvLalcF+N4sAmAikw4itebagZ
nZ1wq4bSuSu/DNIR5KRRf4mlXY3hS2f/iuQnA/268qwlxasZVDiV5wj2ql+i/GDKEv9J4Flxs4nl
p7amOpfTWAlCgBAi+eWrxq5Sp2c49Z/SvKKAJ+iDTJL1JW+dx1k5gNTlHod/FnJchHt4PFL0R9OF
Cgtk48vvMjvTGErZyV6NNpMucexjjGImX6WhX7WEPpF1HuNXCn4NzcZcdrXI65RTOPyHj+2gKaug
86imDT2+gwGseZjUBe7Gra29oYVnulaePqPn4E35VojPBbJCsrG//UE/SB4Ql4AZQYrJ0YbU6eUr
oBuDelvdTp4eGtMplFQkD8gWz1npZ9toUtNd3BT9Y1v48U6Wah8wepJhBt037Voy5PTB6tL2EAbd
Xd356xgNAAORJCctwnXm0pCr7xINw6Bx8gYRHeMGR+LI7I29YmNKN2mWRHE3E28EouOWIK77JXCn
2RpTLLuOU7wWfjZ8Q0P4ziHy0cFJ0xduLSgGGhdLx91+UH09TqG0EQspx0ZXMXXLwkNMl/65y8Jo
Z5q1tNFqFYwaleajFWr35Ayvb39KH0gHzkxkpsZc3P6d5MRGoYHvCLRkryATAEYAxtbDFIb3Ao1r
2v9cZqGoR05jQw5YMkYMH9m+Tvij19hjd0Rt6zTpVXo0oK09BglKdFUPTabO5fB7AJhWgALKWLBd
OD1wC2frPE65FUstah+dTlV+OFJg7ZEUN5/lcbIetciX7zA3r9vqlBJY0mCXOOYR7l1MT6skkV1V
zuC1cnaEVjF4kaDx7YaySj0wMtyUE9o1B0t/buQxfJAjGueYhA9H0SXBESFCVKLtcHxq6mzwlCy2
n3rDQj/LEqc6QX+YDGoXBA36BXmVnFuBNryJMMudo/ajyAvjHkSbwAeAxFjcVhhA6oDYWu0JF9Q1
Ign+GhiP101au3JK/c5g13uNqIs8mT4WkCfcNi5PAaB7dmhUlfY0SK2yqiRt9jmv/9w+a67XLawf
2sWcKWQ9XGiXgyTxGJdAUVPP18Pcq+zmZYwc43FKyn/O/eeBaJHO5pBcmos6Hcx3v9PVJvWsQMr3
ONT/rlPnGPdRvMLp/pQT+7t1kv2zjBNw9dknYzbUJLBZHlhd4SdOLGeFF1lO8EWbjO/qGL7qZQKY
xbHbfRIW/vb2lF5/t3lIeAAarBnygcUF5MPKtrJJFJ4U2OYJ2R/1JIx74KjrSG1GAJK/km3AF7XU
y+8m91qXofJBrAP0YxOL0abmWsQby8xUd1DVAauELrmzja8zQZMqKwo50NVIBpeAR8vOAz+arNLL
R6PfcQVLL02pt091bP9wav1Ee1yhBq2Np8KnxHFnP1xzA/iWfw8/P95f8XFkxdIUJ03pTXKNzdyz
nz5KoLL6ztlofbumqPjqZ91eB+5etD8Lu6OYhnZQnX+qYkGj7HNF7J6I3VSdsN51Kau/2WV9dhCk
XrXKS+jck2v8aCWQb6HmRtMeAtX8878e2JHzvLTHqKJgjFSz8B11YztFcmdePloKdFzIf7gCOVwX
O0uWoUgboVwig5MEhzQKmZwk/zLa+N2PcVufrUm/R1r8YEyki2CPc5zbvNziU6jVaDYTvqfe3N43
Qb/qRvNiSNk6QgA+rvxVjYhy2/1EXOIpLj9ljv1SdNKKy/uo9tlZ18Jd3t/bE9enM7iEGW3E0gTI
t6zsDlMxtmWi5F5c9F+FaRVURGTzMOkZqhpVeTctvp4EEHiczoRD9GA42C4/b6nW+NNJWeulnZ5/
TdI02NaVPX2JRhXIlRrBTU/1uH9KGtU/CN15ydnQn/OoIhqy0BmsfTBmrmMG2ksm8ugQl9b0I3OM
8PX2gfRBqjID6Dl4iY8QT1r6ZRWRARCsLtESJ3jZN5bqn0Svmc1KN5NvgyPOft5s64ISn6tIZv65
mjB/Lsg37twB1x+IxHb2cplR7zq1yMsJi21sh9IG9KJcI06qSb20bRun2hWlQbdQKe4ptV3XmxmP
oGM+KulRLxtTIA6ruICS5UVdkKDnVZUbQ9jxY1brW2EPyqno0RVooyFe35nxOZ65TMnAoNAQBYM3
d1D0xZ5UrUnDydtqvSSSjU2UN+quGw3p6DcwPDKMcp/DYIAyVAok0qD0fo/4KRgJzHonv2zWfebc
k8v5YLWSHwKEAhTFInjPm/46jBKtHuSMpo2XCdXcE8n6R8Oo8jVduuI7YFtn06XD99vzcH0AcleA
iZkLzwaSWYtERoxBX+Fu2FEIJyW1lcRaTQqaZ7dHuY5hQCq9k0SQO6X/uAiU4sqQ4jqtKw+xjAb8
YNbsbKWUn6fQie70Wz96oZk/BDsXgADf+HIFlyKtRtv2S2+IiBt8MC3UhOrpzj373pK4XD4z9Rd4
BYcr87ZUsIIPSjqTy/5T3NCFNsc0PxBAnTCrN1dqE1WbsjB+lqM+PHToyP1xBJR2zSLDTusE5gZd
hA1OSQ0GbNOPgcho26t+5EKh19ASSJGDLs1sM0qd/utfvwTrirQEwjDYT2qGl9NTm8IaAVD4T13Y
UqdJ4O0VZt7s+pry7e2hPkj6CELmgFLm23PkLz5Fk6HmCxym8qB6/BBkeS9R3fmbPgkCbABtx005
ufeaLNG8t6dZi1E0dxbePMTfnwnvrDn0Mqna4bCsLF8Xoxmrzg0hnqh3StvejoJN5Iz2l85Ooz3O
L9G+M5rG60LtVHRpcE987KqFgAnw7GlBbRxBnJnmcznd0RhZUWn31lOL5PNDb6vVIaqC7eDPUm9y
vMljdnWo6RO5efI9ak3/IHXQ/wT5xkspdeoqSatwO4bqt8HP+30R3XW8Xp46iJmChqPtNlczuJTn
DfXXqeMEAZyRUY/OnVP9DvveoOZi1wfZSApPqwHMalHefruzNObg9+K7MCiFVGJUAk5+Wwwa5Iie
wymPz5mmB5/6wIFfZMQoyKS0PO0B7jVyquFe0lSxwos4P6FVnmEFjGWjGxrlvYRgee3Nc0Alh5rJ
HJ2QbV3OQQuUAEieHZ17yfkZq+Jbphm71GZH5lXR3VmT87tdvftfgy22IDlzRLneis56G9kPfiJ8
kAJo5d6e4utXgrg4t3IJbgnKr25WpQswGeqisyqc7NVOfXIQvvKqHgbskcko7+z25RFPmUMBuEgY
w05DmWdxxKvUcyI/5636wPg5GXpyMBJRrvAWvXdNfjjS3L8hReXmWp7w+GWSv7VDdMalwzbcHO0u
Nx06bXJJHu/ZWF4d9O/vRdQLqne+UuTFe/UJTE6OeNgDiliVWrzV7Ll7FSEh2A/DtJr89qVMQB1R
DoeJY22MYNzL2bQts+RxnEb4FRTFUxIYAhsXWZVtoAUn1GSOUZDcCfqX0dT8rDPhXJ8Bedzni2dF
Rs/yY9OJzmE5qhBAcvtlEmq+KTt0KAo56tfFaPgbvRzu5Z0ffRMaXQZSjmSz9AEvNxA+hXWd94wc
Ycbs4iaqPUSp77uBrOf/SDqaX5LO8PyeIFG44i+HkrAlNuoIGa4wsrJVjzXCSnL6u+5rV5t0PhKA
5LHMiBKXbU0/TCQRd0F8LuE10ixICMNgEm7/fZNyNZCesbQQMJk38V9nr4nIIRTFPjr7jv+UBn7n
1dRkj5XUD08ROmqH/89wM08XpQscVBYXMsAd3EVK9ig0D4RIzf8IMauNI9k/1VQdNrcHu75XmEHq
4/TJMOwmErt8N+RW1TLGHPOsDxhWDnH4p5IrpLrauN+lmX2O1eYfYxuCJqQWmMj3CjOo18sRuwnX
ulbvaYPrJrjidKi3SH+2bqdV/Z3T9arSMY8FcYdiBwfsDLO+HCvpDAhVuWoA2dC2auNvB6qg6wGH
1LXVi6PU4yNqh/ZPo/ikBup+iB5T/VwMn8Ps3NRADvWjAoZZDSmHptM2kgZ1VVv5Z2XmhSu92Nqp
hpJUceexr/JMHpv6HrXKWaYPgM98N/214PoyMgeH9NJLcKRx40zr1+iUE7uGsb1OKqP8GqMY6JpC
mE+K3HXHTkHlJbace7bn1wcGD0IjDCdsZpBI9PJBjFrUZpwgzo2JmfIwt+b3gxTBaQW8feel53e6
vG+t2UEAmAKHE2nIotqHjL9ROZk0eHkYoNiEauB2kOv86+3lfn3fXo6yeKEiKEuz9oORMqYNNl1T
MXCwlV2i0dTyg3J3e7T3juHypWa/M6jpFmIJ77H3Xx9SkRDesetm9IJc2UqN/1raqr9KGkiFIZ4A
x6r/LsXBqVVOeXw2+2NcvUTxlzH2DP+kDr8C2zPis5rkbjau2qpbleYZmJyXlj+a5GdTH7P+dyCC
1SQjwLNV1d/29HNqkbLHY8DZUHJxW/97j7z46BwdGz0Xgfj3N1GegwEjv5+9o2FSUMO43scS3rPK
J814lqZXWd6Q2Ur9s3DQC4t3RvWf0x165Quy+R3lSMw3XCv8T3JWhZHhObI3Z52hn3mACXzi5vEv
+ulJCIWl+WFFf/L8vwyGvO3rhBnHsTkq6tfSebJbEFDqOkdKWAK/baUHbE/c2/N/ldsQLIMam1WM
qctTPljsf8QQoiEklwI92NKibB3lCzL8xi/hDMFDpYYB8vCZcoAuoZ8KYH0uurt4U99+ivcwebEK
SCtmtCCROwrfiws/SwYbMpffe6IuMR+Qj3G5Hw3xAwsJCkVh+ocmYLqeUuOXYscrWfkRj1T6crcF
iFPhWacdu2g6pc03e/g9KX8cZZ/a8Dmkp1b/IYGsKKbyMSkeBrGNC+urXqjPRvbDGugeo4yxomx3
5z68DmCACJOb0uzgyr2i+hpyGFq9mWqeGsG/1sJXicrpKoKks9VzI39As9/VnMq4M+xVO1d7b9OB
B51d2AA5LEJypcqRODOG0Wt1PlJsNdVumBC/TA1f7PQYRB7aw53yLdL8ncjy9FPSasZjVKTlOSk6
/VG0rb8ygcb+84VNWQZfPnvGqQLxWRxdRZIYYRoHstcgSFsgXr3Vu9xeUTNzqxmIdns5XR+Us0vy
LKcK3X5GgF6eyfgWB/IYFYyG5O12LNscAuxwDwxx1RxlsrmlOfpnCU0Ejxdbx4KeqyqlCq09kw4+
J7I4AGV20/RTl2WswS6klWbgPSQFqzgAnTkpPzHj/mUWpebmdfMJrdFdnaSrboBzr03WPdvo66N8
ZtZxq1O3IHFaZoNRzI/FiLxBWRo9El+a9Go4UrTy8TL6RItF++/2vF/fhfwPmXqkTEEiA+u+nHeE
NyqT0rjsqRLMbOGEzbYLimGjmfdi5w/2Fyx9LiqDRuJMb7kcacr0KZQCYAsWcmfrIALWCO23df1w
OgXhjqKa/6s32s+33++6CsIXJ+YARQTYGgDYPOF/XVZaVoAtCtPJ62GHf8kAKT7Q+ioQ3FdGbH8l
0wvzqsf0hhxfl6RfhZDQrorGciW0ACgFed6ug5F6MGHAu3Jad9hF9cnb7ce8DlgxDJ+JCtRCZlz/
YrNFuHvEY2Oi3aH5BcSuRnnOq8Z8KvUpWvWREW+0rr3X/fzg21MEAYEM7ppsZokUyJFyq/1e4YuQ
MU+DYlPtxg8CKEB3Z5VdYQTZdzDNQUBCvSF9Wgo5jtIITMt2wKyosblWOtk8p/X0OS2TCcSlI/Q/
Y4NGl1Omz3QAXBNfyu+lYww7HV3F7/WQvGpBV287oWn/HKHBSzHJ5Xg8qhVLCpmaZnXYDGXt0doI
0EbCDb4cyuzO8fbRMpw7fe93y/ydF8swrUqAM0ZVe1EzgSpKw/HBRsDPVaAOPgpN0rfxUG1kVURb
AhFzHVk9UuB57aEVoW0AZeXbopW/QzubVunswIJv8HDvIa8P4VkBizYAHAt26BILbgkVaW6jLr0Q
Gthn3ejLp8mOMf6OnG9GHSaPsWn9UJxM4M/d6U+NFbUAPJvuGXHqr3FU06Oo5PTe1XClzqXNynmU
FGhi8oEoF15uYVu0QMPNtvBE+y1Ch+yo+nV91FOj/5bnIHnywIGb6Y/GacIj6CwwhdnIWRl+a+X+
2Gf3nCc/miWWC9w88H3oRC4epxWY37QNHdU0CMvXqCnCbZcn0+b2ifDRKOSu1H2gYsAdVi9fugXD
LSpg9p5lZ+GpnSJUf83RXt8eZV52l0EcyLCZm0WjdpZ5WZw7aQrKQa6KCiI++RBkympT2ca0NqUQ
kP0Q/2ODZP6SjEUtmsARl+7FS/WGXU5DqRYe7mLiQW5lAsDeutNHvD7WOGdo8hK3zFYsy62mCjkg
8zZLRDqCAGJ581wMSvrLQYHx9uR9tDApO80tLPbLLHt2+Y1UZQqtVHIaj4sMEY9W8feqFe/MuBl3
BZoQv8ta3UdCjG/dMEYrYK7tqlW1BKVo7TXGpv7OBr7CyzK/8xkLSZh5hsewCG9KAQYjxsDVa8J+
3+qGa8clMl2Y+vqzq3gir4qs1z6F7Jh14cgbWfTOepLb9iu+izPzU3cKmvVF7zohujUO6rsn/qzt
JpnosEBHEJe70eje7CxuXaQlMXgXjnxoCpwK5VTUkxtqEfC5NNN+3p7sOTy4WKl0cwhPZjg3PVM+
7uVcl+0wofY5yp7cAF/RwylCCrBwjq2CTkiW2dGhA435WihldIhkaVrdHv76W3MuIpdGoxx3e/2q
KGenYe1Mcap46ZAlr77t7Mt4GvZ+qm1BWoJ27xp/h9zXW17GycooOnNtYeegTtjljVOf32kCXi1y
HmdmLNFmx4rgysUmUExBcylTPJr36TFVg/A0Qv/7UWX+vXzz6iSah6LfCOmO9YX8zeXM+20oRsMp
FKoLxXSWDKtZDSo98tsTfBUeMoqNSys1GZgSMEkuR4FakIbI28veTA5eparI9lqh9OiNjYPH1qo/
VYbRbSoE1+/smiuOAFceRV0y2LmGx9CLFwQsXnW2IxoP62Rs5bKk+SbhErIesl59qIQy7q3Q+JrL
ABHjIgA7idWfN7ah/Wm0sJSlmdxhHRL4n1LExvdlh69uUVdvYNbPZOmyqySOOI7OkHlS2HCPU5b5
T09nvgkCieq+RDZrqw24svaltC1BSKzT3JC+0zZRtyOWrXeW8lWsyetShYWsyl80SxaBeFpEToe7
NJ3HqkYWlfrV2prw+4xHBaMAzWnRtbKSe0Wj+Wi/3L+MOrdogBLiCnTlpmlNdpJ1euOh8rcD1WE1
XwwqgFLZAZHetMTWlZ6s1GKX1a/o4rh9fxSQMaT8WxCDDc+eg6ZZz8dsqevUOp/9HsEItZz1z/ZS
jJeV86Ps1W0i4nVaPIlQwgFhi3xz2NL9ULJ96WtYWSK0E4mVrSebQGX6Q3QPH+GcB4mxkkSxDrt+
G1vxFibe3kr7DTzcNWp4GfCEsEbyMw/3g55vmjhdz4Fiiihiyh/zMaod9kIPAHwCVwFfbG80o97m
NsbT/B70MnbL9lZPo7UvHUBv71JLWSXBT5mnGfRdq6q7xh93GTUSBKTqLoy5GKHG395j1+kvBQ76
YxZ55Vw3Xrak/8fZeS1XjiRp+lXK6h490GJteswW4giqQyaZ8gbGzGRBa42n3w/s3h0eHBqxNZbW
F9msZACBCA8P91/keiPSq6rFk9/NdinMvZ1gMoh2m3UjKFNwmpit/QiayZX1tIb70swIUCbV1aQb
fwlKVRxTLTdcnxaFgzF04AkwDtymNpVbrm9bosIXmhegyZH9otTFmiH0r402rMT0JSGVKTFpbXHI
y6i6QaVVomg4CNfqHEh3oZhGdgikWxpM1RPr1veaVJGu8Zj+DsThlBu0yBcxmcqZk3jY+YqV3yvZ
vHXyXsZIMAa0+Cnz0nWgD3kevfRZbZVmAitVUi1wp2wMdpNsVA8ff7/3RllICzRrSDxpXZ+PYpWi
1kMM7KD6mViJFQjh6iIKbR+P8s5RRzYDYg1ppKUktk4K6y4PfVFpuntskIwrOmHfZbwQ7DqTX0YR
Pp+iZvg+9nvqck5SNwjYGPFs2VmQRNfMr7SRo142DricghCgpcz1CW72KqspslqrAyEp72srVxyl
SIaTmaPanUeBtouq8BmP4t4bAPg5eUHqhYG94URJ+/jxvFzO/gLjYD4QuYZ+vp4WLQrGGN+X/H62
jGdLjXFUC8Ri4xi8GEQFCo/7BTJO9JgvmiS51QSYfcTCaUZ08wY+ItW/Ziw2ovFFMrWMgqwhix+C
EheA84UURyxTRZqEk6AWs9emfel1etEfrBIchGmG8a6LBv0oTKaxBx8obGTor1oIZ4cBnmUAQxd5
csoz1D3Px1fkOVdibdDutCFCjB17VlsacaupijBwueKpMLSoE9pWRAXfnFBPi7Lfk9UrdpSk90qD
VFkjJ5ODIM7XuO8BEgVCj71ibcj3oxUbB5O283XS9IM9YfjufbwQLg5Qbn9wuhD2wnNm0QE+f/pi
zLK2bbXklGSV5FJ9yuFTxRSMhnZfS9FRjzpxa09eHJ8IznBWL1qyfDK+3PmYtTrWTCMtngwXJafF
zuR+iJEOMcZC/WVESnQcC2rT0jxrt/hh4HPp6+WxmSNzPyHv6Hw8AxfZJ7VJNsGiWYraGLWd86ex
0Nj3y2gu4VqYuK1okfK1QlD4L2ES1I3df7khaJxBmYcJzVlycUMNR031EwG4QiXkyY6yA3AlZBQ3
RrnIPpk1ULqwUJavSlvl/IU6+A0TtYv45BtdvotDfFAT5Mt2yJwHX6psiL4mhR/uatpeGyNfRjcE
wTAOxXULnuNyizwfOhkHX+30tjx1Q6u5Yyh2tzgwxPgPxrtCHZNdAK/TrtOwOBp4HPSINTpxrvY/
P/6klyFhETfiwAVAQxF+jRbzjUGlV9NkJ00DJ4KkSLtvNcOR4ml4KONpQgadBk+hDkgs+428MQuX
W4pLFRL5gCdfRT5WOekg4xIxi0N2gloT2jmEqb3aab3LDvwU94np5VK85al2WZMD/ED8MUVuNdRY
1hVp5FBnRL5M+Y6DS/VIUEuPTK/M3DZRg++BIGaHUJwh+BdIntqUfUK7GDvk2AM9uc3LRHaKdi5p
PiriD63s2PRJmSjXSipaf3e/LcxqJDFgV9NwBVZ+vkbiOe/NchzFO1WQP9Ml76k4qWj3+P3G8XPx
HcBncAkC3kKZFk73shvfVMuFDLxEWTDQLJyMLPtuYDuZF0hP1HXyxc/8rV7y8vvODoJlPDoPSwHq
tfZ4Pt5cq3lNq1+8g3ra2qExRo4epOnGW12Eq2UUJKO561B+pvp6PkqepD5icYN4JwgZOth4wx1l
IrZNmX3eqHBdJk+MpUJleeWyEUhWobEcIynL5ka8C3X5UVmAtZi7JI4KIupF7cZ+3zfirV/Kj5He
2DI4+8pO6sDaBxnd0nw0f3+8rV9VqtczrIJzIKWguUDqeP7uSmfW0WhV4p0ZlJOb66HvIQUSX0mF
0tmp6Fv7WAyTw+yL8V+ljjOmDSc5/GHJs4Jye5tZHoZazb4OjNbGejzf+bQq9rqZVgeUJn+Pehoe
gE8KezHRXvwkKd2qlifClKBca0OS3UVzET5Xuj99q9FuP6SFrF13kaqfqryVHOI59qtqX91wkFlP
Ut5tuusssft8BmhiAs4h34DBhn/8+QwYRhHHnVzCLpQ63dUHqONDLz0ksexYxaDBSub/boYa3T7F
DJyqFqqNhOGyV05ZAa8msi6QQUu59fwRfN2I5SCHCyLnwpWiCTedEjReVRvjdYZW31UTps/D3MfX
uYiGIAaTJbyDWMFrI8mimzRlQpVglvY40/Z/6W2qun5TY9CcQr+Py+BQk+TsY45sryL78QZpFG8a
MyuvqkhpHVFAet+ZJxiV86Tot7kfqbZZZMKNpEgVfos5sd5AsynK7z9efe+EWIRBqJMvej6Itq/j
STUKZdxVCQybSRF2Kkr0vq40CG1EUkW4jNruJhOs2q2T+ZAO82NbpW6qYH0r9o12zGJ6sCSBrf9I
/9NyKWqcOnNQNqLrZdDjIeGAcK0ix+AgOP86ZgCOqjYbAay4Wl01U4hkYgpzKTbBqER1PNpNr4gb
J95l5KNSS9OJkpfFwbdW3ouxIioXPsapCoL5Ec2w+lYM460W37K2z9b+Qj5SwGQueiAIoK3OVfSb
K14CAQWR9S9P6uAV45B47RBXAEo3PQguox9FBZpHpFHU94E0LG/95vwwdSKtlk7SKU5K9L3LRqcm
0o3Nt2JQBa/ya5wJlOhuaiT5GCuh5iQFuvGyMDauHKfjI7C3rdTu4usuj4SYF7kFgY2Gyvkj5Q0a
IMaEkg7yc9/4X+akWZn9ygpgKoEqRp8nf0uI/eLbvg4Joh3xHu45r/q5b2YBg+hRnwpfOk2RFjgt
sqduPBbD3y0Bo4JEz3IReaVJRFH8/MVEEdnqhIboSa2lYGfOqfmtQ7r9kAmF8vjxPr5IDsnMGIZO
FBMIU2y1Q+JyiJEdRkZPrJPuLkquO6vGCNCyhNRBXEgRHVrsnoza+xUk4Y3BLxEymHy9ikdSDaLd
ssZEzAl+ZpHeZqcB+bs90ov+IdGMmoKEJEHcxN5K9IZKfBLNsPT6JpVwKSh6L6MobpeD5jtBoE8b
If0ybV8eCtgx87JQCtecdTPpBQ72MDtFitocKWqLblEU1j4Jas1OaBode1H+FGqjk4gxqk1RcvDl
dKuseokF4zGojizyNlwjuEicLwIFSCUGP0N6yivpdhKj4BatTcUjywbIJFWFm8LpcK1OTNwxx9w7
TfKN5Opyf5FVcHXg8kA14cImI5uDhKOlhyPeqY+qKgTHNkY1SwjL1kXLy0uVamtLv/PW4LQASMPR
ETHJUZeE780GS5HrbJusSE9TmdfIsJbWjzoUcKNrE0qXgykC76ByEFMxY5E2ldeMFkWCjzfF5S4/
f4hVXpFRI0rquktPQhIJu0oXYi8t4uDz3x4Fcj89Hhq0kPDX8LCstSQhyeLwJA8hGDtREtwhh8T0
8SivbNTzg4IyDC1DaNuIAFJzPZ/RaBLVqp3y8BRYg8thbmfJl1SJXLhKu1H7Zsn3sXbVKl/UIXeM
WLUB0dpW2rmTgNVwd2f4E3rMET6Fot1Gz/Kc3Cn5laa+dIGKYfyjHH72R1wlEqCX3eCYDVCTKj2Q
me/MfPgMEerGDPovZf2jwCPNq8ufqB3//e8FAZAzEBABB8GalQzppwu6SA5OeKpcm5kg4xXRbGY8
y3V9PZEmIEKkBBeSwDrfRmN2JEOpwlOCcP2h1CbD8WHoHSar2IWCEXhYdNTOYMaWY4ClO+SpLNkA
HJqNL/rO6lxYX+Cbwc5ymVudDg2iHlaHvshp6GOF5gZmg+JSIf143VxufrhlrJslAiBXu46CZWf1
QWTkwSmf66dBnK3HqjHaJ4FAhQtKZHDFYQF/+tuDkk4DByGvB7y1TujDBhBVaCItNItNepwxirgG
WI7/ij/u0kToXTLRLafTyxflSsxEclXFThty+/n+aNQxpCvc5qiqgA/U9Fj7Ippz65r5KLkso+A6
qrJ0//GLvtpwnC8mRgWcBNAEPA4qFeejWhl9tGqq81NrnebCd6QQf0MtRXEsswsYBvOw6+Bo508j
GFxxeEoFbnOq5w/H0j+U1Kr05K7tjgi32Ib50Ec/1Mpy9Gk6JNNBUnCngf4FNysrdsoQ2rHyKGW3
SnhnWJSBA6150GdpN4lg1psUjcfGjjhWrSjb+W22b5DK7KXWbZHLNJrkOQP47E0pmFmzBrAYtrgF
DfVw+HhKlpvS2xmhJEGFDrdZY0HeAJA8nxFjZm+LQzR8yjkcDpWIL1qFGeRBKESF3hwaCq3RG17W
qVsh8jVrOxsardtFN2oRqUEldY0UM60snDmU0k8IZcp2iwDtY5dq97XcBkf8W2ihBcy1b2a+p8Rs
b70b1EPcgiTP9Am5rD6TceXVoyv0f1SHIDTtKkKmgXnr45xhuzX6Xz6erIt+H9IS3PzNRXaQVXRh
9TiOQRKqtS48cPU+IKJSXhWGEJ3KMG08odTqg9A1bqqJpSsMJDDTKJqerwrSfWxG1mFscTjuKKnr
k4zdeC8pj5PZ125bBMl9JsfyxnK/SPQWxA6EfMxJiKA0P1abrBCsqjP6WnnwpYCLgqw2O4gExTcQ
5j8Ev0OFDBEDR5T94jaYTc2udKtzkqjvXLMxkh2WSr2De3j8N49gYHt09pZr7MLgoFJ8vuaSYhYK
qxjlB78IQi/WhcbtgtDfqBytA/brKFBksDeDg0+X9nyUsUzDfJgXK40pKnfY77Htqqo9frwkXlVY
3q5iAH4Ar4B2g/AjpV+fC30mpVKbCtpDLFnVTq/VySlReoUPLT6jDHA1JEriJWb6pC8aHVPTeXkf
l940IvprmW3tFdmYHKzckq4QW/la4+Jjd+FjGEYhUsnm51gTR7dX8uKKOrtOdOAGhLJK5ciBFHq5
alQ3lp9phzAsc0eahWRHcVZzVDEzUO5sUX3Dp9rJK1V9MhM9ddTEqNCPM9ONk+tiOzMRzAIdBYIr
eejrYnyTQ0blMFstNoEP5DqetkPv3Zmc/hh5lPmvR6e4DV0ofqfyR/sSPfobR9iyZFZfYUHXA9xZ
ypHcEs8/NkLLrRzWrfwA4PMAi1OtDVdX9xLXhY+/9wVZ7PU1QV0gSAURHaT3+UhYL5oZu19+KG/M
vb5P7sZdeZR2MK3twJNscZc5yr780nvGg7Y3rkQ33wduaAu7j59jfX6uH0M+f4xR77qoFyv5AZVg
W0MKLtV+KOW+lnXgmxtrfL2TyJXBtSy5F5kJUiKrV1aVpZoSorY2Srl2a5jBlya3rI3b9/uDgJ2m
rMfBvNa9JaGqaj/NAE9HuCkWURx5GMhFG6+yHPBn6wRdEiAQ9PoX6TqOn/Np04YQKde5zE96F+De
DNcaOegiWJj5votYxg9aA9l9BWbOEZJ5a/FcvuOCJfxXNYey9pqxR3F4gofK6JWY6LAnp2K5YW0Z
V65GAey1oAzw313a65TwlPN3zFIqPxnCEycquFlnz8CODykX6oePV+AaHPmvcaiBowFCLYw9fz4O
GiM+u0HNTqMYj8cwHwc6tYVTFInBcS61mIu2Ze3Uvla7ZoKmK2D4+anRRH8v9XjStVlf2KyEwpOU
ur+ewim05wTqd1V3+j4ox2MXHpI++jng9ee0Un1tlskjtPB4X8jlr0n3k40++ioZ+tcb0Reih7Ug
oNfyCROscb/NlexUWcHDpFLurflOGkRQGxWfyFYDNCpLSTT/3mZ+HVelQ0QEJ6OiPXs+kxNASAMN
cwoyjaR9TrM0uio7rnStmgV2Whlfm3LLDvqdRQIiBYQyBTVed41YSFQOkqGK0lNrqOHBn2bTSRWo
Ua9r5D9+jf8reCnu/7Wzmv/6T/7+qygnmrdhu/rrf53Kl/yxrV9e2tvn8j+Xf/r//tP/Ov8r//Lf
v9l9bp/P/uLlcEenh+6lnj69NJgKvY7JMyz/5f/vD/94ef0tT1P58s8/fxVd3i6/Db2x/M9//+j4
+59/LqYe//H21//7Z3fPGf9sV7/kv8I/HouuDV/q/I/n/Pcf/xtTjfpXG/3644a/Nutf9vLctP/8
0zD+QdeIVJf8kZkH1PTnH8PL8hPF+sdSA1yi60Lkfm0S5kXdhv/8k3vdP6hVsI35dwTeV0OZZhmb
n6nWP8AMwCWjk08r7s//+8xnn+W/P9MfeZfdF1HeNjwMC+y/w+KiK8ahubDSIHERn9aIoBi3mLaY
g9BRtLB5ShQjwdVF0p97UfV3qdID7cN03Xszcf9+iLeDvqLjzkalcUOZiyOb4YkiqzyQIrWfcsWI
nTTp3Kq7k7Sb1PhZWzdz/EmNc6evHxr5U9XGXrbY7VqpK8VPVf6oRonbD987bbALQzxm9U86PDts
iu2kPyD+lRrjMaPpoHcPkCl2vY/ooRo4UXwjW0+VRPO7SWwSYduCZaA2ozN1+b4PJbsUSY3KvYx/
b0s99OPXXaHvmOTV667OHqXGug0FjNgxHs3b6K6yOzuzZ1fYFU59Kj3lIf1Sp7bkyLa1ceqdx7XL
kZefv0nNBkygRR8cD82irrOBy578+lsgxV6VR391o3ZUm782Xnb5dh992+UgfjNkoemgehSGBDTj
7Spv17o0Zu10p+39Q3HE3XH3+PGQF2v4fHrXVMSpKAbaCIwYknOmp9lRd8PGleLdIUjaF74FBYT1
fUrq+llqZQqho/FrNklQtPugQrut+JLF3z9+mxWk69/f7M1Yq9WSarVR9UvRNbjLafz8NvfV5/ow
Xhd7WDp3wUtwJZ9UjqTr/CHcB62tPI2xPXz9+ClWVfnXp1hMx6ALURlZcrPzz6imTVfHcZo4DYq+
kovYEme0YfeTV+p2GNiRZMtbeMl3ls7ZmKvVmkm1LmK/xpjcnHrsavMWf4FgpNNUJPNu4w0vRyPF
oOalUaQlM1u7UlN+EjIBPVzHKATVCeR0fAgsOMrJFOpuXijKgUtbu8vnMrtVsdh0gV+Yz/hAdYem
UioMu5vuxDVcPgmRmbxMia7+vVVHeCQVofVHsETLF4Xa828gaYJE/IuQ0NTCpZkt0n+wIv9aESbA
fL4ABpoeyUbIOM8PkHNcXA4BCcMp4g8QlvNBRSmzUknOdCTgtcbOzKDekfdEh49nf4kCb6IEuHXe
iZIqVYrlZFxXAtKJYmpkNhPIaGw5QKvrHeVvPdeeahFC2FhMxjVdKTD/Sa0bERVXfevmuGqxcu4t
STJ9anIvEMcYt5y/qVQCg5Rj6PIybTFPk1KLUiAps4q0EyZeWYFle/kj1OvciSqrvo5DyglJJE2O
JbT+Vd9RE/x4VlZh5hVBipAGeSAdVgC6q7mfC6vNA0xHdq2iz+DW5uo6LqvqqNbmiwKR8QCKNd44
jF/5b28+xTIo5/ByLYLyxJ/VNBRKEbdCHjLoNGaPZdaJu6izks+GHCeHUFHqDH+GaXZVvBHIibFw
G+0I6MHkmJAEVRvR6S2G86ottdRUwCezFrkSAmST1hKjvSyGxVDN1S5EIgnhnim59o1eoUJZ+zvR
N38nA0WUgkuHFGDd0lqVvnHJuZwWAG30+U2IrBgaU6U8Xx3a7FfwvypkAVkioUO7RmJVpL1YgK4q
wk+5HssDkA81nfakeOI3P6yrZwMNZB2z7mEmSo6V//PjBbKi/zIxr2w8CCCIdPFnfY1Vg6ER+kru
8e9WkCykiDt/ioFwH3IQh58MrY0qW1T7klJ6MI2/MALQTDc1lAnB4LqO780syyR7kA0B27xqnj9H
shJE7sZTrkLrckyi3mguGlbUDpAiOJ87lOpaYzBy/UAM8G/wIsy+SUPi24goovPUT9IuUXAINI2A
EgY0uyOtaHxVzNZyEHXtHBVPLGduNdShygSUYNtt3Pcuvu7yhNTuoG+QRIOcXl2Vk0lpjI6OwSH3
JyO11VyXPKmCpCHVpWzTehquCslXkOqDpo4lb+bFgSk5oQqFDxDEsHEYLRv77R5cHoePC9eQ0jiS
VavFVlZK24KB1w8xZT2OvzDzEr8c2FvSlprhO0MtuFSCO1dAyqOrmo7Yal2UtSjRw0l8EWs6L4NS
U+enuLCV9y6TeP5W8G2pOcKhRGDlQl5TaqpqrLTEP0x1/GuyohjZDSmkqYTFfZTm6hMl3Oq5U5rC
1tukxhW8rh20ZE1nGPEVMRA13djVq1rlIppFwwPe44LAwKZHX0XYQSGIwUHzD37bxr/HVFEfrE47
ikEqODHeG3uCfHGdhq21y4Va/ixNSE8N8dzuxiFCi94XuutG73WYGr3ZevXQ5lfJ3GT7Fmzcp4rj
2JP6uT5+vKEuvxlPDQqIyx73JnHdHEw5vkz0SP1D1xvzTRQh/jJ2lXhIfXHa2rvL9199NGogyDou
do8gApb84E3+riWBpY+RZh2KUu2ezDoOoH4tbnELRl+zO6vFd9TMmpcQqdSdHEvJoZgorO3qPNa2
tJ/XyfDyvZbgiYHXIqpM3Dt/mgFBW8voZf/QdnUFuMtPHtSRfloZjkripqDNcZTXsPhyWhg9v3O2
Fsw0tVS92RRxSccdHvcQrdTMYz8IKMLEVTgiaKikOMn3ba/cdH0dP2darBUHI6OBA21O4gpYQ0rd
ON0vTrXlZeAegI+jvrjwjs5fpkUfA4FkXsaHF7jLuqWjPfjtAWBf52lZmu+y0oi9ht6cBwM4dQPZ
6PZ/eylx4QamBxEIjMJ6A+hNDDy7YQNYo9HvojKd936f6teZnGyhAZf0dLWSFvkfiltLoEWL5vx1
Y7HX0SUXhUOY+prbKX3oUmrAw2YaTXdESwS1Rfw72sIonY9fcgmXFyMjIcfAgCYBEZ+PnIKEmOKk
Eg75lDcHQYyeC3x6HHxDiPJJmbtCloteVsEVwKi62Ih77+zWJXtDpYLyKB4lqzUb1WWamHMcHMsi
0G78bhLvc9aeLUAD2XjRdcLIijobahXOxjbMRBMl3iNb1qSJiwlKJ+rpbiKrc3vN79xCSpONEPHu
+0GzWNh5rx5W57ObKT3HR4cGfhuYvdc2wleDrY8p2FBujPTu6wHuxJkDdS6uoecj9aEst2Yh8Xrc
Slz4KzbQuui7Mff+lZL56qMmzj8+XjqXL0foA3CEoRGoQ2Ut5YKOfDoFTOkxSa1yZ6RWvWvELtgN
YmZt3IEu98cyFHsQPwF402s6uKDQ1Fda1kkTx0Vmi3rBdT+akf0YNCX3zBoLq8yED1gAI//4LS8n
FlnHxWN3wVFrjH0+seOcxhbhPDgqoZkfBROIUCr3411tLJljVPquOM7ZVtJ1ebSwIRCnWtJ64LoX
xcbYTCVpMoNjEcLBYEQZ7NNc4/dkV/OQHaF+U9gwy6DujwjhSVfpZAkVtb88+F6M4VYFYEVXX5IB
iq54oZHng7kD2nM+C4ToMZ8TyzpUJiKNg9pAU6lJP/WwQrOfCOI0ea25Mk3eo9XE01UScjfTAwEv
V0OsACKk/kOWIAbRhlIB6bzprqp4mL5lRoxsXi42XjYq+nXkx+U9dvfd0ciT5Jjm0wi1Om6PCLdn
99LoK7ftpKRXohKBIRn6CmADbdrIbI2NROLyuxMOYf4sVypaANoqNA1qVNRAL0AkdKFby3dzTcNG
+5ZXd1G/xeR9Z6wlWSGp5R5A+3AV/kdIrXVW05OMIiO8rTrrG60O8RpNdEQxyvSpmTf5hO+csOCz
AExjEaWTK60rJhFqB3MAoASfTzRDJCU46G044hyOKTbqHM0BbV0Uyy0rcc1WMW78YvI3pvjy7sMj
EPm5qEH/IYc6X1RFhAnKLAPeTEzcoyXdeha6KnD1aZY9fUi2pI0v4xXSFUwuPXAA0mB5zofLcwig
JX6YRzOfuitJiKrbeZT7m3Sa2g1h4stTdekW6LT8yJ0tYy2thb54Nw1hHh5HU78KCr9GYy8zXFWF
q98wm+Tvvv8IqEh3K3WIN65I64oku3UpSxG2AOBwZ9NWEwvxSRH6WYg4ViFh5FNkHqtACb3CUmqH
9T4fmikTfjZ9KnkmJhunvBC+IsRrWBvn++XCBrtC4Oa+BpkaWb/zKTfTWMtGPA+OOcoHelqNrpQJ
8/cuHZTbOlTE3omnLd+zZWOeZzTLmOh56MAQKUcs3+ZNVu7X8YARjAElVkkjz5fi8JaUddhYu5eL
CZlfif4xuCy6g2u4fYeGkZBXKMAMOVISqVzJB6VG0x9GYbtR23xnMS0zuDBFsCEnQpy/kFUrgzoY
aXxMiwaBWl97SkU9uUYARjxIXKMctS/Sm7gU0bzOsfD++Py73KS8KLmhzFWQeufrtePNdJZS0SW+
WcZHKOGpN/pVsat8rbLHQjnOvdFs7JxVx3w5aRiPFQprSmXMdVxS23ZA5QEp6FhUQnfQjdHr1Snw
Jj8MDnFuCnd+FzVXYlDHO06rxJHMNjyELZbDVVdjgSh2CP12UfRT7OoJMlNhHKZW811SWh+UohZf
S3OvOh0kIf7jONjToh9v/VnAr4r667PWtw+K3rSfP57HdwIuL0acpU/5KhO12gtBIoVNlzfxkbZn
bHcmfhcmrkV26OcBisP1dRU24tUwtiDLRn44go/eSBLfnVy8ITjXuCkibLbK9hth6CSgXslx9KXK
G6luu6U8KqZdNNIXYKjxSajgJFOPK9QDiJn2Rs4185sk9dNe7M3wIBfV927IZq8JkW5qdH2AO6lp
B1NQwCKquAsb5NdXucRls680GpCCoOYkKsOzwu/NDCXfIzm45eb3XpxBqI0cn2hDur0K7VVWRnGI
7TPSumq8a0sp9+ZqCrEcCRQXtWp8SMp8ev74i74XAoDHENXgOMKPX37+ZmeoUiz0WG3Ex0rvNFss
xoIy76C4Vq0VG5eXdzYh1feFkEuV1wCueD5UFDSdFLc1a0coJOSJxOC6C8DIyso47tEY2QKqvRND
kb5g83Hoqmz7dVWyqBc1Hdaq1Ei6q6g1gicICW4sx8usXmUIzihETKggr0OLMGM2JARzfPQHvT9Q
EgkdgL2D06Tct1sxt+4EeShc9o2/kV+/+34LCY4lo9PTX81nG8R9GctmfGwkE+q7JBRfcOas7z9e
IO99NXpRrxqzSyxbpXUTQqcUNwRC2WhJXhGI/u009cJBMITkQfebLXnk98cDJsBthfKJtoowqJhk
9dAxn30UeyByip0MhMuhMQb1st1qQb739UgyaHiSUi0GfOdrMgHyGVgGoxmNlF2jEJC4UHXnw5jM
Ti1Nt3o1fguEoPD+B5NKF4xdTl/qAktq0e+p/VyLj2Epwz+NjWoXSGlnB/4k3BqRqD38D8aDA7YM
h1HVuv3WVrlqZX2IvUcpAUif0/zGj/l0g0Upsy+GLdr9O6c9sLQF9bscuuTH59Oq5GlhRhV3H+qc
gjNgLXEYG9LGFnrJURBBgln4klFjtcLDIArhRrLxTlAjH1+Y+EvJ90LjDSUhneNXT44l72b7nTbe
jXH9Y0Qt4vDxxL4/EktnURkhKV/tjpDOtZVUYXoE6OZ7QWTVhzqiV46mxxZm7b2z99UAYNHyQJZ3
fT6AKBylhrrzMRTb8Cf4ueo4TZUBFj7GoEjvymMw5ubtUMy+QzLUfNP6ZkvB5Z1GCsglxLbJGqnE
wk4+/7IlfIvcl6b4KArwA0Ud1SDydID7mTVTN+6hrRmZdGDtowOdh4UT6ErIMvDLA3L+/f7j6UfL
hPHOE2UYlvR1kaKDQwe48fx5VAEmsFzNwiGKK0myWyMs/spaVToZhRHOe2BNk3poy0T9ndapX+11
1R9uxmrQvjdtOVJc1qVHPR/r23asIXtI3Sh/jRFpvdKGXvkC7zcR7Ql/svvZHKPAFpMFvCj3ARWL
5Hvf5p8oanT4ScyduaPBmb34UT6MHqx57Tv+641JGIldLo4ou5fzJ7mT0ru8hUUAKl/4lKlqeS8o
YRzb+ZC1k51o4pQi6EZi6la+noR2FODjimB23ro9jpDxjRoGuC0MAtyZXU17NrV9DAT2XVyV5Dwa
lDc7iRuTQbU2/VWglfslyyJO3Gzshp9mOaW3JpKBX1VMWUL0d0Kazvqg+HbXGbTmETLLZBe7X/1G
rKXydqxklOGUeMy+yQ3RsK6DEdDmRMcGiaCgS+xJDRsPYwzruZqK5ks2o3ToSlqGgUjUtMJjy2Oj
VZwEmeTOUSZ9z8Q8eOzGIkLrv9UTw67ENnoUtKJEDMGYzNGeO/CXqRRrN4NZvmBm+yUwBEPzxjSX
vlVtlI8HeaLnekeBffhZAXL3EhGCvE1xOJbcIDaUwzLfxgkJ3mayB6QRr03qOrmTdeRgTjSqRuMp
yFV/hZCa/DRCuW89nZPmu1oYQ4A3gj59t6RWN65oeKvI1vWRcVfOU/isJZFvHWvBkI5CXSs5jhx9
d4czbYPuUjbkmY2BZe3vc63A6H1B/SNbXADwEfTOv7VGvX70k4HeSg3sQfJGwZ9NO+pyg6NOQEvQ
FSJrfszUiJZp5xcmrAKoOagXh33+OVNKRK3Ae7YHNSyKTwPA1eMMW9ZFF1G8xSO4/IRHLEVuv6to
OBh93z+U+VzFTt1YSWuncyc9iT7R5FCnXXwzi7V4j0ZwptqJP8Lb1wUhGe1JH8RwX0ZicOj0Spkc
P5s605Ua/baY9PFXXiHw5LSq4fd2MFRt5RaymCKDqGXi73D2ExBL8yyarowg7zd5KPufQZPEFtA7
2Ht2U4vld0WLihdLTdtHRZu751mMpJHFPCquipI7TxIM8Slug0lzmknTfmrtUIuOP1ZiiV2fKQws
wxDo36jVj2glmNQSfVCITt5p+nPThFMGxzosnpM4GWJPAIz+TU6QmY0oPiq2YkZl5gTR8nvSOMUZ
AXCQehSHQvqpUSxN9v4wmvc0lwLZzpNCjZ2EK40L1UL9EqG4dpVXU4yOYSThIyAEeY9ru6zmP6yB
2ioyEREGFmU0BZGnyBjDhBwfBR3ealJYIImieSqn8jdjysLQDq2SnaRGtKicTgzrYNfl3TR5aRh1
uHJMc0rfK9ZTrNfy5h6y7JTbymgELmGg/lU0Y/ZVUGL1/7B3Xs1xI+ma/isd5x4KeHO5QDkWraoo
kdINQhZIeO9+/T6gus+wUBpWaPZm98ROhDpmmiMmkEjzmddcpbmjRq4cgumczQ/qK6cftI9TnHXf
Ub0CZCxE0AWeImK/9upYsQVeWJIEoCxM2k9VLzuxhw5t/TmIEFt01X6yyw2iBSjMR23zsR8Tc/Qg
l5W6G2gJ5iU8d5iuQsCmOoVkfSyvnDZq4A2E6V3Sl37q2mU1AOpMG+MQyZNG0l1AH3HLrBoeQlSR
EIIuej5oy9LdtLNWXlhNxnfZJ/lBsSoYH6oIjjI4gqjJkEzsDJa6KMQDB3jQeZOhocaoT2Pwpafc
NnksPXhNedfEN10UD187Pwu/WqPSq67cgTFx0VJwEEiKJ+cw1pierOqcBtL1LPj2mLQo6bhjH1Ah
781aVtbsvAE+3tjGHs365H0ql803o4ium0k8yZOht5sCoQgofj6U3avYqgp5VUiooKagTvuVD8qt
d5NuKKoVayEPH4pQhzyilFa2y9WpC/a1FFrWio6V9L6dNDNai2iqDrVow4NjdxizMJmP2G/epIbz
ROoYRSuz5bJBaJ+TI+6y9gYJiwmHYBbwp6LtCoF0KmtLTgL0fM0A/QovzVJ/Wttxq4p1GwvxGCVa
8ClWyvAjvx53I6pRfKcpHv39FCCe6gqJzeJS0sl/5rqvtq7SSOmHFDzkh7ZOypqXSgbTVUa0SlaO
JGWB62fEIm5YGyOugJNmHOwRXcwE5eqbpIwhmbWDhEdM1jZStbZ7pwqwxPB9FlMYo0eJsA2Glg7N
kR7rzXgNgbNoIL0QX01p3VnuUIZNSNUjRW0HogEyBbI9OFdNnSufui7AETPoO9s1lSJVvDyQ+msW
M3RNSyusDnOZvihWZt4MlptoeQPD0wEgPGZm/ikty/q+IEBsPVVzBpwNQwrOngqFXHb7ApvBtVp2
yrMUGvYtYtzO3y5P/6MR9A5x/b9H0G/bL+lriPz8//4FkUeP7h11XVDy/HOWpyd/+AWRn39C2kdK
RNn5pUX2N0Be0d6RY1P5RsYPDinurf/119/4eH5EtI9dJ7jJWVFBV/8EIb8Eq4PMoRwK052Hg9vG
bz6NKIMX/cU+gKNhFM2jnbbtzq+06KvSVZXNqddlVJmt0NnBpEqu+qkv11Y+aMGafWk0rNyx2gn1
VowhbiBlEweHFLmPgyaP4j5KHfWJ/SIeFaP2PyNEqq1zcD8F19edkstjtxmCzDPGWP8QSEN73Uid
dJDUUluJwR8+KH4TTa4NFuImBDb8zZeHDfFL814McVy6iEtD4VUppYZeb0z2PiUOrTc4c3Dw9315
AzZW/U+oH7fiW5XX+c/mlOdxyhf5f44ggsjdW+t79+NL9f2vqzqZqSHzn9tvqzz7kvzz7+rXi//l
d/1NENHe0YUk7UcSHNwjMjf/rH5LfYfTC/06Ksj0PIDC/Ndf/xBEDPUdeR/JtEWKBVR0luP5hyBi
aO9oYMNzY72SlrEN/mQHnNVE5rKYM+OPZrtOyCqnG8AEdOhj6iNdSUabbpw0Mtdm7n8qs9FAD8VH
tt0YP/R5++HV5D38ytlOWCJn7eJZqBhizCy7hHfrTM95XYp0GnQEc8eP9l1cVw+FXDtYdvZ+/sRJ
kn5JslA6IFKfrzsLMBfG78PYeXR7yVkw312HWd4hwV8o1xERfuBRoVeuRZglyqZK5PwZZ8AgXFka
+YTWtjoU3WKIbkfIlT9DYt3HcQrLn1LUbvVkGlrPV9r5Po3bW7NQgm9ZlX6odKVoPe4/yca2S5We
RykTD4kjtlnWoqlvapDwOrVHj8+QS8SvQsmX7y0Mc3/N1B9dFf9Dd9wsCfvvb5RrUYmvXxpxsrHm
v/JrY0kgT9kIM9NNAYM4b61/dhYl4HeUgmdGKP9k+3Hj/L2zuHAch7/5etP9s7FgZXHdzHsRsQ7w
AYb5JxtrUTxhCEQpUAkFJEvFGCWORYXfEDEA2qDpHqgrqOsgN2Oit/F7l4j+e1nG1pVSomSKtTcw
eFmvV5FSw6RuIRqoZausX03db/bb0iSXp0GWb1bIQJQDSuKS0K4MIklDf4of+qSY3ErS9tBIk4+D
Eaou0Vy1S5UsW7XIMm4KZ2rWRaiIlVCcnTRln7WoN92mttNVmdr146Al1bar9PKKUoJMMcUfbrLO
eR6EdKngvpTGe3luqrUzyow+FE6sp+cEWtJNa3VS9CAXNeAKme3XQC1TannFkRu/z6suuLInu9k3
auc8ZDYiX74aJ9seZ7Br6JbVtzbt6o9F4t8Zwz5VlB8XZnZ+gn8VpebvbM5GvrNk5ozuXXaM6WTq
6M/yhGgGyAc9Lbqf2CxjeFiZxppOu3GNBAref3JJ56+tpVU5ocJgKqELhidZhXWN/Xqq9++zIK/v
kBLNt7EjyAOlHhsROc02g+iSXW5jMlc2bXDjDPII2mDG6w/OJX2FFwvW16/D0fiiswsNXkXFZckY
EC2NvVjC6SnWzB6HR7nSdHdsDX1jo9mBI1mIXaYRTofakHzlumvkryWFHRyblKLxRDeSjzRYgllJ
Ea0CqcbYvYEO7fp5W3nlVEjf0kiykVHknPd6pFikwUAs3ArbH9lYk8+GFEceC+OodY5Licm+KUvR
bCesDGW3bCo8nn2c2D2pSLA9HDWgOnahJU+mVdqkE1J3p0WT+jRFg/5I3oLqdK5JlCLqIsw++0AH
Vora/OB7lYqbNJR50WWwnTtAs2pGui+KZ70Z+rUfdH67J92vLqyX00YOsSbQdFBhpM1sf+Adi2MB
/c+yDmqRHycF3H5G7r5p7EK/BEedf82rz3g2zCKw1TVScDsP8yOZa7GVoincJlPlUJrL8a+FjnRb
KCFYXyf0KDCkHzNfzh4drX1MR+n57R3yQug4eRYkaIj1Kc9DeUKPbI4FXrcdrX6ItNEsDlMKRrNF
je0unygbmnZu43+qpB6HeLXtBxJ/o+uVn6hASTcU85LruJomNwNDuNdLx/QMUntMRvtuJUaruU8o
EtSeVGrfBxKGrar3uzTo2SuVWV8raazsTL2B/qXZOS7kFeKZEF6fQrkbboNhLO4rm/KjFaIvZRS1
/OAkvXLgD5yYMio/kr/bFzoIC5wLX58mNj1+UHngsOmzLcKtYTQ18MGDf0AGyAVafRsxDxhlYOMK
PaI392bReUETbUSfH0uIWm9/iqV2DOPzHbAYpqCPQsuZfEqhisZs9Fg/+BMinoYvWcxuvzcTE5ge
Clw0aHxxFNLsFCBM29XjARUzgIwr/j2CXEqc3MTx2F/AUJxtivmxAB2h4gA2BczI6QoRjaHCFBg0
Yr7xyWxU5c4QoX719ssvDupf785FPPPTXmLx00HGMPZ9QaHiQBlQ25pq7w5mXl21VXNh8512NeeP
bCCCA/8QpNiMo51j7lfrXcWMtNbhGxymKA08Kc/DGvWDOFzVgAM/YrV4yT/5NIifB+Sgnh2fXhhN
4LJPB0TFo2sTRWsOgV6v5W68H2rFa1LzewenuoLaAPQoXb09m79ZyrSlQBIQKgH8pCN2OijonZiO
blccBofy2VQdwxFeT9Vu06H+alGYxwBi3ZLMylH4U1XTC92g83dGeXtWbaPZD5p3adIizFSvqSgO
h17CDaHLzPF9TF2dGnjT39eN+pVHUvfgMrtLe3ixWBFCBw4DtwgDCpI3GDCnL65nbU39VqvuoY1N
d3IhvFRS8n1vqUbkgjvBKLUW07rw83wzxan/RBOn25Dml7uytdsvXEf5Q+SXF4WhCGtfn/kcLfiq
sPaIQrAkwabp9MEQ1WBnExHfm800vm/tztinZa96aVr7x6mvXXNIfNTMYm2TFM61VeMOjbD+d4oK
lOasTOxagpZNmIMGmUB8r1KZdVQaJtdDUVxC6C5anEhxwlIiEuVpNXTqaN+ePq6kJrDDYiTUSeag
RWWu1LU3inHraONKzfJN0KibXpIQRpwufMLF2gFMSTauz4KRxOgAZSkvvd6gfpBlUUXt5n7MGnAG
o7lTQQS4SS8NbpEoxianzbpzyktKMYsT6GVctPgBj5B6Aj9fvLGSgODQw3C613ohVnWdoy+GKJxH
IeySe/v8Cq/uXCpqyBoCz4WFS7eUxXD6ioA5lcZCUv1hTGTpzuqlm2ySYHvD5fByzM/CUR8+XTgR
Tl9vBsChsmLMfCWuF8gwi/WXUucQeEJNB9lyJldLc5vCez2lrqRVCk5RU7qmH5FeaWVrXeHjSkWL
3kduZcpenirFHXqp2/hpZG8xFRCXhEhfwLn/mpKXxyNCV2WuGagNVA9Pp8QYwijj/hoPaQZtSEEl
ImgrAQFwdCAKaQbaW6NwZToyz0hn9Dd+IOo70bZw10TSX5PbQxoe9AjrlcJc2+aYeCZonMoNszr8
pHc1evlT5tmRgPojzOIO8bfptor10m0G/bm1kQmMtXbYa3UXXTqNTw+lXy8HbBWgMCJsLLTFoSRq
lJ7koJsOdLdMz9FEe63RIlkXE46AbhnqaEmlSr2P7K9tCicSkD6ar236nkX0QR39WvPCdGq/vb0k
TjcaTzXnvygqzGJCGstisdEA0HVx64+4UzSx9t2w22wHT8ryyrTO1qGQhk82WJ+N4suXIp2z+WDk
+Vq0YUJCSViehbI16LmR5cpB+FayoaUUeMPoKBdu+rMVzxmCUS9FZAVKELJ0p0vKbwKzV0q7OnDE
ddtKM57KurRWaLFckn863c/zTKJ8x2RiPDIzZtTF4gVCNGPS8upgQCp5NvDaWBuZc60q4BT6gYZU
6FCWevvrLaLFedAX+TWqJRpgFOTXT1/PLouh4zZoDyDd8g1up+qDWWaoleZSc4w4fNbhOPYfW3U2
yaw7LOPC2agYej0IvCHYgY6IAI5b9aWT5vSm++fB5j0MuwMHz8VsTP2QaXWBIhwcLQIQoSqf6ca2
176vTVf5WPjXfowRPXcaACi5yPZcLRGlg1hdZRQrQrKwTaIbwdaYInWf1M3XPLB/6JkUe01GXf7t
edTnUOjk5JljJOYQVS3ku1iRp/OoZvCCJa2oDpXaG5up7AeESU052Fplt7GrAk7I1KZb3cIvEpj2
cOg6GyHmXp3Cz2YIzJffWV8pGKne+Fod3JFlNV+NEnlRY5aMSIMi/6FmIt1DrtG8uAzENZrOIzDk
RvXiwnBuQtXO1norirsqlz/L9A8+cjCAskOryLrDaJnrbuqru7D3nUPXFPYmjJDnaOlc7ItSL2n6
ZqYnWnyE356bhfjmy6fkeOC+ms9mltji0ggGSUtjKywPlhw9OujBI1tV6vs+t9HdzIvmPkhCadf1
7YORT9OTn9rOJ2zVnmN42xsO3mYdUwF2VQPNgtGJxzvMlcI9HhzOwS6GPwQszjsCkD6cKhJ4+BhL
BG3UYk+BQXtxSEa92TljUtBBVwscbxJj1UzGJX/j823PeAA8mCCiezB2pysnahIDtLIPzENV5WfY
hi6MiNirhEMpZmzMK8eA5fP2Jzk/1EjFOKvpgYM3xff7dMzUsinYVEF5wBDYdCtVqKuwQQCTLX0J
3n2aKb18fAgP2DogicEiOKvuSV1n6jVD2amNiyVGFnc5+A1PhHG2T1r/ErvxfDwHJXiH45p6Ij3u
xS1ppWYYEofkB7t2pMe+AAsZ+OHojnLRrRUpKi5QEc7uvxmzDjYGqWWYzmS3p1NZ101TiU5Q+eix
HJjQH3BtEXYYtdWmW5g+uP8iza8quWsvZPpL/huXH5UGHXWql7SQjOV0aKQkzSIyeVXhSP2noRTD
10Ippo9NZtyppaFtKd3KKJ7I6p1UCmMTw6O+wr63XxcK3vJSpuYrG7TBc6yiVDSYteZiTj/gM7I1
+bWrYfgsKVw8vl1Xu0zXJK/U2+qpTbrgqbVGN8kQbWI/i41WNhlomW7sMS9p2ut8yi+oTJ6t2Pld
LQr+c7QxO2afvmtR+WPadyyjAMleMCi+2KQcoQS5ybh7e3OcbcjFUIsQHsJvNmG3WXC4yIMnJfUz
eCtB6uA8NWH5rI7NJWPHl+LHye1BpkTXi4IsmcO5V5LeKVGOp3lyYKnK+0G3JZx/EyfHtBtjvb4V
uD1aYYZegfpQVlOHZ7WW36FVEnpVlYbrNrW5CyV7kq/QM1lLaZFsJampNk40iU2BudIhrwVsDm3I
3NGAmDpJzY85tVibHYrR7lBNRe5O+RRdl/a0Kgc73zfpZQfLs2ty9h/iBpilatDWPytjSOPM/mrj
A5ar64bT8Aa4CWqzoNY2WSoNK2fQj2GnNSCrErAj+vDx7Y97djzMDwBA4QWoQFFhcfIlfUd9Pq7i
AzC9kEq0ZOo/0l7vNwTszYcRa/Dt2wMuiigcgIxoYw1IU4ZmEenw6cqVM5pA8ECSgyZKc293/kYj
2zVm/HvWK9UukHL9LuuqYFXoqM6IUp9cIxwulcbOIz2eY24pUyalSqs6i4OqrcDFV2qQHKpoFNvW
ccJtrGMJBcgOT/S2/qHiZrtTgwHlayy8V4KCal10fCY/Nt53fmV/CaNLn+N8W9PJI42lYUWVBTT7
6eS0tZrNOvLZQUHo5gm2b7KaelOsjVhS3r/9IRb9sZcPQUWe5HCmtNqc1qdjIXJCPYuc4VBgmenm
dohhLGbU8izwjpl1J9Jg32p6tlEQRlqVuaRuoL60e0iTYAOVIvIwBNOoJmRRvFWQ/ZxhoMBsa5VK
HHoPV9Yc8HltDPXI9508vHBpn+U7dBlBps/3NRaJVOZOn19XJL/QQ2qOup2CBhwysaHWaa/enqal
rNa8Xl/YGrPEDEfSkuXNaWDYat/lh04KfojO2vXCfspnyKiBhPUOu+fGzUPhv9cgq7qokStbMPvj
h5hCj5fIcCovPNAcHp4ejjwQ4IWZZQT/YHlmgKYNZCRT8gPtectLIfav41GN9qIwHzGOmm6z8b6O
aukaQaRHNe3bXXcpGVkcWxRyWKYm5Zy5/koSuAgqAklpVWyx+/cKtYN120ztSo/ln6mB3Edq4eMd
QNLYaFnXrlPKWWnaXaieL7IhHgDApYYMInV9cItLOyktCmIAHnJ1KJrO9IqpT9Z5HX3MIvlLUBeS
V0ehvorMkvKspnQXAo3Fwvs1OJQr8mCuKOpppwtPThojMs2iPgSD+K5Ko35DQTx9fPszG2dzPMe+
8xzzkrM/4fzzVyV106i6qejN9kB51d5qeh9sJjrTLp8DEdERKwQiKTO/VtQg3zQCkK0OBmothaH/
aBZTfIhze/piRnl8l9nRsNWU2H8enQIDy1oWW13Rwo0aDu0m08Z2YzeNgSW6Om1Eiv/VXLTZNT0J
SYqHh+/31E5b3FGG2QDeUsLnzkzSLQhdZy2PYXVnxmNNntlL6zEanetpGpBJH0rkhgMreuwGS3Pl
Wk02oQqI3C873Q3D/HNZbvLxuhtFve0svby56MywCF3Yt1DHYD3xqaiMcNuczmHaKXGtDdp0KB3x
TRvt3lMdSd4nqSMMN5/dvsnrbRDuQu23fjAWn4Ow/hS31IyrJBZfizxtbruiKt7bIQ7iAYaHG6kI
c7eLbPO6yECMG2ne3xvh6HhOZ2QwITBMddt8VG+1zlfB8wbJbionefP28jhbg0jEU8ulGAAnn9bO
YnVoqWSlvR3KB3KHxq2jQXoPC8F/eHuUGXX4+qyZJ/DFsg02Ixn2mZCXKeTeGfxKObTJsMoHsQ5G
aw2TAU2JamMrzTG0zZ2EUb3g2Iv7zO2y7EFJt1nwMcBkPUuFq423do+TjZOtg2aXVM1jLHrX7oU3
Wq3LZnMLrf9ocONfOCh/8/BUZrEF0wA6so2W9n09MGcE5Rr70Fp5urJy7AMqOye019UBxK3WCL7y
iDy10uUGrBdahW4VRPmtXtY6eGGqO90I37GI+skru34/hfY3kMPF1mgNZ1/S0n7fyTQZbElOvsdO
FW64hQCyw59ZGYFBq1NV+10eOcmFu/uln/bqDuC7EDYa5JAwgmxMTxbBixLpfRKGinQYYm3EvD5v
aA8HD8nUDQ/T1BW3lRQ6H2tzbFZa32K5Y43GXV/CssjBSgdCF5tSlscSoRI10FyOlIgO0mCuYBkk
F27QRUzDsyIIw0U9d2oo6b2UQ14dZBbkbmDorXrIJUmh2JxDLikm4cWSKl1IVX47FDVDiNNYiLM3
Tvd7AGcmCeBWH9Q08sm/ymTrAIhYxyyvw9tbYxk//not3gu4NP85o8YNRqP0U1NoB8AX7Q5jYGWV
jkFH2Ui+Jv91wyoXVwnSO9tRcT42zqju4BmUGF8E00pV2B1ylP9ZNP/yTND/bSqz4MQ4F07fX88d
GnhTpR1E2P8kli4ydduZ/vtE660LX3WROPwaikuYD0phiLbW6VAQuQCQg0M4DEr6QXJkuF2ZwEVV
kgPXyoPuAhn4NyueEwjgJFgCi/7Osl8e6Dkrfsqcg9Nq+VdTchy0Mu14lQm9S1wb5MPzgA5kvQIT
iWmtLX23jc6eXLhUU4weXwQxAYUCHTjXkyRb/tUkBH4XFEBpveXReGGHnh+c1D7oLFEFnRvVy/pn
3w0pNcUpOk5aiD7XpPbfNKXQduCENBpuantVZcK4EBUtcys+CrcciDFqrkT19IpPP0pXdJOjdGl5
rFv8M6Kc9lOamcUGIZHxvmpAgmTtoH3hWC5WMVzq+wlyzloH/fbrc/1/COd/4TXw6qCYVftPZPXB
uEH6S7/UfwOnT6Gc/NW/GQKy8Q4c3KwxAegZWAon1d8MAX5CPQeMPv32GfNPWvMPRlqR36EZQ9iL
vBZKV/T0/oWR5mfz70JPBoFXlgG/8Q909F+0+15dMOw1VhHPN9MXaBu/CLe+OrQdDfdGLKKUXVnU
2h5/yqp3Sym1wlVRAOEUTglIyU8FnaxIKzc6gAilkjH76rT+JoVJkLtKLX+NrKi4Cs3gAa4oOsOd
enASHapg10TVXRkiY98F/vStKwfFg7tNMxJxlOxK9+vbvOv/1iP+o1X5v9q6qb4k4kv2l9tWP760
f+U//zo2oG5rjA/qJcB//t3/bfPwf4evgzKbAv17EPHdj/4v70vy43ueiS8ny2/+e38vP5D4MyIA
5KNJUot04n8vP8N+N68wgPv0VGdxx1fLz35HgZRwim7ADPGdS/P/IIlV9R2Lb8bGcOsiQkPj7A+W
3/Ie16nCUwQBu0uBfLawPT3HcttqAnRK/ENafKWfZspP4aUC6vKAfhmC9+SJ6cKgR3I6hIQ/5xjq
wNI0IeOV8Nw4goPwixI8NmQnrz7Aw69t8xr6f3Yuz4MBUAGHBfKCJsr8vq92ky+cfpZllg49UjLe
eOeg61JubcVFCjzVd9lWtS4M+bvXUyH3zObG5KnLqoUcNUqh57p0aH/mn/MPFBFpGF0aZBkDzK81
6xhCUMeBFM3x09eCJdjbWmYA7Ytst7MCNw0qTzeizRSIP38fEGz0NtGNmalVi6F8dAcDWsX+AckR
T9I/FMmzWRQuTULXFJec4ZfJFe9FoQewCm1njlp5UVmyIC4XOTRssptubVb3WnVJK2a5wF8w1MhH
cFJTxwAmejpzfRNjMxSOwbHw5RtbvZMDYyW1/frtdTc/56tDnE72jIH/1yiLcEAvVbsbgyk4+t3a
l1xTe/LvzU0HfsPK/rAmMg+FCiIy5+zcuZp8+kJKHbS+7QThkRJp5cXxpjTU+MIYL7OyfB9upBnM
78AiWjp2D72mZXSPwmMFgAtTQm8skOm9Gr7mV+rXEGJm7oWDqz5hWYkaa+9s3p7O5XJ/eUc6EwhU
aDNDb3EqqfiiZ42ah8cu+TDq5THs8x2gmm99WVz4cAugGIIz83S+GmpxYHBVYaTUl+HR6VzwBdYB
Ru19uVFvhtv0gpjIcrEvh1p8uZlwbKWCoRSzu6rCCSzupfbq8jBiCIIdKF00IAGhvfBGXh1/stkq
rZNUvA3JgT0a10Bd15Gdeo2igI65dCydb675+8xoLA5AoDCLqk9dG1pBfSw4DqG6jh0O12YFDfrt
xfC7QWb1FfTWaduAZjhd8G04gQ+tOCPyMP4pqTvsvD5Qf7uw5M8/DmVMNN1tJm4mgyxGieyMHlmo
hseSmuOjroQIWFi+9IeldJYbwyAfSkRAW/rsMpSHsdIK2wiPNgWbcaJsqsD5vPAuv5sxWKdzaAHj
iFj1dMZqJ4nofQecqn21bpO7MBEPXRht3/4uv5kxmG/UqkBYIjQmLy6KtJzMyTB6cVQST+lixat0
6ZK58TI6nufrZJDFqzRomQ0OJazj6vb+Udupuus8dffoOnjB7uvhYfLGFa7vq2KvX1eDmx/V69F9
/x+8J5EWeR7UYGKv09nERiQPQ6kWRw39pllB7y7ImvX/2RgkKa/DlrBOAF3IJV9MT3b2ONBvvZDW
//ZrvXoL7XQEisVSEzaFOPaNXa1Do1012Dpc2Kq/H4TCAbgSMAJLwmdfo5IEz1kcs7jaRShCUCH4
TybqXyMsLtoGcdgUuiYjcMDVNL3C7MJELew65xuBJYck4D8vsYxJrNaJejGIY7VRt7h4bKeVcB9T
z16JH37BDSE+PHyztv3qDmzH1152/YPtXeLY/HYmsfGhwDbTF5boOCPsu6aSJ3Fs4/YqmGLYTpfU
xi8MsRRgCgSNxlCM4ujc27bY1tklw9ElKPbXTFI4V2a8yEyNPF1zeokovd9rbN6vyN5s012xqbf5
bXxr3PmP1vrbp/3OWvEdzUNyG2/UXb6ptuF6dL//B2vm1WMs7t0wjepAxIo42uYRfD1hrLF6e4Rl
h/fsTRfLEnXqqc9iSxyRt9n6+/FHHa9L05saHF4tz3THVbZO1sU2aVcI46QoTN4Hm0uKvr/9oJQm
KAK/RG6L95yaSBJDb4hjYJbbvi3TL/D9/R9vv+p5aMbuwFMC3TAAkmcyWQ0qLcTxJjye/M7XYEtK
12OreflwSVDvt2/zaqDF4lEyyenzjilFodODbI3q1KUhfrtA4fHiVcEfELaLQ3GA1D3hLhAdb7+m
+2SjXCtPweB2O2tdriZP89JV5iWevW6vg1Xitdjvve934V6+3v0HdwwBPd1m+j88zeJl20wQE0xp
dNShaWpRejcol5QCX/BupzE9DWQF20gmFRz9Ul/azFuBaWhcHxEYsn7Uk9QdlWhoKhfHMmQmDfgu
n7rSmH4WQ588j5PRfKljLflQ6F10a2qDehBBLPaVNgZwR0cJUkUedf43eyhLTsdpFn5Ko6a8bf1I
/jkEyvitM1NZuCa+2re9jKkAEY+ioYdocy5Qtu8keBFqPXMp1Rynv0TK3uPkJd+qps//NlAQdrw6
HXKoJElhx8h7wSwAWl6DDXOEkt351YBUFOo1+mEq0/DWriUTw6IBYYv10Bhx7tpJZTUusAIEhAQQ
WUH/PKRd6rSDAV9F96EQgB7Nn0dbHnL+K7VmN6KKCzxlqO2fb++e83Rjxlsi6gtBjmY6+gunRyLw
lqQYhsh5jOkYbfC5qddlK1OplkpHum0rS79nz0rXKRDZWzqqmMfWqfP09lPMp9HJSqBTR0EKJCab
mLb64qBIM73IhIi6IyZLd2NxyHXjp5PM4mZ33EgXYOxn+xivh5m4MbeliAiWFGaK/3HYD4HMYLJr
KY0rXWS9ztHRyfvAO2LvsLrJD3Rm93RS5UJXgzTXxaOdaKySsUmKT6bda98RaW9qz9Yz+QBNROpc
Y4AtgvS2Ye2rKIx+piIOHlqnJLBTmxgECU2KpPrQBl0dvUi7ffQbn3xXVu38u2+r6YM0DMXPpjXl
72o9tZ/HVO3ps/udBjPZGHAGTVu7KNfy1GYFbFIjPpilg9avkmvK6NbKEFwHhpq+x954+GCHtoZd
UVSKDOQVYpdr1JfVzK2wGrkNKuT9XIgVsbEdUBgLAfwkQr5Q7llICRDucP7RyWIpAhOb64qnk2dJ
JTjnshOPEop+tzJ0YVdWoFPjdp3niL0kzWfTqqW97efYFfgBFMcs+Bb0Zb8OHTPfvr00XwyrTr8l
GQUef6RHBvDds8dBuKMtyzx+jOW42JSpEqwG37d3EjDadd4owTWy4JDd4Zkfq6Kw3HbU8g+aPFOu
B72t13Vpd3eV4Q97JGVlb8oT6QgWIwT8HmcUA3vr6PvJRurH/FZDjGojD6WySUZj3HMu5qsazdjb
LrGcVdjr6IFFjbZ++x3PACdUNHDOI8SkeUjzaClh3jfIdTuNIj86VjIfRbne/OxsHH7cIlfUa4Gt
5Ceo/tOVplQSjrVJo7/vtRehPbnJ7gNS7sfMHqsvrTmND2iyhR+53ZTHeiy01B0DBWm1Me+LhyZN
uZtHAhOt85AwVR7RmSvfIx9BNGmlbXxrIs0o3KlEPd1rHXgKwOWG57CqK8ulCCN+oAAUFJ5ph63s
hVJZJveSGXelJ2RpgP9Q4wUGGdF5kpDke0DSGyUKOerUxu1SK35WO1F+Q6bI712lKOSPYIPlYy9F
za0ao53idqYjrfwktrDveHuSzyrBLOi5LwfbnJnWz525LVOUftc7j23tBM6qAZ9T39aOj4RAnbTd
YzvGo1iVYV1EqERSJfTasrb1LWjqGNWW0W8/vv1EZwchPSbIOTSTqDhhobSIEadYh1Sid/Fj3UYO
SJUUUH9mWQ9vj3LWLTdm0zT1BW1IKeMsB5MDRUiGSLNH3y8Ut0T0A4VeqVvhEreLuWq81FnTPje3
Pnxtru1muO9TH6fKesSvPOyNh5o9uHn7qX7z7iDYZnlpaK1z0eD0kMmbIDRSrc8es962N1WTG+sJ
wv6Fb34ez9E1QWaFk4zSCtfOIlVP41oJkWzLH5O0qq9DU/bvbCkwd/actBdjfGzyMr1RAktfow7B
d8cMcZ0GRuq1yGyscQMb3BKFVG/AwsDtfTndKbKkraY0BtWPfkQLu2Znmr6xaxEm3HVSV1w3Boa+
dhTX3kRrYk2kIbza1y6JkM+RwcnBOL8bNzb9SLpGZ33uwA6M0qrL/LEvg2BVm8gh17pMgTk2wguH
8BLzxyakKUqh31Jn12J7cSUAMtQ7vZzyR5tu/jVCSubaKmTHRWmBonaSgYXskvjRUXC9LvB4v/rD
xTIPD2AYTjPMHZoqp4vFNAG3jmZTPBKYSt5gDv6djHrlBVy/ehY1MAztjTkygdz4v9k7j964kbXf
f5WLd89BMZNbkt2tltRKlpw2hGRZzLGYP/37o2cGx2rpqmHc3cU5GwNnxlNdrPSEf6A793qYGklS
iYBkc18vPSpnHcYcXrZ0yyZrrHinFUm3NUj87qIitHjh1QPabao/qIZypuX5fI4NW+HVU4bbUDdp
6B0m9kuiQEzIlmbySqLomNe7SHxHRNp2qstTzPw3YRyZNRudGh8JGRIiRxcKLsQlwNShuXenHv9J
s0XXXLiRb0rzU1evOCscCz5emjd9jl9DojuwDusgNvL6m8V6GPNuL819ppiAmRI1PHO6Rd/ge8k3
UsA/cb+S7ma56n888nuTtRmSqECsLLej1eo0WtpRs7T3boYPqRN2TujJZck3BtKOASJH/afK0U75
wb25t5gv2G96U0CAiTCPwnXRFgY0db29T2XV+fOUhL4xx+aJe+vt0SadJv0EwwLeBhjL66+qIvcJ
vClV76MJRU57ip86LP/8HufT4E+/IoxS5gSSjfMFO/31SH0kh9qKTf0+KjlarovUOG/9spsV5EBQ
l9ECU9GjE5vmGNjNrNiiMEjpfgMSBGT7elQtcnphjZVynyYTymqYYskBcWk3lIHVjeed61yocX/f
as22Cx10XQfzrguN2guzU7LjbxeU7HqV4VqPDlHmein81iBpdWkkaMQo93FHY0tN7Zcp6f9R4ASg
EP2sbv6+lH/vQq978fVVvYK12TP4AQCZP25f5booZBen0UNrN+7G0qreqzTMcvXKKTbIu0e7j1f1
bQxPrPMLEkBeB0P7GKTtzPB2hNnZ9zKxvoOY30Vhm3mpEd9O4SdzzNDMLuF89GC0MhVpb20LSfPE
AX07aZOeg2ODUwMVh9bZ6y9LWYqUU7fsex1Gql9q83I+E57QFajmHZZe4sQr8W6ABzZ+zfgAQWjH
VgRFyfPFa+ncx4lA6zpeNO1bCZbiRmpLOngtLZ07Y17cHonWyVx8RavGeBsmufHc8e7/cTl1RQv9
Ahr9DdU72uRFk0+DbdbuPY4vriciRVl1oF8+XukjBS2yNUja4IPX8hsdYN7m1195bkWbJ6FRPCRh
PZCxDwX7ykm7s7pd1MU386HbgxNXjV1n9MYIX9eeMw9GfEUvFd1nry2c4UnUAHl91CKmKHCM0c39
GhlCEkynvhZ5ZW7JlrOvS2HblWf2NTXuWDUjxYus0LkhOSu/1JD5ptVivXWDUZtkMJtTdpOSlFyj
U9CKoMvnngRYSYa91qeI1ORZqHwmhdZKP02k+y2B0oKfm2rXqGiZVl0ECsabdwY2cw+VuxTUmNxS
KJ7EEYhfFtZ9FADkNOVWpok+ezX+e9czYkqTzxlULD+uq7tcNOL540/+zj6DHQ8WEvjpak19zH6J
9cGSQ9PVD5Fr9tvGRTPcXXQl91Zqu28ghu2bYY4JbJqemwME7yits4cm7E619d7eXeg6gQpa+5So
YKwgo9/vrqqpCxuaZfog7Dy6mK2o9kBxtKcuk/U/8/r2WuWjgLMQU6zU4KOXVphSqG0Wpg8jjIKz
JhHORWQj4WSr+BpipZmdhU4iN0mvxHdqP9oeG00GH3/0t5fJiqsDTQM0CaTdMQe/CnPLWCoreRBu
6x5oZk8P49SKK1TJ7/V5ak8h2N8Zj5o5ZGhQ+DwMxyFnDaI6q5YpeQDdqgSI/gxni7a+RCa6uGYU
n+rGvQVY8A6vlDgCXbrBpEav15IUX5lkwlpOEB/OZrmqtUsj2nD+Lcwjm4ZS6cjhcysLfqybb6vQ
0QMlHDTPQHrNn+yk/IQ7ltzHePgFKUnDiT7Y21Bv/YXc42RS5G3Hn6Q0UM2jMpY+OCpLYCLv5s8M
j0zXhA9Gtkz+NPTNQ5mcLMu/s89XeCVIJ5JlkHPHG7DByRt6WfpAyQpXF4LMLZXFUw3/dx5NaL0r
P5IMgLjruDtlxWIyBscCTGBTxrJEp27pks5bk1LBLoL5uq0HW/eyzGovZ7PPzk3cIIIyFnowgtw4
sePXBT86dVQrAG9Q/gdzYx9d7I06Na2CiMRDUrjXUza/IGB3b4XRt9BOr2Q1PH18wN6GnMSB+JzA
d6Kk/aZ571B+tpOqyh7GxawvLCUy7yDxfqWEqZ6Y2NtkEvgjqeuqokpWfqyM00WhiUaUVj6Yi/s9
i0R342Lfd5WOsP5bVY4bNdTHfdGpAMqdxNr88TzJGKgFQPnFt9Y62ktOj3tCRqfzwV5scV60lABr
YSG0jaDQiSgeW6I3awhLTaekDlQFvMAKNf79grZq4O2LG7YPNUe0PhNDgkCZg8MBpA9ZbGpDyWq/
KvXx+2IiLrkLFUqSXtOn1WNZ5Wl/YYc5ZK8RS1Uc45e6yKDKVOYn1Wmim1lVlmhj6Yu21a0K0rWW
jO39iAXaZhB9rG9wlsuv4BEZWGW0lnhUh9F4SXHQPhvUujXOLQy4Hqcs7GovAZZvUQCkB4FEX1+G
nGUigiBqneSbW/Vzv0PVyXgYyYqfHK03aIb0iXEz9bPxVEZIiPozB3RTWHrb+l1uj5d6XbrjGmjM
dyFct9kbSPHv3DLFCoE0o/dcTHMeZAR9oeQ4Ik0Kju0c+RRInQiYoAfSGObQe7pZd5Y/jLn9SVZm
c7BhAK2CIRILvanXcLxFJaZQPFxh8rO5ZhmQUGaJvZi+yd7ue+08otJ5XzVK+EICvAo+TL2wPYKL
4eui9vScFjPLN33ViwX8nD0VflJW/D8CyAwK6mKFFgiUOMQuU2sMJaKqi3tfzCMBzdLNMQFmNdo7
V6HZxCrQHkDeeV6u2yhTvjVOJzq/NFRUF2K70V2PRtPsBGOVanRaTL0xA/ptKOMSMRoioASVbawy
rL8sZmhpm3kgwfQn1s26UZqKfkktITd5pSt6vEBcLCICqcdWGGSxleNyMrTlF27qrgp6yFa25wyq
0m0qalGO143NfIGhovuUUNB9CgejwHMtigX/obayNiZmI40ncDDEs6XUwiToDTPZJ26PMvWAccwD
b4SGUGvuQNd27UG/cgkuS8/OK3JTNkb5DRsYPAYrqtVimuSGK8BEKgZheggSnR+ZyRRoC3I4/oRE
MAyQcbri8In62pJZq3tQUIwSyredtf5StMmdS0vvkybitAtKa4nOoaIUB6BO82NKCdXytWUqnLPU
7BfhScXWUy/qZ3Ur1bL46ZhFmHoT9fX71g1dltGJ4tuOg/cN204bRwunuVG6Of/Z93l+2RpWAkwY
xsvFJBrNDRRLRk9NJ6MvtCwVK3DqUtwsgJorT8rkwRgN+Nd5U+VBqwPl88m7is92hThQY83xDk2j
uPcMDdo2tQmRFH4j6/lzNZPN84myxfLb2MAoItJK63x2MWxBl2xqv6SyRhEl08T3RrYunNMlae+a
trWl10qCdG8JB/OAgGzb+amzxNvasJRyk3bGpp277GFGqf+qVpNRQVsjwpw+URdcNU2gZYxgjcn3
UnGs62gpoye4Qz1nX8EP9hzm5brQ7vVQOtbXkG54S8ij4DNlK8v0nS4qOTt+Vfi7WZGeBm2eWy6l
LLVqglDJBsuLcB56bhy3uximVDtz5MhnmJvYz7BpCsYhEZfZKKznuHWgA8ZVr38R+jJesxzsvIii
G15MCvZiXhVV+mdo5aMMXFFheJ/kVn+/TIT599m4qBghdu7yPKmZet0jbvwcaSi5IpZe15/cKLex
IpLLk21OBh03CB2ILQ35bo7saBMZekmJtqmXl8G0PFkoV0Pq7l1RzNDJQvls0bcIjAJavgYa4Etk
ZFbjs7G1ytPRijgoEZkN+PGwOS8yoxOkdwiMe52jzpU3RahG+JozixdtaMIborXxUxQq82esWeZz
tyRa95QxtAgnqc9RRoqb+WfquGguRE2PN/1kcuvXSHcq/ircz5KFeYKVSdU0wiN+SaPAWNh73HGJ
Fnnck+lt6WTJpRjTSg1YuxLfJ6czvrSqGc4nyjdvA0E4d4QKLmW3X4yE169al3aK2mRz8xBaEhUo
aWp+5TiIS7s00NNccYN+HOazPjJPReW/qjGvg6JVooGcnQ6lhePWUcbTTpaeRXPeP2Qk16kf8uye
xUYZbTCfMcdAVLZTUJrt8syb5pknrR7TefRRfar9vJTyWoYiO2hGqqEiiunTucjs5ZG3Tu5nW2Kr
iQ5GZHjUVlvMZQqzu3a5pu2AD9IDKxjb5CGPEO3yNY34U6o2Zj4UvfN4F2NKq7C/ZZ752kQVGelL
NbrtEbs9RYJ/C0jjq1OeJiMC0EsCepQrGEaWam6vtg+aVqP6kM7W7dgZjwX21Vem24hN1Valrzdl
skv1sQvaopj8sbDzDfEI58CyO3pbnX5pjAPPZ44Sby0xt4ZHoF3BgRl2NcD5HSpm2mY0FmffTVF9
R90mOjeoL5+IB99GnmutBhAsS4vC6rEGeMorh1ie2T4MC18zmyu0iWNUZ/rCMk+UpN4mEr8P9SbI
dbUKkXzFbh/mPo42ejJiO7Esp1y935kQ5G0YExr1PtoJ66/4raQ4CSOecb0uH0KlfhwHt7+OHKfx
dUUxXz4OZt+ZDwAhWAz0+FZD76ONUAOL76PEqh7a1XhoorzrmTjK7f54FCLYNSEimF0VxV/PJwlT
p7GGqH6IJ564LkezJ7PUP6UxwA22YFYjLLGyaDnhr0eZhRLSrR6azxkvhV/1RuLXHQCMj+fyK4n7
/QZhBD4WNNZVR3HVa3w9zFJ1Zjdr4fC58r4HjSe9xat826+9l3hT+ifBFMd74Xi4o2+HVkUSThbD
Cd/08I8LpJ9slA13OWOlm3PhJduPZ7gmMMcTpKAPaAIPBu7po94BgQC4GoxWPlu1e93pROZ6nT7l
Wf9TkdWJkuvx/ltn9/tYR/lNCL1eaoYyfB6KS8P8kaT3H8/lF9vso8msCdZvR0lTR6qIE5/vwvUa
z/W6oN8Mwf7J8CEee6p/F/s7rrZA28ZeFgjvBEHjuCRA9obgI2niqr63Kose7RaoIFhmaPr0kDWl
UDGAq2bKfDPmsH6dafJczWogZXWZdmKTVWjzASabbcwWJpEbG3IG8zoXcilPJLHHlOxfv4v7hViY
RiXyvkdZrGgRnFCqZn6ABzp97dWuxx6RVNZW4mXfN0bol5Ue3tkVcl2wrfC0qbTQwyBhRIW4tra9
27bXTTPcjqrML/GV6oK5EVGApnN29/EaHu2RXz91td2hw6SuqmJHn3AhvySqs6YHd7GVoJ8b0CUT
qeXHoxzteo6ySmFyRUuuctSo47zeKNIYdKUYehvdrNi5TQpFIEUpez+j7HYWWuM/0ox/xGf9/9Qo
Z2WHfMBxTfqfr6mt/Ov/muRghUMByUE7cqVB/zKZ+ptarYDH+4sXflXWAoGicqhekVvdX9ZURDUI
hvAQ/Ifcqrp/UYwDtrJ6PkOHplX4B+TWI1g2ISt5IWUnuN/ETita+fU2WczcjnJXqR+EshZThli0
8WbS9fN8IRvwwsVurjoMVUjGtZlSTD9Y+Oe2mrqjF7CM3pxMKVCnYokux9aNBtKDYnzGU822vDjl
hRTN2AJnreUBj4f4CUxL9rfK43933v8gI//hznvs2/7V1lv//X9Y1Zb1F9f0KveA1yr3NO/wP6T+
9Z/QDeQGp66+Mj7/s/Hg7bOvUH3jb0Bs5NHkcvqXVs0/NP8mgBmQXrHs+zOHpqOtx66jBsiPIPiA
v4F2+dHWI+jBcbWpwhtADUagxXQkpXyam3Y+qx3tTM80BcDoag7vRNRyfrZKc68I5N86G7IA/goU
Nyb7s+r4YZxM+6TCNlSENipvww9ELp5+fdr/7jJ2GW/H//1+u0m6H49JW/4jIiFfbzj+6r93nWZw
1/1SoPm1rf6z4xTUb/4C1YYO+D98fJ7Ef3UkNP0vHqi17K1yFZIjENH8u+M08y/grSpYBGI0CtR/
JCPx+kGEObAauQONsUjUeXWPc0Te/KYeeiwjzKlSNlhNesjfR2j1YdJBK/oU1eQoUlrHIyPX4QeT
h5AiHpMJWgMHHdWN0XctyeIEtLWNhiWtLwfrahm170LNK3pWXbpTwpui+KpEzWpWrM2731br5u/Y
8HeoxS/syH9CxpUysWJnVlAlLSMElI8iAYRXgJDIqrqqcWdFY2nBOhZ1QLWY4otGPsqiDHc6Ij1e
ZcT2WduaL5EcP+H6A4dw6s2r0pa3CCWVO+CJ9zZapd5UGOqdZoRnXSowiqiKJmhavd3gRqUHXTQk
++Wbhu6bV+KjcyIC/bvr9Go+aOKveuw4MPJkwUR9/WTVZhMX5tRohyL2IxxqWwDOnv7D5GFK5NbQ
zntxZuTnRraPOoCUZ7m8RaW9vXHrfdpTTT0zFd/6WVGn8tp2J+tH6WwWbdNSVMp85ttkoEEO1WGu
LtNk68BvQdRMoQvgRUZgbqK91QS67UcGZqNodHlYbFvlVns2cZhTtlbsLVdjSgh8Fn9Rv+fgjO1d
QmA8H7DLHpt9lfvztVt+tiiz69UP3Bcs6wxHBntCUj4Iz6ret2tgCgHGya7YIWDWI7nXbos46DHO
tgOcQSb008GQJV6B0RnVgSSo7/ob3BzwDMpv6wf7m/4Ns6kZ+SN6Scjd+VG6LeSXzPHcNKhCYD2e
cokQ8u4JL1Vqb7anfqlulS+u4+FQIaztVGxDBPTkj6nbDFpQxYcFD+QfSYtPkT8YQXFRB+H3RpyZ
LswTdGu9rNjNLY0KTzukB3tvBvYnuLt674U/pb2FdIDZU3URPbFq5ifJrNKzebUi8MDDeGBtd8Yu
3qUQ5w/JlyUKwhkAMLJBnns9ft7i5X6JvvzVbHvmfXXRbfPL6auresahLP0OA5ooiJ4IRxx/Pm+3
5j68yw3AmF5Go6A+IKs2ITp4MyieCqAioFWfXbvf0OG9XL4VTyVW7ruiDsBJ4F7na7vxBfINSlWX
o+9euvt4IwKJ9bpff5/3znb6jHabH/o0BwJ7n3GmQDFuEIyPkZUv/PolfXEnL30pZy8V+8HxzXM8
ubfVxUjxdPGWm/RgVAEf9Fu5M/1k33QB+qX9VvWz52wPzSbduXfO5bJzD9hA7d2fw1V+5d7ChoY8
nF8tjxzbdhPpXgNbo/WSG3VT3pa3Rua7fYBfVLK6Z3v66FvCr/8pGP33GfwfXqDfLtY3Yko3j3X/
+H9WQZtdn5Q/H189g+tf/SfuMt2/MDNGoh6cxBp4EV39E3cZAldZUMOEvvBnQY785xEUfxGgEVTx
PwT04J+thKN/X0GMMUGarKR4kIGr5I36JxE/v+z3agg1arJjikn8wWNAfPj69hz1CVoCWiqXEoxL
CjGsU15KuHBnv32cd16dNXj7zyUNCBU5KUqiNH5W+RJe3NfD4H9eoc5dO5dKV+cPkE+WwADUftXW
ZfkFzVbjC07JGvSNQnxpYss6Ac14O0sXOQRkz/BjQcvaPiqTKOiJSbM0o0Mplm6nZnhnFtN49/Ec
3xvkV5mWcAKiyjEIPBZ2l1dqFB9AaIe+QuTq51p7KpAgUD/6kqs+ARAMdB3WP9df8VvFR1nmKHTn
JD4IGmE0r8piszgLWDCnOOUH8N6EUPJFIQPsFLqFR3sj6xu2ddvHh3RO+x9u5ShbUbR67v35d0Nj
HHEHPA4QFjtanC52zNntmdE0FN0mHnGWzM3sFBD7GJXGFuS4gY5ZV4dQ7NgsIhlkpaiDiA+RW/EG
6BWFTV2sOCHt5ygnOpTScjYYFDvbEQPxYJiWatNijPnne5GeFJhegA+r99RRxRPYgBEq6KMeYoli
dezAaukXO//+8Ud9Hd6uB2512qHwBX8EkOmxVYU7l0U40Rk7NJl4HsHrea5V35q1g4iGhpjmx6O9
s1OgyLJPuKqI0I6Bdj3fHBMMi7e6N3qecl0CbEBG6uNR3tn6FCjE6t9ABP0rU/1964eYN1ha0aYH
fZnCHUZ3xJnF/BOTxFNQpzfzMQQ4ZFgx5BtoCRxLzxdZq9ImTYtDV2YhyFg2z1noSvXEjfFmkVAy
xouCghDvwPoIvD7LQPKLzLFrboylSAIrKrJnMIqdZ2EScIvA/6lO0ttpge6FJMgC4XYJrvv1eLMK
bZn2eHIIF7IcnDbhluogrD9eprejaBb6Baw5cpgota2z/u2GavJ+xPwV4MQETXi/pDDpqjo7xQl8
e54h4lLIADLKkaZgdXQ7Vav1WWuHxaG2DAigE9CQVGumZ6Ap7jbuIu16XoZb3WnkSz201XWoDeBm
l2re/ul06clxmjWoWuvtdXR9JWY+V2pcxgcjNuZN3CvPIaoCwR8Pwj28GtbDY2LCRytHF6Hqm4QD
5uLAvAnLNglmm8Tj/22Uo6lUMgplrs/xodMy1481Y/IihLZPjPLmGPOkrIeLuIPUDY7D6/3hzpOT
C7UqDoWiGQGeXfN3sCP9xqE2efPxhN4firYpeSEx07FKgKic0QFID4anUK1Puh4PIW6yY/c5A31/
Cs62XtyvYhw0xnj2IVCu9Ys39jlLK6O5suvqULT5zQS0bt9MhuaF3eyrYvDzRiwYEoynHDDfHjeG
RVWXQ73eIseFDD2bp6EDVXLAbFvB5y+B5jNnp7x63n5JRsE8BxAUFyLb/fWiOTHqZpjAV4cGXkXt
D5rSFxfNIsPInzt0g/cfL9w735JC90qCpwiNBsP6c367Q2zgrHJYsvpgS13F5aJZ8s95bPXhtsBe
/CqyF+d5VnrrMNVKIr2PB397LROMEHML0M0AJI4Hj1rbqPTJbg5V16llkAESi3DQadNveIPo3+Nc
QGv7eMg3n5fIh6on1xlUG4Y9+rwa6GDZRIXECdkE+S/y6GZxU2wsUBc8ocT7Zr8wFAEIEGWAYryn
R59WETTtrLrqDiuX8MUALXxVQ9k6ZfD4zoyIb7iyoF9QsTvuwI1zj3RFmQ+HpVeHC6BCxbbAAH4f
KWH49eOP92a9iDzITlY9WBs/vuO9WbkZQlpm2x9ap5AB4uP5+Tg1sEkcpTsz1M45EcG9MzWqXWRf
BKwoTB+Th0A3whV0ZX9QNCa0UiKDsi1HSguTffbx1N6cg3Vqa1+H4ABO9rFQA1uvnQTE7wPRkPo4
ijz1lYhm8mTa41W5oOONBdkA2xRO7gm3LGQgji+0dXBQJ5y/VXH12C/LrBUjx79Lu24GdPRvJ3tS
jI10RtO5jdyynbZrdqp5UwOR5jJyW80AL1xWeBSltUvFKIV/MfiFWoBZXsJFWMiKtAAjhV9ATgGk
3etEothHCGWPhXqrByYaE5VX6ND6ArMfws+KVSrEx7OOyldWh7UWoIFSyR0qB22JW0PdyKCnsDoF
hhidBIIeAJ7vbboUs1+HxfIlL7Uku8n6hGxMS2ppXZShTNIcHF5WV5/UpHfh39cYjm7boejTxyQb
xm6rD9Qzb+IeuN11BoXmxZStOnixmyvxZVmh+bDXSrfvbvs8qpG+MaOi84zGysWZ3hUiC1Kjl1+j
YrHtoMAgNLp0nDCHEDzp8Pgs8KiFF+eWM1wmal5fCjHln7vObvUNuqVxcm/NoEpVTGr0x0mfc+0q
zmSdXCN7Ns2bpFyc75J4/ouikTnsFjfr4q2EMBjtlmwM+y951mTK5ZROqb2fnBAprA1or1C9TUfV
bChLwVS9XoxBGbeQPOxH3ZhVJ4gLMHL7qpQrWHHCIfWssetx8Rq8Vml9I1JgewM67t1+MNKkoO83
ps421JTpkzJMah7Uokm/tl1Rx6jF2EW1kUZtrUU/HQ/KyA2TxzpecWIN4J/Y70ih90oXZWmgSimk
V08FFPMiC+VTOGrWXTdOZGSc3wHgXmdU8aauDepfXe4s8PDzIfGTjit6F8ZYjgWLpdTGAbN0c9xm
iz2q/ArJwdzERIj2daErVuc3St7bT7GZg9BWMruPaF/mZuNsanvRE79SXBTcF0c+WW1Vaz5w6Lzf
GnKMstusTbQJSGEhtO8TeVD8E53FUTtTEvw4d3kocrnBoROFjTiy4n67TAbGlraZ5mIf0pR3t9LM
RhXyVWbDNSZLwvTWEXEznVOul9Y+63TIpJ6ZOz1lO3foRvpajQ41LBNKHsgFcLIvM/wALyzkNlCM
yNsWRZVZbeTWHdEN2yaZ3iYbfFjq8RxTvUZK7FjMqbxwzHE1lVdMtns6yCK5aGWZIyxmKZ36PIIE
LWt0L9O4PvS4J45+JdHX2BSyCbV9h+BpsjPTsFYeraGoSq/G/glrM01U+W6QCRhN+sbWLeWbGFcK
yDqq8Kywicy9Rc8j2tp5XbW7pQdLv08y/rI3p9g5bJa26ymkdiNeanASDFT6h5wC6swzFW7GXtQ3
VlSOwG9HqkrXsm27zOuGWnO+RnmeFYNHvactPy8qXgLPi9qV0dcZUeURWG4eTTUEOFHE/R7TGQSZ
sF2bdPlY543Z3WWc9vlSqXlWdpldUHCAUtx1IDTjKazbYEFD9XnAJ7x7ElEMUbfc2lBfW8FeHE2q
+0mfieJKEYO+7GSsm/kXUu4MxtfIARhWk3mnL9wLMN76Lp/5XvvWKrDg8yiyjdWnuosa8B5p11c3
Y5G6yxmoTCO/haBmuj4ugKpyztFy+3Mrp4dy1kYFrshWGzvVNTI9Y/ljWsplupnb0jYDobSVM/mp
wOX159zO1fCSJbM23LlZFXVXaWosZMpEMvqubrGO/VlogHk7rj5zWe5XG71h8YQC3fm8gQnd/sir
SbQ3oirKJBBsgnQja3zezgvEyzhYmsjvFKkn9i4fF33eqWlfoP2Qqlp/GFb+0LaTeVS9FE2B7ZQf
cz2nDi4URLK9j3CWjqGzbfxQFztxH0PONUwNKZoeZD8GSl5VOipdkzZLOv0spaE1IwOXVmbt15Bx
c38KbbDUGpjSr0OOOvElF54dek6cxlmgaFF2VcnJbTcEkjSTbTm4n4u4cLijAXk9u25Za1iNA9m+
cAsJrHiqrIKO1zQ6oKsRkzfOYnVwBQ3npcY+Jy5slg2MPYIHpTBeyg5jbW8szAb3GD2rctQx0uQ7
r4DeekgQN6VfK318HreQEiFS6LRkNEwDi20z5gJWCLgz4NU9COWqR7zm3uji+EdTjLS3xcBFdNmo
bsnN6XC3Bw4+jeKqM8scabUyKWXAd6lEMDuTUfu2jOpnOnqhGlTYodbAq2dqWJMSG9ZNORVLe+Yi
WggecVKarNuGeezOuzZc3PiynWJBG6JqVX26TDs7IoGtYLkEhdaqyt6ZyM580UK/8MvBgiG9dA3a
Ol6RTy6o8zRVUX/rm5Q7zypM87ZppzTyI7Uv72qXsIzLXGTzdYyoDh49jSmNu750ovambfKUI5Zg
VAEVb6R1xU0gqysXwx0OeDu6dmCYjdWcJeqohrvRrkbt3G7jQbkt9BohnaIRNQ0n07qJc2qiXqmN
+Del0dQnm5zQ7TtOZ6I4b/Ix1D2p6Wn33IM+ucQJebAbL4lzbdlxv5ip3/VZNkyeniV954dLaJY7
+omQaqohDo1dNhC1+MNQCc3jzu4R8VEdtKr0SeLCpzgp5joGkshWkNtofWC53HSWuKCMhaS6q1DG
2La2k77Mg5Yme/519AYN2X2WbT21gzdM6/MTt1Od+U6dKQgmTNWkYXNusmtMoy2Uu1Jv4MXb81yb
n5oohF2CMJbkmpBWXGN9Veb1s7nGJvthKO3VNCpOKYqASgb0rXFMxx3MGOyOVDFhyVUvJXdWSKW1
32kFboqeAUKv8IuUMD1oR6vO9m6nxJ8Tu2hXMlZlfyqhZzheA8K+2jl96D4niYq+i2xRiGNbIN/i
YZ0TPYJ8bcqzmTCw3OYpGEBPj3BUOJGivRuCr1gAPNahIh7LauilXi8aWlSH0cnYKYnytUnjFjGw
+ZRR17sjrSRmFeYpdaY3sJRlZSvY/cGtCyyK9ITdhDKPzzxPVZLeHYoU+xc5X4cc/zrpLcdqwtTJ
6g8Lnn5Ef0J8FaFYzhNplCc05o7gCNSHV3N6HZgZSvLQBY4x2FKzhjFKtOHgKBi0eoRp6dWCUNW5
qlvRQfSTVp5NtW1y4SG0a3h1VGg/7aYtr5s2U29bIijtRA78TmKK6ikVcVBwgBOOOxs1smKCWsZw
mMcKalM4GufGkIQnKgvvjaJTRlszxVXQ42g9lwQ71aVjlGXASk1p+gmzXdXYfJy3vZOS0pqhz/VL
BBm59NdLmcRT188wLg7aSLUkoYqxE23a7G3IUF97KdM/TkkJ0036NGBMVu7murV+q5eMsxtLpRPL
YUxhm6QsFO+C0vhQsergT6fGpgGpSH2X8i5/vB5qlnZZLRDxDqloyTwLKTXVq3VaUoGCVlzo5+lU
nNLXf5sHk2jCGeAYIkwGyfn1oJFdhFCUIvdg9JM7H1LVlMlO6cq8xSzNCesNfvflcJNjx10dcnpn
9onNuaJwXxX3WM2V2s/LwcPxhmLdx5po1D5RDpbTOucjsgLXOBeRiEpMjbwU6BmmjjJMjBPjvt2u
v2gf7kp0tkGGrr/rt4U1YzOkulKFhwXewQaVaAhuFc/Ox2v6dhSAfmtTCn112qTHt4HQwnmyKic8
hFm3bGdDizeQnU/1E9/cb2D8QG5R6Fpxg/DkX88lHyiQCHewD32VCz+kdYUFJtAjllE7cf7eTOho
qKN6mpD5gDjjbB/ssVcPjSida8pE5YlX6O0oOgEGrdj1RHD69NcTcqK6aIxydA91qtj7ph8iDz+V
7sSN9fazUfCnErmKxUBrOi7wDtgSGWreRlf1EI/IFBYauaDRKJOXN276+Q93Au0UGPWrghP+rQgK
vJ6SPdjoDBZudKXkkWivS7r2xYFCq7H9w3HW2hI3FnjUVe50dfn5fV8vi5bFnVR5wAmot83/cnZe
S3Iby9Z+ooqAN7ftxpADSqRIcfYNQoaC9wX79Oer2X+cw0bjb8Ro3yi2qGB1FbKy0qxcCxz/f0oz
Xnaeudtbe73KygycJmmi3idMMAvtldnb6WxYif9YiCr8LU3zkVcmHXe6lDdrrk5wdWPh+C/8WBRx
IA1Ez4dSnPXuh3ChNHJDe7l0XiR3VtwyEFpQVOYhCwBkosz0Jx+RTdJLVAIRQGuU90cjG4tnqNyM
5HG05/ivd344ypG0/ZX8lwN3koJ1/rzYbIypgJQgDpLC1QNXl5lLlA/F6/1lNk4RwIzyEqgYAvZc
PaDM8CaengxxUCLRFaSI3pA86uWnfinCc2HIeYZFZTR3LvTGSSqYDu1yiAMJD1arUujL2orZt8At
w/KptcvkDAOXqxSm9yJYdZGuHhR1jgBcCRH4aBR3r8+RDoau13KJA5+s6NAKxi5nxGLB8C2hcWyN
KtlBSm44K8VuaRokHEQIa3y1G0E4ZldGHEyF6X6PPFt/zXxrjzR7cxXa5gwpmDiQ9UCQ1kx9PZlu
HOiL0XSPwq6d8JM/L1r8XgfC+akavEYTgz7wek5tQAMV0l+ZBA0MAU9G3i1nCF/3uH22DIKHEZpx
Mg2If1fRYi27WMxgXAMARNGjDybk4Exp+eLmzl6Is2UQmAOTfQoTQCPo2iDydqaAN45JYGvtZ5n7
5IGlgp5a/Su99u/3r9fmvrA7WHW5W2RQ14ulVey2wG6SoOxy65MWjc1fSze1R3M29rolWxZB3Ia/
V1R2NCivlyrzMq9MmZNe6CbaW7Idwu6b8N14+O3+njYXIn2iBYvbuKGEz60kKU1pJUEYlkycO8J1
vpmIBL9TekS5Bx5cUz3GJIRwtVxvKCftR5ozTeFWyvrf3dmZ5Kla6vydyh2soyR81GgF4QW9UGUw
P7n1pSlDY+kxCDdGfCSKdeMyu1785b2nRqubOWnk31CLp5B7vQq0ezPlkiYLvHaaPubNoH0snCzf
GYm/tTfCU9BIqLMz3QT2/noV2jfwUlE8CbooT18XODgvdl8BRsrFsjf+vbeWyiV+OrfUyz24G5Ys
GBJj+RU4onWqOm08Uy/e4xG8NTkHW4MOFd5XEAZvY4g/LdXTrwijaUoCWZjht1yE+oWWnPve5I5Z
MVUVUGqArLZOfgqnNq02KdJgyJLOPesOksWfW4BQw9HPFs/ciTc3N8WnAhVqA2VY+waNsXzX7k18
3jhSoKZ+fZQ6DBj37U55zuv3D4wQDoF7pMBC2soiDJVf2D1uIRySidokqIOG6NkeHlvNqz723ph+
TEUsAsuqpu4y6QX8pfd/woahMGwHHgquOuJQf2Uodpc2lTU3aeB2NP2oIC4QEfdVWv2uR4oU6P5q
6m+72TAzxyrLelO0ujZLK7LqMRZtGli92V0oylFUcWp5VGwFz07ayw9R2RmPrU+F6f7KGx8UmgyV
QvIeq/9dr5wMSeLn6CME6ZwzR9DoybkfjXnHSrdWQSYBGBTwF2gkV37e9ibaIY1MA4g+ht8dLY2L
E/8yiY73d3P7TjrU4hxHHSNJ+dpwQirvoT1xjrAhLl8cadVfUjcCfx8SI9Z0sPydBbfMBHfP3WP+
EtTcykMWLtLd0SiSAGEJm6K7GC55J/xnSX1yxxnfRr3sTSnvqnSPkaFVuFGWS9qkVpgEWdT1F+5E
BOzwpR4M7VuVusMpXYa9AsPm7tQH4w2A33X9PI/0E/NEJGlgD7p1YfinfHbFJA6t6XYP97/c1g2g
ekK4AbUAr45xbYdtIknGJvxYn8j8i4OoyIdGiuJ5lKV2GnQ7tQ9tWPvPXeYO5/tLb+4SCLraKNV5
NcL785sw0dizbHi5kYlxuv+YvkwBm3cLzF6zyczVzlXYNFH401DxwL/g4a5Xi+OimWH4SQOvZxA+
rM0astUsO5eDXn5wtMV6vb+7TbP5ab2V2RR1S5+FNkxQjLNF9S//EfUCElPIkZ9pvUPgnuXFTmq9
daIM6gE8Y2CTwHh1okhvxKMvVKMtDKHMSmNvZFy4L1/DmLG/Hd/5NsS1dp4/r7YyHbog9OdTIw30
tqut01Q20EYNTMqlfTo9lGkZg4qgLzlLr3cPnWuWvzNxsBdZrHmZVUiG1CuT1hTOAdyts1I/jBd/
TOAXHMaR8liZu+XfTRbT3pCuSQNxQF0+P5YOsAea8NX4a2sb4S99UkePBXzVTxMKZecYxZ7/N27/
/yVQ3rIAA8ZVnjEcFRKG1xbnQSPlICKUBrPexzAtpGN3KfWMfiV10z57GEv3Tx77eien3DQCuC7B
QZFGwGK8Wrb1wrDvgfL0dhcsEPV9W9JQOze5I3Z8x9brQqZMlKWQ2YDyrldqPNGGnsR3mBP6Q0NY
Ir08D9rl/kXa8lCk4gBP3kKTNcxWVtA+d/2cBhWFejj0ne5LTiv/o2GNxefFlf4HM7Tko96E0Q4q
b/MkYc3l28GwyejP9f6sNtPqrtTTIPMz++x3S3OOjMF8psbd7IQD6q9a3yUK2FDVML/N2PbqKHnA
+oQwPAuWqf1R+Jiq7JrlR9eYxiuVivkhjr35tfKq4geojW4HVrZ5h+C7MJg6AgOMssv1TnMtaviT
MAtacoIHOPklUxBLCluqMdXtl6xO5O/w3eXgjkb976mwX+dysC6115tfWk2AX4ntcXl9/4dngMFG
sJK+kLOG9GXz3NLJJETSKpNST4s83SWsF/mHMc4DhYW8/A9N7u6z0A1n50C2bI4pEI231wE0vI7O
RjMb/Eqj/eZW4egeY3Tp6cinwDbgpdLG8iSAUE8HHSau6pQXvt/vXK0t32FCMEHnyARnuA46BBIF
JANdGhgLTHEN4LCvjKakL/okkM3QYvvBjwdzT6h0640E/s3YAwUPdaevzQCe3IlaQZ0GOeJa0cGu
rEphKWLxaaCu92SW+p664tYVY6qc6gCnTfSxepWjOZ4yABZp0Jp6E8H3xRTzKZ8EpGzQlOV70c7W
sVrQnDGrQmWWyON6g8MSaoUHk2egx63HOmPzJwx/IA/9OIkv4zj6/8RkWt/uG/LmsSq5CXBPcFHd
6MbUWe8kzNcF/TAB71mivOgPBhCgBzVb11/MXu++3l9y61zJTJFHICmCXmZ1rpNMqxkOOJaczPKT
G0fTfKrbaGCwN7SyX//FYlD6APWlgU3adn2qSYT+zlxKknu7zb/ZPd3ISzUl+Z+tm0V72ge3XXLe
exZDzhshW/p/q3rw5Jddg3iQ4hMmjxEp3KiCvvkZgNBydPToOOSW/muideXJTY34NC8uxeqogwVe
TPFeyXjLcdMx4YUA90mxYWVRqm/Tu0mRAQXqs9ewkDLIqpguGvGOF5jZ1HzqoYl0DiYwoI+2R8ly
5+m4HbpRB4KvAgzMS4UPvz7+hsmTxhb8hDbrrKOvd9r0cRns+YQi2/Kp9nyhNGzHX6QurY8icXWY
DvQeHPs47uWBW34TRAZVa1IyOorqJvxUexmiNG7MqM0CVBu8C30IyBSsJWo+9LU3X/o+9v+ypiJ/
qSt4W+8b4WY4qgZKFbM8Ig3rOLBr+znKRZYHZUE3/IDXsr5LL+2/C7Sw26Mzd92DOfSwmi5jLRW1
YjPZgA0Ywr3c/ylbXoZsiioGwwMY6som0rHIsww1rkCH03VAsJFq+NFCmgoK1Jn65EVmUfiPELm2
7MR+WyszhmxAJIFu2E0ZVLKvEppPJtD5TyBDgPk1PvdCWp/zHqTcoQU/CX8CZHI7p7/lbxhGVQ0a
pqchi7n+8NbkV7OFJFqQ21X+UZ+a8WhpZfN5MBJ3J+/Y2iPjf5gYgRlbXaUdwlniBGQhxVHANJdw
kiXaRLrzBM5AfOiK+FtaDtrOuW5v7//WXIVnne0BbK7LLNCojH0Y5+gz0LbyQ1jVxdN929l6K6ha
0mFz6Tgwt3l9kBUg5UYD/BaEVeNOh9GAk/mhKfveP7pGGfWHsRftTrSzuSZzbD4FHAAkawcS+iYT
LXOdBWMJOuxgyaUXB244wzaZ6Z/Rr9179rf8BAGlCq6QhrbXNdpJJH2TmUYWTImtncOihjjRKMPm
0TAy58PoJjF8HrySJ+G3e62CTfshoqKsoqJtU/35Tz4qHlwtGgzsR0Ttc4W4mpNOgMic/leRoOUz
F3t1jk3PBNXA/664ctAlAom6N6VZUBpMAEDzCFdF3YRnACzts4tqwmlxy9cCBtYHQw7LQxL3xo5L
2krVlD4m0T0wM3zz9aap2eodWOEsMIrSfkiQ/zh4MDzu1Fg2P6vjo0ageqhUHa9XyZfYRBGwy4K4
dLOLTW0fzR7Hg7tniD8OQGQug5wRQRZon7+/mcEE+f8tvfqqTgy1O3Bbmhn0ssTBd/L4a+MlQH81
V41B3L+lm8epBtbVpaHdufqiUdINrdXleTCLBWZRbxiIrOpmnPaqG1uOB9w2o28+PVV33aMxJAV5
PVGJmQdf9SF17EleCG8LCgqtxlTP/X1tLkc0rubDYGZdAwlqo16SNPKwVIeOA0JLefM7MP7uH+GE
ff4vbJLcTjXSVKfGXIWN+ZTGolwErq7P61PHxBE6p1O8Y5ObW4I+Tw0q0D5Zz1cz29RVkZ/kgaSn
oSEXJEvjwSxj+WXsXK873j/ALVdKKMgQNZhJOCFWwano6On5fZsHfWVmX6Ql59fW9OPvMHpY3rGj
hPAvqkwkbKrvDtCQXHUVbISlXkKKsOSB7QqXGL+oHwZfAo3PGa45VvFs/dKE3fx4f58bpwqnNbo2
qgCPMtHqpku0gjyzJNiyFhNZVGQ6cpqHwKUPnuiMnfxiK8JlJvItGYeTjmnMa7+Cxw6d1qD60+Yl
k2dIGT0nVp4/NXM5PzhRa1ykERYfU4DQ9cFuteYkrM79nutduWNNG98XYr43llqm/8hDrn+J04Ui
x4Oi/DFYU/3UtyEA97DQGF1ok8X8TZZt95/7R73xXkFVo8rzoEgxK/Upfnqv0E/GrSwjMR111j/1
KmLqrk20c8GQyycgpuGFER532PEEGx6OsqUaceRuaih1Xq/axTUKGhDCBla5zOLUxq4EZD0aXna+
v72t2hMejvFXijyKoWUVWwF6dkVVtqjFt7OVnfXWpwGH3Fz+dZGIDqihpPQxRaw3Hez0TNhQnOIm
YiAXwo6XMO+aR6ecxC/3f9XWd1ZdM5tbTIy5hnguCC80ZNBFAFRDP0uUpfODQDDggVFA7Qnwe/16
f8GtIAEOPVX8Q3uO27x6oY1wlEMBmXhABBRC+y/941Ib8xN2Maq5MLhhaQCjQNIzpKFxYr9pIit3
tr1la7hKQk/6MTwCq3eN/hJgBp9rTVl1+S1plj88kc+PwhrcL7WdOBfMbW9EX1nSqvQJT7fq1it2
6xsRqSnLLTHSdQ68wpw/95HmLB9qyvft0aemgEZF/jvzXmIGktpH8wFiJHP5dv/wt7424SClbHDM
NPVXPrQeGY2z0S+gEzW3in+/tOyTTXr4w23LQX7wl96udl6KraNGS1hX+s6k7Wv6o7ZF/gQlkDzo
RD58NdJFPBVaar2481CjO6eJxxj48eX+RjcXpVxPqZnGM9Q717d6muzZbGVUBK4xVGdGUMWDNifM
NSA596gbk3wdMyF3jOrNdNdfGJwWxUzKIUDUV6YtchnmUthFYKZJ9TvF3oT5JXf81i7V+KCZEaoW
yXxmkmw5CCuMTg5kQEdaOvWTvsj47LWV9VDVjB/fP4xNzwOHL4V9Qm5KOCvPE1YiwWczL1h6TLQN
QvonQEQjWrdgAo5CZ3IVVSfnMCQz2hUwZ9OJmA8gzsMjNNYt5d843XlXtyyRtIRMmhACDpPVT0K6
qx6NuCkC2szuiIYo0HdOp1dj1InW8soMc7nHQ711A1XbQWXT/HNdr9BlFYewUzM3Odf6xYbg8glh
neQJXG5zmWwwA76HNOFQTCFshfU47xnIllnCl0wVmGAQthb15z89cXkyxmVJ1zlALw9yh7GnT3cY
TJOpNsarYNlDrfYF4zo2zKhDf0Lh22F8/IBTgbgYxcXntGvnf9CYocYxtV71N/zdSKRrxpj/fd9o
lK1e2zK3TqUZqtuIwMDqNYZTprXSEEBbX2tjf2R4T/9q5q217NzU2wCLyQLVz8QzUuRcdyCydIKC
Q/XWZEPVbub/2jyCdV8967nLwPW7d8WsM2h2ZXYstjK7Zul9puccoIe55UToyVfN8mBFSTO+O6zg
3EBTwHOqgsc1bgN9rQI1DrriCL80BzOsCnSVoj32MvVMrT4S0riKexvcoepMXtuTMMyO3VJeoAFe
JcC/vNo7ASNJeuhOzfhbIcoiPzHxrwbpNT8b/rh/nLcXitcMemaV2hAer/EbkM2iXZ8mWQDSCnZP
BmmXc2kMWvS9Fm1NLRLyhL+QfUp4WqTsuvMoKog27/+I20ulntS3QQiIzOGCvj6EJqYjkYgxC9xk
zs95BsMsTfikyrgx+gziqfG4LE1uvN5f99aF8aABPlCQT+7IOnRyoySqCFVI69rJCCFKjVF8mzqv
mB/sguVP8WDVe6MLW5vFcWBQiscNdsfrzZYwCdbGxBdvrXz5m3LgcnQHe3iwcrP5SGKefG/8wd/5
zBs7BapLg45Gi+JPWi0qROTUfU/R07FGnzov4TsziHk5+8yh+gmTubnm7XzVDb+g4lEiRbiYlY7O
9UbTOI+LbKHEsmgQSpz6YnCzx7wxG/PgFaL/7d3fUjU1FJoSh2et9U0aqgFIdhYkl85oQnZQakjE
e5P46nVyDKi2S7HjIDb2RwcSejzLxr0C7rreXwWUwqn9MA90Q2rO0yK1ZjxL2i/1N+bL2nc/t4pQ
n6EmBgMpt647/IuV9vZsmGVg5kt10pjpCoaiZVqaUtaDRZfi67vPU+lIkk8AlaM+vXroYNnKSlSn
yiBMnfxxkaZ5KHxj/lE6XTcdZTvvEjluXAxwE4CIFbrLIL6+Pk+Rx3qaLH0ZAAM3xKmewk8hg4IH
VBPzR6QK/Q9+Dif1jpVuvJKUB3DAVCQA6Kx7MdQqYsCzSxnggIyvgvntP5smnp/un+bmKjAnwR3J
yNcNEY/eRlafMkcWVFNVnWOzG46eGPfCxI1bztkxaMD5KTjeyiIh/Cwbq5kqoBnkwxcrAW90GBM7
NS6L4cXGpTNmPdu5BreLgn9lQJ2RYBITkPPXn82MozbpO78MYpnYn914sb6Y0Kb8WOLQ/pJXvWOf
3nuWzFOQ8QESVVNL66GKtFQUpppZBb3jiHNfW/0lHKTY6aNsbUsR7DKkhOwJycD1tsrIstIYTdig
L1wG5Y18PNgFXNduB0l3txjm5V/sSsE4gICogGP17dI5dKUHz0ngiNF8iSVDmmY17zwDt1eMv99S
rw95FdBz7XpTUgi6bG3WBGNeps9luOTnMBoG3tkCBVSGYqfvYeSF+o6J3HpKtSylE1hFGeFc91rr
EKzmZPp1AAXU8AlZXx2Vvg5CbbRzMvF+8wBmxFy6CRoGYMjqIJOeHM6I4iZoneGvvi56NAnfP1cL
+SCWp24amjg31tHAVDL7w9gGad+U5oHSd/N97qj8ne9bxYYVElojv8PMOVaxnuqZw9KKcgpagWEw
/DLUbvSMEtA/Rl6XwSTqPaj37XJ4YGr4SIUBrLlhXZsrC9qgbBmDuIpep8Zzj0LrfnVsaMfRl98b
WbqNfd/8/VsMRl14PcRZSESfYOeZAr0SDni1EKX3UEtldub59j+WQxH7MAc0RXMeEbvda8PfXgac
JSPF9PZ4WKnoXF8GrwTaX2bNzA2HM7j02t+lvnyLwFMdG3v8VNZac3nn1+RRA+qocC4UGEjMrlfs
bVS2zcYXLzFKo6d2ss7CQIYtLj3et0V/b8TwtprLtQPlwPmuPJiudQxL17p4SXJDeyRBk8xKJ3J5
5MF3EOPBP+yseHPPlRIMEDiVCBo0m1YnqnR/q7wh44Q6YnFOKGMgNhyFhvt3q8WTvXM3bt5UVuPd
VkkTmyOWvj5NmrAmKAo1PTOgCoq4hPjV6uc9wOHWnogN4MjkYnHplRH/lPBPYxuZeIEkGKdlPGXe
rJ+8whPPIi/H9wYJbEiNhXHfFZf6+snJYzstoddNg6aa6meQPPl51kdjp4WuPsJVxskqcDOqfI7A
52agDm+Pti1sckFPeeW3CsAotJ9JSjFRFlFY/jmWSablaFREevShN8OpOqAVbPh7TBpbB0scS7OL
44MWZHWwsdDCCO05cIOWH1bn3miq7gTrkD28pL7T/wtjAZ5JPIsfpayofs1Pn9HvBrt30XENvBKg
taFpVXKSVSnlzuuztSteBAWgIxKjJXG9ztjOxQzOBkBN7qYQtvaJ93fiGctRDxNh/avFwI5QgCO1
W+OnQyRQmehgMUCgA1UDP43OzDa3n5eimPdoTW+vG04E8Xrg2kp65wZxqUVTEUcU3Ie5ts4J3FKQ
4C/+e7tWb2fH0w0cUL0JqwhlTCJfOqOgB1o0PhNddisTGJHM9C8GaZNPhlOk7751fC2eO6itqYDo
68CrqGHwoj5WBHQr1BzQ6JbiIosKFsP3en8QK3hGhkhwrQzLXJvGkJZhbLfULttcDs1Bq3Vk1SGe
q+aTO9QJ0i+NqnPcX/TmkeM8uWN8LxJVtrm6Zc5Clpo0RRRElSWCRBPaRcASCC9PWzwudfdqwD23
E2XeRBE0AUn5lRujUn3TJktpkaQJyN/ASqfkLNvaeq38ZvzMy5GeRAjTzM4mby8dFqlkKGi4goBe
s9XXXuVP00iDIpuofZz8yu3+Elo0/9YKRL8f7p/o7e7ohdCBYZKDmJac8fozNhX6sw64uaCYhKiO
htFq9WmsZ9FACefGyAbZRbMn23D7GRm2BhGjYN7kWetx/9S3cscpJMotqNY/Q/cLyWE+W/KzQfh4
kOkUQefYJ/rOW3F75y1oNrjvNPqIkNbgJ3gYe0gSaTv44wIm1U+BZ05u++6wiOlMJsjItVRndc3G
5ZTA8RaXDiZi0T+kGSf/5GXZf/OssgGMSgv9y/0vuDIXesSkdOiqKhQw1CjrG7+AhuyEUU0v+NTw
qKv+nQfR3ymW7h4x8+oA1VJYpEH7Ctiry4TNtbFogKe02nPmlxJC7y9tUjlUVJdkJ+7aWoVGDPIr
/GLKbatLLhdoC0s5Ty+a1VEv4f05p5a5q1OsfO9PkYPajLrQVInBpjAMunpD7XCc2iq2kZ4iyM2O
pp42xrn0W8hok4a7cvKHzp2ObuPO/0TSqKsDUBfnY0RyaAYjzLKvelS5nytNNtO5KwvTOCRmHsJQ
mHQ5xw+Vi0AVC2oGJOOBwz6NGoyXz1aVCvnSDdyQYzUWTX6h+2yND8ZsVvFFy8PC+SQmc3YQm9bq
p8iKgRw14Ujqd5gtN4o+po7bxS9Z7XXl2a/ndjxGWqtxUhbJ26MG7GZ+Kv2m+JplsYugWVub0/ts
/O3sgPIT9VPh4kqtPtFi6DWcgZ720vRl9xTmtX/Wizy9QNPdnNuiMd43EKTWo2gOvIeWDLn+uiqj
F5mwRDHqL+bYWEfdrO2zAjce+sVMdxzihvV5ukG4w6utZPdWNk5nYnDmcNFftEzKQx+Beli6aO/1
VAe0Mj4P0DjdRkwQMqvVAVpunENfNZkvqF4IOGLbKbyMbqefIz0TR2Pu/5Gp7lSXeWCE7r6/2Nog
804EWC7gpZu2vynGARngfHpp7LI4laKMftWM3N2xkJWL54tR1gRzReGOZgilyGtXwUXQnAmahheI
H39zEjgdJ087NGX8I4IE4zCHe5nN7bYsg5tHi1ABKGjhXi8oyn502lLoL6lT1o9dWn6drXpvJG5z
kTfmKYokKqy7XsSvul6mDvJ6kQTC30d6fMFfLKf7X+jWo1MbN6jgUmFSeu2rqFHmtTQFvfMXQBBh
dRnqpbMPgKupj8OnvTtNuPGpKKIxFA/bGcDc9aZcVzbhHA7WyxT7+msPke6TyVj8M4iF6KVhNP8y
ZXO68xZv7BE8LMsyugLIak0uJGy9m+GNtV5IisXflteGX5cxYcALyY3mfVE4tgiom9uGrjRNVmvd
ZrfHWU/a1LNeoDSCS1HY2cmqY6bLYKQ9hTTldm7YKqb673qqAae4FKiLKCv6KTvLCmeMQgoyL2mY
oUcY2sXRnToojauhP8B0PP16315uP6CKiN8kIuD7p/F4vV5SJQwOwpXxQizsDsdwNmv55AqvbJ90
v3ObDx1zOoD18yKzd2LVWz9mQ/bMM0AQCYR9DbuUGiHeuOj2S9LM1TGctPBPgNCApcBJPUxtNH+2
mGY8TvqwR3m0ccgKVQo0lwoAU6Lm9aZTOtrR7EFqRz91RCQwlPAbz+EBtKl3KMvJefdHpWqCp7Zp
RKjXYdVzhCewqRmEpdrlRiWyjkX2kC1JfDSTPBuQG5yHf+5/1Vtfw3pwLJIIA6AlFbje4OwvyKIm
Urxw+tZBSsQcJ6/Zaz+sIZ4YK8swQqU2Rt/jhlBvWqzMzRzxYgvkTK1sOXVD/cdoa//Y0owOXiK/
JLHXnVxt/jTq9qOXTtOOEa1qOP/9CYyucEnZLX7veqfgxgF8EtkEveX08cmZkGD/klUkAzAZ+55E
MBReAVQx/SwOf/S6Domxq8Htu+N3b+8R2R2NGHIu0lq66Ne/Y7GMJs6SLAr8JvQPc9vXOn16RFCd
mgHcOmVy0YonJCnvf+jb7ZOoq+SLSiVJ0ZrRZnD9iUZpkQSVMzuPDAd089mqi1o7dLHhzJAta84f
pjHb9qFeTPm11Bvrx/2fcGtrtDIorJqqEcVjvXpxXLfV3GQEnhbDBffSZXqK3moz7lj07ZWllqRK
/yjzYHBrjFU6uWGWgxcOSmFohzEdn+kdobo6iGdwBHu1go094RKppBIPWOQSqwuLs5JNGskiQH2l
fM3M0jp7fjo+3j+5t2zkOpJjU+AnoXlDr/um7h6jhmAthqiCJPUWxzg0nJ4Sz6Uw+tD3evKjKi1t
OfnlWMOGLZB1GJ8jGDHGk1fCrefU2uAenQKRnS+QUvl/R3RJ9IPuAz8+pp3WVKdZ9yPzCY/jpjuz
G1tHRLWZ15e2gWodXBt8kfZuVfZ+EaR67xxp/oujW0E4f/+Ibp96AE5KfI+BI/DGN8XKCdrJ2Q/L
wEXiCilIzzmNYe4ca2DQl/tL3WyIoh7oLcWbjHndTGT24eLUpRtWgdT95DgOsTh68JbvNFNv/ASr
cFewKXIg+n8rf1WFaV/q+VhzYYvkgrozoUQ7O+IQhjBoHgDDD5feMd7JS6sIohSfBfES49psc2XQ
pjnmDkwmTSAduRw70TN1a+nT+d1HSH5FPoykKlXLdckyR5k7m5FxCcZQH46ykxFpZ52c7q9yYxPs
RXlZOoG8p/A0X1se+hR20iQje4GR/nGZnfQlJ7Q5UfnZazreLgVB0lusyZwuY2+rY5sWqKcHf6kR
Fu+ch663XBSRHcYWRfzuB4QAiNETxjOo3ikE3PWuqMRkiIWnTdDrk/E73yaDBQW1unPazFNyaMY+
hPZmMd4b36plkXxCAvANSbjaoSbT0ojrtglSw2SgTs7peRjD5TXM4uLiF7l457QSlsiCgBYIpcm1
borniWxUJaJsAs3L60cPlPZDnGXy3GfuO9t+b0txmAr7SceYquH1kU623lt5q7NUotePWgqxYJdY
/TmjNvQhhXjy1/uGeetB4FQhGKJyR4YH3fT1epZbp74IzSYAnuycq8IuL4Uu3gky/e+uqBByBYD8
U0K5XsVueivJB78JIEzUTpGnF4d8dJaLbcz1Tty6uSHKkLTJUD5lmO16KVfPnFEuXhMsth7+AdJq
/KWT87Lj429dIsf20yqrz0TLKwoF1EsIxIMWThxXTkczNdCNJ6aL/hb2+FfvDOnXf/GxEElRvopP
tk7sGre0dQa722CJvOh5VAIgJpI87z9BzB0QC3kkHAtr5V/bkqGIW6cNeohIucopglBxMr/bIxKR
KGizoh5j7HD1FodowzSth6F3YZodLcguA6+JpmdX781f7h/bhkdEfJoGmpo75olY2TjAxYjBtaUJ
osGPvuTtoj3NevwhmpNhJzraXImaAnBYhb1dl3ITynZ2Kd0GMmatP3mdlxz0OEWIPqG/cH9TG3au
OPjxu6BlFHz72s4JY6Q5FGkbyCkSx6I2yosRmZ//xSJUIlU1ge7rOoItNKd3urhsA11l9rJYxoOc
9b3LdBMnv1kCoa+aFqEIufLn7YDsS90PGBw39ampkZ1pZkSYCNaap6go9wSLt76SoYAyKopFO1Zd
7p/qFW5CVcvvZ3aVhFNKHDj34lKKRH7qB7vqd2xi60OBHASNpkhEKNhdr2YyahoW89Iy/m3WD0mk
oVdro152/0tt7+l/V1ljw0Kf0TQ4VtugS5L2RJm/PDYp6lpVHP24v9LWfuggEMQQmJlgAK73wwyi
XChMtkErkuEpHRfrGHVTeP4Xq5Ah8pEwvxvIc2SUFUSEfhvUUNudWn3+Sy8QOfoXiyiyHLohROzr
SD1pm1FEY9YFoREjRjvK8SGe7fcH6QTPvHx8HBCCN9hfmAc9v/eqLgAw4f1HNwfbf7LQdjQe/sVu
GIBVM2685eukFjE96Sxh0cEU2y7Lwc8mzTm0ZdnsUaduWgCw2reZMpohyhZ/uj/StyUDXQnHVszz
idTAPSCx+O58Fp+tIAuA7CHH4s27XiXv7SkZLKjlUOszz2HdIX/nAsV496GRoylSHaiomGMwVqsM
YKPt1oHALh/0Y5om4mTW/fs9HMEIeBI8DjZwgyuJhtRBsshmagBlpF+MJNH+YhLO/DVaZPY04YT+
uL8rFU9dJemUldgPfT7KXVTVV4+rVw6VO3mAsRe31vrHKpaN+DLGc7+8hONcNS/lFIbOJXEReH6k
ES2jd4foVA6pBMNtRgoCdPr6WMeCI5+soQ6ytqNEG0eR/qPOUbE5Mh0mvkMw1O95wNtXhKyHFRVf
MjazDigsP0Xtb7a4ZkQw/bEshVVcwDEsD6jzMbbsGkWxVw6+XVPxXinQNpUbIqXVTdB6BkVTYHJB
NGtjfPK1vHF+zxdziL4KqxXmH3WWRjtFDPV3Xn/b6zXVb/rp9kXdOEzUfGUge834mFEcOzlxIb/P
GTHofTO6vejKneDq6bgrNd/VV/S8pbMEHI8BE1viNLWgqPMmqnceyK1DxFQRHaFWRs1ntaFk0OWg
dU0fzGb2rbC6/rCk6cd+MZ76tNoLbrdOT6lr0eNm/Bg6z+vTqyp9ySjp9gFSmd0zhGJ/gmyeH7wF
Lev7h3ezkvJeWDQzCLS1eGKuVxImlb9aTjLwqlqcUthCGUgyu0OyzO3OUjffCb/Fiwxa2iKcuZm9
KOamShykgYOwhPUrS/3+lMp674JtbIgoEAA4MCuFnl455K6ZBj0xygHmk6QxDpFM/p6ysEAj20ax
+t2HR3XcAbDAXabRubIJC5HlZvSMARCSUzGlXjOriiKfr9fHBu3dva3d+Ms3RD3oOLIR5T9WVkHc
ZLddYY2B4Y08Az1Qw/IIt7/TPiKOadM2njtkHWnVDd8aUr5+JxC5PVoCUcXGyTtEsesGOzqjNcAn
1gInz5PzQKnl2Olh/zAu9h7fwk3mSoUYw2RQj7tN33UVbANuWuJmLExQvsgk68RZZCdeekEKzgqM
vHX/zM0weW/3k4YZvpk3SVE/kzpf3wUvmho6ua0b9B6zEQ90gCL7AU52HdmwQcx7zEu394GqK/TL
2A7dMnqg18tNYz9kkaw8hpsH7Shj3Tloxq53vP1oSqKBJjwzcty9ddoiTPjNfDNdgjxmtPzUehLr
dGXnlWjXQhy2c8nV9bry+xDD0reiGcdIgcJoX2+q1lOltzObAdKH1imugDw5s9deDHvSULFrjGPX
J/STKQI/do2x9xbc2A3zeW/82TQD8TJrehsnBsNR9O4SQPLWRhdvbFmiMzuZf6DN1dpII6Opi3Au
6hiX+87g5nayNKARsCnUnkmjzOudW3r8P5ydWa/bRrSsfxEBzsMrSUl7sEXtHQ+JX4g4cTjPM3/9
+bjvBY5FCiJ0ECAwYCStbvawVq1aVTgE+4WESrlZlse4V0LpaJVhKB84qf3o8uxqpqOFYzofSqFR
HxTbWRhTMOlYfXjXi4XZKmGsdKKoQurVczxjhqollnmRQmKpcGikP3CT3iuybD41tDM4OeQK/EMl
dHXTtl1mRfOsa/RICfWTLPiJ/qwVWkqZkjfykOQRPrJDZUCNUFsZI06VTFk53F/1zSFafsRiYrh0
axmExterLsCSyKY00QAYEN7hSkpf5lyTd2oLm0NECwDy0eQrYKwytMzrUbKmnM3eRBxtCKXiZZiM
xC3B/d1O27W9vDnUUm6FOs8la60OEJUSkhbJ9M+a1arTscXsLHMCnHBnR+3Qg7UfXT8khUGp+Ycw
GAj5emaGUhnZ2LfGebTKwNYDpJarKCp3kr5N8LSI25HswSwFRdlIY5eyRbEpMY1zD07nGWYt/2NA
ZHkuB7wQrSwXf9yf1XYR2RRky/AuWUg+3PWs0l5Q5rYzrXM4mQltKMghOBR00zcd2bVHbzxeJ0D3
pVq/9PKvvUhqWUtxnW78M730OSrrwlS7QlmXB7FRNdyrMSmHKimYmXyQhFBPEb9X5531vTFfik9U
PBfZ96V4cz3fuNRM6ilsmgLN96dC6jo3ygrz0Bvd9HZ/aT96x69ueIXoF8ya15myM5zo67F0JV26
LYbEq32pau0QB/fyFPPhFS8Rq64+6BEXrou7L54pNZFCexTrulZPZT9NwhM3YkouoAUNnRjDYlcd
K2E8fUXjJa+PQhwNvi3nrZ681rNS9/A2Le2/uqm0wi60XpoG2sizvrf1qkSEOkwspftWT5HKKAii
127cpV3rTmlcINA0cZpUOwlq2irp8sr9L4mq+sOTmBRmYNdcKII9SHpzmgCofQdZIVU5JWo7elLW
6sObb+m+/xx30OU+SYNQ1Z+loKprt7FK9DTGPFKV51zWihjTa7XNINClavad/rZpPtZq7Y/OFM9j
9qUzaM491YEYBIdYbpvZFTXyIttM9fFv9F3y2BEVDsQhyjIEAsuYxt2DmQWjaQ/mrFRvSSP3GNXX
uiY8oSrs9w7nbAiOrKuoHuYEuZ63Lqd019jSNA3WUcTQtf4e4v9uxnZKNqYgIVJVrerVwlBhNChK
/de4r83sxyh3XXYRohocOCiDxP8yVvg59Q5e8aH/YipR3l38URand0spmglOSiQFz/NQS6VdIk9V
niA4acS/RJ76G8RZs3i6v+m2t/z/N2IkMAOdXPtZ9UbEBVMopRciCn9oML2ySzloDo+OQqc93Xpg
AWgKEJpd7+xMa7Iy7dLBIxHv3spM7Q9xKO9VmbYhCtUlci6FFtlFE2I1iq+ozdQLywWvp7KLlVHx
pRZR3z3knYCvjtrklgaoHPd/Pjo7sHHWDkkt9oaybpxDAyKqMTqKPaGKh9GJp0G1Q7PS850sYXvX
U1lArhWJeip1lHivV7EqElXseLW8IWk5ZH0hp/+lNAR/Y/fDI6pTSSt3Ptzyv7y+khiSGTE9oEvY
6ddDKqGM1WilJJ6QzIV8lJvKTw85LcH9J3QhZvPh3UiagyQkm+SDr7t6XaICkMYUEUfIkK8+pP0k
Hf3s0Z53wjnq/LBklpCSP1irmCMfh2Cm29E/J4rankq4ke9FN/dPIpp3B/yg4fM9ukEYkA+2KIYs
lYBV/CirsRrjCuOfaZuTT1aMfwVuUA9axi3Top0Slgav1Yf01vW3yoCgcl2PYs8aVNVT5lB3DCEw
dj7RdhNSDAL8p9EDJgPJz/UokNUbjBCzxCM/VX4MVTV/CxVcWZTSzI6CWOY7qaO52YHAXVTE2RcU
cxENvh4vH6UZ5ba+9Ioh1V4lQvze9fFD+E61KnxhpuJnLoX+VzNK4w7SdmvopQTBXlk462sEJ0mD
bKx7tfJyunH7pzJPEdRFkGTGsGhSjOI0IVrSvgwSjXSnmUrZThfA9m6mLookE45QUA9o97yeehrI
M6iBPniqnE8vaF37dgYws/NBb42CuP2SXi2DrCmtfgKIr2vp6H3QO6tMiH6NZTnvSSVtbxIwB64S
QkaOAHLl15PJoYzREdSPXlznr6EvGE7SBjHWOTTV3D9tHzbF15fWQu0mIyd1gR28RnPmSK2UWokn
D8/JOYeJH4TvlT51rWOks5y7vTzM5qVsglo8EH9o1WVM9FayB1pVhr+DTAA/q4Y5D+xY6wTzoPnG
8EkbAkH71woxg3n4jkWZj64efTFQ4PeuLj3BSAOJqGfyCIAWJDIVn0ap7TzTIJq5vzTbw4v+H/El
Z4ldTSHi+iMEith3M211HhFtX9sNfcNPeTj0/xaUX78I+lA3x/sj3vjsHD8Y7/RfL6ztVRak+Ek9
JFo8e33S9S+0K2bOBL7omrMh7azjjY1skUUuvfnI7MCguZ6cXydCoLZJ5omTKD21wRw6NLwmO0u4
DTIIMLhiUb4HCSX1uh7FiERlFmim9bqq757kWC2/0TGpHQRwQdtCzdJNu27aKafcmhoU7EUyHbmi
Teq6KMIHo9UyaEkjfhnlmSODke4dnBsfixsHRAvhFN76dSAT1H0XC3Gee1EJnGBRyDjBRcqdQVSS
izrN5Y8OIYDMpmlsOPn18DKK6vBDjYP0JcWn8ZXqeX0ICmhuuprtqVts1gCwchFXXjgjNON9iCz+
XvewokmejE7y+iwHJNDMxhYFQ36+v1+3oywQOtRQ2D1glusTQlWOBrMAx/hwgrM7R4l0MOHd72zV
tVIlR2/xEoPQD5i0MFFXuygm5y0Sue3OqZxNum2pBK6/kHjomk/BrFXi57wjpX2iJD3RkjcbZnlK
BXM2X6ogD2TH7+K4PeAbPY/2qA898Mk8ZXvCbpvtsKgq8YyyywEdYX9eb3VdokjY1XV3lgW5suNI
gWeHqI8tyIm8s/W2y760GQCxwf0HK16DJbAISMDo4z5TSamd3giLkxInlvvox12OLCMsgyxiNtcT
ShEbxmW56s+j2sAxseTwBHqaPRrtLR3GCy8HpjFw4cfz9NtGFdWkkeDSi+dZ0KWXok8yV+wmYWcL
ba7yj1HoBgEnxJ1yzWWu6GmDJ18zCjmO3cXaz06Zn4oK4xndD/YMW7dbARCLjUB9YinSrWE6bYhJ
PlNFAuu2/MhWEtpBtKYKQLpT5fv9r3RzrKVWvvhSYWuyOhuF39DCidzlWchj1MXrUHUKgXfD0gF8
7w+13XZMa7HUQbUMGuu69Ry/vLRDhEE6D22gO5IY+G40V3tV4s2TwaeC+0sDMQokXOKrV3dO0qGV
ZxYPT7nCHbp8Ap/phD9ahdadWinKo6RHe01gN6cGcisuieI2GR51M2yADqXzPE3NUcnBBMOk24Po
bo5CSEEPCfxm3vnrEyV1bdCEhSqdQ0XPnK7Jq1elC/aMLW6PAoUGcfKlaWOFh+vtOI0VfE58rVrN
8eO4ehaEZq/D6uYo9HlzC9FAsWFXJlqIROdksu9qA/3+mHu5aoU9KsjNzUD/1tL6Qka9JiNmU5Lr
PcnGGRep2ZGzyNNF/wsu6V/iovzc5/5jVp28NGy+/x1vDeOHYqzhj8MXisv2Rx5gddJZQelqebfH
Bt9ULZaR4AlQ8yYx3FjzNMgnd+okSGdlwIyzl82nKMifjBAhEKWav1Zz8cPv/Df8Hh5UkPiYI6tJ
JyzwAVXN5cv+duM2aa21ccT+QAjBP8ldP8ExtvKnlJTx0XiWSS70Ksg1pBcA4NdDJS3bYp7ZJGFn
yQ5G2aZdWApo5NDu5TG39iMXLkRwnhEiktU9KAI4N5RrZWw9LVwJrUx40emiPt2/Am/dtjqZ9UKD
I5tf939Ho9ppU13J59o3zAM2PL986BGuGSR7Rfa1oRqfCUYQwDZ1XSglFC2u145mjqb0u2I+50oS
ol86wj2aStlJCyM/DdhZeN0cjp+7XuqPpdT6R/DO8ilvgwEY1NhTUtouLyRx4kjkOIjGaNK6/jVZ
rkyaOqvzedSCyclTC7HtOVceDmxIROFgLZwd6rdrxWlqP3WAzKh8zllWN2j7H9pY7ckTbKfCtch+
RHSHAsJGBZOSbwIoo0znQCiFoxT0+KCZrbqzUzYRB9IlcDEody8N5zzO1wvm+2EnhVZonKNK/zSZ
2ueeVk47RL6L8vPeZtlMSaPagiw1HZJwgqBkXA9mjciJ9nGjnZHUUt0hU7G9yZQ9yc1bo9BWuVAM
qe7wja5Hgfjbx9bYa2et1ipbl3vrqCbdXn/0zVEAbelbhY4Aw+N6FNOsIePQJ3CmzT2iaVhQcLgP
/D/uH+QboyzaFMsjiSwABbPrUUpoF+pMk+g5UIrZxQheOvStMLr3R9lcF5Tk6IVBpnfha29C6HGy
2mYUYhOFrKb9o0qpGkVK0v6DLkq3c3RuDYW2Ew2afJ6Fonk9ITNC0Lnmh5yzrs/tYpb7k6FSZIys
uH60Cs2sIDQtDqjERGS/10MBm6YoSWVUGoUkdPFfRXtERJ+8yeY9WtiNz4Th0dIVSn2dbbcaKiqK
NhMaipqBiOFr50vdZ8lsp0df/WVCdA/RF0CiQ6X2ekJ1CN4XKRETstS/Imyhn5XOQnbAHB9FDxfh
BphJWMgRayJwcD1Q3qLjEgVZ4CmoDR3MUv6nQJTu0YyKgIL3j+djEaXapP5dFUTgFhKY85C/Y6QY
fhUQtXu/v7M3H4YDAj4lkbsZVKjW1WYqO13UJ3Pu9SJFnLpBxNiQhWFnU9NTyIpcoZMkNdQcSEOB
JrfNZGJOWCjrnXke6noq3FI2g0uF5d7odJT9VBjbcmF4LEiVuuGUDMG3aCpG883A7lJ+CdDPGr6n
kZjkhymv0InTiYRLh3qpfC7rpPe/S8NQznaotNRyC0noNVuOe115LjXBrG08D+i6sVu9GfF+Rj45
P+HhmjRuZk1TahemGAiujN3P6CQ6wf3Rb9NGtyU5HtRDIY6Dcsysoa2OltQM2SnA6HF86XpTr06W
4WfHCGU0Y7KpFI3y+5QV8/AnvD1qxXo1mi9BEqrVE3qyVvg8WEnxX8p18otYXJGO8xCbwScrD9Xo
uGjld609qrMYuUMJNed9HElB3vxEDcPTNEg1cJMQTfUneTA1nBsAmHG8lfJ0tJXGt34UWcfZJda2
RNQLMLOwoyLP/tBDuKzOWKpyYhfoHuefiErG+lip8fwupo3xVyINacGvTcvQHWdB/WGq4CAHc8pn
+Q+9V7T2KcLbV3boYhNkG6GLCp1mwy91+aBDxij/bbIueYP0IkkomhBFHvNWw/U3qzED82IJybaX
qS6H4TQ2OEcdk5gO9yefRBctCzTe+rchkvq/BABraD8861rqWKHgq79AUgPR0ecxnf7Dc86QnRhX
ldbJx6xsnFSPfeN9Jlq0jlWvlr2TZ/3cnzQp1+KnVjdGlAWyYhqEz7zutGaqtRpcCpYo+mkZg58c
RADA8FiZifJnqOWq4tCnmJYHa0gy401MppTG9d4P34NBsFKn1JtSQEFKrCq3N+JBZGN0vewOYxhi
i0obuvqaJH0ivWSDP0XkvJMVX1oarqcntc6T2eZjCDAKGqMynQytgsmBtxCH/81T0JqOFdTZP37Q
5O96gIGarRE2Nk4ZDPF7Nymj+CWdO+XzJI4pJs7sNMlCWk0XY2fKNaFwcYYt5ue2FbMWBwawnjdt
VtPYbUNViDxJTYX4FJMmBycIL3p4mIXClA9T2HYQTJbP8L0qpUY+gnXImiPG8VAexyIuxRN0l052
pMQIK5vavTWeKA/Fkx1G6fwDPUK9X9xLOE+2Wvlq6kZI5vzoJYyX3AZ6R2mjPzDKrqlUkuaWuNtr
h7ptRP2XJFWZ6IRKLSdQTSz5UilipF8ksWiKxKa5rPkz4dxKjq4lgQwRLpXaY9Go4j/3r8LNy6uD
KC2q+LQqwxVdAxbSIA5DKhS1FwBhHVurjJ60SJC/1S2SvveHunHrLgwmeKFoxuOUvYrzcB7RQrlp
ak8rW/0p7IfMUXpJce+Psgldl5BoqXHR5821u66k5S1lLwywa68iD3qB0V7TcUiWA/X8iPD5v/dH
284J0hIYJitHPE7Ed/0mVoLli+kQd55VDBN6ZHphi4FYHe6PssWQF3QHjU26DRfBhzUrkSYyowv4
VN4kZPlgS0KOaVBVBjTX+rEkd3ZiKmZ4aJKsy/6VrGnRrkwEHxpRMhTNpzxNivGYVjTLfk6MVOts
XKz9hysX0D6oStNNStK8sFev1wLBBZ9CTN96idWbmpsNg/iqjdb4oOE6vVv0oFMf4A2nPg1YfT2O
3CjjVNJhhzwnTaRlEvaZDTU0/koFRz2M8KCOgd7lwc7G2pSIUR2F2q9A1FxMlNZ9LmkUjn47kBNV
Ru8/G8bPWBrwbgsaWo+THKpE2Oq2XHfCw91RMDNpgodVgEQ0Kkir+QYiYlVzqevnvJTGk7qY1aH4
9Mf9LbadHfEwkMBHcqTBz7xe1FqZlWzRSjsrpi8cdUFVXmOqoK5WmuoxTeTXNEIyx2oG5eGokkic
pBy9T+IZIszrgZWu4iFUWus8VKxfANfttcGKbifq39wK6NABfZArLeZ7G49Fsr+qGnTBOtedH79Z
iREfJbUUvrchBCjUGeav95dze61yYIHReU4W5sS6R1MqOWShbw0et6/IU1/Hbkz8aIfduOcbe2Mo
EjyqS0T/3EPrsmsQsG7hKHZepk29iy5d8hXVTOW1LIRupzZ5cygQZliLVAxp9b/+VkJYTdYQqp1X
R8FoOBw3IB0tCDoCLLGu9OP9RVybqfFSgKNTnFuMYkg+1OX3/Ab2TWXaivJkDF7LjZZ5tG4K2GPN
qYYipIm1m9N0/GfPuVYbsl0ovVh9NVU8e2E3lrGB/LcUBU84olMxGaQw2sNiNuE9Pw/SNrcRV/Ji
N3v988xBaFt4+b1nCFLkKENMsEcZ7VMkW5SctIr2zFHYqzDceHEAJOkCouUcYE1eftRvaxIqqHxM
FF49rqkutHG80S4+a7Kz9ttPvbxr7KiljXGbkU8puptJNo+e3FESdhShmD1sWK3I7aZZDXZCgxuj
/b+uF2OhG2/gwimLZgnsbPZokJyeoqiDxOpH0Sd6gX7e31Pbb7Z0SgKzLtkyolSre84qMLbNJn/0
eLmFN7QaA+0ZzFx288xUsiNyMNXkpMlQh87DA1NsB0XmGf/Qs73+bqkRQDmBqeoBP5QukLpgh5Iw
uJ1oFZ5UVenTsATB9wfdXHtIgBMOoVLJA8K/l7//bbMYM6LcRR9MXp5O1nvUz8FrLmgWcn1R/6nJ
EhTl7w9440MCTpLVckXg87pWT5XUriGdyhmQxf8cGDGaJmiCf/X9NjrdH2p7EHg2wCn5kGD91rpO
qee+pMxGNnmNaIavcpygQphFe04Jt1aQd4l+YdRMt1BboSqBREozeaofTt8MLWrcQNLSk9jFvtuh
kL1DBLuxgNhHoiEmcxLYqavnsJ31BhmJXPSk1NLxZC07olbM7OJ63DPOubGADIXMzaKnvjAKrzcH
Vjx9ETWV6CnB4B+QNFefVCV+GBEF/eC0AVVSM+SuXE1IydI0zBG89rShVZ+TwZo+A4Ds6TzcmAsa
f+CtXMQwg9bV3SFvGsrTteQ1BmyJJG1HOkvHzL2/5T6c0K4AHSazoLsIwHLxUzy8XrLBiALBNHzR
66kZKq5fKpDnCtAKRASLUfwpjCaU9hZS8ttUh5V1hPrfBAFQSylYT1Mtyokj+9b4bTLGaf5bHvLU
OOSi0WkO9qCD6dVyLqaOqEOZfkn8uv7H8CO9fSmqqDe/ApiVItpiEZVKRQvD+DiFvfCgPTyPLtWL
xaYZNh3LuWZOtKizpX1eSZ6aRcaZ3AZd/6SMFlaiJH2/v6A3TtfS7MgRJi8EClttjrHOuERiUfLS
QqRvW9Igzdr01ikXgOK6OdRpLOs7oeB2q/AmUlgGQlo86NZVUrNFvmwcc3xjhEQ+yWYEj2lWm52t
svzy650Cmk0bNcu4tOvKq5klstTnCSINnqUX/c9Ua/ojG1d5z2fAoGms9e8qvt7P0iSqO1TW7Q1C
fgSRlEQbHQrukes92vkKlKGQPYqIRvkprSfpW5dA2B0mkL/7n+/GUjIUdWCAVNqf1nRGHpxWaAqG
8pV0+KywVV4iuTOe74+yfbKJCBbeJAEnyeVat8po0azGBl7xQEtrN9cG7ZiNufl5lOvgjyTS038t
vOOP9wfdTg1FblTV4LDS+Ukrw/UqorSc1kUuKx5VGMvR6yT6Zlqh9nBAvTCh+EpIwlNGXzukTWWs
TgXWUR6mjtEnnHk56uagf9YrY4/7u90WwC6QTrkkCar58/WEstGwSoEiqGeJ4c96ttpnsSun4xA2
e/W8G7ckanQ0gFCfQq6QC/N6qFAHlVUrRfNgrycCnsY0+MWHJEb46VlS8Xt0I3Uo6T7CVEl60cN5
btxKrwpPtCqzPsjRWE7fo2i0UCrt1aXCNapi/BQYfXSppiSY3KkWqn/xfA6iNwOeSPAkI7GRHfRc
jEJalEwMn6Uuiywbzkrl0/6UNtNeqLMs2PUJ54DTh4dGHHsAsOl6luiz5/5gFopXN9F/RVspjqF2
z6VPA5AcNX9Pffg8JTWeZsJOCHtjay6kfFJZQpKFEHY9sJ428wBULHuKVeifZlUQ/k61Wto5AB88
vNX8qLTzCKDJwjhruK5HkaWezVrzaIkyHUBz7ZyaeucGcdu+SUbTeCIqvqdJ6wpnnIbygu1A5BZ6
u+cTt925i20xbzpBJeVIabkffgtiSeK6CBkC0zOwnbBBKwWnHqsCyHtODo+e+qXzbzmMPICL2tb1
UK1eBJlPLc1TBTM6KJhbUEqgnnB/lBsTglJMzgiAhWHHmns7zUlZCmaqERIBHGdaFJx6ecYRO2Tv
3B9q+wwZSxWfwHXB5Tb1aMTdEqsrG82TAkNwp6Brv+pS0jtBbYICSmZIR+AoTbE7Kmm5086x3aeM
TSWPi5vdCix7vZhDKpaRKDN2HEWWO+MgQbIjR+79Gd5cTPwMaLylbodW9fUoRp/iWNP0mhfNZXcK
MO39FJKIHTGj38sFtieeCRkLEXyxaoA5dj1UVQsjlqqi5k1QMtEO5Y14t6Ks+R6ybd1EUbJ/0zru
/vRB2gI7CHRrT8H01mQXg152DbXRzXuhRmrYs3c0r6TT4Y9RCPvPaC0G3/VM20PMbpx/nlzE+tig
MLE3XiVFrSJV4cu6h6BPbzz5cy8YdlLpFt2RRhwbTmGFw7eiieqM4HVM+5NoNVH1Wa8lHKcqCFn5
TsZ3a/0JmHnFyOAXcOh6/dVkMlAArXVPDZoJnD3NqFVOX8qmOqiFrtmNL/1srOAoFenDQr9w5WmD
gjYiAUPBzL8eesbyZFgcajxCZ9PpI9GHkR7Up6huu51Z3vrGi+4KbyjLTxfA9VANhRNAytDw+nyU
bThNmKa0Oholia++3z87W5oW00K4hg1FBALasxqrHfBkr4LBYD+1veDSGTf8itMKlcZMyOa3QWqm
yTbmLvWmIYlGly5bPzm2Rdu9N3GmjyclkcM9pGQZ9PrhWVJ6Ai9QBCDENY+qz4O2qYrQ9AaxVs9F
n/WfR9hkX+7P/cYo5DgIOKKHulhErb6oHgUlPSSd5RlDN8I5yZviR6/p084FfONrLn0MNEKRZfOx
VrQjvQiNbhYykxclS6AdTdP7oEnDUQp1dWdGS8CxWjeuwWXJiJERUl69k0aszkbXi6aXmm3/tddC
/xV6HTVPIxVtUfW7bw+vIEI20IFpH4GSoa5u3lwoKhlMy/R0w0/tsk1p1DPbPUP0Wwv4UcwDSl/e
5dUCdn2jBJaZWF6S5d3BN7vOkQojQ5BX3LO3urElPjrWIAUt0mJrzVVNC4zAqFLLa8Zqcoe2LB0U
7/ZkBm6NsrgtwONj1dDCuj7fYV2PYwf642kt3ict4npuDMzz9PDHod6B3PXCkaUOsborRynMqVwm
wYVXUTvlxdDZouLvNbfcmAtkKnYB+437Yx2a6egJI7OBJFQ5KKnTRUbynHBD7mFimyiGc/oh8kvZ
mOBsbZBqxoNkZFjqXtTM7GZ34tKav0pJk4OLtaNgYiWF95lLv3YpOVUji/T26i3M7nQ01eYNFXN5
fMc0E8YCwECdOgTnuG8vMhNCbGtcc39FIqIrdoWHreVi92Tx56TLhafUB6z6bJpDAQtCNHLqKpGm
ZV9rhEwuLXdLhOGu3oq21Q3IcKGuMKU/Cxw768+FgaSCLQVB+j6PkYZXkNC3ZWxTh/JxXqoQmHkt
ax8ijRIIEQoL+HladiJr8T9Dgr/oexRrbfFUy4WsHVSUjYbXEU0rwxYlkOK/hlqMZjSrpEl/FdRI
MrzISovqOcJIwacNZUBZKpcni9Ld3MyTjRtGX9oCEqVJ7QbwBdWfUosXz68HNx6hEQ2HlEgpItIJ
sUqLeqWGiU1+5sly1h7bhmaLLIA1/eAoBgTmDxifq3Wr4tUTaKBJMpleR5jh6koWuG2GWP39UTY3
6jIK7UP04S1h0DrgawRBkmm8Mj2z6OKLjimSnfWB+poq43jwh7T58/54m+O0KPtr1HmBb1jE9WNh
qZVV8LeSF3dRcaxkhHHDWtUentXS1UgoC7oBgK6vLiCN1hAReQvZqwOjdgsjLo/0vQmvWjkKz5pc
7Wk1bFeRTHXRhICDLfG0L6f79/wtFoVOrxvFw+VJveCyZ4V2CCP8W+ArQmCLHbbR99dxmcHVSwjo
BjV60U5Y6L5rCGxqrLZMlJ5Asc4yw9WMsvqlDlNYnvScS/5UacKoHbF2GPUdQOdDVHA1NM0/8GZh
Ty8A/upRhOi3ON9Zlpc1Yzedy9FK/0mMPPmzNoYkOBqJ3P3A1Ih6YZqMwYiOpIWGS2f53a+yzRrh
2UoxqLIVPRUslz1pQulT4Ht8DXWzkU+kpfXsRpFq0KpZjW35l2JkAXJ1XTxpTpnUXXQowJRqt4u0
ov3D8nX9P1/uje+0sCq9HU3oINoiJMG/+4YC8fH+wn+8xqvpQ1ekrkZXCEnfWm9ZEqSp05Ee8dAN
KO2Kqp4XW4Om2vFkaT+VfvqWm707od7/T130zV9qrZd7r8X64y8wIZEjqBJ0cuLH6+1Wh3CtkHew
PCFOotPQ1lJNdVoOEmdqk2QHbN28TCbxFujgIkK/9FuvPrc/KG3e1I3lWQEsw4HUzKZH9oc+Zqqd
C9Upz+W3wOSpub/Om4vCBA6BCwQeSnKvb+ZYG5moJVF8GaKi+3MQitRGzVj+dn+UTei1jELPhAT1
iIt8De9q1YytV5LHl6YXkpORSeKnfJyTIxDXXn61uSNI3BkIqADIADhtfUdYQ5Mhswbwklq4Sejj
X2MSGI5PS37b9eHO/bCdGF2uC7jFCyIjurAaLQjzsQjKMrjUQ186IAhUmtNSOUtZ97AlIfAH/GwA
ciYFqiRf78ZsHFHJw8PiEo8FRZ6qzo59imjM/S+13Q/MAhFFwAnQSLLG61EEwLpCziveqNpPHeKO
8LmIA+t0f5Qby7ZkTDwe1LGBq1fAYxUahZEMYcKyJUrgloVV/jBn2nntuMlD0b0/2uYSp2jCG8iM
DDSCqWhcz0nzo0HPBt5dUQtmW8tQVrMq4Z+67F+FuC9O0DD3dBdvTJA3Cqo2sjTL27gasuOu0Oek
TS7Q3MtnX2spfU2tkHK6Wr//6/78bnwza6me8BAvnYgf5PHfnsXQGANVDEpEo4om+GwhTv0lVrPi
8PgoFF9l3t9FxWW9imAkodAKRnaZpRmaXCYIB9Q5ip1vdWsuS/kV3UqOFZj09bcKg1jKES7ILnJn
+kf6U/S/g1CLfzw6F7RhVGhSixA5UPBqFMEqkyDWfFasVOESI4hnB321Z4S5vdIZReOj0CyGnOX6
xM6GOMtFk+eXIlXmU0ZX18GakvmI4FT7rAryaFfoh7+2Vabv0WC2W15Z9Ai4kMhIloaO62X0B6mE
dBxml0Iy+uFdrjM9PtMbI4+XmlQy/zLJZfdTL30tfljo/cORQUFFhaohCNfy037bjU2ZNlI8NMUl
DfXBdIrSwogOk93HjxjVc4pCBC18QQSMrsdJo8k3ZjMoLn6PXgsU+8zRMsTPrFQ3Hr4UF8kF3i9e
LnRb11GgEmcFtO22uOTl3B1BR/RLEbfFTsS3xUkXZQdapJC6Ia6AZ3M9o6iJlU4Q0uLSx8nwpCdq
cgwNwT+Ri0UHeSh1N8vgpYKPm86I8dShNwf1nHPn7VzP2zeUrn2OOnXtpYKx3j0T+qzglEZxKbHa
OQ1VrtvZEOYHRah9V0qooz18HNHu4hOCRtOqvcb3s0DVxrKOy0tV94UL+fAtx/vi/zApclre60UR
ZFOHzeVUTc2sKy90xATOrFixk1s+LaWyXx6yWWye7k/qxhGkSxBeMfkDHMd1skJOMddTbZQXTori
8Doph4jq9tFKITmaM8gCPNXg7/uDbq9P5CMIf8iRIF8A4l1vIa5tH5HFRZzIly3HRwxTc2RCS3Pn
i93YISBbINg0ceHQtKZbSNCGR20Sq0vR5uJ/kZ4X71mi598aDP4Ochk9TE2lU4wWJ55SCE3o5q3C
ElOuB00ZzPICXV15WSS1j+kwmq6o72GRm9IAI3GtAEdyexGwruLwuq7gfQbMDBRGOTRBWvUOaQjd
SZWcoGMSpZn4VZ9o3Lb6sH1m1xZ/3v+GNzYOYDJNXlDRuEDXsF7TyVU/z3Fz4YorlAPXdS0fFGno
sherkMrqGWkD4T0vRK3Yyec/2pevkq6FOkOBlLdjiQDXCuphGMVwgjrtklb4aBi8T1qJiCriB2Xw
gv5nFT1bJcSoTyEC5/V/pTHOxkkcsrj5Izdm2s7spNBn/T9Jb4rqFYd2azq1o1w1S0+PmD/fX6j1
JqQ1gK3AN1r4FUvudL3Zu4HWg36W0ktv5I3bz8lLIPiXXA2+Uzt+FCdaBoOAA4izpGkbnVVZKjrJ
mOP8EhaNhONr2uPBKj6avTAK0s1cUguViVRpNaUmLeU2y9v6gnuh7miaYJ3Yal81qywcmBLtzpOz
3uzLcDD2SLBJLKjRLSv821tdqjA3TXNqLlEpGKdW5YlJrV460FHVO4M5pqdmGsxDXeuBI09VuHOL
rG8rhqefjRiJ6IhnfC160/eVlMxN2V7C3veBW2l4qH2xP97fJttROMcfSg//Q9l3LUeuJEv+yti8
YxZAQl67Mw8JWQIlUNQvMLJJApnQWnz9Onhnd5vFY107Y8emTx8KiMqMjPDwcEdUREi+ih1aC/lf
ssT9CSo1RlBjWCz3p7webyXIX22R33ePjFF3GETA82JtqWrXaYLWZkJh9v14Am4DFx2Z8MnwWnMR
t9CbXQo3Mxb+rKhCLZ2TBoITi43xJcjHghnQQSvJEPu2BrQgY8Q3q2J2xwciLh7m2vhkGcMIiZl5
gNoMRixNzmmfasbixVGuvaW6mN+xCKABzZuEw2nZiM2nGVqwGPMRhXuitRr/D3MiPCxQA5S9IGyt
voNX3RSSYtRvqovpVJrCizwoiZeUXLuxw3+MK61XMRAFISGAS2Gbf1+gpI5lI2fVDMh0kCSnmdRO
oTVIb7O9CAVUn8xpAlwlTJ0Jtd54iotTRrD7Pa7GRuvC55pDkKUBykcnaNsINhpNZPwPK6PVewEr
GdsWjV2AKFfFXlUbI9C4pToNpoFcO5f0g5D3aNx/reP/9Wv6r/ijRBEAsn3R/uu/8fdfZTVj8iHp
rv76r4ABzWrLz+6/1x/7v9/2/Yf+daw+ikvXfHx0wWt1/Z3ffhC//9/Xt1+7129/cYqOdfO5/2jm
8KPts+7rIrjT9Tv/f7/4t4+v33I3Vx///Puvskfowm+LMTX7939/afP+z7+DU/Lbll5//7+/eHjN
8XPBa9Mmr1n2t02bvRbv7Y8f/XhtO/wWXfoH+HWgNGDvrX7dCJ7jx9dXNPEfK2sFARzTdUg0cagX
JQYP8UPKP2Bmjb4qYiBC4dfAQFv265eUf6yfKFI46PbhFIaowN//zyv49mH9vw/vbwWUmUtWdO0/
/351WKHaxPQ+kA5kg7gWwt73lTxKeZaPIsvDZhIbS6oluojGZRg1QmGXbdxIdteY9lso+roa0K9V
hV9d+fNX+0bj8ThlQpWH8K1L3fwsL/FxJByjLV1QkoRRZOLM/+1D+fcT//6Ef3FN9IzBDcIrBoR0
TTjPeZTIfT6l4TDrx4mZpT91k1e1zBGHUveYnO6YeYsU/hev9QsRA5KErPDHax20wexLKctCeVEX
f+iMTTeZj51gYMxMuyUWCQ/u6/cKDR+k1six1/eKoZnvnyLkugqDZ6IWouk6uJhNJMw20ndxotIU
QxrznYE9UhRPfXyROJovB6M7ksJXYXYdWWJsy521SK/mQlfOf/JuxO9GeT/VUAY/icOmGz6JsjG4
A8n0LnEzfqe0Ry3ZZWDNqQ4bLD2xmtwz2ucFjsNFXNGpseS7vtm0ia3s+blMnJm8z+WdMlySArpr
x0V/huHDUnmG4UVqSHRoB5xFJTRUTlspRlIrA2w+d6LgQcSi133mTbIvxPBYQdePhEa0IZ6+JcDM
kpxCY8B8WF61xM7VzpqyLXtWHtM3ubJS4bSovzIhD5hWWaCu1+VpBCFUyT8M8Xk2LqrxWgNrmIee
FtVZrt/ADbHbErb18scQvYB3Cxt7GvduSzZDWUA5MIMC1FO0nKPChqKAOKK/2g94YoT7+UnnGZXI
o8B2zbTVtIVmS0VNaSdWmOOk7algoMeDF2qVcWzFpou1AAGrJt0pka2Pz71gaYoH0QJWbtAA+fNG
uO5dAOkByRGKDRDE/Or7XZ2NcFRv4nw0tXBkeW1pWqRAR3yObFC01wwnUlyjZWRfjDVQQaG+Kzvl
Fvf+x75Yy06EATTT0T35kfTMeocWxawpYWe8dnOXWN3Ywgq7Gk0qIxW8kcj91dWAcq7CuWjYooT/
vi1UAaqUJeDbMOvN+yipEqprPTgPA99PTdLduNqPQAM890sVD7gqhmiv7SSiUR+EnkzZ3QQBcoos
xFY6/V6vok035jvNZPdzU9zKd74YCN9CKq4KPBK1EVJ0NIqvTvk5imFHkOrpXTOrz53uJzkGKcwu
Eikz0tqReLvQJtEmzE6PPrrrWMtVcsfy4ayNhUHb3iCbvEtLB5UVSgce/nnRfYEy3+4PrQE4bUHq
HQchbKHWt/ZbLs9kFbwgOTYvRRXovYdPWydWZ/iqbJvEQidQEf059SV32oijU0WQX6BJ5QgfKRah
ieYpHdByunQ+Fyzu5kGzk7b1Rt3qyEBpj/5xbZmB1uMZLXxj01D8nDTaNYYtLAyrk4xCaswVKUeC
JlLhXdi329JXK6od2rf4kmzlXfOSbWM38TAj5MjgFAhU1qnE7ShUn//8Nr4C8c+3gQ43Wngg4Vwf
gHGF8nquU/Ni3I+zRX7FtcUx2Ykt0FBoQ0af+q68zzoqn7IdXgT0PCPRriDpYVKYujQPkM0Waqu+
VMG44x/lG55Dr+hwa1V9yUr/6T5XMOC3Tw0eFOO4DIl54Ztqr8wUiGmyadxyV/qCXyCMfkp4t0/p
YXGj8/AkHYv9vO0dnUZQopc94FdRkGxMH2WBHJINWY25XFb6Zu+UmS3UdpbY0CRZ0j1XLGO67xK7
IHSs6dRRtbVwgg0GTZ1kpLqv76LNeJLOUwiKe6fTKsc32pNKWWLXvZdplCxHZdotqttGgVmeZgys
l89dFxa1RRqqPGWHiJau4sOB5FwF5RFDSuWlCbgnuH/+fL/aodfvDT1ZkA0xcrZSWL+/txR0qByG
AsaFPYhb6ShtliPft4f8YFLVFx6Vh5bm577GaqVpSuOJqhB6aS1odQlw7Oys8SWfnKywjNJqp00z
npoGYrlgaUHEx8LPZY3XG47O3EX1khruBbYxWqy3Z+4ZUJOsaA+vXMWREqvd852a2sULzh2I4QnJ
tq6w6dzspb4I235jPPIX7VEKhgOk7k84eAhkcc8o6XK4iSB4XHqRqsrFHDaJamM/1KVPFFsoYb4C
KzfbHBx4bIgdzRPKb/Cqv3zNf77FVWQU73Idx/7+FmeOHCfHaXaJgihgD/2WbJL7yKrsbF8nljg5
gkjL0k1aC7RRM6d5oG16N9sVO+bVtnkuN5Mju4oLe2L5ce5oFtyyGkGRh3v4/R6BQ8MvDbA4GkIm
xmyv4m6llJDxjOr5nBkey71S2nKTwsJMw36MMxnxf5dWEW1NJ483cbyt2CbTz9pw5sVGNLfgOrXV
s2LeG922xYR+HKizJRJ7jnzOrPpXZbjxQAHmd5/zMYlsTJmQc9HRRqSyRJX3tKbmK2hpn7Lm9OV9
PD8ZzVGaHHydNFY2U55Ax9EyekfVrXGEeJLblDaTL0tpt7U9j9uSHzBR0mR2xLwscTFI3ukFcpvE
gkcZNQlG1raDeI+uOOxpDksaVLWX8DXIIvtjXKdLcegUZvW6acvFvUagd2xjYw4gehhu3Xm66PAQ
Wjf9G5Apol3Sfsdlt0zPg+Bp89uMXFErwO8CO0QraK0TJ8W8dwMdvkzBI+JmlBIgX4NMkFtRTgXE
SBjUY4kWSQqKB8Zh4Ryi2hp8IuG4RRt9n0+hnpyGPoBbuTsYD0y/wywmzTne1i31q+vkAqRADbRD
bHU0vlFCXW31KJdbqGcmYghPH0hRTXwTaTNx6khuraXWb5wcP6725RgHWRBUg+BqXScXYs4VrWQQ
CosN471tkLqRNOVUhIAYjkv5BuvjGuAAeo5SFaywdf4HjunXIjMdE7UWWHB84Vpe016qwckpil/o
K695/ha2TaLF9E0xDGQfQzMJGKutLHED4yZ925TkljbvX9zQ2pVHoYrUCnDWdVtNGLnCRKhAhDA9
e2zGRHWRONJE1/Yx6dG+jiOvIzhUhRziFwJkHfWzqpU5qhHxrM8Y4/lzoL/O9ZDhIa2BSgqyLnRv
ftj4ycYUQ05kCaEc7ymQC4SXQgehLUiJLZJgL3kZ0bUF8z9Yyzeo5fdadg0q34KOusoiIn0ACg5S
zHWDeGKk00HVE8OeVa0jpq1oDVLcQgMMK+8/fcIVRkOWgokAvHj9ankLcaYkMYTHwg7CwbSMnG7S
oVu1JAkqyxdCuGanknLj/ERy/uMJof+DfiZ6DIj7wK2+h/6pkSvSVJUcpikmBa2cbxLl3cyIlZaw
tYaSsd+bBz1+hRwYJYNJ+YKgIB4MMVDNlFbls1rfKV0YVQ+FeJqmXTFd5uphbt/qDqtkuiTZfuze
mLZTuj2y5bTYYazemP2iDubFB1IpKQ6sxlDEwd1Wya0n0Ou6fLD4Rq/9VC4R/FDhGccFuN7iN5xO
1Vln2PWnog9Uzc/FZ7FGAFeEQ734yhykwmeJmgOO2VYrMwrtGR1Hr/KkxWFvhnr5UOuohHwdN2Ic
hdiVya+sfFBnp5wObWyPmo8zbtDPmbgx1V0DEnDxaeoc+cBeM+GrgYfObQHz+mygA7wLZroIjik8
GvxeXg5yEqLC1jU7wjMxvEVhKysfcGNVh1ephHjtmdV3GcpbzGBzyUvGCnYwG453JeCgbWxd2LOu
t6scaLsR2UQNoJDa/0pKAV5mr5KEd6q+QNYUAme00rxMspIWWnRolKLY8ZuVL7yp0HpTNqifNf1u
6O8SfCtLNashF9igT8ZDb7oScWTiA6NgEQrnNVa3lUP4brw1j/rj1EZatvbMMeMOdBhh7vvyqlkx
xtBVVsKExRkKdgh9V5XR0QK2YXRWhcZiUnWrT/8jmwYGCxVsMCYRSHHZ61whWeJ1BEMk4aK9FwPA
8AXyvI5Yx9Qod2n92QoHtGyUCYdpfCbdNoauV+FJUaDUD13uIqC007NguJke5FMA7SsmQwhQPRso
BdTzLL3A8FlRaAU8AUljsx0zJwa0o21nUNsUbhOONztv69IdTBvOJfq+oDm5R1a3nNDh0MyzOfSO
mNCR2GrsDsSVQbAWrNbYQoWVVuK2ELdT+xEXrqI6XeaU75HmiXh34tY8D2lwWAhtxmPCn8pZpWrW
0JphdqnH8Oa50kuqNw862caDxZpjRlx9ogW7MfWOsZ4foQO8EhD6MPwOkWJ07r9/tkYLvbC5IHLI
yBaCz8gWhn22gXiMk1nj5wAByWAZaPOk6JidtaIZA2xgbWp0iM7isp3KmkL0j1iTHlTJPlPe1r/E
UO1n+UMEjvdgZwVdKlsmEESwoEsoXOZDuWy5HiRFcCyBtaWW2BfImpWNgrOZzB/wzIQM9VNv4BWU
+GNfTptcqlwQVc3sxWSvMw9MYD7oicOBiV0SEComX3irTlIbYJ5RinfxYBfaQzTfD/1gGTFU+ubX
WDmTakChFMAjUtCOFaEEeYAo5VY+IiA0x3l+Nfq9WYoomEKBYTai3w92WVtRF4oCMLvSgnhSYcjo
WtixStH0aTQvITSP71q1dKL+TWIj5jZSqjZ3kJJfX9mMerBPfRHHQBPIKK45angGO1CrTieq6fb8
IO17OaiJJ49UEw8KC5vXEXoipxHDBUtPDSHINIXG9VGNDhEfbQZJx+adILYlgdxPPuugGzmq+6I5
teqDFEd+GqMcr45157yqUNpW+7dyUvfQbNhAKYgaU02rCUpldq5/iFpCa7By2yXBiJxXNNBJql29
+wUysp5HiOsunK7WUijC2PICicsGMTOdqaDc5dU2mjcTzFh64Hp9f4oJJle1typ7V8mdTOExKUye
mnrgHzeZz1dVdpwFSPPd0qD3+DC94uVBfhMqNwGpKnJF0eahcN+LtvQew5IaxUvtosdjlpaZomMU
pImH82A4d4dpQQnsYjwN3WKLZx7mqrkb6V4pMlrmTp1u58yu7juYXVoo4DK6OBMaRxUl8Ua0wez0
RohUQfbbiduA9U6iu5pv2q2D+JA8p1DneIl3plse0lfhVCc0l+gQTk6/Gf0e6PCxB5aqbXTgLmHy
Ehd0Eqjo1xfGcXezgrPMYptqxx8VKkbWfG4UW3m8ZY321VT9ntpAw2el96wMI1TQVzhRiVw+T6F8
GvIGXI2BVSKdwHFAgZhQGKtClkkyHS4WMjYocK04623MEuwgFKpQiHgfMBN73wr6vhXTG93oq0Yt
1Pgw/A5VupV7sZLt17jzGxZigtLKhKifQp5kvRWrcmmnxXBL7edHRolHh+w/ps3gl4ppuquTiXQs
qg0+iyGHlhqt1P5BTMQT3OBQ5C+vnbicRm7eiJmYHr6OmcAqAVquVjV48+ghfH82tPoFmfNZCnO0
exdL1O1c9AFEsQWRwK0LG/j3RMDt8gv5wAUvwTpdHjLEWKDw1cb4kJj9hvBTdStk0cM/Wwpjjnl5
4Vmva2saDkxFzNjNyUevnZbxQ8qf9HYnZm9DfwKdt+QPxfC5GK5BgGJZUgODIFoLFJ2GlNtQjUHO
KQGFp3rtYg3wxC1mCza9GDwukUnxLWs2hW5Poy33VsYs7JgRwwUzRechybYGYGVXtRRf3gHQ8JGI
nFsHxaQFvNAGdOVJ7mzVzuC2TnwwztFL+Rndp5/VU+modrlDHwXfh66RWzuaMzynj/mb9FzvpI38
Mp8F/KmeRoh4i2iSo40C0zUb/xSxv0huuoSD4M/Fhuj7aTwXnkH8Kn8b0l9zDmWPHfgEwhCI/NiN
G6EtKOTbKKv8Qb3wei+WT7ld1Hts8EV2Wb2V0p0JECfeZMwviGum3jRRHNjwdQMlAv8/hOJd/Qw9
1vx5BsxdQquBopknKAiBFDrC+jN7+3OBgEL35+LRjbXRviIgP6uRuYNChpH1S5hINqn9SfM53yuK
K01uZDpIKvHfFc2W2QYtOCpWFha28mLCXl5xhuqu0N/68gAs3liCDok1JGYlb2C0SpxkcVXYzKJ8
4zCbtdowexaeqtwqD62F5BoIQUa1Sxc5o2Tz3JGP0WV+gmlyOrtlSdWz8jQ8SJ9JWDzkWA3neF/5
uKFtHSRuil9gvmSjPWFqYh8de1d3cI+b4qF6VR8GDwYABRVUK70g3H+qDdWx4CDxodlMsvuKMtyg
nxx1P6uo+AqCj+5rmwqeFtIdhqfdapu8FKWVKTRz2k33CSQQB6dE22c1SHFrAQlUx7QEJ/dST7Nb
N95rFIeJJbqg4aZUeOUAaLChuEUwrkvFS7SP7sQReAdQH/Fd3sQeB8YDL2FO6wA24wfiD7723iJa
O6Urv8mPfIexPPUMhpRyV48UO25Bc8vhi52mzjhvVWCokrMUvoie1fBe6ed52MzkklSLp057M3F5
a+FrGNlbD4WC6qH4XDymgfbcj7BnonGQ39c1xT965eAf0C81wddKF3K+UkdbzUpSCwIWIy43+uaq
br0zhqAcRaB1T+28BXlHR3x/G3zdM3KrW4DaO2PiMWIP57SzpPvxXf0YArlDF4M2+E0GzdGjTOGL
jG3jN5qVxVYEa43Ua1VP7g5pFoiGqys2vrlMrQKutR8JRlTghMCtidvGbIu9G6nbyLQbvoNEtwo/
VrKRJNcot8l4TgGxxr7WfyoM+dSFoEU8+Kz2WiWATj9pjyNKE+50nY3/2OvUqLyytLsRoY4uWC5w
3ID8A4V47WyifYdO5I3a/ycEAqORtdMDkqiCFPeagKeoTQ4eZb6Eea9D4HbEDo/YlNF0QL8DvNht
l4ZSs9fk/lSUjqHmsi3gfxYmaQDxkvQGSvsDkcLt4NiAQ8M6QYiG1/ejoyHNhKHbRAqlJ7MwZ0dU
MU5clWhrTMaNcwqtvh+hBnRhZAbm6mwAaOAKjRCziEB8u1rCyc79etsfpv34IDvcNZ3xhK3Bauil
W3my7ae7KrXATJQAEd/LJ+Vu5tQ4ASXnwwlj/xyIuYB6BJWwC/mctrBk5hkJNX4t97NILfU1h2qz
SrXOynSaQdPecFus7ZOsO3l3zFprHBw9Xw+onjtTaTcoy+DffuKf60Y/zs/94BN+FyuHeXCgKCue
5lO1k58bP97k+85ZtrHHPDNMPcHpdvNJsVMP2Oojvu+I8P5QvI776iC7I+ISOSiE1vygY0lGdssd
dYEE83ZmXpcGSwerzyBXcB+2cpq4BcRXqddwGBG0vxxBP0s4ciRL0fHZWONJuF9jYyCecPvxC1Ts
43vxhP6a+EQ+BcTIbAecWI9p9LwsNvowKIgQY7QTCTVbs0tLoqq77JHfugrFeWvL7vIJlphoUuG+
eANvGbrtuN/0fsS+M2j9gRe9hhp/2WpPSdiWlN2VdyiFhG11zmps0KFYT03z3TyNgqVIUEyn+O/t
24CghVZSigKD9p+lUwT1kT0BNtkah35r+lrIP2Kcz+O22Wd36q95KwfpGwj9CLv6CaAw/hSmLb8n
BG1lW+lRQtNO2qlk3aqLts+GcxvtjPYwmrbgpuU2G/x5gj7Vue9OTAlixWWN22u2QOxKcpmBoIPw
YGeCZ7aeSWyh9xfmQQgfpDigGEplaS8ArLUWgdvOW0vlWC00fTQLujILBKo5c3eq+kCW/bl35TmU
lSBtLfgat3juYi/0QdZBBwM0OjUw2QOIrVFL9Ru47l/sWXQqQEJap8LAWb5qrBg99F6jqVvCBdOL
RwGe7bshlyYaDZPi1J06/8cxAoLOmJvHQMuqnH3dnOalNvNxFNIQEsia1TEDEbOpt6WYvs+GcMtk
6stv7FsNAXAHOQdklEDfXKWjvockk1cEov9GGvI2qmy4SL6pMlzpCQw2QGD8JUoImDOqpKQrMfIC
xkUyFVZWFDhSoc5ldTlmX3BaaeYseODowabH7DvXjNtff06drj8GvHmgQSu6DgE2kHevQM566kXe
8ZyF1WKWaO30WKaa1tkodqxllPvNny/3xen//b2s1wN/HD3JlQaBEcTv7yWtzHyp2oyFBlvGXVbP
+4lHhpu2SYtR2+VXraGimjlhzmwsaLQkhu4CGi6sUsma3dCgZsTzNFTgSuRDE6EHrFfpexgB3Tjj
viYuv90pxu4w7g7OG6bfUZtcvZk2F2pM75PlIr/0uJ5Es4Fmd8JR8dRL5Bnb3CnP6Jcml3hbfpBH
hHo0RdlLllpCDryWNszV+EkpXYynAq7JQIDoDzkAF+YKzE1TGymJGtkyoB+J4fy/9MpBGXwzzPku
lnZFZKnwm8Jgb2bxhkKDnmCMGno4i6MaA4a6NxDZ7xskES5an+aI/Nqu86CQAd6ehSgcke5zh9UO
MAEkIvMO/0oEyt5KZz7XOZpcFBIFiBJAMgYCiMRiSJeQy+E8euwQ/cCx0i3GrYTbDZJATDyPN17x
F+nl+hWDJ462ztcYvnIVA1JN0gG/ZuJlqZo9mIOpTfRJtbIEB2UlTDLFrn0dYBNOqxTZVS4eFSn6
5DA42aApcvrz0rzG7DTIBUOMfXX1wfAexgS/r0yUwomGLVtcZCjloYuTHRVlHLyI/YLoP7LW+3ko
fT5O5g0u1DUO/HVdDNkhOMFuAGOy369bEFhaaC0rLoMpuJ0EUlc18YUyDbbkMpMBZmntjYbKj02P
R11Va1AwocPxxS39HUYQFKlrJVLnF17ywWn03Uy0CEUesnmep+6f3+tfXGzdSFAlgD4AdGWu0AQM
3qusUlW8V14/saRAgk2Mj1Lq7+eM3cpMr5Mz/HqACKA2IB1cj5WrTJDURAS4HY+XaEkBuRUtcm0Z
LZs/P9LXYfF94UJzAzg6WkPraMA1tZuD2N1KtTZcoIwJMKtc6HSXrGojVFyw/ZH0WQaKXuYb2UmF
irHoQPtNBaG1uO/Zpix2PAkF81hNu0p1eOSVpmqpmZupjpyD8u70kw23Z9LcVa2dQV+x9SbBNhW/
Te2OuWq06yQo6W8Kcxcrzqw4zeKbkWOqaFHb0ifKSXStofuLzBFuW+wuv5Me9AlStw5hVnVA7oWv
Zw/pQMWS1okj1RZ0DeTBgpd7iZZhdsBUTccwA3DgOmQr1yIerj+GYEFosalduFhD2YHvutwXIy8d
vSEovFs+ZdcoFD7KlS8H7TeEBwNMve/7QhGFHM4vYn8R0wUmtcMRPT66mPJkDV3z1KvlETPStyLS
GnG+f7DQ2EGfGctoXazXgryFnkAmGE7WF8z4cpSBkw3/58QBtR3crqFVbMzAABIaJr8Qutipy+pW
e/nnY68j+QQUbYwMKPrXsfQbxCfGC7yf1Km4ZILykLGcWY2SRBavi9rpuCzbvPyE/Ud248l/7lKE
YPAxV48PkK+vjT7aHvqZbKiaywz5kG1neAK4eGqiWrkUC96ft88P9icwReQAq9kALKNXXY3vH63Q
iX00NiUuNhqXGq7yUBfiaAl8JuOpFAoo58BB2FpMtJCyqryRCP7F1cE8XYd+wQJE6Wpcgaglzvuk
gMXVRShEEz2LxYYMWkB6tbZVxoJ5P9acowkYP6Az9/TnR//5miFdAQ94iHZgIAKh9/uTywqr4sEo
mkubtzuoJ60zLSbiRa/RyWxvxqkfqxlXAyyGOeeV1X8NZJsQdQPFT20voFZ0PoCssdtMwhLTXtYe
yKomJxfVjAZzatxYTj+4oKCA4ynxEQPIBSuFyN8fNMHT6EKFDlgO1Xg5bcS7BHzoor/0nbArGogU
DTJa0lOnC9TEgWCBIWo4CttoZgwKZpWJbreIrj4q2qVFn/3PH8OP9By3h+FFgtMejX0Irl4d9rzK
BJBxYzGca1hixdP8mQx162pl1VI5RXcfyYAO6jpamWY6ITJ3KKLr5LFjMppdSq64ndGXTq4h3atI
iCnS3mlyMN4qfuNWf6wY0FUxO4SRZWxMZOpXdzpAxFqbCq26mBX420uLjolZ1RImV9Nf8Ai55fn7
4wBdOdmQO8EClTAlfW2AY7Z9KxWxXl6gmk5AKQdvJYv67MYeVH/EWUyAgUID3AaNADBxr4L7qMKf
u5UzdqlBVmM0N+VnIk1hmyybpGblXlPAVovnBU1gpa52mor7MIWMBFOvHSMxNk9lZEIdZQG9Z9LV
7QDzpUMFb8ZdCvkyqi1PipGjtdtw7QiTN/CGlh5WePIvA0ReIYnezDgRNrgNoKUAheVsOpi1CrQb
XgoWdLzBNhCRqHSKsBXSqAzNvLA56fABLIviVbrYnnugo1FnDOdFdzLMEoegFcwQETvpNXwnO3Yj
Pf1ZOeGVgYaI+RgcTzicrhjkLYMVRN9m/LJ0ObdgxEysQaxLW8+k0hIXQH6Md9G279MTgvkdhn9G
2onmh9iJASa4HTIpwyNkTq2lAQ7QyGbjQgBOuZEafWnAfjtB19vELa6SmqtrytXGr+Ui7k2jYBd1
FJhHxoEcpa4UHKigyRD4wHLqoxJsgqqgaJCDetr1sK1IsKCVrrQaAAGnuHjOqyzfLtCKyXUoQaRK
70FWut0rQrzrIkn2/xwOfpy5WIKYBDDXYxdDAddihKQvGiFRx2FldJkewaLYo7dGYxHUdcMcS5oZ
cDX7z6+JAAm9Ggjjg0R6lfaPsgqGrjE0ocy7X0vWfuRJ9phF6SY3IhyC6HsJ4i0rdulaQGG1g4Mg
CBYQchwooV+fCNDNbWQNjg1hwWxSBJpy0U1oE08PRQE/qJ7G0pOaB5hD6uptroGzA24mo3grqFFj
qGDVDmOQ28U8z5xbImYymNHaBJVaO4NXEC00XkDFkN/0DvTfNw1iTCXZNQD8MPsjD8cBwk2Z4vMC
xoKhPB0GsHuq1I/mU5fZ+uwUKWpNFEIPbVZbQ3WfS29j7bRo3/XqBo6PZvIJ2m+WABnUvAiIeq7c
a6VvPBaaPRZPhOxGDNqsynFWe1INp5/RCQPhB21SzdF662sqdPoUqhAaszSv7WLapHqgaEe9uY+A
32mPSqY4RnrEoCRtQshRD6VbxRDBBhJ7mCt7NqjwjKiLhhdTN5Hu6ivNFL/KSQsMV+A4BxHSk6ob
5+nPU8BEAYoBbjgfycjRruJlJs7wfdSgrNgSAubEBHAzYocYtNpyHNIbS/N/ZOK+b2JcDjvBxGlg
rv/6/fRmap6LrFbGsFfcUT6XGo2WY9viwxNrS20dNQNQoD7pxqtZBXAyBSnvknRPSb9tyTNRPiTl
YxoBcVWnuPrIhCCJoE/mKOnj0kMlDL22XSSiB3MvGffz3EPG6zEeZKvrTQoRNZehTSZwq4vQ0QCp
YgBnZEw3UR+OSVDKXmw89SYoUtW73DaQqQB+gU+o7ZklYYa3qyus50cz2s5JQ6H6japMhXclcHUg
KVPbbYZEcMgIkV9rBIFOGXtAJyNAOQDLKaRuBtAj0EszS8wzcOhWzsAkRfisov/X5zEVyP9m77x2
49a2dP0qC/u6qWYOl4csVlCVslSWfEM4yMw589n67rzY+Sjbe6lK2ir4AA10AxvLS7AtuZgmxxzh
D8+S9j0UCjuTrq3HgWKqgvclAOTP6Bb4j2WerjpOfaSfXfFdGQpT7+E/qe9BxdhiiJxyzW4SM+Du
nrTPUAd6evGVHe07wEqJI5s3VXEbxd9VhscxwjvFsDGDxLb8e8u/CaunXL8VQcwEOMDalr4tUYme
IBQBdEujW4+TUa2Nla/a4gn4FDDmYZEooCdYse0KmzkTXDqd6HJjyva0z9nzHC+wLcuhz8IcrX2Q
f0h3Q7BgAi6pgLvinQxTQXUMTjhw2+JGuGEq2H1VtkPq0J8PV3nmqJWLxySdKPyqavo1oNfkRQ6S
j01SXMTm117eC5ab+y6zoDRYdLgxxa6vOFDm9XZlRGskrC1qY+88BMbYf7ZqWpIb2diU4zKqlv3M
xhsrACG76OWvh/GqqQChw4+rh09iMDKPe2rzp4E5LijcPlgY+/77hFZ46LbmCnIhA9pKvrfic2S7
Mix/m0ff3GAtanRfJlamCXnFJN2YZ9Vt4MbEMdYJU1FrlbeuYi7MYQsenlDIr6zbVcJdDDIq3lCT
DTjIJAAHdmnrRsWlDlAkq7/G8zx5sON6k0k3KicvFN876aZL7rzhLmLYWKM1OmzNaqOzo+fxQxZc
ZN6lIq1kfxWk56q/8qJd3J5HyXnZzuW9Mq1BR2bTlZRtdWmRqctUux37TxD5lO6hTZbpps2vRnM1
qMsivK9iqIG3UnvdMvj3Psm8HtOw0SzXMncA2VNtLWdrixEpMKhznYHkKcL/i4DTUSAxQMFR4yES
SLr3JnvNsb9qxu52YgAYgi1NosY2smZcjpJ4F0VJv5lKvb9Sm1K169RH9A7Veg/VmVUg0kUpW5m+
cDzMWq0g5sqY9NfolMYx9BQcQ+oxQrFbq7s3o+y+8eb5rZy7iSGCfpiBYBlgrSYNhlU5+HRgukJc
djXbVGKJsaMFn6xGkezCSEvQsqiYUILoZeOEiQ7ec8pXcQc06+N9/235SU4E43CuA9FWR6/lMLYK
hVZHUiAkd7In9td60C1KJVvIqtfZUyexGXeQWUz/69DWtS2K/inNc2nOwA6eCScw8wNn7uNcfc+5
+asOg9YiMT9pWnJH8abufMwkRGVcFo36I6yBDjZN20LuoTlcjUPvYCj8HdI4M6eChf7xvZif/psz
wVhDZvwzm7cfpbT9lARWEnXp3ZSIT742sXePVFw5qe5Kly/R9DhlE/82PZ0vXkdEGwi/Rvl3VIBn
qYKlh6zS+qzxDTbzrHea2PimFJZ5nao+xIlW3uhVloKHrT3XU6srTIXvFTbD89IcQfTp6YOP2A7E
wbEiBco6p6li25KfjYFNC/bzcOIuvaC6Dm8TLANMXvB3YHIiHqfU4eSF8RiWMTA41kcnZcGqG0TZ
6b22W0h92LhF0k227FMu6aB1Iyv1rxsgFj7jxjZLuqXqW9JqFMV2JbeqrZV17sQo7C59r9aXWpZb
K9OYOTBpBBijbupVLRX6esxBXaF4823MjHo3SumqH+VT0oNz5nJ8cVAyeSSaCo3jWE6xHovBy9Up
vpMhVdi9Wd+P+M98vM5exI8+OsjRU/d8LZbl2ANIU4sMOrCyW4ZSVYCj4YtqwvgzMH7W9YRWbKKH
rl5bj2V7lQ1JsYwMxM8RinUkZHwHE35Q3wH5YurkiEAZFhPaiCSx7AwD3KUUQSiw++a6UH1oCYVg
LK0FT1dZfnxJ77zFczNdpouFVQLo8aO3uAgx19aCSbjVG4BNqK9Nbil2NAdMv98EBUXL7B7R+jtt
mNu7vl9BqzV1AFq9eWKBHosi8TLNkwsdsOQ8wnijhtZYqodZaS7ctmWy0hqlW+GTGrrCpG5yTYak
ION+NIHKU2PEtqRRubLChiQBnoTrayRhWsqkJTJOARnfPTEMAcAO8roriFQchrqs6LMoqSrhtrTG
yWn8/laZyg35QbIgtkH+zZqnrvUWg8czRL1xK9JHcIwRlFSHAQlWnMFdng6PHz+7d4IQVTxRj6eH
dTZa7oenVbWIrox+4d8lnpldTtSzutKuvMTst1PmbXTPqhZFbPrOoA6io/JTjl4X+lbTJDcStkO+
U5iSqiKa6X7dpOQK+o/MCsZlOWYiBkH5z8X2b12Vf1AJv3p2b3RV7r4gVfLX+jl5zr78x1//p/72
nNUos/yFxspf91VYN1+yv75/+ctps+DLa82Vl4/9qbkiqGeI6TH7opwCooTXAfvxT9EVAWkVBFQo
/+mWoO33osfyS3VFMM50FRV0tFUgeKF2pZMn/JJdEVTxDIcGjYJQY0jCqv4D1ZWjfGSWe9Xw26Tb
R0oy74xHsXEa0iFM8+BcxNw7WdYG+s3JIoNPmq2rTOrSByZ7Rf7Vj9UBEmkgKBWpv9SSZkWyEYDT
f3WDr38G5de8sqPAxrQHXiHvBRcNSWXuIx2+HFgCjbFpwS9NkG0FvVO25O5dVKSV4ujKmIffhK42
Ef/ItbQDrlBPmlWvh3pSBFpgGKNngjvok0zNWlmnUCtHDRSdgYVF+Y2D4iy3hC/l0dn5VppYJKCt
nTOMAS1fpG1J8t8YAfZcJLoCEBt05GGnejMQhaCjJWZ5HWXJYC1RIZ2hUL5viifQNEfdQeAJs7IB
iDT62eLcIZiTvldJnczkMxP08LzKtCQf3Uls1WEnYEjF8LjExwsrg0qXJwrZFgf1ck/0U7tNLFmh
YTpSF3m66Si9ME6gLC0cKUHLjnV0n0qJ8YmMNBm6RVxFIXjsqtNasEWeNOKe+fLs/xvizH2e8utY
uOlA8OlfCkH9D5R3YhL/6i15E4bu8/g5+dIeRJj5X/yKMMyxzlBVIw/A3lDWGLr8HWEM+QxlfA1A
A1D+l1jxW9dJMM94xxR6j7PyOAJI85v/O8JYZwwhCUyUCAygRGA6fxBiXrr5f6dfGHMwDCLFZ+qG
swjwijkHfL04ITKMk16Id7J0o5RXmb/wllF2M8rbXN72/kYRbwt/B2HK9iD965dF6tbRcjpXLbv6
ZMXOBAnKOm+zVV6c+yxob7D9H+BaAbfd0xrIF2RnXXRtDJcQUNtk4atXaeAMCAfrMwPb6lf+6A7K
rkTkDP6fPiFPGFFr2LytkfcQVE9i6KSFU66gUzWdeS/oxaKBOylF51p2HYafBelJz64GEe1outVX
iXyVwS4UAbmb+oUU732VHhiiRaO6HoEv+nfdYMOGtsurujwniP9ZkPx1R9lleOQMad74dPai3ORm
kIp3dag9ap0fLlC4NraYNH82hpbBhcU4VVj2n9B90y4MBbf6qAdM9GoVvherD5P3+TTmOTVjTLBS
7F7HitdZVpuFUqvTXRzIe6mVzFvNF8MtPV8tjB5xbPyiF+pDKg4CXa1qJYuzh72SjHd4GS2odh8+
Pp/DPj6nQwnJ8po91OfzUY9K6zw3ZX9UzP6ukitx2Rahtawn9bFRxlUa6eezucMGqN4v0av/hrD1
v012jjvy6gm8E5eyWX73p4LdLFP38vP/jErKGfMqlM4oT6CIz8qEv/Meg/hC0wD0J7GHMREP8nfe
I2ln808TyEjc2ddmDcnfUUlWz5CpnBWNzN8R6w/C0hGKnThJpaKxcgmD+Dpg1XoYlgxMHbQgHLSH
wcytHeOnemNFqbDIIhjRGlveWo7F7F4N8ZW28xi5NjWThw2GO5VDrYXvR4PpBtby1eS+uo3vvFjz
Qn0dMMnDqPMVdD2oq9BYO8rJ0qEQfT8UmgdPDCqmjEwYSr2UroEcxctKUJPlx8c7fo9fjjdvHtIs
jsxQ/PBOBB1It2n0uwe/xvgr6QuYwVEtnQoX88ccXxbYLLImFP4g8h/d8MArYsnLgu6hMKB/ZIKV
Q2oKTAGRHqu/xW4KaZ/IbHaprCuLxqg7Ryir9vrja53v3cFJIPaF3R3YMPD7NByOMrgwjtTas8x8
L2jCuK5lWXgcS1iNJn5Xn7ANb0BMpu21XOYi/EIA7B8f/ijf5uYyVKfZxe46b8p0oQ7vtaBq9STl
88itgVzu5YD8W3kwrxWxkS5zzegWrRbJW6Wsh8toUB9b8q4TD+LN40YDkrpzFt2HTQgI8PAUsiYW
pjrxm30lyx48GHqsTWXoJ44yX8jhjeYovL+0BfB3fSNLMwxRX0rB0OxLXak2chjDHAowSKsiVGxP
3NS5U3h4LGzREKHgLYaQAtD78IqmouslvHjG/SjV2sIf2mhJOiSBHTOt807GwN3OiwB6SCM86j38
4gT81joUsvCT53ty6uCYesqf6LC7OT9oUIhsJwblAp0a7ai7qdJVjtK26ve6InxuwSRBTsrW0aDd
IDxpB2FxCu7z9oZTwQFfo5FGfIS/eXgTZBPXMb1Ixn0+RGAIUbZY+EjlIksYGidW8ZtDUQNRMVIM
ITnOfnu0gppSG2sKjW6ftLCc0xAi+4TaN2TgWv5ZFPxLoZHjTZ1NgodKdsvxSGWPAXFZUUZF4PXt
vhWydDkYlnDutXrleJWm3eajLrqSURmYraWndEfeu0g6cyQ2M6QUEOLh/YyaNijUuBr2KbONtdS0
AgI/ebJUtfGUS86bgM9FAjxAm4HyctaaOjzUgE1OaE3ysPdUb2fU8SNmkok9GCHap7Xy9eO35c3C
nAtYygHeE7ZaburhwYxCNpKuw6MyHgpI8+RVmRNHRr0uxrTYTaGQbtsMfsQfH1XSmCiAX2EPpyQ4
PGo1TTF95EDcT3HqfY17JHywml4poSyshbZWmP8Lyo+PjznftoOwQIJBUxkUP+ZD9M+P3gjOQu06
qxT3nY/ig9V71BJ8wPqPj/IiR67i0wOK8kVz41V5k3U9zZ/Gm/Z6HVhuoNWNbSqDd2KPfhkMHV0M
902jGJuBsWQuhzfQQ+q+K7RO30eFeZHCfSx8qL5NgQo+igqVKymILmq2Fa2DZD/gnhCJIwKzI6oI
pA/D/uOLfuflmDMF2s+zDBI53OHZlEpQYMSR6nsTdkAN/WLKh4WMhvfHh3n3qmeUNQ2X2XX6GB4/
xgbqfwzn96j9gNTq0TzdhhfmXa+6ChgsW96U35Bf9L/Db/JOYfPfu8jXBz96U7CGSay0qvV9Zl2o
7c4wLv3gBKHw7SHo7VHHUbkgKAUD5/A+dhifi4kQNZ+UQUxWyYRpVRobnR0lWvzH65SdmBefvBKO
DL87PJTQp6oaxK21L3u9d2OZ9hpco+JEvH4RFjxcp/KLz9K8Msjg1aN9D8PqKmT6aO1Ns8tjmCp5
8+xjHek5XgSiYuHl4DZsPZ9K1GGSdFU0TfCjzBLAA740zGbXpao+iW2KMajk6UG8AA6VfU+1DNHc
rJm9lTw1KOmOm3HYrAItMTyo5XGCxpzSjFu1KLtrELVQZkyYTCB98WDqWyEX135YslZqddYkVdCU
/GHm9D5PBLq3QYfrV0gyIaIz2XwpO16FA02KSyZxvbHP6iR3C0zumZ3WpyTV36SxYHOI3dQJQHxn
rPjhw8wwfqhks7b2o0fsjD0JNR+vyQ35XLZCJkClOja7tkesIfLiWX21TtI/gqby8kOyoEKjO81p
AKY9qlImmor1EAr+Xutla4PTbr2QxTheC32euXEAIuLjWPD2xs7uo+TueFvS03pT3qtTmUpVE+/F
yo8XxoTwm55CpPr4KG9vLEeZW2Z0xOax0dELKQ+SN0RyHe8DdmqwbkqhLaOxRP6l77TrzO+qrZ8x
pVHKAUCj7xcnAsK7x5/LUtCIs5m1fvhg0c5VkwkXy72lauFl0XRPQgmrK8xJcvQUp8p+GFDYUXLh
EdjkqQH5UYN7fqhcPgQEnXkZnmnHMhxD0ptCEOjRPoGz3iN6zfZabQ38XuigjcV9FPjo7IwAU2Bw
Zo5eTsm6HCX1xNp651kDGaExSTeHnvsLsOTVS4TjkKoVAk8BDuG0GsIGXHab16uPn/W7R2HyLJHj
wEt80XF6dZR+8q2yNFhRednQc0yG4bwQo1MShu8ehXhrsWtbM8fs8IkmfWpkmhnHe72BRtj3QQE1
2qhPxN0XquZh3J1zOcmEYvlzRHF4mNbrMM7rxGg/CrGJ+HBeXwhahd6DX2v4RWNLx1hYtq1RtT7l
fRlcJKmVPuD7J37DGBV9NM8bXCVD+NcYuh+G2AKbHnoDqJ0wZeMPKRbklTooEzpMTTW6SRijt+Yh
VuB1EqC7j5/MO28BFwMdZb6auVw/vBh58Jmgem20Tydmyq3Bu46hF9gyQQKeNcqqI3j51xTLz6Ib
T2Fzj2ZQLy8BNEAkFUkceWrHpVuewlDF4BVFmKTSXO4duEKhkDaVCOkyLqRoNSqDse7LVlyWWq9d
5p033g6eGC792Av+P94FxOLmOTaTMfX4Xuh0fqw+zaK9lYjGphbxK+4DNTvxLsx39M3yITd4OQ4t
tqNcubOMoWq6KdxPZh87XjwgxGr56SZM02kz5dpw4njv3ORZ/p1bDGeKUdhx2szMvmK5VvXe6run
wkDfJA9kze4lfdxMg6I/Sk332KkoD3Z5H22kVkSnQ+zqrVLlsfvxcnvTlZnRQGRgpJnmDLKfu46v
RxRBmAJNG7OGTr4slahLNfU5hVLq+lYdrFj19SduXLbUfRUQaBHM5KBSPLHo33Qk57NgL2cmS3eG
evdo1ZcCzzlWjGZuGZhMMsrmE+mpv+lFIIi9CME4zaBjYbWcLUctTr42rTLee4L8nFn4bozN7ahV
1omGmTEnbK9WBnvB3MtgujgLFpJvHCd0eW9moNK7R4Pdfue3RfSo1zVgZw9GLXpkhokCZl1BHLGB
KWsXvpmUj3o5qg3S5RNKaGOiJJdl1nqfA6mZNduMRLvQjUCp7a6HVYe6WaLDrfA76T5VB+DVwhjk
V40+JaDKweo9otreDvbU9Nl9icUX6umKllzXfS3d0G4DPRnC1bmX60IZ4EmXCAZWuV9+9sMk+IYO
oHqfpHmEgMVUA+MdKNMA4RYTWERZ88rbrheyz1laSfvRtFDz1tocCSRV8RjjgikOvshiM4F4DmJr
mw96dgF3zf/WpUrGroQI11dlwlEilwLlO3wmlB6iOJW/Kh0G0o6sD5i/W355o04i6rwFrthAXwqR
ZHZiLSFqqQTfCstIkRjqSc4VrZ2RjpZV3Qt1Dvo4jQprAqw4oYOZB0X0JGap97M0+PcI4x8Y07wK
BW9GGHdf0vxwhDH//D9HGNIZbTTMyeW5NfPitfrPEYZ8hvgxzsZkarCyKOv+OcFQzjD9Q1yTrh8o
DdTa/p5ggPgggZ0Hq2wv8EhR/fyDCcZLKfXqzaT8xsJGwh0MPhDUnWM6Bzz2qcq6QbkvwrIUniCx
WFfh4LPMUnKBTZx0dHUnL/uSdXEB1TcttWUFKQp+mzcV34vQQ+Cq0TQ7l4NRdEyxrBLHlPgXiOTL
8ayqLJY9avlFhniPYaFN1vfpZNeJrl+rLEksCkSljh0/HmVjEcljfhdNwueqq1HCyeQ+/yqSMIyz
qCkVEHQt4ZZyZgrmCq5LbTnpxsJtRS34nuqFSfDPwC8gGF6hw5Y2SXEdKmq6LJu+K51e7ob2RNx/
k5qxncIAZBeigIGCf5SaVTzYkARDuk/E0EMVt62cNFW7xasldf3zgbzGtLzZWjkK7H6RonfmbyhH
JUVSJU1bFiHBLVNrNwvyajkodbsUoGC6Spee0v5/Z11wKUw4Zk1o4t8MOXq9m7VymuFFqI33uliM
lCt59zQopqAsIzbXHzG9iBgcXmStSl8MeMqS0ad2rRSQboacxkrReBE2FZn6Lc3E5tkTcwtvGXQX
DKcxekhc/pird2qI048jF+r40BqjBhNPAZ/jhgXo2Wzsq9qlhod1A4AozhfTJKFwGrf91DhBYeCY
Co0yuqqlGhk2VSlGdNmwbBAsmHoLXS1QKvKM8jae+uGLoKNU4Ah1q3zRQr36oaZxhF2FCnLbVulk
pic24jcPbG6woU6DSzr6j28ACz3s/qYd9OG+8bMf3pRvfYF7M8nWGjZguHxZHf+Ovf+AYU2AJFGH
RMR6RMCbtOo/fwe8N7EYVcSieK4aAHY/fcxej5bf/azfcVq0zlCxmKFjvyBxf4+a+RYRGIQqiS3w
1HkK/dvYTDybjZHpn9Dap1MzN7J+TZol8YyeP9Mkka4xrTkIUL/P+tfr/tN27n1jM/A4hxnU8W04
zq2R7QnbsFWjTZtuAzWyDek5JfyptKgERO2k8RI2kNwvRtwNp4fSxy7CBQMaaa6Jzqx3ThoUINrA
26e6ebw2vsW8PSjV6rdlea17l5O1ApunJmtj+oTYbmR8n2V1M2CsYfOtVG8kdef59523CfyFbzio
A0valzC4M+NLob00ivNS3tZYNps7Nbomw475uhW87RRe1cPKNJEm8rYShCA5vKwEcjLQtFNzacwG
UYj9xl+NbO2hOWPttfAqxzCnymzkbKq52WYhXoM6XnKRoobTbXRp2XlbdH317J5UK1YcuVwI0Vqu
NkH/Re4wJMnR+PFqJ2pv0/EuUO4ncSPEn6TpcxdvjODCq9dps9GJa/2q4nP6pV6s0arVrJ0u0QlM
9hY2IbHTDAztr4ZxpYeMbK4Cayf1bpRgdrEegnOlvxi7a3TWag+MO+LSTzOzEPVL1DAVsESC7Slr
A32/6REh6jUaXvOvfDmpn4Lhpo3vi54sNNqmaO5ol5V6V9Z3XnIRBWsUGyP8Ykw3hOJa2vG0aKgX
9fNKWGPIIaOwJi3lYlUGV38eR97Hxf0PRLwRCogHqHrgIsDMEsmdD9O0hyxsnr//ddd8aZ7rvy5C
XuG/rtomGcPMf8/08N2P/xUtDO2M9xoB3bnAmtMzkoLfLoj6GX7eKI8x0qA2BVn7O1jI5hmtFZpy
OnQVkq55bP8blkIcQZ+Ei6GCZKRGpWT8Ubg4TEpg+xPJZgtGNnCQcRSjh7u33EKE6kLdfyo7WNJd
FWi3Uh1dFvW0FcryuQcel0/TnTeytmNTZR9M3cYsKxt+SO9WmfL9VRR+J32Za9+/s8xf5wOlG+TC
3Hid0Tqvs4m+ggY/jp3/lMZFuRR8HUn++UuMUOxCiDHySlvx08fHPCrIZ9zzrIDCZAnvSVzFtHmL
ftWaqxU5E0YhVO5HXdhqUuWmaV/t/TEo7aYKErcqB9XJStATZRYweTtlm3jYgFLZTUjQ2RzmYRu8
m+M+aBpkLbd0MG8nbbQtHA2CEpaUiqWXLmwoDDR045VL+DDT5uMrf3tgcg8mB4o4W13w3+GFV7Uf
gKFRlFtZFxCzNVDp6cGk24rX3Vl1v6xV/U6TinWZq08fH5nN7+BJs4J5wGDoZvdm7Dyp+w+PHXWq
RhkcpDexHdvoJ9oXF583m9QxHH/FeGGnXVqudtmszYW+0TchUt3VFrnuS8HFimNhOZaLgjx/P/9c
sa7W2bqxr6t1w28tV97I142NNQk/+K1zvl3rC3Rfn6qt5aoLg29HX/unEbcx+r04bNFH2BSudDld
+jvrYbhBGiayx2t509mCA4nQ6WzDrdxv13zot28Nvx2cdsF9csLFjbZoHUSKl8ycHMZCrmIjnOlW
C3ElrnJXXHXLapn+iDZo6ix6x1pba20RrfI1QC+0E6fv4qW0oaF3NVwJWwzzXGMnXwhrcYVeLCLN
iM7xabQDXz7fdLWNsFRsaz1dq5fKZv6k1vacH+ttbqML7xiL+TSsRbkut/U6ce5Sm2aCg5PUCpG3
DYLhK+u+Xvf2KZvFFyzT32/ur+eJep1FK5M5+HHeEaIZ6JWakNwsF1f3mNFtSydf+Tfd1xA+e2MH
JloiLvp0OJatfRfRMVeyUYZaTuvQzVf8qEuWvXxeXZ6PgFkr5260+7W/oDq0+Qs3cuMFtZ2TcMuz
+f+LUXJ6+yZgY7QxockeLMzGMUezhUW/Fhb+MnPmf7s+Ndg8yq/mdYvfKObHkGmIwceApkJNe+pd
JQVZY/kw9XvzfOjKCBZ0tupDpAXzMZpNFsyvjdiUu59fkGgN2jTYvPypHvsnZjv1qkzRwcMoomX7
HjtHGgpc4bqcLrguleLGk3qnkof8/OWLhHZDIMNSNFreUMZJOt0wQgOvkYpGV3/lZZF47vGgzskB
f33J8rnX5fnG4u+/e/k5xBjNE0OBuXnxKna/rAC4FHMDg/kG5JN5r3kVRr0pG6IRGfcb8ELngirs
1Cy4jZpgZ6bPQtPcSZ62MML4UhGkC1mbwBOby5ki5VsQAUtHxlRC/O4HWHGq/b0RZV/y3LopjRAZ
cGvbps2nFsi0VzOWz76Gav8EHWmdQx7Xxgrd0vbSyvVVKO3pKZgAFKxrpOJWZTEgHjsFKx1vWNTs
d0MTLzFVcnvVc/PgSotbxI0L10PcLDcQ69S7dYKMN7CWhao224gkU0lIEsvklvH5XY83WY+74olo
ONf+Ry8P3X+g6y+jIZiXh7cujczWkuU0uBFjtpomYijPqIqZ2A8RbOKW0bOkXYNMWDKr6E4cfN5S
Xx2bJ8YDYwekBiEVYcJ6eGwT44lxaCTPRThvcEqrD51o6gtbrRT0H+umuS3UAHY60/KPr/povcxZ
GXsfpqikZrQsjt8kra/MeoD7fBXV8nOckrwjjJQuJx9hc+ZIdtSgSDxZNC8tAKKrjw/+RpYJtJWF
oRTdbxpa5IZH7ZhCbfEQbTX046UYdVrVv41SM95KLZICoickS8YXWNFp+UVe5JtwCtuLWMNKRqKs
YnyCnkn2RVWnbOE3U4KnYfGtiIr6PjWq6IQTw+F9YmTxcqaM+JkVwwN6YZy+eq8ykylMQv5w30rh
ExgyhNJEPP5CxdhCIXtqY3pqIfTZZEpOgf9fOEZ/Lw6G/VC3wW7SlgTJgcsyqejrd1rq08qUsZO9
SbJ2kfS95xbdtFlCfirgAlZIDWKtrm7SeMLuMQzA5xmoV2ZJSydoFqMoW2tn5ER8jGe3nSo9mmPW
3zS9XK2qCiXglz/qOaaOmoqGdjZCzGxEmjx+mlwqmnhllmp0YzSF96A2l1Paj7vIP7eMoLujB17R
3cFNMlJHcREMWuTUfdadT8BcFugxNreG712KegdKc1QeXtbPH3VS3q+ADphB//tQ+Dzhf902uf+/
/1XF4fj8uluCNPvvLrY6ExABu4L4oQH5s6j5We7I2hlDNnLcuaiZ+UF/90ZU+UwSScBpp+D2BxKC
9f+r3FG0mdBIOxwLczhnJuXTH/RG5jT+77U8hzfs0Ge3ETZvekTHErCoD9VQRBTViRlstEG/6xJr
mzJOTof+y6u7cv3zQw+6sPphRP95MJr1bHWAoGYg+uGLE7e13GSlBmM/F9LpjsGKVJzXmUSC0jaQ
3W25GGTpgi569KOis26u0gAFK7AzrbkWUQROwdJSLtim1HrooMBN1Dax70c1cHHNxEEyzCEmalOc
CZuyTvVhK5deU651ozculDAp86s4aOSdVoeNf5kFUTgueqsaym2gjX5Jc0HGjbZLTX9cyM2k1aiF
iymWDxEUg7gEXodXRDL/I00emFAxgItXTdugFN7As1h2Spwp522RljFi0hRHa5U9FcMjtJdGv+WT
mgHLaUcv0uLJik29pEVCU94pa6NEsrgLuBURYMzrKPehSBVxr+F5UxHw7ZIPoAefdP7SyidRWgA1
EAnGphgIF2BSxA1+kXm7qJq+DxGGwQq6XGV6LqW7rghJiBZJCx4dmzzdazaylUWek44tHpt9Ebax
Y9aSVa2CCb0QW+oFcXBqn4eIolJkGbZWt/4eDaQpYxbdqZ8iBKBp/frCVx+ZeUkSwAFo+gJAAcI8
kzA4gdwJbh96ki3Xs++IKuCQ1M+fFGOXXggcsTONVdi3ripgaptINTr6AbJPekP5Uhi3vg5QQ/Ka
vQXN3x5Fnx42ijNCICN0ZNyjJ34rAKV3K0G+Yo3LF3Uhm7isZzetgXOZB2QhFWsL0XsRERtT21gp
Fjahjx1DPZGmxpwDJu7leaijJD9CQesGeUmrIUaRsVnlaZk6gsbGbwhX3dCvu27CpapX13SpKvwz
+htZCbahTBEeRMLSbADAAWPpFyDHTLSgGQKF3nePPFyt0JiUJPB2Yjfaw9xAm1L5Qh60WxgtXJvs
fwlq+XzE+7Uwk2IR1zqyJJOXrqSsXqqldm12ySIaWpArknDZSS10/up2lPzLeKKvVdTNeSdFtmfi
4iQaNQy0qLoQPKxNZO2iBhBmD9m4MvpxPY3ZlTRxBkWu73K9u9bk4Jk0zPGDqrqHGn+ntMjlZuPl
OOd4aes9KE23FZH7FtRoAtbO4LmevA0cX/zihebRTBCOkI1wMcEctkV9ms8NOEtD0iS/wF+HbOMb
gwl4cELTCLV3W43TDFQeCmBJFnxSK1+wBau96swRu5oGh9s517RgDUBS+S5BVLF9a8D8oIzAG9bP
9YCqgT8iv2F6kUv6tqgSPHwm9OsLRIEKKb3XY9qYWmlte3naZVN4ncNNs4ENouAtXg4eRjnpqOFu
K8ao+GQRIkxFjluNgtIhvZi9XFjQmU2amNZUr/C2sTW9eeREdxh+Urc14jdLiNF8CPLrKQywP6hv
vdScbMnqVlWpb9nvH3VlWDcKjhRqRp821OqvQYWUS+spCIOooeqMuScsxkq5ECx5a4xctAwqyPbK
+itU5YDm6LQhM693TYHv6oiguVLk6soqimvcpZvLKsLwu8NeEnilaSuB8Qzha5nmmAmOsX9bSA1v
4gDaFMb3ZKslLrptVZlOnk071cceOJVxHFeU+IcfxuiPI/3GuNAB5JltDQSsPKtDhCXTnCopnvPQ
kmxfFgykILWlpmIoPESC3aXhYFemtUhCpva1IV91EzCAqgm3dSAWq1DQlwp5kDMauGskrXWl1tJ5
MCob34u3YpRmdmw1roj5Xh0jjwLKUGM9pTeRFyEPGWq902lJ48SKtvdNKeZ7HXr8AqSs3JMDFOD0
z5LWbVH0M689KJNuU2QYguTG/VDqxiYq+3WpxZu67GGX+uWa8aZr9uVmnDiaUumjI8e4FwuB9P8o
O5Mlt5mkyz4RzDAPW4LgmEky50xtYFJKwhQAIjAjnv4/rNp0fW1dv/WmzFRWJWWSQIT79ev36OeK
a3rTunCZGkW08ghds62CA75YQqKC33OXQ3WaV+J5TTK4gqxKgnx0YqwKxpbDgiRBayvvMD03WiTh
PeOQZAoANX98MHvlAWecSsa6xmkJV37SfOj7OFOV+Z5DCz+MAWSaTCaugyHMLdMnEWQXv+6+lcfz
3U5suRY51KBQJXUPFykISTYzVyKmTdDLPcsm/jzkced1OCP67NKTqLSuHVwjQpgSLonmwrPeJpY5
d9bjIjSpY3NvXE2nJnJtJNjPEaXaMInke2XXTfjYcCIDmHSa0nxE07lVhGGxdBqz3P/XmStOA6uq
uBczWyRFaA3hVptkmzXGSZWNefZCgE6Fm1YHOtX8YDfFUya6L9zmj21tvQ5ObW/qNth3+Bxn4syC
jyZSzp+eRcBLQ+m/0bN4DET72OTsz7YO1A7hrTsQj78imb8y4nb/rLUwt56vroE/rk8V22Q4hood
l98vHYB/ly3Q51pBMzXMQ0rYKCwzyE1jQ8J9A5O0m9tj40MST4P017pkGMu8v1ObMxuZZHgo3Vze
prqcz5YvQVOzK8MV2dSvGUEhd2+ci1VIOHxQfEmNubw1QYlJjnUc9MJlg7Xm2fZWZ+sW1iM5oX8Z
Dve7aJRys6zOpah4oWq3H2OvgFJvaGghReNxzXbjdYz6jCDMtaOlqpsPcmjdWMo+5MWvqBei8Z2s
LlygVYAAkHvGBmvKego6eR6zqDuaFK7slxXQtnvkrQwHVx6UX83QjEdpejQeMkrMVv/IZP1kcDyl
JCFt5i7qQIt6NgG8lftgOgSA28sIodBVxpah8UHn1Qnr9pPXdo9h0Lx4YeEk1kriDnffnHi57T5r
sBobpyakINMmYVe+/vKWEcvu5O7TVtR8l2ZxMDJDbUm5GJ9UL8uzaxuPspfRFpflV8YbsSkseJV+
VK6c5n6QYNAyfiM2fI8LSXPWUjx7xVDxxVHyRKFhvbNWv2tmr9i7sjVgq/pfuoH6QEcX7IYcaq+F
aRGuHCE4Tjfsew3eptHVnExmeqwGJwmRpFx7vDLw/Dm7wBmH2X3wJ6Cffip2o8gIG/Siy1ivvCcr
oTrVwOVQ31MvlyDYDBUjPlef0WeaTdtMv1tTJJFjnQnbh08cVT/9yoEZHF3LoXiVk7u1TPHY5fg1
Mim+q0htjJTdo6z1zW2hTeAy3s23nadB13t8l58LnXUaUF3crV0xc4dwswjz5xAWhH2O3ju/bUvW
IkSt2X4zA7woRTCfMVe9RjyItW12J3f0AYiK2diOXVZc65odsiXqprjt1ZcsjYW43tS+sHKrlmPZ
3bM4XbmKcR92i8yfsB3UXCuhQab95M/Nn2K2yeHLc0WIZLWK+jkz7WoBUOvPVoxNlbzBjsSzsyxq
098b7KCCkS6dIDjc48mbn1VHAOBcji3TxxUP7xQTmOU89qNrUhJCo4PA0fOXAIJv+qvZOSQA/vfe
5D+F93+rPCZCLS0aO3z8+T87k6yx+fhEbsZtzQhmU06QHfFcrA/NlEPUXYt16eLSS/t/zwz/n8t1
94nWP/ovLPV3sYUHEN3F+Ye3T2L5HJEtMWlYrVHQABkuCkE5KBmLMKzQzdUd8Qyc1rJjCOx87w01
o8nnHJH8agbVC1st095Qwvms7tfh7FqNuQnqIdvqaghZrF1ZvaAg1N45N7mqa6cKShx+9/hfs0Ps
GfHqyTgzpuX2//up0tn6xJua7Cix7/sPFU2xbhZggRrB6XTivfci8T6Z4mDUNrcw06UAl2IVmsl/
/1f/YaH/15fpRDhI8HHeR4bOP0ZXLNcOTmZCmPPLSRRbt5HOm6Mst991y1Knm86eAJy0OI/Epq4X
uowFBBG2Qz+AGxipyPhfnq7/VBP//XSRC3JP92dlw/rnSgFirjcZRCLEI0/zGTUoPC9VbzCsLoub
IaXxqNogZdt6Rrf/7x/G/9Xf/0t0QEnAU3RPK/rHRImgQ1RU/EQgzObs15SFkuOi0R0qvV3yrXeB
9v+3PLJ/PtMgQDymtOxTgnm62zv+82Wa7aULgtTNtqPQpzo4NOmYjO3nf//F/vWT/5/KBVM6lEr2
JQhXsYEZ/ePN8WY8wXXQQkF/iXZiq4/X2t/u+82vH9Op2bWf7sZ64tKwFASSOA4PHPq7//4j3DMb
//H6sr+Jn/Ce+8K6ERSKf/wQFeSmNMigAg65OuPPes1Tyi9Z0ZnAF06JcZ07UGHeacmrq6whoCOm
x3VY9IdVSL2hzLvfy3hQ1MAx12LxO7Fd8tc3xmOajaTb10NJAdU61ZPdaUJhSSCnZiUJnx1+jnlX
7l2f7OYojzVZgj2igYcJEG30FBT+TQJW9q0OJmN7GTr7gKWvZ4DaHVvltADKhjht6nVD5gr3teMU
m5IS8SH0KzuhiScPsJ5vo5N+duYdb1K/tH37rZ0ahCOhfTQvF+HPH523nDzBp+yt00c6zl82jHJz
kh+pY59KpzkbnK5bMFdJIGkpF4v5BnQnsmSj12wmjjbjO0rNXVX4+9ZdjqalrtFEnEofht+lbez0
gC1yzlClCEekDCGE3crri3T93VrM+z6ABkVArA/7lUCHH3OqXvLB/1mo9GGussM6O89FG8XEvpFI
7PdfNcCnxuk++FRe24m4TYbuO/wKe0Y1p9rwPqnQ6JqzS16v29Xmf2xkRN3K8WNiOlmVGK3px3aZ
a+y93PhmRfJsW1DOXTn9ad32lXOawNRBM/uaAUQhTvN2bo02fWvCzIEXSd5w3sdVETznjv15h1nP
Y/0OAew01iTZ+GaFRXnpd8Ed2yx9QnKqY9vZ20lGX83iHdlvO9eluthr+TFnxb02PlQTRtF0+lnP
SPSj0z47xfwiSpKfWcw2e+uH4QcHFtaoX/liJ6EJlBaveWadaleJ7TD1MfvrpHI7YdvuMt3Qy5TN
l18g5mQlyoNPmRYHZv5CQfk2D73aosipWAAwi8lXs55GA0VhHq6D07xm4zrvlFr6TZF24hv/abBj
e+MhLdu9tknPJam3Nec7fN6st6lRPLg6OC0R1uu05jsmFYlARXQKncNC6Ug3b6phL4V+WKEMxKPT
PxmjM1yaxaDyHcqLE/ZnGuGroXoe+bWG05e7p9KXZ1rTU6R5z8Y1KHcyYoxtTTrYj51w4OjaxSGv
q/VatfJhKqt9mo5k2rrlRMj4TCzyRIeJIwTHu16Pbme8uahjR1eNxhPizN+S6M94GoyPQQyQFIcg
1qR4xWaNR2rkbUuKtvgaouHVr4nHXVZ/geka7MxA7zkPhnhdW2+Tc2g0dftgNEzb0urK57pt2rbf
5GT/xL5eGH2tpE0r3O9x0VH3mTbWKbV2iSuKx6BPD6LV9vu6YJMn0fs1ktxwCq5d7U3tR4hXKlbI
bA/dHEEnpUzceJLIdzHM0JbxWp77Rf1Nbe/UjJlCdGnzRFlsGgWd+xjl0fPcjx9GP5MA3sUZlAj8
y3BnAxhWaJs9Rq/U/XQ7U50MlR90SLi7A7vGrqNHWa4JjodXzDuJYC92y+TDiFN+emYQVwYRF2/J
vvoKvKOl9kx1D1bt4aajku49CY7Q/dDteilG65pG3s7mSena4mcrh5PojMQ2RvAxwGvVspOhxbCk
uo5rwWaSleRsnBYCICZwtS7U534Fb28JsTNJ51ah9TXqn1ZufYxalqeoHNxu79bCyD/6zpz2wxxA
XXRoD0DlbMllMZJ27u5gUzvjhwPnNgbR3qr9P74xsyrrRoQbC2sNsAEV+ph6jdOTeS+Nn0FjI811
2Rz7XQlYKCi853EuOyRhPvSIszGz5dkypuZJDYW8mEax7NdIA85lAQ+Xbs/Dv7KQCB1pI/tlIT7b
Ll+tqFI3ROTfbLUd9WSkyCjWFuzDX2P0PbTAafG2jHihSusqBZDcDbdAtsTNLY75d9GIJKd8ILa9
TAX62xISCV/RKYRVhMrgZRsvm8INJnP9KAvzzbMn69k04SmiawZvY2GQtd27fSzEbN+a0hJRbPNL
nsOupZxli+aeWahOZSlXpEgzKDaC5ay4CVZ7m4XDdV6JHFeiBzlTnDG6s1I2pLBGQ425MaW7Wmf/
sZgmlZCf9xDO4Y0RmRuntEdbzDOg/1Lu92wsT01mscMStBbqB6VtXnXvQ+98qgUkLuHALMwFxGJ0
vjJOTqguDFif1ml4cNeGALIgGNpvex1+O/Uw71l4JstMGYjAtUpRt6wiHb4iEzvnEjTC+MVaZlgD
0kDznDS0YkJ6v8xZytNUuOSa5SHt+XNt6QKpoxbFFa2KPH6mDjuc1rC+SuVabOv4jYeiWOVKn9nT
KZ1tr9ex3bKUKt7tIr12NA34nHAKTKgxkVVvexFizZ+adCniLHWXH4QBfo8ZRN9DFMzWZYjqcbeE
eQM7pU53mYFgsS0nwI67wlx6QIOVzB/RT/yN4D83unCeVjl3O/YO767PWbZ9wruM82TSaKcitIky
1/34mSmhLvVoZelWhUbPmgGMc4zq4a9+rIOkmoR8XtizPmZF+eClFDOOuVzCfCqM4+Q5rA5Qd0fP
E/XF62BkHd4NoYFBDAVGp3HlQS4tuO0DHiaZVqS3GThAumXn9vltnRa40Eb7PiFoLyEExVDbUBvN
pkjKZfViFhiA9hpV3BbG/JF73bMVjW2czxyAxTT7T0rVIu6nIPo0hpyFYqdI3b8NrvNXXXfumqyO
jt2lvNb3KJ4ySFypzARuDX+jCt/ZzwedzuMYB11DQl23lIfIbrCn4qMWL5QiYhMoHWKe9cQzmJr8
zVzHdX2NWjebNuGUHRknL48zOIePZszBmLlmurPJuk5gJTOhAae49RwCrUM7XW44CL19paP54EZj
NRw8d3X2tA+qRA6cONAtF+y4w/t8mOAQJemARrpk0wO51/MnczF/u+jxhVmiPneDgQSBqR99pIrC
V879axfM6kRUKryClgIv7io1uztK7HIftuh9jnmuPPmTj+ZryaNLOdqk/+tjp+W+1Mveyvpgq4K5
3KmxYo/KsbrgUDDd/DN5eYPJWZPXDEDsvmi3HDuiQ/dEdo7323PS7s6xJ3FebA7RxqiyjWYidmZG
BAC4Z+GhKKd265KEdST05imtgGMaWvixCjx5a4N1H6ZF/9R4oA50bWEOhmdQCHlkJGKCGRHtmeWG
R96QNY6ssUsMNSNpd9VPbv/6MJpzgnsxZJum+jmQR7IZIuFtlT3f+lpu85Dt1prTO5vHP5nvPfu2
0dO6dCe7KR9me55jFO8beUbfqoyI0y/HzYo2s508kruZwqyMlqxDqe64TqRfo+IBNLL50WwgI5dz
dCoNCb4iHx5VGN6yyiAHu68OLvko8TItIAOKKVkyRnrMMrgNCzDRTcHy76j1W2gx6898O2ZsB9ai
mV8F+JXE8Vru3UY02MYiaoi7rWPT96P9Y6YIIxOEitKZS31o/YwBYVngT5XK1XzWkVfcxpmZK8Gt
BEBLHESVF9468NqPwWi4e2PyzE/kygH6sIjdBgyztCORDIr6FTJoRgutcEAwDFhUHOjOC458Cs0m
ctUa9w3ruUuoYzFq87vr8nwCexYNv4uyF3sDueI6NM6TEO5yqZrQeTFhA5OSEt6g09Y7r3abH/7c
P04Lu41rlO9nx9BPQPhIl/SqNxWV74MHysNLyxHN1L0GqdnFjaVmLO3rKevQf7O5+0ECRZ/U5kDO
zkJcwrUd1+lvUylIMtPyVZZTcCpDoht6c/psqpRmQVdQjzLeo9RU68FDD9ipbpWYrChZ54w5V28X
cLbTlhUpBzJpPWW3NWVFEEHs0pqt+N3Lenmy2d/aWoFkweiuNqTtUXtqX3HmUWUzhq6HXVMa77oJ
ntqp4+OWoC5GgJH3rQGCHeNytuRz0eu4GUTSmwtrP2maD6AoR3x0d0uqMkhcadt7UZKt/jEXU1ls
PW69Iha+m704DqyL1fWIwJqGRu4zdPjxNvktsSByaAzQ3iJNdEM5P65ohT7sLZR0DnrmpFyW9pxe
rBkQ7QSVKcS3r53iifElyxD91dfqunRYEKH5sFrBQKa292bLZIsoszXu+uhvV4Vy3BDy/eHOULPn
BUJ2nZvnbkkNABSFjMtWGjGUIIKPSwJKbBbdNjnMB5nN9T4bjOLgl/fdy+bnhAV7U5k2BBoXQ1J7
Qln6ZpThJhyISZEFYIN87usZcXLjBxKX6qz0Jl+6G17f89jzBLRT+SIa0ruZdNahrTdRO1ebzoO9
KZmjBVl3UYPd3RY3OkdBVz27gnB0u6F2SANxnNR8E37WsxGqLopRBLCWahlJLjU/inXglMyc4zKZ
Nut1zR12Yv9Uwn7zjNR7ZvJOQeUO81dgsWkVFB2kh6bK+Jbrj7S+712vw1cLb3nDgMI9wmJ+Ndao
fQKURqFPTEMyewDTh7VJd7w+R6+PWhgvGUDjEknATzFmm/6CQw9V7BJwuEOBzz/NlnIxmhpGRV75
4KxpnYweNfY8PnLxAaDxIDr7TeqfbR9ajc0sHLe1/ZT10XNq8LGr4G9nW30clNFTsPhZUiiPWqgd
s9g1aNG95hI1q70XIaN4YcLdaYZbrqOz57csr1PbEGhMQ1Q6mT4JWcCJmTJiXQtOCr8boj9OYdxq
KvFRe13sWc1Pp4epU5fdrWrRBqbgfeAKpqVwWP9306PonZPVMF6ynCzk5e3e1WrLzcDs5tkNy1vF
nOlxyuoQEXluY2cmnMkg9i6r4IrNyKh2PEY6OKu5Q+/O5Wn1uSDdVWpu5bWP+64Rh2y010M6ZS9M
N4yNO6DDU4TsUukPLAeVBhgg7zgaU/1J4G62mcp2ileQnYXbpNsuZ5Ip52IzmNPLoDq8FVl/EaIP
XycPhA2AQ5D1Vl3AjTAt7gbNaqjbvy/9uBzGcPRPUZXTU/UrEeDe5MV5kx7stviFs2753c5uy56m
F52WSv8yCaE5Re0KtLn8UspFBgrkV+10N23KJhky3PJBPYukmrHhskDwiuvmD0CLfKM5YxOAHKz0
VYATw8GKF0bjfT4HSVgujPQwoGpZnPJe2RsSIQi6ajBOQ1D3BsPYEeByCdZliu/Kg+0C413GK59Q
sZ38+rBMcOVG5j25559hXa7sUalqrziOEZ6v5ZS2VNgyuiLU/jBX3bGNHb6to/WXeSNIqLY9mrZ7
y63JJQa0+BTogHv6XyMpxk4xDfObePFsfz/P4rZmJVMXocNDVOfcUwWDUMdUv2SPaj4Qt7ih1L/0
rntDqVZxIytygSU2cAh8G8/wfnlByT8RuPlR+5B2lYRQNkHFxDIktiQfnJt62lciHzc5FeApn63m
txCNvR/4v0x++TnavJzZHDy0vKqPQi5E8qK1q5CufezlxV5cfhJdLFv8ym9KmW9rFNwyGIlLQQpn
6drLNvUINiWi6tXCYDtKXmjDFE+MvX94A7VQ5JVn6Sxgsxy1brqxOFvLsIAOryCzq9pmU22xrp6s
fmcub07hGdu8ciRPDyVirUzMR4WDyDxFy2bt7m1O6BnxOk9kii9psmpulLWLhq3Lfwd1cn0ADvKW
K/GiMR7HqjRe+0l8tG5+4FP0NmwNH8xV3BbZfFL8HiNFh0vvgZzYLRjTsXHwjETLVjljHSOjMeMY
jMRT8mWauzexIvMYvXoqC/DsrezOpQIDa86HsZy6QyqAf+XmeEtT60wM4mMIkQqaBFic3nt3+3oA
VpjXcWnWH43pobSKa6nzt8BlfCULmCvtelxS8dMNl7eyNPd+hCmrcOpPvxPlu0m00maezF3OB/PA
tKBH0quBdnBrb7KhfFhGlgMtZEa+cRYHTc/9VosExz6UO2cglHoM+HenT48CtS8rWowafHdWtezT
+W1s2C4aGorS4sGDma5+hv9hZCM3gjdP0fNz6trDakxUHqUkT0REE39EnG2J6Z5k/q5y/YeX2z27
LWxeplAiyVIod32bopCFT+yWvwQ8uZHFrHkOrGkXTsPBGsurv1BRkjyTbrzFoA9kpkD9xTyfxn6X
d8WNxrCgI9IOFUt4W91aITGJdsfENKkHv/qMStiVyhHEdnEEuSsjRjGU0Kt9OHurQbgNJoKfIusf
MO9Ne9rcnbTNfFs3YL+aZSInF8K96L0LEsLzDKlORXj5hFtBBs22QxNttV/vxIK+14Kd2ZYREh2r
oJTOfnRoBY6L2e26H97SfcMo8vZ0WJpTkRxrV2dIMsKxU3ubN95wmjmKt7azVJT65i2k9WZVx6Np
S9Pr6omH1ZweGHk9Zgp5yunuDDmTtaLAW9/mZe4SR4wsVpkVczJnb/rpCU9fCUeci7C1KOjTMdiY
dZhfcj1FmPP8n+ForVwd/LN1KtMkHOcnCBT2ZghwX3mEhsT4FU5VNL+bbfba9jStkaofSHwqtoVZ
vbqrm/JANAdR+4QYl6kXM31FFp0fiXm6yDm8yNQ5m63hbHNRCEx50/fQcwTko3jJG3MvXOaAegop
mNR0nF19UlVPDZUzA55SAj1EC+JOt+b74N4ZdNiVN6VdDPG8KqRyABPTXJDZGVYshUg6CmyGDl1w
tllQaEgjOiwGXhNcIE+2bpdEMEF6NJ3mZVWzx2WZhYfMoiFwCnDypra9JA0X3inCCwL3Zxh4w6ep
EM7ctuZAc25ZlLubtW/M597lpgMmVhindUl/Tx3mB1vp+tdSW8YjnmYRj2aUWHN6xolH+iYxcs9W
qpGxo/HcdpGP3YnMPEBC0TlvhbNvpCHjuWNTtjSRx1IP3bHgnFmD8bVPkRKEIDjUStn6NLp7ioIl
rylP68YtfH+79sFEyQkSetvnhnzHKdu/+mnb31ZhprfZsIiQ6xqWJFIfC4VlVaNDnTXOG9DJVX7O
TC5LTs79gCBKXz4R2sO6K2astFW/PH90Y2K6wgcnj6Jd1zruhpGrrrfB1HUPa5c/FwvIelW7P0UZ
rodJh+mBko823/xslvS7N1r/qDzvTSsMp7ix1MYKxe+qzoqYlAZrU/nzl65wfujcv1WLuW4te3zH
1vBRRD4xhhQQBLvcXxkpC3ZK6t91Jq3EGtVV+hQjplvaBwby2d4ylmA79AtS4Gr/EJll8Lby6/vD
cIDE/tyxDXgkz9lOfMf+E1VWCUPaosPOxdmYNOd3iO3KxCnCfrX6UHlF0Rew7ZWF59Vhk0Ua2ZtL
D7/DcpioSjcJk0LckRYVOxHMJbs/d4sLulifYkBOA4L7mJI2Wsw77U80oRPeGBFZxzrnm6oCDken
BC+IooNLj3quY6VzO5qgFpvA+zXm6cV15yxGkGXZJ1SszlmDfCQ6ZOaDWbtN7+V8ZtZJhiq/GMhg
WyfrULjJ68eVWTWVHZOLxN2AGS9umgwAvSXVVc0N2FMPwiYBika55WcT5IJr1aO3ZqqNfZ+lp9ga
LLvee1NRN0nX41PeWN19kOTTlteUO55/6r3AijNL4fq6K9i51dOxViwX2vLSaGKvvNRvE606zHuC
ucfgOzclmVhx4BynJtjJnALcmVK9i0C1RMA6vXrnSGogC0UFVhlbejSE29FYE7ueT4wfPybD/1VL
sjv5dlQs2+jNVj2PVfRioJ6L7A394RqNLBusmGy34xqpA2d8hUXTPSwN6T8atnBs5257/2WqvNsA
ByTC1oLkpA0bD646Dmy2LVn95UH0RQpHbvIEm9pusBFF4G0CYzjWGpdalC4Yvu+b5NFr59CnVNr+
MuaJVKrmcfJpKnzaJASLdUzjlc+LlMo1+0hzsqlmTRuH9L7UobmzdPQWOP3LzHMbyHHdIr2j3kbJ
0vB25pSTWf+jzieTMVfjJukcNNvBpc12wzVWafuOWSUZpua4lunjOJnfi2M/d4v1IJ3URmJgTz1a
hywWznRp8BdFgd7OrpOMsoNs2FbPou67pBpwV/IT/8UsezHLvN+LdHqq5tmOG79iBaNeBP+kSFTk
HDIdntMOc5pXUp1V1fTTqTWn0cTeKZ7ZVDkM3GAAenK6OfmP2lF5jDZzMpooCaHt8JN9MG9+Tfs/
80rDS8+UGzUs0O+sHLi1InuNjSI/tIH7Obf5cxsohm4ZlDpVnzPE097uTzSUh3HpflhaJ22vE6lH
JKSBoWsIT6zMN8EwPFY+i/pBfl1QBnhqjrQse08WPwLds1KPl+QoyGMbPAuX5nLMLbZfYBPtozx4
0Qu+p95uz0O6NjuF/YruUWPLKMo/Is3+Sq/+ayh9Sz33Sj3+URXibMnsLmM775kp8JUGENDjzKVq
1wamlaCy5gdCfjDvehR7rj2/lfX6RP1FnlTOcn++nuEEbV2FymkGbevvytmH93nPGokrU19tl80l
a1iR1+pp+lK2T0Mwjgp8hkxfOKOYTldzUcUrW3uV7JjMD9irC0fWW7c0kPmXsNs2RjCKRBiD/7cX
dvYWZV22q7S6072HIW5Gs56PKXhX7bVOYq/Nm11ojV/WwibHuLcb8UXMZiC3JGhN24ZtOHIT8mZP
iri5vXfvRZizupoG32k2q5e2QSCFjeqnsSO8GcHJCsZk0l7C3gC/bkmiuQ/BfegmDN+eFxRNjDtm
iYMMQeZOFdg7rvkDoZSoN4p3WHrrVQcOR4Q0rT013XcvgugaOvJTu0xzTBjHQ04mA9dojzUtLHfm
MCZZ7prPRWZ7W2f1yav2b7ggkpWpz+AGeKxlJ18K5QNJz2vePHcmoQL7syON37Yswm3jY0yPemxq
C2SrSy4tn1Ik2mON3puLnpLA1jmWWu+7o1m6TJn7GqT5UxpQxHX6GxHTS6xWGYl284DfOEP4u7c/
TpD9HrGxb40+yI5rzlpAmb0Hq3sUkXzppXea5RizsHY/Js36ZwOkRlf92f5X8i/n0wYvfbGRbqe3
kYi+qU1YAOkLxCIz/J0JI/1Vas7yqLHVTionRLBURoGVzq/7zeo0aH1h/+SKlR8hG5rzXOUHYRrV
lkHVA8sPCqS53BstDluAT9UhH9gwaWkG47EMPw3DeNO+vJprAHjZZspXk7k2d+CTvXax+LCCJNAM
YN0SsqCcq27r2XQYOnqiStgyWRlZ9XVeIGThmAYYlRnNR9b031BbKddaRoPBQ63dDThGctXgZQt3
uI3taCeBCIxdL0BPaG51hHdI5KXfbUKPUSd16LmUbHk42RrEdlhzpbvdSRtzkpM3bQ3EVg42I1+p
I73r1XhcQ6dO+N5P5LaqY9cikJepcemmkhVY54MMPX/bG5G5K/rspp1xejTW8qsrhrd2Dtbj0Icp
ekSZxeAK1o30hueganaRyNtY9Dlr5k3Fm2K6u05WQUIuEqifyuVKTfEbjJM6m9b4qUvNo8Zf025S
fr1taIkunl3SsxpykM/lYOzkSAoSttX0xQqD8b5n84mZZiQnR9xKYe3myk9x9bjLb8I4P9aetMli
ZL3PYsyyWVOHaP+uyPd8GiAiwrD8XFzzT945w4s7NSwyND2HMuBcRvK4Q9aF2r7h8zVlffZKrM0O
cbLxWulbkWfkDbADMEAr9rhtGF/HHZ79eOmKaDNk8h3n+YN3z/tqeuruNnzv625kTEa7WkUVU3TF
zahQMJg5EciJ3HkU5Dli9gItbGj/uBZUKiPBKcH/cHcuu40j25p+FWFPzjlAKw9JiRQFnL2BlCzb
6Vs6bafrMhFom0lSpEiJN5FqNNCTfoge92gPetbDntWb9JP0F5KZpZCVttOKrsouA1VI+RIMRqxY
sS7/+tfC+BROrelB0I+MoyKnbDJfhARKwBYJvDsdS3HuM3+cEvid0a8THoSucQQa04CFgXfyTtn7
Zf8wmPVANNt6mvU+dvw5hSwL+HjHFDjqdU1hY88jukpLVfM08kW0SyvC4qAD4r0ehuE0NT4akWaG
57WV8Kh4WVE10/boaT+bF1pwUxkEKEdVSPXJCdn+fm+kmzG9gUsIEjk0HXLkIeVQ/gHmUO30jB7U
V3miz6yRbuE1jcxFOUEaaqsYLW0PJpoybE/dssC2ac9nqO95zqBngdmrs1HPxLij0CbkQGZ9zAzc
qMnEtYJqEt/GFaec9pRgiw5yPSgKdxplXPowjZnHUO8u059Swq0RCcFbgqOsvlfk4v9eDvAy7tRh
TfwZXlroaPR257ia9tvJkNjfQ7foGGRxJljmSUb6d1wm0+lZ5dtlekJiiI3Rvbr/i0dXueywssol
g4J1v5vr+aS+h5CttO8rwCe3Ph3Og1GXk8C0IGE6XnoYqVel6MpxYCyn4XlHL3s1DbWi5AgSz3F9
rhX9qHtgY67HR9bC68xHIII7AHK8OZANG38JlqI0CjXYLsr8yBj3ivSwLHx7csztSYn5bKktxodh
atW9S3rO9Pun4VKzi1+w+oJkmIHvTIbjCNU5gJ9/0f55kgUzGEQtcosc15zGEdPcJwjXzpZJB+uZ
nDANYS2KH8CNhSA2ZmOsMwqu6R4WAemnyl2/6fbG/WBEgYe+PCpFExH602dFcD6zem3/Q79YZGCH
KAOcPhCT8asjn9gMKKOJVWDi+oti1iEaG8bl+ITUejgZwrc8Tz+a1E1Nr7O2ZWFckS+uPiVTMtMn
WRfU/UE0hz71xOuOA+N80aNOjtgICY/xbEJgJEw7bW3YrrXKHFX6orwnihUvMLnsmXbulz2sek0L
J8SttdDQruB/M3/OvXRRjzrzAsQCNeR9ge1rRzFgusni0PaslISoD6OKkc5146AQ2NETrcj8FDxM
VI9x8YpZArNFtzR61HngaxgfdRDt5ZUVLa0uLBoBO0O6GLBrMbOT3lkPd+7DEjRuOmQpDVz/akZP
sjYIOJscVzRpfwxibPczWOktxkp79WmixUvjg9m2kt7F0oq4RFDrgKP7elIujiluBj6qlRnB1bYP
GmAQJPAFD4ER+tfdcEkYRgut2ec49XyTlFm0TM7n2sw+nYDveWjXs4J70/SSYxILizMQ++cTgwTk
gFsQ1EnZLvNP09k0g3KzimfkE806/7xsJ13MhRBAG6E+WvvmXrakFIPY9Uk5m5YUxo29yeE0iyPS
oCJtaVcBl2JE5HlQ+Tm5WfARFPT3TG8SlMiiPr0DMaLfBRMuFijpV3BMbKs2jHi52b2dmTDkwl5l
9WfnRjiBtkOryygFqs/qXE5RZSIMOfsCE+kyPooDcN7DhVYBVZsA6O18sDPL+KltUskwoOsxNR7+
ogKo42V2ATuG3ceBnxjTCGTfJC/N45kdUNlQWO3qyrT8mzCoAOdWBn0hFwNjvDBmJzF80V88nhte
xIRNCLf5EX4LFPuwi0190lVUZ3ZvMuIddB3OQjMfGbO6vaQ4IkiJXJhd/75XzW1rEE+4WYpYt51p
CNFjVfazS7PbJqrjGxOycsSwiDFVXv25N6k4yv0szI2P1YTpDEl0RR/MycK2DiaTbn6fGAaY87Qq
IuO8BOp33I2mFOos6X9OAZw5zU8wG0IyMpmG8tQqLzwp/JRWvzA9AeDCeG5nQ3Dy5F+7gcH6AiBB
dergqqhzWKHerQAwfj2F+tnO4jG5j1SA2utxVcDatphfUNuMiiS18jnPM6peOkZmjbJkHs6Pgxq2
hWF/VgVgbe28fWNSNOQdTDqdzvG4M/XPcoK+l4lGCVQXNwF+NkAI88O8N9VvjLpflExWCyhTaUcf
svGivi78RL8kpEHAfDYnWjlMoYQ9sKHX8z4keoejWRIF7BKpIsx2ZBUxmm0Op9RHgFnJz4BtUSFE
ljLali+7WX3c0ZZ+frBceOhH/KjxDBLMuuNSfdLxDzopdYJ5EOq0EBzX8M93PODcRUA6j7hPnB7O
NCs5S4OlnQ/6/Tr5MNWt8mertIGxQ3LMPZRWBJeTJOHCTWz2qUqsxa+plUymQ6s7pdEMJEzmYkBV
Xnbu09DnDpwT1v+snRDD6PreR/A1/FkXLUG1S6UlgDGxj+muOC61L1Nwx8N+QGn5cLzQqdS1J4Hd
HXhLYpoj1EsFEUlM+digpqxyIur/Sms0i7FGTjR72gZCwmkYhH7WdqLlpPwlm1RAee1FdUmps20f
YOlH9I+ZRPVooWegPbU2cFHyvF73IiwsdLiuVd3xwSxL7C9aNssvyj4lYxjAMzBRGRdnR69zuoZD
ZfFLmVSzGyBQxXnQo3Y5hcTJG1KhgCxNjYhi1cDLrOsstgB8AgCkjK9b2854GXR/BmHH78YGFsSl
jb/lH0BIFpJ5Gbf9q346SwAjZL3oZuxn9LKLsnyEL461nuXVTZzX/s/9bE60S+tNuyBNQj+KnUwz
4k9VW9PuzAjUQVQW07vA0ueE7UzKttuhjjuVL2dEf+jzdEX2BLSd1p51DkA2ackgnEHolxWp9SWY
zTCkag2rhApk45AoXHQLNNWnDsn0PXZmCTRnqpVa52ChV+Y13NZZ+7hLquWCKEw5MhazOW/U8RdX
+Ls3eWQaKKvuAiBzbtaTm5reWW5R0iW1R7TXIhK3HC3LK8x+79LgNvpkkzcMTye9FHB4BXH5wPL7
FOKmdIqakxkFYSIqdXtz/3LuJ8VZBx6bgzDqTeiLm7dhsQiiAri5r/v3gdcfgxvpZsnnIApwMJdg
e4ak+kIKgEsqbDV9mX4CJmE/8NreJ3iiARjlXtI+M2eZ9jktesF9AuKkTVld0bcPS9LCpPmISncP
qO8tPgQ2YXOsgXZw6MN3UgEn1BDtSdTlSjM6oiY3SmtrCoplmV5McCvSEW2ZquooIrzBgVoVTSzt
oiyOoFztE8Kc6peGtUQusfaQe72qYwuAKMzYHTsi5VBnfc84aeex+YUEffuj7kUTgvpaSfh79Xdl
0Cd5S0HI/AA0xfIUdFf/1yLI9XttSUnaAeG52ZXvFzDCWHknJYgC5uhD2NbQGUE1RcNEcQcxHoMS
PeqMO8Btsh6A/mwy5/JJuKHBHJn8mibOUwQnLXhMozY/GBrZ/UVWEjwE7wjuao4z440rDG4/8wpG
J1YA6j3RTaAok0l4lwKqOTD1iXmqzS20btmN4PP2CYydxPO2jdUKYuu+qstOdpgXZhQPp9QMuLgX
4/OEymMIj6r6UPN64cEECochZgOpwN6SkCME86FNVU67Eo44NvOcOGk8OZr2jTIbZBTnxjAUdaI7
iIpZFPIK1BXRgaV3qCfUoo/6BL2/AFQ2rEHH063bBQcZVaZH88URLLvd2RBHwa+uM1rIkMLrxPQx
a8+pEekvtNJ4yFeLledLf0mXJ6CYHGATMCKuCMRkUV4RfB1TlBUv9YK7E/vZSu2YIsWIFcl1glv8
0x6fgxVvH2gLOxjG/X51mWpBPZkMwEVThcDcoBkIpwl1ZdOJF/c/W7bnHVFl3r02EhKnVVGZt77V
wbicYnVpgwke3c9dvYopbOzaIJes3P/kZ9XyAoSV8WmxtDyY1fJYINapHg0+WeBkoSM1tXl31G97
mEhp7fufegU9/E46+XR5WMzT2c8ROaNbv9+jrCBIP6cJKOXUnocP+pLmPn2qiu+I8Frn5ACw2AMN
zCpVY6nBX1uU6s6pp48OYzgViJVptC8YxXXE+VmO8e0GSUJGcJAsk+JKn9bpySztBhdkOe91mD+K
oeZB6jPySlg3bhMjrK0RRRtsaDQNuUfCNDe6x1rfb6ej9e2/CAqw1pRkcrQCAO4Hs25dXS4L358N
7XGKhJfEWcrTroeUDuCQx6Psrere+uKqOY+zdtY5nCIp6QDGAcLMqwGIhHMiEqpzgRxMkqy6tOYe
JlenLzw3qzC5pBZGwne6VcXBD8M+cknhvE47DBh62vkQXJZ2FwpZAWVPiaOpafUhzPkTA4b9fjc8
z2ubXmRLvWuemkXetyiVKVmgcDxnEMo+uaAWeV2Fx500mvdHMIiYwDKWBZ6xkS/K8HjmV/z+WguQ
lBlbJzZMAh4OUjinXXPaDan3XCkwygzggSYSVQb2cJwvQMwVfndMiCQKDB4GRBZATJLwSPjWYXbm
0JHCgaovLpKudgyGEzw9eIV2DghtQWQtPFmaIb5ECbxOoyLRmtZd2kGHRPeH9sogzFA+2udpvgxn
p4QIOtNL8Gn9yTAvQCQOqY81wkPP7HXh+POtPD3SLYGHXHBQj6A5R3nVS84FSOcovG1Pg3k2JPZr
kcwF3YNUg9N0+yn3KV0DdAOGkDK3esMix5Aa0BRoqQ1jH79qGFgBO1lrsyg+m9WVPjkuIp49SNth
7B+020n6EzJkEdhMKtMbVVFVEJkap6BQ4J4Ee250+951nqVjjJk8905mAfySA93KNOqsg5Bqjrlh
1BEpI3DRg+UyNttHvh5Qiz4AGGjkn008EHuEWUQRYTG3QEr12sJ8n/TK6Ha9hymB+AySWy8sjss4
hKhuzm9DFEx10j1ZyrJzRCSInLDWyaC0CcyoQKvYuT3UfE0DxFJUFAZF/ti0DycdWHYXGvXrn/AX
xr0jqwo0ihMW0+l9xyLIic6v6ykMcjUhV3ORazdenHbn1xXonPEJnj3i100r8jCAosLbrNNH5AMi
L/HBtBeOQQ1NFsZHcBbjCD/Rh5iD4GKUkSGkNckx7SDi/nFW6Z1fsfLtn8P5eDSx22CoAsprBJq3
7XlX7Rmyt/DiWy8wKq6Q6KJcdCn06OD2EIqgF87Uu/ImZLGpNMtBK+VfjLT/C+WDaETT5LI+zLXq
p1XZnmqWqm/2r5e4rI7c5MKZutl/iMffJ7M6DTw//4f8EbLqx9kdOLkjfRjFeZDXnwo3ra/crIge
/xRia/GrT376lfZa/PQyCeL8JnnbLzWcUbsHeuwpfVPP3L//7T4p4lzMzwNUuslyJVrKSLxYqxmt
Xua5ASKHdy4eGLkNBVaPagGKdNHdq6+/taIk9h5/DvP3OxrT6D0SM1jTmug+yAM3FvNba/D86zVL
va7T3mcJOhBz7bUElvHO7NHuh14UqzfUWNONFWj3BSWyrYvq6a8//7GWwKZYfq8l6PKKBiXwcENI
7268g52606Nfx6NsrNf6R9r9vQ8ATPeEGfja3nez82694fgeq6/1o36glxe8iHvte8d6Z1Io3qMq
Yefh12hgb3LyRcOjH0vkje6+Mt/pvxMNr3rUwa23l3eUjn3/nQaPDGQXj2uzfuAPtP26aBi21/4b
/Xc0hQAgLXiTN17esgXDIYzJPdgMfqyN7++776b+ToNgHnSC4A/lS1Z5Qh3QbJdqACLF4uuHu/B0
fX0at67O77j0DeNdxzRMOG4fRZ933Nj9HlIB9Xm314U2WXz9cEKgCzrgvSQfzQdNJRgt+gusv6Ql
oAPCOwglTLoN/mgHwBBMpHu9O2QP79jUjqGJtkgbG48tKBj36aP1w+k6KFj3fGuDxmMaBQtwgO3a
cW57vg35dmMGQyHzY2k+o7uv0It3pPiBaqvHFeAdN7a/jSFsira/jSEsLKLXrsEr7sWvrtOQ4PzD
ymkK3GzD83rxFxqf4ukAj97Oh4e//42cv61/ZeRd/arwotaDuytvT3z+h+RUrTyajR/+B9p146P0
u2tXc+OnjTu0+azH9Xg6053v0HzzOHBTJ73369Fqno9vJfzbv/9t6MTOA4y/6weLNxWuz+/TeOIm
flUSz416lLpuHDnxQzOUGFjYe/sOfO5WBPmbccSouqBX3nfYaweXu3XJOqVui2m3zoN54SLFzdAr
EdAUPEnquCONLmzPfd9jyACpE7XeT900uJe21ehpNifvm0/INjThc1s7dNLg7s51pKUh0Yqva2M5
vjD+LgH+6vg/FWvZof/+nz9OR+weOQQYxZojsXmonjmUTw7w5vwfz//mt0bigDXqR3pW85Pmm88t
8cDxUwSyWcyVlGNPfnNpX7tz9Swt2Ob1OGLUVU/Or7rrjUfdWTqt6zwNZpsj60LL7zvhD+mWlAmG
tb0HzVLHjZpxVmurK1hc5jqXBjUwf/ed60mSPmwtgehSve+w8CU4Qd6Ms1qCjoJhz9w7J5ZVJq1H
msfsjDm+6jL5CGS3GWU1WUuBpvxEoDWVRhUu274re+0UD0HrfercBbLyFX3N9h6cILQ8qnBY9h31
8UISc26NpkEqOsE1o4rVXtnI+z7kJzfLWwMnDqWRTQWL8os7dSXpMCwFB+8iaSF0/5K1tm0YU4Ve
O0oYtnVd3D0EGYrzXjqKNM5VoZZvivhuVwc/+oXqtF5WsEbv74rWeZFJEvk4ugKx/M9Xo+vR1e3o
4L+0hPC4KQu2Lf9AUjT6b1HbbxsWUFTYthv5+pa22XVZ/zH2h7C/+nvbH8/YKn+SA/G+QIadSNZM
IoO0r864SNIvgOx29Ky1TNFkxKYReF/vQp0F9/NLj/vz9h2GXOhFG7PvObsTQyxm0Z7YnPKeJ/fY
3i/8zo/gWL7/su2BrDpuylLx+MqvNGDfx9zZ9/mWY6NDR7u9/d85biZLr4F47TfiCG7lmduMsTJa
gOA+UbrfN00ORO7vdO1WsYmtA/d9Y+88xWuVtde410mxe860wxQR4H3E4aM4CfLOWR0bZmiDXl4k
YOAOtp4add+3LpeYiV6y/RSL1up0MuA/kpiEu83n9M9rHWtkxtkSRIsu2V3D7htd3RBddVftceUl
K35P4b/2QQMn4gzhs22beqKNFfcoaDHeD2AMKZztHXrD487djK5xuTOVt4rLmxZrtmHSQbEn2kwS
XtsSh7c8zKEQ0L1rRhInD5AB3bgQhx7S0BeddlU86GsYpHXh5r6bCkNRspvtLhGRDqvYgf1UM/S+
IJF+Ye/+vFtqpURfc0lt7Mn/D5fQzhsDBvNntmIzOi1FnP44O9F4lb3w3FZsStL/uziVGwVL6ZYT
+ZRvyvgrb3koVnKndbV1y5sKRh5FrWsnKp2HJG2muVIQCozVowJlOnUiyRt6apdsbNkrV+M4iR/E
xbA5Ybys5uO3/BxsRrBmzwUZL1jg1PEKacb6syHiV075kpTCVB62/+ISbwrsiDtaRFH/mAOnryyz
v6DuiwjHyXeuArF5H3N6Uml3yffte+ZX5qc8V13BgR+4kRcU02Z+q3CW3nx6+9GBoo+FXeWJjt10
6XpJGcTSkogE/75rwuSdrXj9U7fk+xXKgFZGpHCk6a66mopDV799UQ7ceOqkUoBPRSTuQ8oyyHlE
S4HAjbJ826oXTUD23bPh0r335bUVIKh9h6WSbnsRRPeVvYd10sTdFSR81hR/5S1wSPLmXjIOBKB0
3ykfBXcEm7ZC9wKxtvfAQLXjzK2bkYSuePnWevmaPXJTIsnysCrWgQS7vLqi6+6+i0DTQzDckmoA
obz/uMdFjM6RFkEXgKN95/vh/oly0HUFwvAhdyJ5trqCVThx0y0Bg0li/0U4IZdw7tRyFkRXcQOd
OXm5JQ1dBat7FuR+sW2a6E+jY8XvoY1X6pzrKCmdcHvKCtb4LECv5y591N2tvLxAS+8rxmdF5U7v
EpryNWMJ7UMz7ebj22/lc2jJWZNmoNW4ol/bvlM+T2JnC4djKjgi50K3N7NbTdZSsHvfiNDoAoe8
70IQlF04sq5QcTXTd33L6tFV5OwuCSEXniPDH1Tgsq4Sbjn54FHmsP/yihPtbg+sIrt0vdKaaRBL
YDJDhddxPdsC7xAAVLASpYNDlz40I4nTYRgqlnjhPsiXh6ECu3K9CPLlOi4qT1nBgf4cCnyUZFwS
Im8e83Zt+YiFOA1i7yGR3UYBk91XV9xiXN0jd0McrWa01TY+Gxp+5d2HRuaCcr1UFmgVXs21m27j
WXoKVvtDFrmt5AvGiwTggLxEBchpnS07d+7dh21PT+9bKuy5U7oiltJq98lHW2T595aU3/6bUP+7
XDMqi6gfopktzdUAo3S6Lz/uzwutrRKpf8HI2hfP57YjTC0JrgLF9h6NeecEE3lgBSbm+xSYlHw/
K7iTQHR5kfPgZn4j8it1pmAhzmtoOmWAnqgi3VcDw6S+vWkKnHGaMtAMu5mdWIKOgrkOHXyCB3nP
VLhf12nQOgOKJ9nZKq43kmVyFFSFb0T+w2udiv9dv7/aXGKIv5qPb7/wPxDNjt2trLsOTnxvSWNk
eetWBXb7yu+JM5NVw6pmbd9RT+vUo+Pf1snQOwqMy/UtDIG/K4kbTBD7L/EaW7JjbAWCcQqqHW6y
J0ui4FyfOUnWvLzQFVzkzce3CzJ2jpM8OSKmglXGrvSSbXifimwsvv5DUMpgY91ScNcxsFNvn2lL
wc5duLMt17mnYOsuScMSx9xl7Om2kvHDJ6bKqsh7X7VxScEdTGw4YpI8P4+veaU3c40L5sxQG83R
WBkWugLpuPGdYDu2YqiwLW6cSfB0pQ1DwRbeOMFC1vuGCgvjpkhDYRZuqzlDhUb6vLxzdyyHiqDm
beDmQAwk0VCh6j6CZE7K1oe8SItZ699b8EpDYl7sQCDrsLYoUCiPDzwt4IT0g5RHNv8Mdj2011UR
Db2eUeMR1bv0DfA/FbbPefDwgGs/crJ8c4/WFXjftqzQIq+rB1pv07UfhMAKY1bt6z8JKWyFTQEH
gy5U4JKvbhWHDUqD6P/81/+ehU7ttI7SmupZZnDs3BEBbXZN0ofg/q1OV0Go+SaYJmn7TFRDbC6r
4BroaJ3mW2+3Ia5dnIKwEffs3w9ot17jLwWtT0X84MiRjh4cBz0FDz1IwoeEBbxxQtzIQMYNQZYA
EvXFzfvzAhwC0v4XjG9EHuXDksGuwKR+L+xIadAXN/bl9PogyTOuRmlYXcW4XItScEfFNT7gXsEt
bE7qKlCgwDoY+s7D5pgqIuFX7qy4i0CJE58F3twaCi9AeoiKs+9Ok3suIx7z8vMUSCARFTeFiVZ6
DwXCMkxQzLJTZyrwnb8W868qaeKva7Q5/WcR+q+8T4fOzG3duumDdK08W9PwypEPJgFp7VySeEtB
ImXk1TPJtFDh3Y3mYHgT9F7UOipwaiSdYikQkxGdbrbiICrSKKOc9o8zWV2ruJlvOPZHxCDlkW0F
hswRxpJ0CF+u33v5JjgiJC9t2cuJkVcM+kQQYLpozt/bLa3hb/8rd1sP//KhTALZxYUoaP/hT924
lpZiRz1b8d3gmrPgbtsqgNRp/9li0Cb06WsGWoXEVJjLzHdrFboKLttz7H3PycDOyxNWsG2AuJJc
tu2hy2se83ZpE57LQtLBuqngFDPs1qAKPOJzLtL7bWCRkrXFb8uDImuWcyVmloKzfO6IkbfBL7qK
a+48WQr9CxORPGsFYnwRYOJLo6q4MlajyveFrgL/vL6P24Mgy5xCmvXTGtLvV2xXv/2zgIpbupGg
cmye8/aDd4VnInNrwTi+/7DXbn3vu1HkSsJsqADqPpbrPindXtED7hsvJr7gbmHPDBVo3WtB2+W0
zlxSec3qrsPFCpTnNWGdreyHoYKG6Lp42Iroqrj5bxLZSzM6Ci7o69/+R9K6Saa//XNV8nKZ/vY/
4/tALm83OgrWGs6SYCtvA8Cl2dK3n8MbJ15uK2jYCvcf+LP35ICryNATJwhJpbcOnUwyiwwVCXVo
/4Itm95Qkc4bEYeBwEIyCQwVF+yvT3wQQ0UY/NdgeufcLWSNoYJZaq1Dn55vFWjjAUmCG4w5CcAL
zcH+ovz+rpYhLD0yV0AAIC/tAZdDUb/sT/15cdiv/IP7BmM3X0EonOdqUKVnjb7WrL7sVb5PizvZ
P1OwfzyfYt6Vhh446R3XSzPo6i5sPrxdixK/LYJIjuCqSMiK2VKSLRkzKuCZIn4BkyKlyNLQKjjT
hk4N3H1XBk1FenO4JR0qnLWDZIpulhlBVWjRZtzd0UkVaA6oZLcZalVUQlCw/wDBayGbMSrciWO4
FaVbUFeRnDtBjrf2T1fBtnDupOLW3vYxVcSvBSI9E6a5FKqFHX1/XXRJtWaeCJII2UBSwc635gI+
DegnutKmF24ZyBpERep//ZSz4l52lw0lmo+yluDBeVhN/ya5g8GoWfLVXaCiNlBgR9brM0Quk2yX
MjRU1KuvF+o2oJgYimbs7VU+aq0VnkCPVET4aPuVB5nfug1SL9ip5KEdbNbz7dfp5+tnn6DAbxtQ
o7cVXqb94f4zH8JHAtqwGWglUiqiR9eObBUZPQW+H0CyvDWCoxDnRI7+GSoiU2vpxITJ/d/+GbnT
enNVaP3efHy7nKxe4NzhCXKRFqa5iqzX+gXWt0DrX9dF+//WzFpsbQf2qhf9i02z+XdLeNd3N4j5
d9rPr/r5I4ZITG8XZ5k08KMVj1X+e/zqBZb+zXk//vnmt5oXXE31j+GoWbPl7ftez6zBn0Uemnpi
V+TEnQoI2gDI8lbtuoqiskHq0LFYOh4qFCpAWikOoSL9NUyiZDt5qwIkObrHcpYJtFR0YDjEzL/3
ReZ9K42rImxy6EThNwvq+s12vl1HHxWUK0n+tv4syeAr4RPXZJbAuUqioavgZhGQc4IF0mWl2yrs
cjctmuUU2llXkdn/nBbbkzVUnJBb8hFLunxIGwdhY/MC35KHXXfBH3MN7KI3/QteCuvmJRB+O9NE
2hwV9tQAQp7t4JgKM02o22Snu6CijmqYCB/rX09dKBdj7992eVsqfJ9VuZbgWscgFIp413NU0IcM
k6Qh9pZcaxUcIofBJGiO8MpCVJDJPYQiQXRGeHhkzV2VrQf36dPiwWd74LxS7z/ehXCA1E+KE1UQ
ND6Ov0pUiM0WTvVXbm1RG/ogbYqKi4Fwm1Sv8ZSXufhuQNKxCx3Go4Su3uH8/gCXN2q+J70ELI+N
UHxLr78cuD8N6H2EI9mMtLriVGQ+h35KFQ6R6sfXkR+gYOYX7qI1dKIdXAgqCCIugi2Iigpc460T
A8iUzQkVEYELADvyqCrOrFjgX12QVjJXIVwNzV6+Xewug/yeSM7OywVWcAUPcGakjsQrPEW+0sVX
xQOibeCOAqHmksp8J9pdOqmCfHcdHDl2I1IQ/6n1PiMEmQEUWsdVxYklCUT5z7CIfclOgax9/zW7
SUJsU0lSDRWmxA1Qfnm2Koqxbwr4ibYmq0Ayf2J7g3Wc+bDIqZNr1lWoXrjjm49vP1xPjEzj5YKj
l2+KoaiMFTmK5tA2ExXzNgmp9Xqww9MzFC5nGiIrQE5+joMN++QcYqu09bGg0A97cacZ1xPFVRoN
dGxaqdAv4WWI+5/o+OzouLCv47P5NkJ8nk/1b/62FABU2KJwV7uHP/Yt14I93Oyk2kzgOS7xIzch
VyKdTRWV61dFtg0HU5FKvfntf4Ovqt3NI0kzj+bjt1TJLgn4Y9z+Xa0ymm1Z7dWj+D4T333Sq2Hz
bX4M6d/Vp+Ov95a72oL8YG+5KRo7VN2jnryPcL/+8X8BAAD//w==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image" Target="../media/image1.pn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45720</xdr:rowOff>
    </xdr:from>
    <xdr:to>
      <xdr:col>14</xdr:col>
      <xdr:colOff>373380</xdr:colOff>
      <xdr:row>4</xdr:row>
      <xdr:rowOff>60960</xdr:rowOff>
    </xdr:to>
    <xdr:sp macro="" textlink="">
      <xdr:nvSpPr>
        <xdr:cNvPr id="2" name="Rectangle: Rounded Corners 1">
          <a:extLst>
            <a:ext uri="{FF2B5EF4-FFF2-40B4-BE49-F238E27FC236}">
              <a16:creationId xmlns:a16="http://schemas.microsoft.com/office/drawing/2014/main" id="{B618322D-F76F-7AA4-2D63-B7D607AB9798}"/>
            </a:ext>
          </a:extLst>
        </xdr:cNvPr>
        <xdr:cNvSpPr/>
      </xdr:nvSpPr>
      <xdr:spPr>
        <a:xfrm>
          <a:off x="99060" y="45720"/>
          <a:ext cx="8808720" cy="74676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457200</xdr:colOff>
      <xdr:row>0</xdr:row>
      <xdr:rowOff>60960</xdr:rowOff>
    </xdr:from>
    <xdr:to>
      <xdr:col>18</xdr:col>
      <xdr:colOff>601980</xdr:colOff>
      <xdr:row>5</xdr:row>
      <xdr:rowOff>45720</xdr:rowOff>
    </xdr:to>
    <xdr:sp macro="" textlink="">
      <xdr:nvSpPr>
        <xdr:cNvPr id="3" name="Rectangle: Rounded Corners 2">
          <a:extLst>
            <a:ext uri="{FF2B5EF4-FFF2-40B4-BE49-F238E27FC236}">
              <a16:creationId xmlns:a16="http://schemas.microsoft.com/office/drawing/2014/main" id="{43CC3771-319E-5459-80BA-D7332D198936}"/>
            </a:ext>
          </a:extLst>
        </xdr:cNvPr>
        <xdr:cNvSpPr/>
      </xdr:nvSpPr>
      <xdr:spPr>
        <a:xfrm>
          <a:off x="8991600" y="60960"/>
          <a:ext cx="2583180" cy="89916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449580</xdr:colOff>
      <xdr:row>5</xdr:row>
      <xdr:rowOff>121920</xdr:rowOff>
    </xdr:from>
    <xdr:to>
      <xdr:col>19</xdr:col>
      <xdr:colOff>7620</xdr:colOff>
      <xdr:row>10</xdr:row>
      <xdr:rowOff>167640</xdr:rowOff>
    </xdr:to>
    <xdr:sp macro="" textlink="">
      <xdr:nvSpPr>
        <xdr:cNvPr id="4" name="Rectangle: Rounded Corners 3">
          <a:extLst>
            <a:ext uri="{FF2B5EF4-FFF2-40B4-BE49-F238E27FC236}">
              <a16:creationId xmlns:a16="http://schemas.microsoft.com/office/drawing/2014/main" id="{061E5603-7671-21EA-3E49-16B32F2ADEDF}"/>
            </a:ext>
          </a:extLst>
        </xdr:cNvPr>
        <xdr:cNvSpPr/>
      </xdr:nvSpPr>
      <xdr:spPr>
        <a:xfrm>
          <a:off x="8983980" y="1036320"/>
          <a:ext cx="2606040" cy="96012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99060</xdr:colOff>
      <xdr:row>0</xdr:row>
      <xdr:rowOff>53340</xdr:rowOff>
    </xdr:from>
    <xdr:to>
      <xdr:col>23</xdr:col>
      <xdr:colOff>320040</xdr:colOff>
      <xdr:row>5</xdr:row>
      <xdr:rowOff>38100</xdr:rowOff>
    </xdr:to>
    <xdr:sp macro="" textlink="">
      <xdr:nvSpPr>
        <xdr:cNvPr id="5" name="Rectangle: Rounded Corners 4">
          <a:extLst>
            <a:ext uri="{FF2B5EF4-FFF2-40B4-BE49-F238E27FC236}">
              <a16:creationId xmlns:a16="http://schemas.microsoft.com/office/drawing/2014/main" id="{C659D2F8-CBE0-80AA-2F41-CF3D2D93FA62}"/>
            </a:ext>
          </a:extLst>
        </xdr:cNvPr>
        <xdr:cNvSpPr/>
      </xdr:nvSpPr>
      <xdr:spPr>
        <a:xfrm>
          <a:off x="11681460" y="53340"/>
          <a:ext cx="2659380" cy="89916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99060</xdr:colOff>
      <xdr:row>5</xdr:row>
      <xdr:rowOff>121920</xdr:rowOff>
    </xdr:from>
    <xdr:to>
      <xdr:col>23</xdr:col>
      <xdr:colOff>327660</xdr:colOff>
      <xdr:row>10</xdr:row>
      <xdr:rowOff>167640</xdr:rowOff>
    </xdr:to>
    <xdr:sp macro="" textlink="">
      <xdr:nvSpPr>
        <xdr:cNvPr id="6" name="Rectangle: Rounded Corners 5">
          <a:extLst>
            <a:ext uri="{FF2B5EF4-FFF2-40B4-BE49-F238E27FC236}">
              <a16:creationId xmlns:a16="http://schemas.microsoft.com/office/drawing/2014/main" id="{59971C43-1C80-FE0F-4190-934249DA3010}"/>
            </a:ext>
          </a:extLst>
        </xdr:cNvPr>
        <xdr:cNvSpPr/>
      </xdr:nvSpPr>
      <xdr:spPr>
        <a:xfrm>
          <a:off x="11681460" y="1036320"/>
          <a:ext cx="2667000" cy="96012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1</xdr:row>
      <xdr:rowOff>22860</xdr:rowOff>
    </xdr:from>
    <xdr:to>
      <xdr:col>12</xdr:col>
      <xdr:colOff>327660</xdr:colOff>
      <xdr:row>3</xdr:row>
      <xdr:rowOff>91440</xdr:rowOff>
    </xdr:to>
    <xdr:sp macro="" textlink="">
      <xdr:nvSpPr>
        <xdr:cNvPr id="7" name="TextBox 6">
          <a:extLst>
            <a:ext uri="{FF2B5EF4-FFF2-40B4-BE49-F238E27FC236}">
              <a16:creationId xmlns:a16="http://schemas.microsoft.com/office/drawing/2014/main" id="{90AB9BC0-DCFF-1DCE-9167-2B3B186F79BD}"/>
            </a:ext>
          </a:extLst>
        </xdr:cNvPr>
        <xdr:cNvSpPr txBox="1"/>
      </xdr:nvSpPr>
      <xdr:spPr>
        <a:xfrm>
          <a:off x="106680" y="205740"/>
          <a:ext cx="75361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b="1"/>
            <a:t>ONLINE LEARNING</a:t>
          </a:r>
          <a:r>
            <a:rPr lang="en-IN" sz="3200" b="1" baseline="0"/>
            <a:t> ANALYTICS DASHBOARD</a:t>
          </a:r>
          <a:endParaRPr lang="en-IN" sz="3200" b="1"/>
        </a:p>
      </xdr:txBody>
    </xdr:sp>
    <xdr:clientData/>
  </xdr:twoCellAnchor>
  <xdr:twoCellAnchor>
    <xdr:from>
      <xdr:col>15</xdr:col>
      <xdr:colOff>327660</xdr:colOff>
      <xdr:row>0</xdr:row>
      <xdr:rowOff>68580</xdr:rowOff>
    </xdr:from>
    <xdr:to>
      <xdr:col>18</xdr:col>
      <xdr:colOff>198120</xdr:colOff>
      <xdr:row>2</xdr:row>
      <xdr:rowOff>91440</xdr:rowOff>
    </xdr:to>
    <xdr:sp macro="" textlink="">
      <xdr:nvSpPr>
        <xdr:cNvPr id="10" name="TextBox 9">
          <a:extLst>
            <a:ext uri="{FF2B5EF4-FFF2-40B4-BE49-F238E27FC236}">
              <a16:creationId xmlns:a16="http://schemas.microsoft.com/office/drawing/2014/main" id="{1C21F814-584E-3062-E4BF-6E2492985FE6}"/>
            </a:ext>
          </a:extLst>
        </xdr:cNvPr>
        <xdr:cNvSpPr txBox="1"/>
      </xdr:nvSpPr>
      <xdr:spPr>
        <a:xfrm>
          <a:off x="9471660" y="68580"/>
          <a:ext cx="16992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STUDENT</a:t>
          </a:r>
        </a:p>
      </xdr:txBody>
    </xdr:sp>
    <xdr:clientData/>
  </xdr:twoCellAnchor>
  <xdr:twoCellAnchor>
    <xdr:from>
      <xdr:col>15</xdr:col>
      <xdr:colOff>601980</xdr:colOff>
      <xdr:row>2</xdr:row>
      <xdr:rowOff>99060</xdr:rowOff>
    </xdr:from>
    <xdr:to>
      <xdr:col>17</xdr:col>
      <xdr:colOff>510540</xdr:colOff>
      <xdr:row>4</xdr:row>
      <xdr:rowOff>60960</xdr:rowOff>
    </xdr:to>
    <xdr:sp macro="" textlink="Pivot!B4">
      <xdr:nvSpPr>
        <xdr:cNvPr id="11" name="TextBox 10">
          <a:extLst>
            <a:ext uri="{FF2B5EF4-FFF2-40B4-BE49-F238E27FC236}">
              <a16:creationId xmlns:a16="http://schemas.microsoft.com/office/drawing/2014/main" id="{79C7E235-185D-07F7-B0C0-D80B1E60C7F4}"/>
            </a:ext>
          </a:extLst>
        </xdr:cNvPr>
        <xdr:cNvSpPr txBox="1"/>
      </xdr:nvSpPr>
      <xdr:spPr>
        <a:xfrm>
          <a:off x="9745980" y="464820"/>
          <a:ext cx="11277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8D463CB-623C-4FF8-B720-23806852787C}" type="TxLink">
            <a:rPr lang="en-US" sz="3600" b="1" i="0" u="none" strike="noStrike">
              <a:solidFill>
                <a:srgbClr val="000000"/>
              </a:solidFill>
              <a:latin typeface="Aptos Narrow"/>
            </a:rPr>
            <a:pPr/>
            <a:t>1000</a:t>
          </a:fld>
          <a:endParaRPr lang="en-IN" sz="3600" b="1"/>
        </a:p>
      </xdr:txBody>
    </xdr:sp>
    <xdr:clientData/>
  </xdr:twoCellAnchor>
  <xdr:twoCellAnchor>
    <xdr:from>
      <xdr:col>19</xdr:col>
      <xdr:colOff>137160</xdr:colOff>
      <xdr:row>0</xdr:row>
      <xdr:rowOff>53340</xdr:rowOff>
    </xdr:from>
    <xdr:to>
      <xdr:col>22</xdr:col>
      <xdr:colOff>556260</xdr:colOff>
      <xdr:row>2</xdr:row>
      <xdr:rowOff>76200</xdr:rowOff>
    </xdr:to>
    <xdr:sp macro="" textlink="">
      <xdr:nvSpPr>
        <xdr:cNvPr id="12" name="TextBox 11">
          <a:extLst>
            <a:ext uri="{FF2B5EF4-FFF2-40B4-BE49-F238E27FC236}">
              <a16:creationId xmlns:a16="http://schemas.microsoft.com/office/drawing/2014/main" id="{2D16B26A-86CA-5328-04ED-B3102655E887}"/>
            </a:ext>
          </a:extLst>
        </xdr:cNvPr>
        <xdr:cNvSpPr txBox="1"/>
      </xdr:nvSpPr>
      <xdr:spPr>
        <a:xfrm>
          <a:off x="11719560" y="53340"/>
          <a:ext cx="22479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AVG</a:t>
          </a:r>
          <a:r>
            <a:rPr lang="en-IN" sz="1800" b="1" baseline="0"/>
            <a:t> LEARNING HOUR</a:t>
          </a:r>
          <a:endParaRPr lang="en-IN" sz="1800" b="1"/>
        </a:p>
      </xdr:txBody>
    </xdr:sp>
    <xdr:clientData/>
  </xdr:twoCellAnchor>
  <xdr:twoCellAnchor>
    <xdr:from>
      <xdr:col>19</xdr:col>
      <xdr:colOff>381000</xdr:colOff>
      <xdr:row>2</xdr:row>
      <xdr:rowOff>76200</xdr:rowOff>
    </xdr:from>
    <xdr:to>
      <xdr:col>21</xdr:col>
      <xdr:colOff>7620</xdr:colOff>
      <xdr:row>4</xdr:row>
      <xdr:rowOff>38100</xdr:rowOff>
    </xdr:to>
    <xdr:sp macro="" textlink="Pivot!B7">
      <xdr:nvSpPr>
        <xdr:cNvPr id="13" name="TextBox 12">
          <a:extLst>
            <a:ext uri="{FF2B5EF4-FFF2-40B4-BE49-F238E27FC236}">
              <a16:creationId xmlns:a16="http://schemas.microsoft.com/office/drawing/2014/main" id="{E7E0FFB4-8A16-8FC6-7684-559002C96BDA}"/>
            </a:ext>
          </a:extLst>
        </xdr:cNvPr>
        <xdr:cNvSpPr txBox="1"/>
      </xdr:nvSpPr>
      <xdr:spPr>
        <a:xfrm>
          <a:off x="11963400" y="441960"/>
          <a:ext cx="8458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0785580-F401-4748-B21F-1672B9CE3872}" type="TxLink">
            <a:rPr lang="en-US" sz="3600" b="1" i="0" u="none" strike="noStrike">
              <a:solidFill>
                <a:srgbClr val="000000"/>
              </a:solidFill>
              <a:latin typeface="Aptos Narrow"/>
            </a:rPr>
            <a:pPr/>
            <a:t>3.2</a:t>
          </a:fld>
          <a:endParaRPr lang="en-IN" sz="3600" b="1" i="0" u="none" strike="noStrike">
            <a:solidFill>
              <a:srgbClr val="000000"/>
            </a:solidFill>
            <a:latin typeface="Aptos Narrow"/>
          </a:endParaRPr>
        </a:p>
      </xdr:txBody>
    </xdr:sp>
    <xdr:clientData/>
  </xdr:twoCellAnchor>
  <xdr:twoCellAnchor>
    <xdr:from>
      <xdr:col>19</xdr:col>
      <xdr:colOff>160020</xdr:colOff>
      <xdr:row>5</xdr:row>
      <xdr:rowOff>175260</xdr:rowOff>
    </xdr:from>
    <xdr:to>
      <xdr:col>23</xdr:col>
      <xdr:colOff>259080</xdr:colOff>
      <xdr:row>8</xdr:row>
      <xdr:rowOff>15240</xdr:rowOff>
    </xdr:to>
    <xdr:sp macro="" textlink="">
      <xdr:nvSpPr>
        <xdr:cNvPr id="14" name="TextBox 13">
          <a:extLst>
            <a:ext uri="{FF2B5EF4-FFF2-40B4-BE49-F238E27FC236}">
              <a16:creationId xmlns:a16="http://schemas.microsoft.com/office/drawing/2014/main" id="{C4AFC207-7F4A-98C5-DC12-2527DD111F8C}"/>
            </a:ext>
          </a:extLst>
        </xdr:cNvPr>
        <xdr:cNvSpPr txBox="1"/>
      </xdr:nvSpPr>
      <xdr:spPr>
        <a:xfrm>
          <a:off x="11742420" y="1089660"/>
          <a:ext cx="25374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AVG</a:t>
          </a:r>
          <a:r>
            <a:rPr lang="en-IN" sz="1800" b="1" baseline="0"/>
            <a:t> SATISFACTION RATE</a:t>
          </a:r>
          <a:endParaRPr lang="en-IN" sz="1800" b="1"/>
        </a:p>
      </xdr:txBody>
    </xdr:sp>
    <xdr:clientData/>
  </xdr:twoCellAnchor>
  <xdr:twoCellAnchor>
    <xdr:from>
      <xdr:col>20</xdr:col>
      <xdr:colOff>220980</xdr:colOff>
      <xdr:row>8</xdr:row>
      <xdr:rowOff>38100</xdr:rowOff>
    </xdr:from>
    <xdr:to>
      <xdr:col>21</xdr:col>
      <xdr:colOff>541020</xdr:colOff>
      <xdr:row>10</xdr:row>
      <xdr:rowOff>0</xdr:rowOff>
    </xdr:to>
    <xdr:sp macro="" textlink="Pivot!B13">
      <xdr:nvSpPr>
        <xdr:cNvPr id="15" name="TextBox 14">
          <a:extLst>
            <a:ext uri="{FF2B5EF4-FFF2-40B4-BE49-F238E27FC236}">
              <a16:creationId xmlns:a16="http://schemas.microsoft.com/office/drawing/2014/main" id="{9EFC8FC4-71D7-6862-BDD0-8DEB1FA261D5}"/>
            </a:ext>
          </a:extLst>
        </xdr:cNvPr>
        <xdr:cNvSpPr txBox="1"/>
      </xdr:nvSpPr>
      <xdr:spPr>
        <a:xfrm>
          <a:off x="12412980" y="1501140"/>
          <a:ext cx="9296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79FACC8-54C7-4C7D-B1CC-9EEC1079EBDA}" type="TxLink">
            <a:rPr lang="en-US" sz="3600" b="1" i="0" u="none" strike="noStrike">
              <a:solidFill>
                <a:srgbClr val="000000"/>
              </a:solidFill>
              <a:latin typeface="Aptos Narrow"/>
            </a:rPr>
            <a:pPr/>
            <a:t>2.90</a:t>
          </a:fld>
          <a:endParaRPr lang="en-IN" sz="3600" b="1" i="0" u="none" strike="noStrike">
            <a:solidFill>
              <a:srgbClr val="000000"/>
            </a:solidFill>
            <a:latin typeface="Aptos Narrow"/>
          </a:endParaRPr>
        </a:p>
      </xdr:txBody>
    </xdr:sp>
    <xdr:clientData/>
  </xdr:twoCellAnchor>
  <xdr:twoCellAnchor>
    <xdr:from>
      <xdr:col>14</xdr:col>
      <xdr:colOff>502920</xdr:colOff>
      <xdr:row>5</xdr:row>
      <xdr:rowOff>106680</xdr:rowOff>
    </xdr:from>
    <xdr:to>
      <xdr:col>18</xdr:col>
      <xdr:colOff>502920</xdr:colOff>
      <xdr:row>7</xdr:row>
      <xdr:rowOff>68580</xdr:rowOff>
    </xdr:to>
    <xdr:sp macro="" textlink="">
      <xdr:nvSpPr>
        <xdr:cNvPr id="16" name="TextBox 15">
          <a:extLst>
            <a:ext uri="{FF2B5EF4-FFF2-40B4-BE49-F238E27FC236}">
              <a16:creationId xmlns:a16="http://schemas.microsoft.com/office/drawing/2014/main" id="{ED2FC9B7-0F64-49A6-0F83-F23A666A5AFC}"/>
            </a:ext>
          </a:extLst>
        </xdr:cNvPr>
        <xdr:cNvSpPr txBox="1"/>
      </xdr:nvSpPr>
      <xdr:spPr>
        <a:xfrm>
          <a:off x="9037320" y="1021080"/>
          <a:ext cx="24384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AVG</a:t>
          </a:r>
          <a:r>
            <a:rPr lang="en-IN" sz="1800" b="1" baseline="0"/>
            <a:t> COMPLETION RATE</a:t>
          </a:r>
          <a:endParaRPr lang="en-IN" sz="1800" b="1"/>
        </a:p>
      </xdr:txBody>
    </xdr:sp>
    <xdr:clientData/>
  </xdr:twoCellAnchor>
  <xdr:twoCellAnchor>
    <xdr:from>
      <xdr:col>15</xdr:col>
      <xdr:colOff>259080</xdr:colOff>
      <xdr:row>8</xdr:row>
      <xdr:rowOff>0</xdr:rowOff>
    </xdr:from>
    <xdr:to>
      <xdr:col>17</xdr:col>
      <xdr:colOff>472440</xdr:colOff>
      <xdr:row>9</xdr:row>
      <xdr:rowOff>144780</xdr:rowOff>
    </xdr:to>
    <xdr:sp macro="" textlink="Pivot!B10">
      <xdr:nvSpPr>
        <xdr:cNvPr id="17" name="TextBox 16">
          <a:extLst>
            <a:ext uri="{FF2B5EF4-FFF2-40B4-BE49-F238E27FC236}">
              <a16:creationId xmlns:a16="http://schemas.microsoft.com/office/drawing/2014/main" id="{B7F11FB4-F6A1-B060-B995-93E3D57692EF}"/>
            </a:ext>
          </a:extLst>
        </xdr:cNvPr>
        <xdr:cNvSpPr txBox="1"/>
      </xdr:nvSpPr>
      <xdr:spPr>
        <a:xfrm>
          <a:off x="9403080" y="1463040"/>
          <a:ext cx="14325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8364F66-237D-4443-8007-BBE413B3FB38}" type="TxLink">
            <a:rPr lang="en-US" sz="3600" b="1" i="0" u="none" strike="noStrike">
              <a:solidFill>
                <a:srgbClr val="000000"/>
              </a:solidFill>
              <a:latin typeface="Aptos Narrow"/>
            </a:rPr>
            <a:pPr/>
            <a:t>60.0</a:t>
          </a:fld>
          <a:r>
            <a:rPr lang="en-US" sz="3600" b="1" i="0" u="none" strike="noStrike">
              <a:solidFill>
                <a:srgbClr val="000000"/>
              </a:solidFill>
              <a:latin typeface="Aptos Narrow"/>
            </a:rPr>
            <a:t> %</a:t>
          </a:r>
          <a:endParaRPr lang="en-IN" sz="3600" b="1" i="0" u="none" strike="noStrike">
            <a:solidFill>
              <a:srgbClr val="000000"/>
            </a:solidFill>
            <a:latin typeface="Aptos Narrow"/>
          </a:endParaRPr>
        </a:p>
      </xdr:txBody>
    </xdr:sp>
    <xdr:clientData/>
  </xdr:twoCellAnchor>
  <xdr:twoCellAnchor>
    <xdr:from>
      <xdr:col>21</xdr:col>
      <xdr:colOff>220980</xdr:colOff>
      <xdr:row>8</xdr:row>
      <xdr:rowOff>45720</xdr:rowOff>
    </xdr:from>
    <xdr:to>
      <xdr:col>22</xdr:col>
      <xdr:colOff>251460</xdr:colOff>
      <xdr:row>10</xdr:row>
      <xdr:rowOff>7620</xdr:rowOff>
    </xdr:to>
    <xdr:sp macro="" textlink="Pivot!B13">
      <xdr:nvSpPr>
        <xdr:cNvPr id="18" name="TextBox 17">
          <a:extLst>
            <a:ext uri="{FF2B5EF4-FFF2-40B4-BE49-F238E27FC236}">
              <a16:creationId xmlns:a16="http://schemas.microsoft.com/office/drawing/2014/main" id="{ACFB621E-E035-1341-B2A9-BCEDF2393C9F}"/>
            </a:ext>
          </a:extLst>
        </xdr:cNvPr>
        <xdr:cNvSpPr txBox="1"/>
      </xdr:nvSpPr>
      <xdr:spPr>
        <a:xfrm>
          <a:off x="13022580" y="1508760"/>
          <a:ext cx="6400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1" i="0" u="none" strike="noStrike">
              <a:solidFill>
                <a:srgbClr val="000000"/>
              </a:solidFill>
              <a:latin typeface="Aptos Narrow"/>
            </a:rPr>
            <a:t>/5</a:t>
          </a:r>
        </a:p>
      </xdr:txBody>
    </xdr:sp>
    <xdr:clientData/>
  </xdr:twoCellAnchor>
  <xdr:twoCellAnchor>
    <xdr:from>
      <xdr:col>20</xdr:col>
      <xdr:colOff>426720</xdr:colOff>
      <xdr:row>2</xdr:row>
      <xdr:rowOff>76200</xdr:rowOff>
    </xdr:from>
    <xdr:to>
      <xdr:col>22</xdr:col>
      <xdr:colOff>480060</xdr:colOff>
      <xdr:row>4</xdr:row>
      <xdr:rowOff>38100</xdr:rowOff>
    </xdr:to>
    <xdr:sp macro="" textlink="Pivot!B7">
      <xdr:nvSpPr>
        <xdr:cNvPr id="19" name="TextBox 18">
          <a:extLst>
            <a:ext uri="{FF2B5EF4-FFF2-40B4-BE49-F238E27FC236}">
              <a16:creationId xmlns:a16="http://schemas.microsoft.com/office/drawing/2014/main" id="{CB4C60A1-8412-A4D1-C4C7-8A47F06359DF}"/>
            </a:ext>
          </a:extLst>
        </xdr:cNvPr>
        <xdr:cNvSpPr txBox="1"/>
      </xdr:nvSpPr>
      <xdr:spPr>
        <a:xfrm>
          <a:off x="12618720" y="441960"/>
          <a:ext cx="1272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b="1" i="0" u="none" strike="noStrike">
              <a:solidFill>
                <a:srgbClr val="000000"/>
              </a:solidFill>
              <a:latin typeface="Aptos Narrow"/>
            </a:rPr>
            <a:t>HOUR</a:t>
          </a:r>
        </a:p>
      </xdr:txBody>
    </xdr:sp>
    <xdr:clientData/>
  </xdr:twoCellAnchor>
  <xdr:twoCellAnchor>
    <xdr:from>
      <xdr:col>0</xdr:col>
      <xdr:colOff>121920</xdr:colOff>
      <xdr:row>4</xdr:row>
      <xdr:rowOff>137160</xdr:rowOff>
    </xdr:from>
    <xdr:to>
      <xdr:col>3</xdr:col>
      <xdr:colOff>259080</xdr:colOff>
      <xdr:row>35</xdr:row>
      <xdr:rowOff>144780</xdr:rowOff>
    </xdr:to>
    <xdr:sp macro="" textlink="">
      <xdr:nvSpPr>
        <xdr:cNvPr id="8" name="Rectangle: Rounded Corners 7">
          <a:extLst>
            <a:ext uri="{FF2B5EF4-FFF2-40B4-BE49-F238E27FC236}">
              <a16:creationId xmlns:a16="http://schemas.microsoft.com/office/drawing/2014/main" id="{205C50FE-5DD7-CE21-BBE0-3B1CA4FE5DED}"/>
            </a:ext>
          </a:extLst>
        </xdr:cNvPr>
        <xdr:cNvSpPr/>
      </xdr:nvSpPr>
      <xdr:spPr>
        <a:xfrm>
          <a:off x="121920" y="868680"/>
          <a:ext cx="1965960" cy="5676900"/>
        </a:xfrm>
        <a:prstGeom prst="roundRect">
          <a:avLst>
            <a:gd name="adj" fmla="val 8267"/>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5</xdr:row>
      <xdr:rowOff>0</xdr:rowOff>
    </xdr:from>
    <xdr:to>
      <xdr:col>8</xdr:col>
      <xdr:colOff>510540</xdr:colOff>
      <xdr:row>16</xdr:row>
      <xdr:rowOff>99060</xdr:rowOff>
    </xdr:to>
    <xdr:sp macro="" textlink="">
      <xdr:nvSpPr>
        <xdr:cNvPr id="9" name="Rectangle: Rounded Corners 8">
          <a:extLst>
            <a:ext uri="{FF2B5EF4-FFF2-40B4-BE49-F238E27FC236}">
              <a16:creationId xmlns:a16="http://schemas.microsoft.com/office/drawing/2014/main" id="{8F9E4E89-9B57-0D6C-8831-AF75CE22C421}"/>
            </a:ext>
          </a:extLst>
        </xdr:cNvPr>
        <xdr:cNvSpPr/>
      </xdr:nvSpPr>
      <xdr:spPr>
        <a:xfrm>
          <a:off x="2171700" y="914400"/>
          <a:ext cx="3215640" cy="2110740"/>
        </a:xfrm>
        <a:prstGeom prst="roundRect">
          <a:avLst>
            <a:gd name="adj" fmla="val 8267"/>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312420</xdr:colOff>
      <xdr:row>16</xdr:row>
      <xdr:rowOff>167640</xdr:rowOff>
    </xdr:from>
    <xdr:to>
      <xdr:col>14</xdr:col>
      <xdr:colOff>365760</xdr:colOff>
      <xdr:row>35</xdr:row>
      <xdr:rowOff>137160</xdr:rowOff>
    </xdr:to>
    <xdr:sp macro="" textlink="">
      <xdr:nvSpPr>
        <xdr:cNvPr id="23" name="Rectangle: Rounded Corners 22">
          <a:extLst>
            <a:ext uri="{FF2B5EF4-FFF2-40B4-BE49-F238E27FC236}">
              <a16:creationId xmlns:a16="http://schemas.microsoft.com/office/drawing/2014/main" id="{EF9ADE3F-9AA9-206C-6654-CD9AF1E1D3E8}"/>
            </a:ext>
          </a:extLst>
        </xdr:cNvPr>
        <xdr:cNvSpPr/>
      </xdr:nvSpPr>
      <xdr:spPr>
        <a:xfrm>
          <a:off x="2141220" y="3093720"/>
          <a:ext cx="6758940" cy="3444240"/>
        </a:xfrm>
        <a:prstGeom prst="roundRect">
          <a:avLst>
            <a:gd name="adj" fmla="val 5963"/>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449580</xdr:colOff>
      <xdr:row>11</xdr:row>
      <xdr:rowOff>53340</xdr:rowOff>
    </xdr:from>
    <xdr:to>
      <xdr:col>23</xdr:col>
      <xdr:colOff>350520</xdr:colOff>
      <xdr:row>24</xdr:row>
      <xdr:rowOff>22860</xdr:rowOff>
    </xdr:to>
    <xdr:sp macro="" textlink="">
      <xdr:nvSpPr>
        <xdr:cNvPr id="24" name="Rectangle: Rounded Corners 23">
          <a:extLst>
            <a:ext uri="{FF2B5EF4-FFF2-40B4-BE49-F238E27FC236}">
              <a16:creationId xmlns:a16="http://schemas.microsoft.com/office/drawing/2014/main" id="{ECB485BB-2C07-D2C8-E267-37B0A69685DB}"/>
            </a:ext>
          </a:extLst>
        </xdr:cNvPr>
        <xdr:cNvSpPr/>
      </xdr:nvSpPr>
      <xdr:spPr>
        <a:xfrm>
          <a:off x="8983980" y="2065020"/>
          <a:ext cx="5387340" cy="2346960"/>
        </a:xfrm>
        <a:prstGeom prst="roundRect">
          <a:avLst>
            <a:gd name="adj" fmla="val 5069"/>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541020</xdr:colOff>
      <xdr:row>12</xdr:row>
      <xdr:rowOff>30480</xdr:rowOff>
    </xdr:from>
    <xdr:to>
      <xdr:col>23</xdr:col>
      <xdr:colOff>266700</xdr:colOff>
      <xdr:row>23</xdr:row>
      <xdr:rowOff>129540</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307090C0-70B1-4983-816F-4A01188276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75420" y="2225040"/>
              <a:ext cx="5212080" cy="2110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419100</xdr:colOff>
      <xdr:row>6</xdr:row>
      <xdr:rowOff>45720</xdr:rowOff>
    </xdr:from>
    <xdr:to>
      <xdr:col>8</xdr:col>
      <xdr:colOff>426720</xdr:colOff>
      <xdr:row>16</xdr:row>
      <xdr:rowOff>60960</xdr:rowOff>
    </xdr:to>
    <xdr:graphicFrame macro="">
      <xdr:nvGraphicFramePr>
        <xdr:cNvPr id="26" name="Chart 25">
          <a:extLst>
            <a:ext uri="{FF2B5EF4-FFF2-40B4-BE49-F238E27FC236}">
              <a16:creationId xmlns:a16="http://schemas.microsoft.com/office/drawing/2014/main" id="{26A21D3F-4B7F-461F-90E8-C5977AF0F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594360</xdr:colOff>
      <xdr:row>5</xdr:row>
      <xdr:rowOff>0</xdr:rowOff>
    </xdr:from>
    <xdr:to>
      <xdr:col>14</xdr:col>
      <xdr:colOff>381000</xdr:colOff>
      <xdr:row>16</xdr:row>
      <xdr:rowOff>99060</xdr:rowOff>
    </xdr:to>
    <xdr:sp macro="" textlink="">
      <xdr:nvSpPr>
        <xdr:cNvPr id="28" name="Rectangle: Rounded Corners 27">
          <a:extLst>
            <a:ext uri="{FF2B5EF4-FFF2-40B4-BE49-F238E27FC236}">
              <a16:creationId xmlns:a16="http://schemas.microsoft.com/office/drawing/2014/main" id="{19F70823-BC01-A9BF-2D74-33ABAF3521F1}"/>
            </a:ext>
          </a:extLst>
        </xdr:cNvPr>
        <xdr:cNvSpPr/>
      </xdr:nvSpPr>
      <xdr:spPr>
        <a:xfrm>
          <a:off x="5471160" y="914400"/>
          <a:ext cx="3444240" cy="2110740"/>
        </a:xfrm>
        <a:prstGeom prst="roundRect">
          <a:avLst>
            <a:gd name="adj" fmla="val 8267"/>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45720</xdr:colOff>
      <xdr:row>6</xdr:row>
      <xdr:rowOff>60960</xdr:rowOff>
    </xdr:from>
    <xdr:to>
      <xdr:col>14</xdr:col>
      <xdr:colOff>327660</xdr:colOff>
      <xdr:row>16</xdr:row>
      <xdr:rowOff>38100</xdr:rowOff>
    </xdr:to>
    <xdr:graphicFrame macro="">
      <xdr:nvGraphicFramePr>
        <xdr:cNvPr id="29" name="Chart 28">
          <a:extLst>
            <a:ext uri="{FF2B5EF4-FFF2-40B4-BE49-F238E27FC236}">
              <a16:creationId xmlns:a16="http://schemas.microsoft.com/office/drawing/2014/main" id="{68444E1E-5C5C-4B6B-9ACF-EE3571EC7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83820</xdr:colOff>
      <xdr:row>5</xdr:row>
      <xdr:rowOff>22860</xdr:rowOff>
    </xdr:from>
    <xdr:to>
      <xdr:col>8</xdr:col>
      <xdr:colOff>281940</xdr:colOff>
      <xdr:row>6</xdr:row>
      <xdr:rowOff>129540</xdr:rowOff>
    </xdr:to>
    <xdr:sp macro="" textlink="Pivot!B10">
      <xdr:nvSpPr>
        <xdr:cNvPr id="31" name="TextBox 30">
          <a:extLst>
            <a:ext uri="{FF2B5EF4-FFF2-40B4-BE49-F238E27FC236}">
              <a16:creationId xmlns:a16="http://schemas.microsoft.com/office/drawing/2014/main" id="{232DDB06-0160-162A-DD39-15197A74E5B7}"/>
            </a:ext>
          </a:extLst>
        </xdr:cNvPr>
        <xdr:cNvSpPr txBox="1"/>
      </xdr:nvSpPr>
      <xdr:spPr>
        <a:xfrm>
          <a:off x="2522220" y="937260"/>
          <a:ext cx="2636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No.</a:t>
          </a:r>
          <a:r>
            <a:rPr lang="en-IN" sz="1600" b="1" i="0" u="none" strike="noStrike" baseline="0">
              <a:solidFill>
                <a:srgbClr val="000000"/>
              </a:solidFill>
              <a:latin typeface="Aptos Narrow"/>
            </a:rPr>
            <a:t> of Students by Age Group</a:t>
          </a:r>
          <a:endParaRPr lang="en-IN" sz="1600" b="1" i="0" u="none" strike="noStrike">
            <a:solidFill>
              <a:srgbClr val="000000"/>
            </a:solidFill>
            <a:latin typeface="Aptos Narrow"/>
          </a:endParaRPr>
        </a:p>
      </xdr:txBody>
    </xdr:sp>
    <xdr:clientData/>
  </xdr:twoCellAnchor>
  <xdr:twoCellAnchor>
    <xdr:from>
      <xdr:col>9</xdr:col>
      <xdr:colOff>533400</xdr:colOff>
      <xdr:row>5</xdr:row>
      <xdr:rowOff>15240</xdr:rowOff>
    </xdr:from>
    <xdr:to>
      <xdr:col>13</xdr:col>
      <xdr:colOff>502920</xdr:colOff>
      <xdr:row>6</xdr:row>
      <xdr:rowOff>121920</xdr:rowOff>
    </xdr:to>
    <xdr:sp macro="" textlink="Pivot!B10">
      <xdr:nvSpPr>
        <xdr:cNvPr id="32" name="TextBox 31">
          <a:extLst>
            <a:ext uri="{FF2B5EF4-FFF2-40B4-BE49-F238E27FC236}">
              <a16:creationId xmlns:a16="http://schemas.microsoft.com/office/drawing/2014/main" id="{2D7D3F00-E03E-A71A-9D98-8656F2A2AC5C}"/>
            </a:ext>
          </a:extLst>
        </xdr:cNvPr>
        <xdr:cNvSpPr txBox="1"/>
      </xdr:nvSpPr>
      <xdr:spPr>
        <a:xfrm>
          <a:off x="6019800" y="929640"/>
          <a:ext cx="2407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No.</a:t>
          </a:r>
          <a:r>
            <a:rPr lang="en-IN" sz="1600" b="1" i="0" u="none" strike="noStrike" baseline="0">
              <a:solidFill>
                <a:srgbClr val="000000"/>
              </a:solidFill>
              <a:latin typeface="Aptos Narrow"/>
            </a:rPr>
            <a:t> of Students by Gender</a:t>
          </a:r>
          <a:endParaRPr lang="en-IN" sz="1600" b="1" i="0" u="none" strike="noStrike">
            <a:solidFill>
              <a:srgbClr val="000000"/>
            </a:solidFill>
            <a:latin typeface="Aptos Narrow"/>
          </a:endParaRPr>
        </a:p>
      </xdr:txBody>
    </xdr:sp>
    <xdr:clientData/>
  </xdr:twoCellAnchor>
  <xdr:twoCellAnchor>
    <xdr:from>
      <xdr:col>16</xdr:col>
      <xdr:colOff>487680</xdr:colOff>
      <xdr:row>11</xdr:row>
      <xdr:rowOff>15240</xdr:rowOff>
    </xdr:from>
    <xdr:to>
      <xdr:col>22</xdr:col>
      <xdr:colOff>15240</xdr:colOff>
      <xdr:row>12</xdr:row>
      <xdr:rowOff>121920</xdr:rowOff>
    </xdr:to>
    <xdr:sp macro="" textlink="Pivot!B10">
      <xdr:nvSpPr>
        <xdr:cNvPr id="33" name="TextBox 32">
          <a:extLst>
            <a:ext uri="{FF2B5EF4-FFF2-40B4-BE49-F238E27FC236}">
              <a16:creationId xmlns:a16="http://schemas.microsoft.com/office/drawing/2014/main" id="{B5065A9B-D478-C00F-FE16-B644EF00392D}"/>
            </a:ext>
          </a:extLst>
        </xdr:cNvPr>
        <xdr:cNvSpPr txBox="1"/>
      </xdr:nvSpPr>
      <xdr:spPr>
        <a:xfrm>
          <a:off x="10241280" y="2026920"/>
          <a:ext cx="31851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Course</a:t>
          </a:r>
          <a:r>
            <a:rPr lang="en-IN" sz="1600" b="1" i="0" u="none" strike="noStrike" baseline="0">
              <a:solidFill>
                <a:srgbClr val="000000"/>
              </a:solidFill>
              <a:latin typeface="Aptos Narrow"/>
            </a:rPr>
            <a:t> Completion Rate by Country</a:t>
          </a:r>
          <a:endParaRPr lang="en-IN" sz="1600" b="1" i="0" u="none" strike="noStrike">
            <a:solidFill>
              <a:srgbClr val="000000"/>
            </a:solidFill>
            <a:latin typeface="Aptos Narrow"/>
          </a:endParaRPr>
        </a:p>
      </xdr:txBody>
    </xdr:sp>
    <xdr:clientData/>
  </xdr:twoCellAnchor>
  <xdr:twoCellAnchor>
    <xdr:from>
      <xdr:col>3</xdr:col>
      <xdr:colOff>381000</xdr:colOff>
      <xdr:row>18</xdr:row>
      <xdr:rowOff>83820</xdr:rowOff>
    </xdr:from>
    <xdr:to>
      <xdr:col>14</xdr:col>
      <xdr:colOff>236220</xdr:colOff>
      <xdr:row>34</xdr:row>
      <xdr:rowOff>160020</xdr:rowOff>
    </xdr:to>
    <xdr:graphicFrame macro="">
      <xdr:nvGraphicFramePr>
        <xdr:cNvPr id="35" name="Chart 34">
          <a:extLst>
            <a:ext uri="{FF2B5EF4-FFF2-40B4-BE49-F238E27FC236}">
              <a16:creationId xmlns:a16="http://schemas.microsoft.com/office/drawing/2014/main" id="{765EB6C1-74DD-4B6F-91C5-95747654C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426720</xdr:colOff>
      <xdr:row>24</xdr:row>
      <xdr:rowOff>76200</xdr:rowOff>
    </xdr:from>
    <xdr:to>
      <xdr:col>23</xdr:col>
      <xdr:colOff>396240</xdr:colOff>
      <xdr:row>35</xdr:row>
      <xdr:rowOff>144780</xdr:rowOff>
    </xdr:to>
    <xdr:sp macro="" textlink="">
      <xdr:nvSpPr>
        <xdr:cNvPr id="38" name="Rectangle: Rounded Corners 37">
          <a:extLst>
            <a:ext uri="{FF2B5EF4-FFF2-40B4-BE49-F238E27FC236}">
              <a16:creationId xmlns:a16="http://schemas.microsoft.com/office/drawing/2014/main" id="{A20380E9-A367-F3A8-CD55-5CEBC953A33F}"/>
            </a:ext>
          </a:extLst>
        </xdr:cNvPr>
        <xdr:cNvSpPr/>
      </xdr:nvSpPr>
      <xdr:spPr>
        <a:xfrm>
          <a:off x="8961120" y="4465320"/>
          <a:ext cx="5455920" cy="2080260"/>
        </a:xfrm>
        <a:prstGeom prst="roundRect">
          <a:avLst>
            <a:gd name="adj" fmla="val 8267"/>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510540</xdr:colOff>
      <xdr:row>25</xdr:row>
      <xdr:rowOff>45720</xdr:rowOff>
    </xdr:from>
    <xdr:to>
      <xdr:col>23</xdr:col>
      <xdr:colOff>320040</xdr:colOff>
      <xdr:row>35</xdr:row>
      <xdr:rowOff>91440</xdr:rowOff>
    </xdr:to>
    <xdr:graphicFrame macro="">
      <xdr:nvGraphicFramePr>
        <xdr:cNvPr id="40" name="Chart 39">
          <a:extLst>
            <a:ext uri="{FF2B5EF4-FFF2-40B4-BE49-F238E27FC236}">
              <a16:creationId xmlns:a16="http://schemas.microsoft.com/office/drawing/2014/main" id="{BD56A00B-F85A-4BAD-9D67-3582FEB5E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259080</xdr:colOff>
      <xdr:row>17</xdr:row>
      <xdr:rowOff>53340</xdr:rowOff>
    </xdr:from>
    <xdr:to>
      <xdr:col>12</xdr:col>
      <xdr:colOff>190500</xdr:colOff>
      <xdr:row>18</xdr:row>
      <xdr:rowOff>160020</xdr:rowOff>
    </xdr:to>
    <xdr:sp macro="" textlink="Pivot!B10">
      <xdr:nvSpPr>
        <xdr:cNvPr id="41" name="TextBox 40">
          <a:extLst>
            <a:ext uri="{FF2B5EF4-FFF2-40B4-BE49-F238E27FC236}">
              <a16:creationId xmlns:a16="http://schemas.microsoft.com/office/drawing/2014/main" id="{12FC10DE-7AEF-BC1F-2D92-EBA3CDA8A94A}"/>
            </a:ext>
          </a:extLst>
        </xdr:cNvPr>
        <xdr:cNvSpPr txBox="1"/>
      </xdr:nvSpPr>
      <xdr:spPr>
        <a:xfrm>
          <a:off x="3307080" y="3162300"/>
          <a:ext cx="4198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Learning</a:t>
          </a:r>
          <a:r>
            <a:rPr lang="en-IN" sz="1600" b="1" i="0" u="none" strike="noStrike" baseline="0">
              <a:solidFill>
                <a:srgbClr val="000000"/>
              </a:solidFill>
              <a:latin typeface="Aptos Narrow"/>
            </a:rPr>
            <a:t> Engagement Across Online Plateforms</a:t>
          </a:r>
          <a:endParaRPr lang="en-IN" sz="1600" b="1" i="0" u="none" strike="noStrike">
            <a:solidFill>
              <a:srgbClr val="000000"/>
            </a:solidFill>
            <a:latin typeface="Aptos Narrow"/>
          </a:endParaRPr>
        </a:p>
      </xdr:txBody>
    </xdr:sp>
    <xdr:clientData/>
  </xdr:twoCellAnchor>
  <xdr:twoCellAnchor>
    <xdr:from>
      <xdr:col>15</xdr:col>
      <xdr:colOff>525780</xdr:colOff>
      <xdr:row>24</xdr:row>
      <xdr:rowOff>60960</xdr:rowOff>
    </xdr:from>
    <xdr:to>
      <xdr:col>22</xdr:col>
      <xdr:colOff>548640</xdr:colOff>
      <xdr:row>25</xdr:row>
      <xdr:rowOff>167640</xdr:rowOff>
    </xdr:to>
    <xdr:sp macro="" textlink="Pivot!B10">
      <xdr:nvSpPr>
        <xdr:cNvPr id="42" name="TextBox 41">
          <a:extLst>
            <a:ext uri="{FF2B5EF4-FFF2-40B4-BE49-F238E27FC236}">
              <a16:creationId xmlns:a16="http://schemas.microsoft.com/office/drawing/2014/main" id="{CA05778B-5105-DBF3-9EEE-7304541AC56C}"/>
            </a:ext>
          </a:extLst>
        </xdr:cNvPr>
        <xdr:cNvSpPr txBox="1"/>
      </xdr:nvSpPr>
      <xdr:spPr>
        <a:xfrm>
          <a:off x="9669780" y="4450080"/>
          <a:ext cx="42900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Student</a:t>
          </a:r>
          <a:r>
            <a:rPr lang="en-IN" sz="1600" b="1" i="0" u="none" strike="noStrike" baseline="0">
              <a:solidFill>
                <a:srgbClr val="000000"/>
              </a:solidFill>
              <a:latin typeface="Aptos Narrow"/>
            </a:rPr>
            <a:t> Distribution Across Learning Plateforms</a:t>
          </a:r>
          <a:endParaRPr lang="en-IN" sz="1600" b="1" i="0" u="none" strike="noStrike">
            <a:solidFill>
              <a:srgbClr val="000000"/>
            </a:solidFill>
            <a:latin typeface="Aptos Narrow"/>
          </a:endParaRPr>
        </a:p>
      </xdr:txBody>
    </xdr:sp>
    <xdr:clientData/>
  </xdr:twoCellAnchor>
  <xdr:twoCellAnchor editAs="oneCell">
    <xdr:from>
      <xdr:col>0</xdr:col>
      <xdr:colOff>198120</xdr:colOff>
      <xdr:row>5</xdr:row>
      <xdr:rowOff>60960</xdr:rowOff>
    </xdr:from>
    <xdr:to>
      <xdr:col>3</xdr:col>
      <xdr:colOff>198120</xdr:colOff>
      <xdr:row>12</xdr:row>
      <xdr:rowOff>15240</xdr:rowOff>
    </xdr:to>
    <mc:AlternateContent xmlns:mc="http://schemas.openxmlformats.org/markup-compatibility/2006">
      <mc:Choice xmlns:a14="http://schemas.microsoft.com/office/drawing/2010/main" Requires="a14">
        <xdr:graphicFrame macro="">
          <xdr:nvGraphicFramePr>
            <xdr:cNvPr id="43" name="Age_Group">
              <a:extLst>
                <a:ext uri="{FF2B5EF4-FFF2-40B4-BE49-F238E27FC236}">
                  <a16:creationId xmlns:a16="http://schemas.microsoft.com/office/drawing/2014/main" id="{2EC72482-C7B1-4EC5-B01C-3B69D0235EBA}"/>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198120" y="975360"/>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198120</xdr:colOff>
      <xdr:row>12</xdr:row>
      <xdr:rowOff>45720</xdr:rowOff>
    </xdr:from>
    <xdr:to>
      <xdr:col>3</xdr:col>
      <xdr:colOff>198120</xdr:colOff>
      <xdr:row>19</xdr:row>
      <xdr:rowOff>7620</xdr:rowOff>
    </xdr:to>
    <mc:AlternateContent xmlns:mc="http://schemas.openxmlformats.org/markup-compatibility/2006">
      <mc:Choice xmlns:a14="http://schemas.microsoft.com/office/drawing/2010/main" Requires="a14">
        <xdr:graphicFrame macro="">
          <xdr:nvGraphicFramePr>
            <xdr:cNvPr id="45" name="Field_of_Study">
              <a:extLst>
                <a:ext uri="{FF2B5EF4-FFF2-40B4-BE49-F238E27FC236}">
                  <a16:creationId xmlns:a16="http://schemas.microsoft.com/office/drawing/2014/main" id="{9B0E9031-5EC6-4FD5-ABA2-1101845F89C4}"/>
                </a:ext>
              </a:extLst>
            </xdr:cNvPr>
            <xdr:cNvGraphicFramePr/>
          </xdr:nvGraphicFramePr>
          <xdr:xfrm>
            <a:off x="0" y="0"/>
            <a:ext cx="0" cy="0"/>
          </xdr:xfrm>
          <a:graphic>
            <a:graphicData uri="http://schemas.microsoft.com/office/drawing/2010/slicer">
              <sle:slicer xmlns:sle="http://schemas.microsoft.com/office/drawing/2010/slicer" name="Field_of_Study"/>
            </a:graphicData>
          </a:graphic>
        </xdr:graphicFrame>
      </mc:Choice>
      <mc:Fallback>
        <xdr:sp macro="" textlink="">
          <xdr:nvSpPr>
            <xdr:cNvPr id="0" name=""/>
            <xdr:cNvSpPr>
              <a:spLocks noTextEdit="1"/>
            </xdr:cNvSpPr>
          </xdr:nvSpPr>
          <xdr:spPr>
            <a:xfrm>
              <a:off x="198120" y="2240280"/>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190500</xdr:colOff>
      <xdr:row>19</xdr:row>
      <xdr:rowOff>45720</xdr:rowOff>
    </xdr:from>
    <xdr:to>
      <xdr:col>3</xdr:col>
      <xdr:colOff>190500</xdr:colOff>
      <xdr:row>25</xdr:row>
      <xdr:rowOff>167639</xdr:rowOff>
    </xdr:to>
    <mc:AlternateContent xmlns:mc="http://schemas.openxmlformats.org/markup-compatibility/2006">
      <mc:Choice xmlns:a14="http://schemas.microsoft.com/office/drawing/2010/main" Requires="a14">
        <xdr:graphicFrame macro="">
          <xdr:nvGraphicFramePr>
            <xdr:cNvPr id="46" name="Platform_Used">
              <a:extLst>
                <a:ext uri="{FF2B5EF4-FFF2-40B4-BE49-F238E27FC236}">
                  <a16:creationId xmlns:a16="http://schemas.microsoft.com/office/drawing/2014/main" id="{C846CE59-2B1E-4E7B-B25F-6C0F866178ED}"/>
                </a:ext>
              </a:extLst>
            </xdr:cNvPr>
            <xdr:cNvGraphicFramePr/>
          </xdr:nvGraphicFramePr>
          <xdr:xfrm>
            <a:off x="0" y="0"/>
            <a:ext cx="0" cy="0"/>
          </xdr:xfrm>
          <a:graphic>
            <a:graphicData uri="http://schemas.microsoft.com/office/drawing/2010/slicer">
              <sle:slicer xmlns:sle="http://schemas.microsoft.com/office/drawing/2010/slicer" name="Platform_Used"/>
            </a:graphicData>
          </a:graphic>
        </xdr:graphicFrame>
      </mc:Choice>
      <mc:Fallback>
        <xdr:sp macro="" textlink="">
          <xdr:nvSpPr>
            <xdr:cNvPr id="0" name=""/>
            <xdr:cNvSpPr>
              <a:spLocks noTextEdit="1"/>
            </xdr:cNvSpPr>
          </xdr:nvSpPr>
          <xdr:spPr>
            <a:xfrm>
              <a:off x="190500" y="3520440"/>
              <a:ext cx="18288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190500</xdr:colOff>
      <xdr:row>26</xdr:row>
      <xdr:rowOff>30480</xdr:rowOff>
    </xdr:from>
    <xdr:to>
      <xdr:col>3</xdr:col>
      <xdr:colOff>182880</xdr:colOff>
      <xdr:row>35</xdr:row>
      <xdr:rowOff>91440</xdr:rowOff>
    </xdr:to>
    <mc:AlternateContent xmlns:mc="http://schemas.openxmlformats.org/markup-compatibility/2006">
      <mc:Choice xmlns:a14="http://schemas.microsoft.com/office/drawing/2010/main" Requires="a14">
        <xdr:graphicFrame macro="">
          <xdr:nvGraphicFramePr>
            <xdr:cNvPr id="47" name="Month Name">
              <a:extLst>
                <a:ext uri="{FF2B5EF4-FFF2-40B4-BE49-F238E27FC236}">
                  <a16:creationId xmlns:a16="http://schemas.microsoft.com/office/drawing/2014/main" id="{AADD8E5B-84F3-497B-911C-2A6D9998663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90500" y="4785360"/>
              <a:ext cx="182118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480060</xdr:colOff>
      <xdr:row>0</xdr:row>
      <xdr:rowOff>68580</xdr:rowOff>
    </xdr:from>
    <xdr:to>
      <xdr:col>13</xdr:col>
      <xdr:colOff>556260</xdr:colOff>
      <xdr:row>4</xdr:row>
      <xdr:rowOff>22860</xdr:rowOff>
    </xdr:to>
    <xdr:pic>
      <xdr:nvPicPr>
        <xdr:cNvPr id="48" name="Picture 47">
          <a:extLst>
            <a:ext uri="{FF2B5EF4-FFF2-40B4-BE49-F238E27FC236}">
              <a16:creationId xmlns:a16="http://schemas.microsoft.com/office/drawing/2014/main" id="{DCA8956E-6A7A-4B31-B34A-15535EA6467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95260" y="68580"/>
          <a:ext cx="685800" cy="685800"/>
        </a:xfrm>
        <a:prstGeom prst="rect">
          <a:avLst/>
        </a:prstGeom>
      </xdr:spPr>
    </xdr:pic>
    <xdr:clientData/>
  </xdr:twoCellAnchor>
  <xdr:twoCellAnchor editAs="oneCell">
    <xdr:from>
      <xdr:col>17</xdr:col>
      <xdr:colOff>525780</xdr:colOff>
      <xdr:row>7</xdr:row>
      <xdr:rowOff>53340</xdr:rowOff>
    </xdr:from>
    <xdr:to>
      <xdr:col>18</xdr:col>
      <xdr:colOff>449580</xdr:colOff>
      <xdr:row>10</xdr:row>
      <xdr:rowOff>38100</xdr:rowOff>
    </xdr:to>
    <xdr:pic>
      <xdr:nvPicPr>
        <xdr:cNvPr id="50" name="Picture 49">
          <a:extLst>
            <a:ext uri="{FF2B5EF4-FFF2-40B4-BE49-F238E27FC236}">
              <a16:creationId xmlns:a16="http://schemas.microsoft.com/office/drawing/2014/main" id="{7044B7AF-80A5-7CEF-635C-DAA814F73B2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888980" y="1333500"/>
          <a:ext cx="533400" cy="533400"/>
        </a:xfrm>
        <a:prstGeom prst="rect">
          <a:avLst/>
        </a:prstGeom>
      </xdr:spPr>
    </xdr:pic>
    <xdr:clientData/>
  </xdr:twoCellAnchor>
  <xdr:twoCellAnchor editAs="oneCell">
    <xdr:from>
      <xdr:col>17</xdr:col>
      <xdr:colOff>546240</xdr:colOff>
      <xdr:row>1</xdr:row>
      <xdr:rowOff>104280</xdr:rowOff>
    </xdr:from>
    <xdr:to>
      <xdr:col>18</xdr:col>
      <xdr:colOff>556260</xdr:colOff>
      <xdr:row>4</xdr:row>
      <xdr:rowOff>175260</xdr:rowOff>
    </xdr:to>
    <xdr:pic>
      <xdr:nvPicPr>
        <xdr:cNvPr id="52" name="Picture 51">
          <a:extLst>
            <a:ext uri="{FF2B5EF4-FFF2-40B4-BE49-F238E27FC236}">
              <a16:creationId xmlns:a16="http://schemas.microsoft.com/office/drawing/2014/main" id="{316B02B9-85C4-24EB-E29A-4618592EE68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909440" y="287160"/>
          <a:ext cx="619620" cy="619620"/>
        </a:xfrm>
        <a:prstGeom prst="rect">
          <a:avLst/>
        </a:prstGeom>
      </xdr:spPr>
    </xdr:pic>
    <xdr:clientData/>
  </xdr:twoCellAnchor>
  <xdr:twoCellAnchor editAs="oneCell">
    <xdr:from>
      <xdr:col>22</xdr:col>
      <xdr:colOff>358140</xdr:colOff>
      <xdr:row>1</xdr:row>
      <xdr:rowOff>134340</xdr:rowOff>
    </xdr:from>
    <xdr:to>
      <xdr:col>23</xdr:col>
      <xdr:colOff>284760</xdr:colOff>
      <xdr:row>4</xdr:row>
      <xdr:rowOff>121920</xdr:rowOff>
    </xdr:to>
    <xdr:pic>
      <xdr:nvPicPr>
        <xdr:cNvPr id="54" name="Picture 53">
          <a:extLst>
            <a:ext uri="{FF2B5EF4-FFF2-40B4-BE49-F238E27FC236}">
              <a16:creationId xmlns:a16="http://schemas.microsoft.com/office/drawing/2014/main" id="{F2250546-577C-ED2E-56C3-6A88B5BBD5F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769340" y="317220"/>
          <a:ext cx="536220" cy="536220"/>
        </a:xfrm>
        <a:prstGeom prst="rect">
          <a:avLst/>
        </a:prstGeom>
      </xdr:spPr>
    </xdr:pic>
    <xdr:clientData/>
  </xdr:twoCellAnchor>
  <xdr:twoCellAnchor editAs="oneCell">
    <xdr:from>
      <xdr:col>22</xdr:col>
      <xdr:colOff>251460</xdr:colOff>
      <xdr:row>7</xdr:row>
      <xdr:rowOff>114300</xdr:rowOff>
    </xdr:from>
    <xdr:to>
      <xdr:col>23</xdr:col>
      <xdr:colOff>183561</xdr:colOff>
      <xdr:row>10</xdr:row>
      <xdr:rowOff>107361</xdr:rowOff>
    </xdr:to>
    <xdr:pic>
      <xdr:nvPicPr>
        <xdr:cNvPr id="58" name="Picture 57">
          <a:extLst>
            <a:ext uri="{FF2B5EF4-FFF2-40B4-BE49-F238E27FC236}">
              <a16:creationId xmlns:a16="http://schemas.microsoft.com/office/drawing/2014/main" id="{8011BC5A-0D75-3C16-DDD8-21B259D2719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662660" y="1394460"/>
          <a:ext cx="541701" cy="5417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99060</xdr:rowOff>
    </xdr:from>
    <xdr:to>
      <xdr:col>14</xdr:col>
      <xdr:colOff>60960</xdr:colOff>
      <xdr:row>4</xdr:row>
      <xdr:rowOff>114300</xdr:rowOff>
    </xdr:to>
    <xdr:sp macro="" textlink="">
      <xdr:nvSpPr>
        <xdr:cNvPr id="2" name="Rectangle: Rounded Corners 1">
          <a:extLst>
            <a:ext uri="{FF2B5EF4-FFF2-40B4-BE49-F238E27FC236}">
              <a16:creationId xmlns:a16="http://schemas.microsoft.com/office/drawing/2014/main" id="{65F8157A-516B-4167-BAEA-80B3CA894ABA}"/>
            </a:ext>
          </a:extLst>
        </xdr:cNvPr>
        <xdr:cNvSpPr/>
      </xdr:nvSpPr>
      <xdr:spPr>
        <a:xfrm>
          <a:off x="68580" y="99060"/>
          <a:ext cx="8526780" cy="74676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1</xdr:row>
      <xdr:rowOff>53340</xdr:rowOff>
    </xdr:from>
    <xdr:to>
      <xdr:col>12</xdr:col>
      <xdr:colOff>266700</xdr:colOff>
      <xdr:row>3</xdr:row>
      <xdr:rowOff>121920</xdr:rowOff>
    </xdr:to>
    <xdr:sp macro="" textlink="">
      <xdr:nvSpPr>
        <xdr:cNvPr id="3" name="TextBox 2">
          <a:extLst>
            <a:ext uri="{FF2B5EF4-FFF2-40B4-BE49-F238E27FC236}">
              <a16:creationId xmlns:a16="http://schemas.microsoft.com/office/drawing/2014/main" id="{6ABD5720-A300-4065-85FC-948BE4A90339}"/>
            </a:ext>
          </a:extLst>
        </xdr:cNvPr>
        <xdr:cNvSpPr txBox="1"/>
      </xdr:nvSpPr>
      <xdr:spPr>
        <a:xfrm>
          <a:off x="45720" y="236220"/>
          <a:ext cx="75361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b="1"/>
            <a:t>ONLINE LEARNING</a:t>
          </a:r>
          <a:r>
            <a:rPr lang="en-IN" sz="3200" b="1" baseline="0"/>
            <a:t> ANALYTICS DASHBOARD</a:t>
          </a:r>
          <a:endParaRPr lang="en-IN" sz="3200" b="1"/>
        </a:p>
      </xdr:txBody>
    </xdr:sp>
    <xdr:clientData/>
  </xdr:twoCellAnchor>
  <xdr:twoCellAnchor>
    <xdr:from>
      <xdr:col>3</xdr:col>
      <xdr:colOff>152400</xdr:colOff>
      <xdr:row>4</xdr:row>
      <xdr:rowOff>175260</xdr:rowOff>
    </xdr:from>
    <xdr:to>
      <xdr:col>8</xdr:col>
      <xdr:colOff>556260</xdr:colOff>
      <xdr:row>19</xdr:row>
      <xdr:rowOff>152400</xdr:rowOff>
    </xdr:to>
    <xdr:sp macro="" textlink="">
      <xdr:nvSpPr>
        <xdr:cNvPr id="5" name="Rectangle: Rounded Corners 4">
          <a:extLst>
            <a:ext uri="{FF2B5EF4-FFF2-40B4-BE49-F238E27FC236}">
              <a16:creationId xmlns:a16="http://schemas.microsoft.com/office/drawing/2014/main" id="{BCE4B36E-15D4-ACB6-7C56-7DF94F58E79F}"/>
            </a:ext>
          </a:extLst>
        </xdr:cNvPr>
        <xdr:cNvSpPr/>
      </xdr:nvSpPr>
      <xdr:spPr>
        <a:xfrm>
          <a:off x="1981200" y="906780"/>
          <a:ext cx="3451860" cy="2720340"/>
        </a:xfrm>
        <a:prstGeom prst="roundRect">
          <a:avLst>
            <a:gd name="adj" fmla="val 4343"/>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243840</xdr:colOff>
      <xdr:row>5</xdr:row>
      <xdr:rowOff>83820</xdr:rowOff>
    </xdr:from>
    <xdr:to>
      <xdr:col>8</xdr:col>
      <xdr:colOff>525780</xdr:colOff>
      <xdr:row>19</xdr:row>
      <xdr:rowOff>45720</xdr:rowOff>
    </xdr:to>
    <xdr:graphicFrame macro="">
      <xdr:nvGraphicFramePr>
        <xdr:cNvPr id="6" name="Chart 5">
          <a:extLst>
            <a:ext uri="{FF2B5EF4-FFF2-40B4-BE49-F238E27FC236}">
              <a16:creationId xmlns:a16="http://schemas.microsoft.com/office/drawing/2014/main" id="{C6C3CD71-F25C-4FCE-AE98-050046EDD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xdr:colOff>
      <xdr:row>4</xdr:row>
      <xdr:rowOff>175260</xdr:rowOff>
    </xdr:from>
    <xdr:to>
      <xdr:col>23</xdr:col>
      <xdr:colOff>327660</xdr:colOff>
      <xdr:row>19</xdr:row>
      <xdr:rowOff>152400</xdr:rowOff>
    </xdr:to>
    <xdr:sp macro="" textlink="">
      <xdr:nvSpPr>
        <xdr:cNvPr id="8" name="Rectangle: Rounded Corners 7">
          <a:extLst>
            <a:ext uri="{FF2B5EF4-FFF2-40B4-BE49-F238E27FC236}">
              <a16:creationId xmlns:a16="http://schemas.microsoft.com/office/drawing/2014/main" id="{7F8AD24D-E91E-1A2E-E4E2-9EEEDDC342AD}"/>
            </a:ext>
          </a:extLst>
        </xdr:cNvPr>
        <xdr:cNvSpPr/>
      </xdr:nvSpPr>
      <xdr:spPr>
        <a:xfrm>
          <a:off x="5532120" y="906780"/>
          <a:ext cx="8816340" cy="2720340"/>
        </a:xfrm>
        <a:prstGeom prst="roundRect">
          <a:avLst>
            <a:gd name="adj" fmla="val 5463"/>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121920</xdr:colOff>
      <xdr:row>5</xdr:row>
      <xdr:rowOff>160020</xdr:rowOff>
    </xdr:from>
    <xdr:to>
      <xdr:col>23</xdr:col>
      <xdr:colOff>205740</xdr:colOff>
      <xdr:row>19</xdr:row>
      <xdr:rowOff>99060</xdr:rowOff>
    </xdr:to>
    <xdr:graphicFrame macro="">
      <xdr:nvGraphicFramePr>
        <xdr:cNvPr id="9" name="Chart 8">
          <a:extLst>
            <a:ext uri="{FF2B5EF4-FFF2-40B4-BE49-F238E27FC236}">
              <a16:creationId xmlns:a16="http://schemas.microsoft.com/office/drawing/2014/main" id="{909D2C88-B5B8-432D-B96B-005077A01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20</xdr:row>
      <xdr:rowOff>68580</xdr:rowOff>
    </xdr:from>
    <xdr:to>
      <xdr:col>7</xdr:col>
      <xdr:colOff>281940</xdr:colOff>
      <xdr:row>35</xdr:row>
      <xdr:rowOff>121920</xdr:rowOff>
    </xdr:to>
    <xdr:sp macro="" textlink="">
      <xdr:nvSpPr>
        <xdr:cNvPr id="10" name="Rectangle: Rounded Corners 9">
          <a:extLst>
            <a:ext uri="{FF2B5EF4-FFF2-40B4-BE49-F238E27FC236}">
              <a16:creationId xmlns:a16="http://schemas.microsoft.com/office/drawing/2014/main" id="{5463381C-3AA6-CC36-A12D-D8EA9640EFFC}"/>
            </a:ext>
          </a:extLst>
        </xdr:cNvPr>
        <xdr:cNvSpPr/>
      </xdr:nvSpPr>
      <xdr:spPr>
        <a:xfrm>
          <a:off x="60960" y="3726180"/>
          <a:ext cx="4488180" cy="2796540"/>
        </a:xfrm>
        <a:prstGeom prst="roundRect">
          <a:avLst>
            <a:gd name="adj" fmla="val 4343"/>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21</xdr:row>
      <xdr:rowOff>83820</xdr:rowOff>
    </xdr:from>
    <xdr:to>
      <xdr:col>7</xdr:col>
      <xdr:colOff>350520</xdr:colOff>
      <xdr:row>34</xdr:row>
      <xdr:rowOff>144780</xdr:rowOff>
    </xdr:to>
    <xdr:graphicFrame macro="">
      <xdr:nvGraphicFramePr>
        <xdr:cNvPr id="11" name="Chart 10">
          <a:extLst>
            <a:ext uri="{FF2B5EF4-FFF2-40B4-BE49-F238E27FC236}">
              <a16:creationId xmlns:a16="http://schemas.microsoft.com/office/drawing/2014/main" id="{23DF3336-7F2B-45DB-BABA-582796B25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457200</xdr:colOff>
      <xdr:row>20</xdr:row>
      <xdr:rowOff>91440</xdr:rowOff>
    </xdr:from>
    <xdr:to>
      <xdr:col>17</xdr:col>
      <xdr:colOff>518160</xdr:colOff>
      <xdr:row>35</xdr:row>
      <xdr:rowOff>144780</xdr:rowOff>
    </xdr:to>
    <xdr:sp macro="" textlink="">
      <xdr:nvSpPr>
        <xdr:cNvPr id="14" name="Rectangle: Rounded Corners 13">
          <a:extLst>
            <a:ext uri="{FF2B5EF4-FFF2-40B4-BE49-F238E27FC236}">
              <a16:creationId xmlns:a16="http://schemas.microsoft.com/office/drawing/2014/main" id="{88A4836E-273A-F158-B887-B21576F3A364}"/>
            </a:ext>
          </a:extLst>
        </xdr:cNvPr>
        <xdr:cNvSpPr/>
      </xdr:nvSpPr>
      <xdr:spPr>
        <a:xfrm>
          <a:off x="6553200" y="3749040"/>
          <a:ext cx="4328160" cy="2796540"/>
        </a:xfrm>
        <a:prstGeom prst="roundRect">
          <a:avLst>
            <a:gd name="adj" fmla="val 4343"/>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160020</xdr:colOff>
      <xdr:row>0</xdr:row>
      <xdr:rowOff>99060</xdr:rowOff>
    </xdr:from>
    <xdr:to>
      <xdr:col>23</xdr:col>
      <xdr:colOff>320040</xdr:colOff>
      <xdr:row>4</xdr:row>
      <xdr:rowOff>114300</xdr:rowOff>
    </xdr:to>
    <xdr:sp macro="" textlink="">
      <xdr:nvSpPr>
        <xdr:cNvPr id="15" name="Rectangle: Rounded Corners 14">
          <a:extLst>
            <a:ext uri="{FF2B5EF4-FFF2-40B4-BE49-F238E27FC236}">
              <a16:creationId xmlns:a16="http://schemas.microsoft.com/office/drawing/2014/main" id="{445808E0-61F3-A15B-0EA8-F4C080764202}"/>
            </a:ext>
          </a:extLst>
        </xdr:cNvPr>
        <xdr:cNvSpPr/>
      </xdr:nvSpPr>
      <xdr:spPr>
        <a:xfrm>
          <a:off x="8694420" y="99060"/>
          <a:ext cx="5646420" cy="74676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137160</xdr:colOff>
      <xdr:row>5</xdr:row>
      <xdr:rowOff>45720</xdr:rowOff>
    </xdr:from>
    <xdr:to>
      <xdr:col>9</xdr:col>
      <xdr:colOff>0</xdr:colOff>
      <xdr:row>6</xdr:row>
      <xdr:rowOff>152400</xdr:rowOff>
    </xdr:to>
    <xdr:sp macro="" textlink="Pivot!B10">
      <xdr:nvSpPr>
        <xdr:cNvPr id="16" name="TextBox 15">
          <a:extLst>
            <a:ext uri="{FF2B5EF4-FFF2-40B4-BE49-F238E27FC236}">
              <a16:creationId xmlns:a16="http://schemas.microsoft.com/office/drawing/2014/main" id="{F1AE43DB-C53B-4C04-A8E3-BA222EBC219A}"/>
            </a:ext>
          </a:extLst>
        </xdr:cNvPr>
        <xdr:cNvSpPr txBox="1"/>
      </xdr:nvSpPr>
      <xdr:spPr>
        <a:xfrm>
          <a:off x="1965960" y="960120"/>
          <a:ext cx="3520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Learner</a:t>
          </a:r>
          <a:r>
            <a:rPr lang="en-IN" sz="1600" b="1" i="0" u="none" strike="noStrike" baseline="0">
              <a:solidFill>
                <a:srgbClr val="000000"/>
              </a:solidFill>
              <a:latin typeface="Aptos Narrow"/>
            </a:rPr>
            <a:t> Distribution by Education Level</a:t>
          </a:r>
          <a:endParaRPr lang="en-IN" sz="1600" b="1" i="0" u="none" strike="noStrike">
            <a:solidFill>
              <a:srgbClr val="000000"/>
            </a:solidFill>
            <a:latin typeface="Aptos Narrow"/>
          </a:endParaRPr>
        </a:p>
      </xdr:txBody>
    </xdr:sp>
    <xdr:clientData/>
  </xdr:twoCellAnchor>
  <xdr:twoCellAnchor>
    <xdr:from>
      <xdr:col>13</xdr:col>
      <xdr:colOff>114300</xdr:colOff>
      <xdr:row>4</xdr:row>
      <xdr:rowOff>167640</xdr:rowOff>
    </xdr:from>
    <xdr:to>
      <xdr:col>18</xdr:col>
      <xdr:colOff>220980</xdr:colOff>
      <xdr:row>6</xdr:row>
      <xdr:rowOff>91440</xdr:rowOff>
    </xdr:to>
    <xdr:sp macro="" textlink="Pivot!B10">
      <xdr:nvSpPr>
        <xdr:cNvPr id="17" name="TextBox 16">
          <a:extLst>
            <a:ext uri="{FF2B5EF4-FFF2-40B4-BE49-F238E27FC236}">
              <a16:creationId xmlns:a16="http://schemas.microsoft.com/office/drawing/2014/main" id="{CFD8A63A-DCAF-16DE-E015-D8214321D042}"/>
            </a:ext>
          </a:extLst>
        </xdr:cNvPr>
        <xdr:cNvSpPr txBox="1"/>
      </xdr:nvSpPr>
      <xdr:spPr>
        <a:xfrm>
          <a:off x="8039100" y="899160"/>
          <a:ext cx="31546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Enrollment</a:t>
          </a:r>
          <a:r>
            <a:rPr lang="en-IN" sz="1600" b="1" i="0" u="none" strike="noStrike" baseline="0">
              <a:solidFill>
                <a:srgbClr val="000000"/>
              </a:solidFill>
              <a:latin typeface="Aptos Narrow"/>
            </a:rPr>
            <a:t> of Students Each Month</a:t>
          </a:r>
          <a:endParaRPr lang="en-IN" sz="1600" b="1" i="0" u="none" strike="noStrike">
            <a:solidFill>
              <a:srgbClr val="000000"/>
            </a:solidFill>
            <a:latin typeface="Aptos Narrow"/>
          </a:endParaRPr>
        </a:p>
      </xdr:txBody>
    </xdr:sp>
    <xdr:clientData/>
  </xdr:twoCellAnchor>
  <xdr:twoCellAnchor>
    <xdr:from>
      <xdr:col>0</xdr:col>
      <xdr:colOff>495300</xdr:colOff>
      <xdr:row>20</xdr:row>
      <xdr:rowOff>91440</xdr:rowOff>
    </xdr:from>
    <xdr:to>
      <xdr:col>6</xdr:col>
      <xdr:colOff>472440</xdr:colOff>
      <xdr:row>22</xdr:row>
      <xdr:rowOff>15240</xdr:rowOff>
    </xdr:to>
    <xdr:sp macro="" textlink="Pivot!B10">
      <xdr:nvSpPr>
        <xdr:cNvPr id="18" name="TextBox 17">
          <a:extLst>
            <a:ext uri="{FF2B5EF4-FFF2-40B4-BE49-F238E27FC236}">
              <a16:creationId xmlns:a16="http://schemas.microsoft.com/office/drawing/2014/main" id="{1523166D-BF79-9EF7-387B-5F2F8A3082EB}"/>
            </a:ext>
          </a:extLst>
        </xdr:cNvPr>
        <xdr:cNvSpPr txBox="1"/>
      </xdr:nvSpPr>
      <xdr:spPr>
        <a:xfrm>
          <a:off x="495300" y="3749040"/>
          <a:ext cx="36347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No.</a:t>
          </a:r>
          <a:r>
            <a:rPr lang="en-IN" sz="1600" b="1" i="0" u="none" strike="noStrike" baseline="0">
              <a:solidFill>
                <a:srgbClr val="000000"/>
              </a:solidFill>
              <a:latin typeface="Aptos Narrow"/>
            </a:rPr>
            <a:t> of Student by Different Field of Study</a:t>
          </a:r>
          <a:endParaRPr lang="en-IN" sz="1600" b="1" i="0" u="none" strike="noStrike">
            <a:solidFill>
              <a:srgbClr val="000000"/>
            </a:solidFill>
            <a:latin typeface="Aptos Narrow"/>
          </a:endParaRPr>
        </a:p>
      </xdr:txBody>
    </xdr:sp>
    <xdr:clientData/>
  </xdr:twoCellAnchor>
  <xdr:twoCellAnchor>
    <xdr:from>
      <xdr:col>10</xdr:col>
      <xdr:colOff>457200</xdr:colOff>
      <xdr:row>21</xdr:row>
      <xdr:rowOff>167640</xdr:rowOff>
    </xdr:from>
    <xdr:to>
      <xdr:col>17</xdr:col>
      <xdr:colOff>434340</xdr:colOff>
      <xdr:row>35</xdr:row>
      <xdr:rowOff>91440</xdr:rowOff>
    </xdr:to>
    <xdr:graphicFrame macro="">
      <xdr:nvGraphicFramePr>
        <xdr:cNvPr id="19" name="Chart 18">
          <a:extLst>
            <a:ext uri="{FF2B5EF4-FFF2-40B4-BE49-F238E27FC236}">
              <a16:creationId xmlns:a16="http://schemas.microsoft.com/office/drawing/2014/main" id="{BC100F7D-D6D5-4BA1-B12B-D915D0C86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571500</xdr:colOff>
      <xdr:row>20</xdr:row>
      <xdr:rowOff>91440</xdr:rowOff>
    </xdr:from>
    <xdr:to>
      <xdr:col>23</xdr:col>
      <xdr:colOff>365760</xdr:colOff>
      <xdr:row>35</xdr:row>
      <xdr:rowOff>144780</xdr:rowOff>
    </xdr:to>
    <xdr:sp macro="" textlink="">
      <xdr:nvSpPr>
        <xdr:cNvPr id="20" name="Rectangle: Rounded Corners 19">
          <a:extLst>
            <a:ext uri="{FF2B5EF4-FFF2-40B4-BE49-F238E27FC236}">
              <a16:creationId xmlns:a16="http://schemas.microsoft.com/office/drawing/2014/main" id="{259EB199-D101-B3E2-8B8D-A380155D4BA8}"/>
            </a:ext>
          </a:extLst>
        </xdr:cNvPr>
        <xdr:cNvSpPr/>
      </xdr:nvSpPr>
      <xdr:spPr>
        <a:xfrm>
          <a:off x="10934700" y="3749040"/>
          <a:ext cx="3451860" cy="2796540"/>
        </a:xfrm>
        <a:prstGeom prst="roundRect">
          <a:avLst>
            <a:gd name="adj" fmla="val 4343"/>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xdr:colOff>
      <xdr:row>22</xdr:row>
      <xdr:rowOff>0</xdr:rowOff>
    </xdr:from>
    <xdr:to>
      <xdr:col>23</xdr:col>
      <xdr:colOff>304800</xdr:colOff>
      <xdr:row>35</xdr:row>
      <xdr:rowOff>68580</xdr:rowOff>
    </xdr:to>
    <xdr:graphicFrame macro="">
      <xdr:nvGraphicFramePr>
        <xdr:cNvPr id="21" name="Chart 20">
          <a:extLst>
            <a:ext uri="{FF2B5EF4-FFF2-40B4-BE49-F238E27FC236}">
              <a16:creationId xmlns:a16="http://schemas.microsoft.com/office/drawing/2014/main" id="{3C4C5C6A-002E-46E6-9AF3-8D9EC53FC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60960</xdr:colOff>
      <xdr:row>20</xdr:row>
      <xdr:rowOff>83820</xdr:rowOff>
    </xdr:from>
    <xdr:to>
      <xdr:col>17</xdr:col>
      <xdr:colOff>259080</xdr:colOff>
      <xdr:row>22</xdr:row>
      <xdr:rowOff>7620</xdr:rowOff>
    </xdr:to>
    <xdr:sp macro="" textlink="Pivot!B10">
      <xdr:nvSpPr>
        <xdr:cNvPr id="22" name="TextBox 21">
          <a:extLst>
            <a:ext uri="{FF2B5EF4-FFF2-40B4-BE49-F238E27FC236}">
              <a16:creationId xmlns:a16="http://schemas.microsoft.com/office/drawing/2014/main" id="{FFB7F0E0-6A3A-C435-4A6B-741A4885EFCE}"/>
            </a:ext>
          </a:extLst>
        </xdr:cNvPr>
        <xdr:cNvSpPr txBox="1"/>
      </xdr:nvSpPr>
      <xdr:spPr>
        <a:xfrm>
          <a:off x="6766560" y="3741420"/>
          <a:ext cx="3855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Average</a:t>
          </a:r>
          <a:r>
            <a:rPr lang="en-IN" sz="1600" b="1" i="0" u="none" strike="noStrike" baseline="0">
              <a:solidFill>
                <a:srgbClr val="000000"/>
              </a:solidFill>
              <a:latin typeface="Aptos Narrow"/>
            </a:rPr>
            <a:t> Completion Rate by Learning Mode</a:t>
          </a:r>
          <a:endParaRPr lang="en-IN" sz="1600" b="1" i="0" u="none" strike="noStrike">
            <a:solidFill>
              <a:srgbClr val="000000"/>
            </a:solidFill>
            <a:latin typeface="Aptos Narrow"/>
          </a:endParaRPr>
        </a:p>
      </xdr:txBody>
    </xdr:sp>
    <xdr:clientData/>
  </xdr:twoCellAnchor>
  <xdr:twoCellAnchor>
    <xdr:from>
      <xdr:col>18</xdr:col>
      <xdr:colOff>205740</xdr:colOff>
      <xdr:row>20</xdr:row>
      <xdr:rowOff>99060</xdr:rowOff>
    </xdr:from>
    <xdr:to>
      <xdr:col>23</xdr:col>
      <xdr:colOff>167640</xdr:colOff>
      <xdr:row>22</xdr:row>
      <xdr:rowOff>22860</xdr:rowOff>
    </xdr:to>
    <xdr:sp macro="" textlink="Pivot!B10">
      <xdr:nvSpPr>
        <xdr:cNvPr id="23" name="TextBox 22">
          <a:extLst>
            <a:ext uri="{FF2B5EF4-FFF2-40B4-BE49-F238E27FC236}">
              <a16:creationId xmlns:a16="http://schemas.microsoft.com/office/drawing/2014/main" id="{BC54A7D6-C192-83B7-3C5D-06B3085A0CB1}"/>
            </a:ext>
          </a:extLst>
        </xdr:cNvPr>
        <xdr:cNvSpPr txBox="1"/>
      </xdr:nvSpPr>
      <xdr:spPr>
        <a:xfrm>
          <a:off x="11178540" y="3756660"/>
          <a:ext cx="30099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i="0" u="none" strike="noStrike">
              <a:solidFill>
                <a:srgbClr val="000000"/>
              </a:solidFill>
              <a:latin typeface="Aptos Narrow"/>
            </a:rPr>
            <a:t>Student Satisfaction</a:t>
          </a:r>
          <a:r>
            <a:rPr lang="en-IN" sz="1600" b="1" i="0" u="none" strike="noStrike" baseline="0">
              <a:solidFill>
                <a:srgbClr val="000000"/>
              </a:solidFill>
              <a:latin typeface="Aptos Narrow"/>
            </a:rPr>
            <a:t> by Plateform</a:t>
          </a:r>
          <a:endParaRPr lang="en-IN" sz="1600" b="1" i="0" u="none" strike="noStrike">
            <a:solidFill>
              <a:srgbClr val="000000"/>
            </a:solidFill>
            <a:latin typeface="Aptos Narrow"/>
          </a:endParaRPr>
        </a:p>
      </xdr:txBody>
    </xdr:sp>
    <xdr:clientData/>
  </xdr:twoCellAnchor>
  <xdr:twoCellAnchor editAs="oneCell">
    <xdr:from>
      <xdr:col>14</xdr:col>
      <xdr:colOff>228600</xdr:colOff>
      <xdr:row>0</xdr:row>
      <xdr:rowOff>152399</xdr:rowOff>
    </xdr:from>
    <xdr:to>
      <xdr:col>23</xdr:col>
      <xdr:colOff>236220</xdr:colOff>
      <xdr:row>4</xdr:row>
      <xdr:rowOff>91440</xdr:rowOff>
    </xdr:to>
    <mc:AlternateContent xmlns:mc="http://schemas.openxmlformats.org/markup-compatibility/2006">
      <mc:Choice xmlns:a14="http://schemas.microsoft.com/office/drawing/2010/main" Requires="a14">
        <xdr:graphicFrame macro="">
          <xdr:nvGraphicFramePr>
            <xdr:cNvPr id="24" name="Gender">
              <a:extLst>
                <a:ext uri="{FF2B5EF4-FFF2-40B4-BE49-F238E27FC236}">
                  <a16:creationId xmlns:a16="http://schemas.microsoft.com/office/drawing/2014/main" id="{E1C67C2D-0DB9-46A1-B406-DDFF606FA54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763000" y="152399"/>
              <a:ext cx="5494020" cy="670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342900</xdr:colOff>
      <xdr:row>0</xdr:row>
      <xdr:rowOff>114300</xdr:rowOff>
    </xdr:from>
    <xdr:to>
      <xdr:col>13</xdr:col>
      <xdr:colOff>419100</xdr:colOff>
      <xdr:row>4</xdr:row>
      <xdr:rowOff>68580</xdr:rowOff>
    </xdr:to>
    <xdr:pic>
      <xdr:nvPicPr>
        <xdr:cNvPr id="26" name="Picture 25">
          <a:extLst>
            <a:ext uri="{FF2B5EF4-FFF2-40B4-BE49-F238E27FC236}">
              <a16:creationId xmlns:a16="http://schemas.microsoft.com/office/drawing/2014/main" id="{9D690C11-2AA2-6C0C-A833-C0CBBBECF01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58100" y="114300"/>
          <a:ext cx="685800" cy="685800"/>
        </a:xfrm>
        <a:prstGeom prst="rect">
          <a:avLst/>
        </a:prstGeom>
      </xdr:spPr>
    </xdr:pic>
    <xdr:clientData/>
  </xdr:twoCellAnchor>
  <xdr:twoCellAnchor>
    <xdr:from>
      <xdr:col>0</xdr:col>
      <xdr:colOff>68580</xdr:colOff>
      <xdr:row>5</xdr:row>
      <xdr:rowOff>7620</xdr:rowOff>
    </xdr:from>
    <xdr:to>
      <xdr:col>3</xdr:col>
      <xdr:colOff>99060</xdr:colOff>
      <xdr:row>19</xdr:row>
      <xdr:rowOff>160020</xdr:rowOff>
    </xdr:to>
    <xdr:sp macro="" textlink="">
      <xdr:nvSpPr>
        <xdr:cNvPr id="41" name="Rectangle: Rounded Corners 40">
          <a:extLst>
            <a:ext uri="{FF2B5EF4-FFF2-40B4-BE49-F238E27FC236}">
              <a16:creationId xmlns:a16="http://schemas.microsoft.com/office/drawing/2014/main" id="{AD811A34-BD28-B091-12A0-80B4EC76F3F9}"/>
            </a:ext>
          </a:extLst>
        </xdr:cNvPr>
        <xdr:cNvSpPr/>
      </xdr:nvSpPr>
      <xdr:spPr>
        <a:xfrm>
          <a:off x="68580" y="922020"/>
          <a:ext cx="1859280" cy="2712720"/>
        </a:xfrm>
        <a:prstGeom prst="roundRect">
          <a:avLst>
            <a:gd name="adj" fmla="val 6011"/>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137160</xdr:colOff>
      <xdr:row>5</xdr:row>
      <xdr:rowOff>83820</xdr:rowOff>
    </xdr:from>
    <xdr:to>
      <xdr:col>3</xdr:col>
      <xdr:colOff>30480</xdr:colOff>
      <xdr:row>12</xdr:row>
      <xdr:rowOff>38100</xdr:rowOff>
    </xdr:to>
    <mc:AlternateContent xmlns:mc="http://schemas.openxmlformats.org/markup-compatibility/2006">
      <mc:Choice xmlns:a14="http://schemas.microsoft.com/office/drawing/2010/main" Requires="a14">
        <xdr:graphicFrame macro="">
          <xdr:nvGraphicFramePr>
            <xdr:cNvPr id="42" name="Age_Group 1">
              <a:extLst>
                <a:ext uri="{FF2B5EF4-FFF2-40B4-BE49-F238E27FC236}">
                  <a16:creationId xmlns:a16="http://schemas.microsoft.com/office/drawing/2014/main" id="{424A441C-7AC9-4FB8-B3BA-F87B2BE053D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137160" y="998220"/>
              <a:ext cx="172212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144780</xdr:colOff>
      <xdr:row>12</xdr:row>
      <xdr:rowOff>99060</xdr:rowOff>
    </xdr:from>
    <xdr:to>
      <xdr:col>3</xdr:col>
      <xdr:colOff>38100</xdr:colOff>
      <xdr:row>19</xdr:row>
      <xdr:rowOff>60960</xdr:rowOff>
    </xdr:to>
    <mc:AlternateContent xmlns:mc="http://schemas.openxmlformats.org/markup-compatibility/2006">
      <mc:Choice xmlns:a14="http://schemas.microsoft.com/office/drawing/2010/main" Requires="a14">
        <xdr:graphicFrame macro="">
          <xdr:nvGraphicFramePr>
            <xdr:cNvPr id="43" name="Field_of_Study 1">
              <a:extLst>
                <a:ext uri="{FF2B5EF4-FFF2-40B4-BE49-F238E27FC236}">
                  <a16:creationId xmlns:a16="http://schemas.microsoft.com/office/drawing/2014/main" id="{978A1C44-7A16-4E42-B2A4-61BFA3A53843}"/>
                </a:ext>
              </a:extLst>
            </xdr:cNvPr>
            <xdr:cNvGraphicFramePr/>
          </xdr:nvGraphicFramePr>
          <xdr:xfrm>
            <a:off x="0" y="0"/>
            <a:ext cx="0" cy="0"/>
          </xdr:xfrm>
          <a:graphic>
            <a:graphicData uri="http://schemas.microsoft.com/office/drawing/2010/slicer">
              <sle:slicer xmlns:sle="http://schemas.microsoft.com/office/drawing/2010/slicer" name="Field_of_Study 1"/>
            </a:graphicData>
          </a:graphic>
        </xdr:graphicFrame>
      </mc:Choice>
      <mc:Fallback>
        <xdr:sp macro="" textlink="">
          <xdr:nvSpPr>
            <xdr:cNvPr id="0" name=""/>
            <xdr:cNvSpPr>
              <a:spLocks noTextEdit="1"/>
            </xdr:cNvSpPr>
          </xdr:nvSpPr>
          <xdr:spPr>
            <a:xfrm>
              <a:off x="144780" y="2293620"/>
              <a:ext cx="172212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7</xdr:col>
      <xdr:colOff>335280</xdr:colOff>
      <xdr:row>20</xdr:row>
      <xdr:rowOff>91440</xdr:rowOff>
    </xdr:from>
    <xdr:to>
      <xdr:col>10</xdr:col>
      <xdr:colOff>419100</xdr:colOff>
      <xdr:row>35</xdr:row>
      <xdr:rowOff>144780</xdr:rowOff>
    </xdr:to>
    <xdr:sp macro="" textlink="">
      <xdr:nvSpPr>
        <xdr:cNvPr id="46" name="Rectangle: Rounded Corners 45">
          <a:extLst>
            <a:ext uri="{FF2B5EF4-FFF2-40B4-BE49-F238E27FC236}">
              <a16:creationId xmlns:a16="http://schemas.microsoft.com/office/drawing/2014/main" id="{544F1D76-D492-0E6B-6C04-0383B0AAC6BA}"/>
            </a:ext>
          </a:extLst>
        </xdr:cNvPr>
        <xdr:cNvSpPr/>
      </xdr:nvSpPr>
      <xdr:spPr>
        <a:xfrm>
          <a:off x="4602480" y="3749040"/>
          <a:ext cx="1912620" cy="2796540"/>
        </a:xfrm>
        <a:prstGeom prst="roundRect">
          <a:avLst>
            <a:gd name="adj" fmla="val 4343"/>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editAs="oneCell">
    <xdr:from>
      <xdr:col>7</xdr:col>
      <xdr:colOff>426720</xdr:colOff>
      <xdr:row>20</xdr:row>
      <xdr:rowOff>137160</xdr:rowOff>
    </xdr:from>
    <xdr:to>
      <xdr:col>10</xdr:col>
      <xdr:colOff>358140</xdr:colOff>
      <xdr:row>35</xdr:row>
      <xdr:rowOff>68580</xdr:rowOff>
    </xdr:to>
    <mc:AlternateContent xmlns:mc="http://schemas.openxmlformats.org/markup-compatibility/2006">
      <mc:Choice xmlns:a14="http://schemas.microsoft.com/office/drawing/2010/main" Requires="a14">
        <xdr:graphicFrame macro="">
          <xdr:nvGraphicFramePr>
            <xdr:cNvPr id="47" name="Month Name 1">
              <a:extLst>
                <a:ext uri="{FF2B5EF4-FFF2-40B4-BE49-F238E27FC236}">
                  <a16:creationId xmlns:a16="http://schemas.microsoft.com/office/drawing/2014/main" id="{ED3BA003-30E6-4BF4-BF61-E25E1C8CA1B3}"/>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4693920" y="3794760"/>
              <a:ext cx="1760220" cy="2674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raj Chandel" refreshedDate="46096.515171527775" createdVersion="8" refreshedVersion="8" minRefreshableVersion="3" recordCount="1000" xr:uid="{D90C0825-D19D-406F-9CCB-00335D554B44}">
  <cacheSource type="worksheet">
    <worksheetSource name="Online_Learning_Behavior_Dataset_Worldwide"/>
  </cacheSource>
  <cacheFields count="18">
    <cacheField name="Student_ID" numFmtId="0">
      <sharedItems containsSemiMixedTypes="0" containsString="0" containsNumber="1" containsInteger="1" minValue="1" maxValue="1000"/>
    </cacheField>
    <cacheField name="Country" numFmtId="0">
      <sharedItems count="13">
        <s v="South Africa"/>
        <s v="UK"/>
        <s v="France"/>
        <s v="Brazil"/>
        <s v="USA"/>
        <s v="Japan"/>
        <s v="India"/>
        <s v="UAE"/>
        <s v="Australia"/>
        <s v="Germany"/>
        <s v="Pakistan"/>
        <s v="Canada"/>
        <s v="China"/>
      </sharedItems>
    </cacheField>
    <cacheField name="Age" numFmtId="0">
      <sharedItems containsSemiMixedTypes="0" containsString="0" containsNumber="1" containsInteger="1" minValue="15" maxValue="50"/>
    </cacheField>
    <cacheField name="Gender" numFmtId="0">
      <sharedItems count="3">
        <s v="Other"/>
        <s v="Female"/>
        <s v="Male"/>
      </sharedItems>
    </cacheField>
    <cacheField name="Education_Level" numFmtId="0">
      <sharedItems count="4">
        <s v="High School"/>
        <s v="Undergraduate"/>
        <s v="Postgraduate"/>
        <s v="Professional"/>
      </sharedItems>
    </cacheField>
    <cacheField name="Field_of_Study" numFmtId="0">
      <sharedItems count="6">
        <s v="Medicine"/>
        <s v="Arts"/>
        <s v="Engineering"/>
        <s v="Data Science"/>
        <s v="Business"/>
        <s v="Computer Science"/>
      </sharedItems>
    </cacheField>
    <cacheField name="Platform_Used" numFmtId="0">
      <sharedItems count="6">
        <s v="Khan Academy"/>
        <s v="Udacity"/>
        <s v="edX"/>
        <s v="Coursera"/>
        <s v="Udemy"/>
        <s v="YouTube Learning"/>
      </sharedItems>
    </cacheField>
    <cacheField name="Device_Used" numFmtId="0">
      <sharedItems count="4">
        <s v="Mobile"/>
        <s v="Tablet"/>
        <s v="Desktop"/>
        <s v="Laptop"/>
      </sharedItems>
    </cacheField>
    <cacheField name="Learning_Mode" numFmtId="0">
      <sharedItems count="3">
        <s v="Self-Paced"/>
        <s v="Hybrid"/>
        <s v="Instructor-Led"/>
      </sharedItems>
    </cacheField>
    <cacheField name="Enrollment_Date" numFmtId="14">
      <sharedItems containsSemiMixedTypes="0" containsNonDate="0" containsDate="1" containsString="0" minDate="2023-01-01T00:00:00" maxDate="2024-01-02T00:00:00"/>
    </cacheField>
    <cacheField name="Daily_Learning_Hours" numFmtId="0">
      <sharedItems containsSemiMixedTypes="0" containsString="0" containsNumber="1" minValue="0.51" maxValue="6"/>
    </cacheField>
    <cacheField name="Quizzes_Attempted" numFmtId="0">
      <sharedItems containsSemiMixedTypes="0" containsString="0" containsNumber="1" containsInteger="1" minValue="0" maxValue="20"/>
    </cacheField>
    <cacheField name="Assignments_Submitted" numFmtId="0">
      <sharedItems containsSemiMixedTypes="0" containsString="0" containsNumber="1" containsInteger="1" minValue="0" maxValue="10"/>
    </cacheField>
    <cacheField name="Course_Completion_Rate(%)" numFmtId="0">
      <sharedItems containsSemiMixedTypes="0" containsString="0" containsNumber="1" minValue="20" maxValue="99.9"/>
    </cacheField>
    <cacheField name="Satisfaction_Score(1-5)" numFmtId="0">
      <sharedItems containsSemiMixedTypes="0" containsString="0" containsNumber="1" containsInteger="1" minValue="1" maxValue="5" count="5">
        <n v="2"/>
        <n v="3"/>
        <n v="5"/>
        <n v="4"/>
        <n v="1"/>
      </sharedItems>
    </cacheField>
    <cacheField name="Month Name" numFmtId="0">
      <sharedItems count="12">
        <s v="November"/>
        <s v="February"/>
        <s v="March"/>
        <s v="August"/>
        <s v="April"/>
        <s v="December"/>
        <s v="July"/>
        <s v="June"/>
        <s v="May"/>
        <s v="September"/>
        <s v="October"/>
        <s v="January"/>
      </sharedItems>
    </cacheField>
    <cacheField name="Age_Group" numFmtId="0">
      <sharedItems count="3">
        <s v="Young"/>
        <s v="Senior"/>
        <s v="Adult"/>
      </sharedItems>
    </cacheField>
    <cacheField name="Completion_Rate" numFmtId="0">
      <sharedItems count="3">
        <s v="Low"/>
        <s v="High"/>
        <s v="Medium"/>
      </sharedItems>
    </cacheField>
  </cacheFields>
  <extLst>
    <ext xmlns:x14="http://schemas.microsoft.com/office/spreadsheetml/2009/9/main" uri="{725AE2AE-9491-48be-B2B4-4EB974FC3084}">
      <x14:pivotCacheDefinition pivotCacheId="198249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21"/>
    <x v="0"/>
    <x v="0"/>
    <x v="0"/>
    <x v="0"/>
    <x v="0"/>
    <x v="0"/>
    <d v="2023-11-24T00:00:00"/>
    <n v="4.58"/>
    <n v="7"/>
    <n v="3"/>
    <n v="28.91"/>
    <x v="0"/>
    <x v="0"/>
    <x v="0"/>
    <x v="0"/>
  </r>
  <r>
    <n v="2"/>
    <x v="0"/>
    <n v="49"/>
    <x v="1"/>
    <x v="1"/>
    <x v="1"/>
    <x v="1"/>
    <x v="1"/>
    <x v="0"/>
    <d v="2023-02-17T00:00:00"/>
    <n v="3.28"/>
    <n v="0"/>
    <n v="8"/>
    <n v="37.49"/>
    <x v="0"/>
    <x v="1"/>
    <x v="1"/>
    <x v="0"/>
  </r>
  <r>
    <n v="3"/>
    <x v="1"/>
    <n v="20"/>
    <x v="1"/>
    <x v="0"/>
    <x v="2"/>
    <x v="2"/>
    <x v="1"/>
    <x v="0"/>
    <d v="2023-03-23T00:00:00"/>
    <n v="2.37"/>
    <n v="4"/>
    <n v="3"/>
    <n v="75.849999999999994"/>
    <x v="1"/>
    <x v="2"/>
    <x v="0"/>
    <x v="1"/>
  </r>
  <r>
    <n v="4"/>
    <x v="2"/>
    <n v="38"/>
    <x v="0"/>
    <x v="1"/>
    <x v="3"/>
    <x v="3"/>
    <x v="0"/>
    <x v="1"/>
    <d v="2023-08-24T00:00:00"/>
    <n v="5.85"/>
    <n v="12"/>
    <n v="1"/>
    <n v="62.9"/>
    <x v="2"/>
    <x v="3"/>
    <x v="2"/>
    <x v="2"/>
  </r>
  <r>
    <n v="5"/>
    <x v="2"/>
    <n v="44"/>
    <x v="0"/>
    <x v="2"/>
    <x v="4"/>
    <x v="2"/>
    <x v="1"/>
    <x v="0"/>
    <d v="2023-04-27T00:00:00"/>
    <n v="5.92"/>
    <n v="7"/>
    <n v="1"/>
    <n v="81.849999999999994"/>
    <x v="3"/>
    <x v="4"/>
    <x v="1"/>
    <x v="1"/>
  </r>
  <r>
    <n v="6"/>
    <x v="3"/>
    <n v="25"/>
    <x v="0"/>
    <x v="1"/>
    <x v="4"/>
    <x v="0"/>
    <x v="2"/>
    <x v="2"/>
    <d v="2023-12-10T00:00:00"/>
    <n v="5.65"/>
    <n v="20"/>
    <n v="1"/>
    <n v="41.36"/>
    <x v="2"/>
    <x v="5"/>
    <x v="0"/>
    <x v="2"/>
  </r>
  <r>
    <n v="7"/>
    <x v="4"/>
    <n v="35"/>
    <x v="1"/>
    <x v="2"/>
    <x v="5"/>
    <x v="4"/>
    <x v="1"/>
    <x v="0"/>
    <d v="2023-11-24T00:00:00"/>
    <n v="1.71"/>
    <n v="10"/>
    <n v="0"/>
    <n v="75.05"/>
    <x v="0"/>
    <x v="0"/>
    <x v="2"/>
    <x v="1"/>
  </r>
  <r>
    <n v="8"/>
    <x v="2"/>
    <n v="23"/>
    <x v="2"/>
    <x v="2"/>
    <x v="3"/>
    <x v="1"/>
    <x v="2"/>
    <x v="1"/>
    <d v="2023-12-02T00:00:00"/>
    <n v="5.37"/>
    <n v="20"/>
    <n v="7"/>
    <n v="59.94"/>
    <x v="0"/>
    <x v="5"/>
    <x v="0"/>
    <x v="2"/>
  </r>
  <r>
    <n v="9"/>
    <x v="1"/>
    <n v="18"/>
    <x v="2"/>
    <x v="1"/>
    <x v="3"/>
    <x v="4"/>
    <x v="2"/>
    <x v="1"/>
    <d v="2023-07-24T00:00:00"/>
    <n v="5.99"/>
    <n v="4"/>
    <n v="8"/>
    <n v="48.96"/>
    <x v="3"/>
    <x v="6"/>
    <x v="0"/>
    <x v="2"/>
  </r>
  <r>
    <n v="10"/>
    <x v="5"/>
    <n v="15"/>
    <x v="0"/>
    <x v="0"/>
    <x v="3"/>
    <x v="1"/>
    <x v="1"/>
    <x v="1"/>
    <d v="2023-02-02T00:00:00"/>
    <n v="3.78"/>
    <n v="14"/>
    <n v="8"/>
    <n v="50.78"/>
    <x v="1"/>
    <x v="1"/>
    <x v="0"/>
    <x v="2"/>
  </r>
  <r>
    <n v="11"/>
    <x v="5"/>
    <n v="26"/>
    <x v="0"/>
    <x v="0"/>
    <x v="3"/>
    <x v="2"/>
    <x v="3"/>
    <x v="0"/>
    <d v="2023-06-24T00:00:00"/>
    <n v="2.89"/>
    <n v="14"/>
    <n v="0"/>
    <n v="28.92"/>
    <x v="1"/>
    <x v="7"/>
    <x v="2"/>
    <x v="0"/>
  </r>
  <r>
    <n v="12"/>
    <x v="6"/>
    <n v="46"/>
    <x v="2"/>
    <x v="0"/>
    <x v="2"/>
    <x v="2"/>
    <x v="3"/>
    <x v="0"/>
    <d v="2023-07-11T00:00:00"/>
    <n v="3.47"/>
    <n v="16"/>
    <n v="0"/>
    <n v="81"/>
    <x v="2"/>
    <x v="6"/>
    <x v="1"/>
    <x v="1"/>
  </r>
  <r>
    <n v="13"/>
    <x v="7"/>
    <n v="49"/>
    <x v="2"/>
    <x v="1"/>
    <x v="3"/>
    <x v="0"/>
    <x v="3"/>
    <x v="2"/>
    <d v="2023-05-04T00:00:00"/>
    <n v="5.71"/>
    <n v="2"/>
    <n v="7"/>
    <n v="90.24"/>
    <x v="4"/>
    <x v="8"/>
    <x v="1"/>
    <x v="1"/>
  </r>
  <r>
    <n v="14"/>
    <x v="0"/>
    <n v="34"/>
    <x v="1"/>
    <x v="2"/>
    <x v="1"/>
    <x v="1"/>
    <x v="2"/>
    <x v="0"/>
    <d v="2023-09-28T00:00:00"/>
    <n v="2.83"/>
    <n v="6"/>
    <n v="8"/>
    <n v="89.79"/>
    <x v="0"/>
    <x v="9"/>
    <x v="2"/>
    <x v="1"/>
  </r>
  <r>
    <n v="15"/>
    <x v="8"/>
    <n v="29"/>
    <x v="2"/>
    <x v="0"/>
    <x v="3"/>
    <x v="5"/>
    <x v="0"/>
    <x v="0"/>
    <d v="2023-05-07T00:00:00"/>
    <n v="2.36"/>
    <n v="18"/>
    <n v="8"/>
    <n v="37.979999999999997"/>
    <x v="0"/>
    <x v="8"/>
    <x v="2"/>
    <x v="0"/>
  </r>
  <r>
    <n v="16"/>
    <x v="2"/>
    <n v="46"/>
    <x v="2"/>
    <x v="1"/>
    <x v="3"/>
    <x v="1"/>
    <x v="2"/>
    <x v="0"/>
    <d v="2023-02-04T00:00:00"/>
    <n v="5.23"/>
    <n v="2"/>
    <n v="8"/>
    <n v="92.43"/>
    <x v="0"/>
    <x v="1"/>
    <x v="1"/>
    <x v="1"/>
  </r>
  <r>
    <n v="17"/>
    <x v="6"/>
    <n v="42"/>
    <x v="1"/>
    <x v="3"/>
    <x v="3"/>
    <x v="3"/>
    <x v="0"/>
    <x v="0"/>
    <d v="2023-08-31T00:00:00"/>
    <n v="1.55"/>
    <n v="3"/>
    <n v="10"/>
    <n v="84.6"/>
    <x v="3"/>
    <x v="3"/>
    <x v="1"/>
    <x v="1"/>
  </r>
  <r>
    <n v="18"/>
    <x v="9"/>
    <n v="49"/>
    <x v="1"/>
    <x v="1"/>
    <x v="1"/>
    <x v="4"/>
    <x v="1"/>
    <x v="2"/>
    <d v="2023-07-26T00:00:00"/>
    <n v="4.9000000000000004"/>
    <n v="3"/>
    <n v="3"/>
    <n v="78.260000000000005"/>
    <x v="0"/>
    <x v="6"/>
    <x v="1"/>
    <x v="1"/>
  </r>
  <r>
    <n v="19"/>
    <x v="3"/>
    <n v="49"/>
    <x v="2"/>
    <x v="0"/>
    <x v="4"/>
    <x v="4"/>
    <x v="2"/>
    <x v="2"/>
    <d v="2023-05-08T00:00:00"/>
    <n v="0.91"/>
    <n v="17"/>
    <n v="1"/>
    <n v="89.96"/>
    <x v="4"/>
    <x v="8"/>
    <x v="1"/>
    <x v="1"/>
  </r>
  <r>
    <n v="20"/>
    <x v="4"/>
    <n v="39"/>
    <x v="1"/>
    <x v="3"/>
    <x v="2"/>
    <x v="0"/>
    <x v="2"/>
    <x v="0"/>
    <d v="2023-09-04T00:00:00"/>
    <n v="2.71"/>
    <n v="1"/>
    <n v="2"/>
    <n v="37.1"/>
    <x v="3"/>
    <x v="9"/>
    <x v="2"/>
    <x v="0"/>
  </r>
  <r>
    <n v="21"/>
    <x v="0"/>
    <n v="35"/>
    <x v="2"/>
    <x v="0"/>
    <x v="0"/>
    <x v="0"/>
    <x v="3"/>
    <x v="0"/>
    <d v="2023-04-08T00:00:00"/>
    <n v="5.83"/>
    <n v="18"/>
    <n v="8"/>
    <n v="43.74"/>
    <x v="4"/>
    <x v="4"/>
    <x v="2"/>
    <x v="2"/>
  </r>
  <r>
    <n v="22"/>
    <x v="10"/>
    <n v="22"/>
    <x v="0"/>
    <x v="1"/>
    <x v="0"/>
    <x v="1"/>
    <x v="0"/>
    <x v="1"/>
    <d v="2023-09-18T00:00:00"/>
    <n v="1.52"/>
    <n v="19"/>
    <n v="1"/>
    <n v="26.41"/>
    <x v="0"/>
    <x v="9"/>
    <x v="0"/>
    <x v="0"/>
  </r>
  <r>
    <n v="23"/>
    <x v="9"/>
    <n v="35"/>
    <x v="2"/>
    <x v="2"/>
    <x v="1"/>
    <x v="4"/>
    <x v="1"/>
    <x v="2"/>
    <d v="2023-02-11T00:00:00"/>
    <n v="3.71"/>
    <n v="16"/>
    <n v="5"/>
    <n v="53.54"/>
    <x v="1"/>
    <x v="1"/>
    <x v="2"/>
    <x v="2"/>
  </r>
  <r>
    <n v="24"/>
    <x v="8"/>
    <n v="21"/>
    <x v="2"/>
    <x v="1"/>
    <x v="0"/>
    <x v="2"/>
    <x v="3"/>
    <x v="2"/>
    <d v="2023-06-11T00:00:00"/>
    <n v="5.65"/>
    <n v="0"/>
    <n v="7"/>
    <n v="94.32"/>
    <x v="2"/>
    <x v="7"/>
    <x v="0"/>
    <x v="1"/>
  </r>
  <r>
    <n v="25"/>
    <x v="0"/>
    <n v="34"/>
    <x v="0"/>
    <x v="0"/>
    <x v="3"/>
    <x v="1"/>
    <x v="1"/>
    <x v="1"/>
    <d v="2023-02-05T00:00:00"/>
    <n v="2.5299999999999998"/>
    <n v="5"/>
    <n v="7"/>
    <n v="90.34"/>
    <x v="2"/>
    <x v="1"/>
    <x v="2"/>
    <x v="1"/>
  </r>
  <r>
    <n v="26"/>
    <x v="11"/>
    <n v="32"/>
    <x v="1"/>
    <x v="1"/>
    <x v="3"/>
    <x v="2"/>
    <x v="3"/>
    <x v="1"/>
    <d v="2023-02-23T00:00:00"/>
    <n v="1.24"/>
    <n v="3"/>
    <n v="1"/>
    <n v="95.11"/>
    <x v="2"/>
    <x v="1"/>
    <x v="2"/>
    <x v="1"/>
  </r>
  <r>
    <n v="27"/>
    <x v="3"/>
    <n v="42"/>
    <x v="1"/>
    <x v="0"/>
    <x v="5"/>
    <x v="2"/>
    <x v="3"/>
    <x v="1"/>
    <d v="2023-11-21T00:00:00"/>
    <n v="3.28"/>
    <n v="8"/>
    <n v="0"/>
    <n v="88.23"/>
    <x v="4"/>
    <x v="0"/>
    <x v="1"/>
    <x v="1"/>
  </r>
  <r>
    <n v="28"/>
    <x v="1"/>
    <n v="19"/>
    <x v="0"/>
    <x v="1"/>
    <x v="0"/>
    <x v="3"/>
    <x v="1"/>
    <x v="1"/>
    <d v="2023-05-15T00:00:00"/>
    <n v="2.93"/>
    <n v="13"/>
    <n v="8"/>
    <n v="32.93"/>
    <x v="4"/>
    <x v="8"/>
    <x v="0"/>
    <x v="0"/>
  </r>
  <r>
    <n v="29"/>
    <x v="6"/>
    <n v="28"/>
    <x v="0"/>
    <x v="1"/>
    <x v="3"/>
    <x v="3"/>
    <x v="1"/>
    <x v="1"/>
    <d v="2023-10-10T00:00:00"/>
    <n v="1.2"/>
    <n v="9"/>
    <n v="5"/>
    <n v="31.85"/>
    <x v="4"/>
    <x v="10"/>
    <x v="2"/>
    <x v="0"/>
  </r>
  <r>
    <n v="30"/>
    <x v="10"/>
    <n v="16"/>
    <x v="2"/>
    <x v="2"/>
    <x v="1"/>
    <x v="5"/>
    <x v="3"/>
    <x v="2"/>
    <d v="2023-07-28T00:00:00"/>
    <n v="4.62"/>
    <n v="7"/>
    <n v="2"/>
    <n v="97.91"/>
    <x v="0"/>
    <x v="6"/>
    <x v="0"/>
    <x v="1"/>
  </r>
  <r>
    <n v="31"/>
    <x v="9"/>
    <n v="44"/>
    <x v="1"/>
    <x v="2"/>
    <x v="4"/>
    <x v="4"/>
    <x v="0"/>
    <x v="1"/>
    <d v="2023-03-23T00:00:00"/>
    <n v="1.0900000000000001"/>
    <n v="1"/>
    <n v="7"/>
    <n v="82.99"/>
    <x v="0"/>
    <x v="2"/>
    <x v="1"/>
    <x v="1"/>
  </r>
  <r>
    <n v="32"/>
    <x v="3"/>
    <n v="47"/>
    <x v="1"/>
    <x v="2"/>
    <x v="5"/>
    <x v="3"/>
    <x v="1"/>
    <x v="0"/>
    <d v="2023-04-09T00:00:00"/>
    <n v="2.0299999999999998"/>
    <n v="2"/>
    <n v="4"/>
    <n v="51.88"/>
    <x v="1"/>
    <x v="4"/>
    <x v="1"/>
    <x v="2"/>
  </r>
  <r>
    <n v="33"/>
    <x v="6"/>
    <n v="35"/>
    <x v="1"/>
    <x v="0"/>
    <x v="1"/>
    <x v="1"/>
    <x v="3"/>
    <x v="2"/>
    <d v="2023-10-25T00:00:00"/>
    <n v="1.96"/>
    <n v="3"/>
    <n v="9"/>
    <n v="97"/>
    <x v="3"/>
    <x v="10"/>
    <x v="2"/>
    <x v="1"/>
  </r>
  <r>
    <n v="34"/>
    <x v="6"/>
    <n v="42"/>
    <x v="2"/>
    <x v="2"/>
    <x v="0"/>
    <x v="2"/>
    <x v="0"/>
    <x v="1"/>
    <d v="2023-01-23T00:00:00"/>
    <n v="0.51"/>
    <n v="17"/>
    <n v="10"/>
    <n v="76.7"/>
    <x v="0"/>
    <x v="11"/>
    <x v="1"/>
    <x v="1"/>
  </r>
  <r>
    <n v="35"/>
    <x v="5"/>
    <n v="23"/>
    <x v="2"/>
    <x v="3"/>
    <x v="3"/>
    <x v="0"/>
    <x v="3"/>
    <x v="1"/>
    <d v="2023-06-03T00:00:00"/>
    <n v="4.17"/>
    <n v="10"/>
    <n v="6"/>
    <n v="60.57"/>
    <x v="1"/>
    <x v="7"/>
    <x v="0"/>
    <x v="2"/>
  </r>
  <r>
    <n v="36"/>
    <x v="9"/>
    <n v="42"/>
    <x v="0"/>
    <x v="2"/>
    <x v="1"/>
    <x v="0"/>
    <x v="2"/>
    <x v="1"/>
    <d v="2023-10-19T00:00:00"/>
    <n v="3.51"/>
    <n v="0"/>
    <n v="4"/>
    <n v="44.08"/>
    <x v="1"/>
    <x v="10"/>
    <x v="1"/>
    <x v="2"/>
  </r>
  <r>
    <n v="37"/>
    <x v="2"/>
    <n v="47"/>
    <x v="0"/>
    <x v="2"/>
    <x v="5"/>
    <x v="4"/>
    <x v="1"/>
    <x v="0"/>
    <d v="2023-04-20T00:00:00"/>
    <n v="4.87"/>
    <n v="5"/>
    <n v="10"/>
    <n v="60.89"/>
    <x v="4"/>
    <x v="4"/>
    <x v="1"/>
    <x v="2"/>
  </r>
  <r>
    <n v="38"/>
    <x v="12"/>
    <n v="41"/>
    <x v="0"/>
    <x v="1"/>
    <x v="3"/>
    <x v="5"/>
    <x v="2"/>
    <x v="2"/>
    <d v="2023-04-12T00:00:00"/>
    <n v="0.75"/>
    <n v="15"/>
    <n v="9"/>
    <n v="31.79"/>
    <x v="4"/>
    <x v="4"/>
    <x v="1"/>
    <x v="0"/>
  </r>
  <r>
    <n v="39"/>
    <x v="9"/>
    <n v="26"/>
    <x v="0"/>
    <x v="3"/>
    <x v="5"/>
    <x v="1"/>
    <x v="3"/>
    <x v="0"/>
    <d v="2023-07-24T00:00:00"/>
    <n v="4.1100000000000003"/>
    <n v="0"/>
    <n v="1"/>
    <n v="39.520000000000003"/>
    <x v="3"/>
    <x v="6"/>
    <x v="2"/>
    <x v="0"/>
  </r>
  <r>
    <n v="40"/>
    <x v="6"/>
    <n v="43"/>
    <x v="0"/>
    <x v="3"/>
    <x v="0"/>
    <x v="0"/>
    <x v="3"/>
    <x v="1"/>
    <d v="2023-08-22T00:00:00"/>
    <n v="3.06"/>
    <n v="16"/>
    <n v="8"/>
    <n v="30.67"/>
    <x v="2"/>
    <x v="3"/>
    <x v="1"/>
    <x v="0"/>
  </r>
  <r>
    <n v="41"/>
    <x v="12"/>
    <n v="30"/>
    <x v="1"/>
    <x v="3"/>
    <x v="5"/>
    <x v="5"/>
    <x v="1"/>
    <x v="0"/>
    <d v="2023-09-01T00:00:00"/>
    <n v="4.63"/>
    <n v="20"/>
    <n v="4"/>
    <n v="56.01"/>
    <x v="2"/>
    <x v="9"/>
    <x v="2"/>
    <x v="2"/>
  </r>
  <r>
    <n v="42"/>
    <x v="9"/>
    <n v="39"/>
    <x v="0"/>
    <x v="1"/>
    <x v="3"/>
    <x v="4"/>
    <x v="0"/>
    <x v="2"/>
    <d v="2023-05-20T00:00:00"/>
    <n v="5.41"/>
    <n v="2"/>
    <n v="2"/>
    <n v="46.87"/>
    <x v="0"/>
    <x v="8"/>
    <x v="2"/>
    <x v="2"/>
  </r>
  <r>
    <n v="43"/>
    <x v="10"/>
    <n v="16"/>
    <x v="0"/>
    <x v="3"/>
    <x v="1"/>
    <x v="3"/>
    <x v="1"/>
    <x v="2"/>
    <d v="2023-07-28T00:00:00"/>
    <n v="3.06"/>
    <n v="1"/>
    <n v="3"/>
    <n v="46.47"/>
    <x v="3"/>
    <x v="6"/>
    <x v="0"/>
    <x v="2"/>
  </r>
  <r>
    <n v="44"/>
    <x v="7"/>
    <n v="29"/>
    <x v="1"/>
    <x v="1"/>
    <x v="2"/>
    <x v="0"/>
    <x v="2"/>
    <x v="0"/>
    <d v="2023-07-19T00:00:00"/>
    <n v="5.74"/>
    <n v="13"/>
    <n v="8"/>
    <n v="88.28"/>
    <x v="2"/>
    <x v="6"/>
    <x v="2"/>
    <x v="1"/>
  </r>
  <r>
    <n v="45"/>
    <x v="11"/>
    <n v="49"/>
    <x v="2"/>
    <x v="3"/>
    <x v="0"/>
    <x v="1"/>
    <x v="0"/>
    <x v="0"/>
    <d v="2023-07-19T00:00:00"/>
    <n v="4.24"/>
    <n v="12"/>
    <n v="2"/>
    <n v="46.89"/>
    <x v="3"/>
    <x v="6"/>
    <x v="1"/>
    <x v="2"/>
  </r>
  <r>
    <n v="46"/>
    <x v="10"/>
    <n v="35"/>
    <x v="2"/>
    <x v="3"/>
    <x v="2"/>
    <x v="2"/>
    <x v="2"/>
    <x v="2"/>
    <d v="2023-11-26T00:00:00"/>
    <n v="5.27"/>
    <n v="5"/>
    <n v="0"/>
    <n v="54.29"/>
    <x v="1"/>
    <x v="0"/>
    <x v="2"/>
    <x v="2"/>
  </r>
  <r>
    <n v="47"/>
    <x v="6"/>
    <n v="29"/>
    <x v="0"/>
    <x v="0"/>
    <x v="3"/>
    <x v="3"/>
    <x v="0"/>
    <x v="0"/>
    <d v="2023-08-04T00:00:00"/>
    <n v="0.95"/>
    <n v="0"/>
    <n v="8"/>
    <n v="40.18"/>
    <x v="4"/>
    <x v="3"/>
    <x v="2"/>
    <x v="2"/>
  </r>
  <r>
    <n v="48"/>
    <x v="3"/>
    <n v="22"/>
    <x v="0"/>
    <x v="1"/>
    <x v="1"/>
    <x v="5"/>
    <x v="1"/>
    <x v="2"/>
    <d v="2023-04-13T00:00:00"/>
    <n v="3.92"/>
    <n v="7"/>
    <n v="2"/>
    <n v="87.14"/>
    <x v="3"/>
    <x v="4"/>
    <x v="0"/>
    <x v="1"/>
  </r>
  <r>
    <n v="49"/>
    <x v="1"/>
    <n v="16"/>
    <x v="1"/>
    <x v="3"/>
    <x v="1"/>
    <x v="5"/>
    <x v="3"/>
    <x v="0"/>
    <d v="2023-03-27T00:00:00"/>
    <n v="5.8"/>
    <n v="3"/>
    <n v="2"/>
    <n v="68.47"/>
    <x v="1"/>
    <x v="2"/>
    <x v="0"/>
    <x v="2"/>
  </r>
  <r>
    <n v="50"/>
    <x v="7"/>
    <n v="22"/>
    <x v="0"/>
    <x v="0"/>
    <x v="2"/>
    <x v="1"/>
    <x v="2"/>
    <x v="1"/>
    <d v="2023-10-31T00:00:00"/>
    <n v="3.95"/>
    <n v="3"/>
    <n v="4"/>
    <n v="75.25"/>
    <x v="2"/>
    <x v="10"/>
    <x v="0"/>
    <x v="1"/>
  </r>
  <r>
    <n v="51"/>
    <x v="1"/>
    <n v="42"/>
    <x v="1"/>
    <x v="3"/>
    <x v="3"/>
    <x v="4"/>
    <x v="2"/>
    <x v="0"/>
    <d v="2023-07-09T00:00:00"/>
    <n v="4.0599999999999996"/>
    <n v="0"/>
    <n v="6"/>
    <n v="25.52"/>
    <x v="3"/>
    <x v="6"/>
    <x v="1"/>
    <x v="0"/>
  </r>
  <r>
    <n v="52"/>
    <x v="10"/>
    <n v="32"/>
    <x v="1"/>
    <x v="1"/>
    <x v="5"/>
    <x v="2"/>
    <x v="2"/>
    <x v="0"/>
    <d v="2023-09-25T00:00:00"/>
    <n v="1.99"/>
    <n v="17"/>
    <n v="7"/>
    <n v="97.24"/>
    <x v="3"/>
    <x v="9"/>
    <x v="2"/>
    <x v="1"/>
  </r>
  <r>
    <n v="53"/>
    <x v="6"/>
    <n v="26"/>
    <x v="1"/>
    <x v="1"/>
    <x v="2"/>
    <x v="2"/>
    <x v="1"/>
    <x v="2"/>
    <d v="2023-08-26T00:00:00"/>
    <n v="4.18"/>
    <n v="10"/>
    <n v="0"/>
    <n v="65.59"/>
    <x v="3"/>
    <x v="3"/>
    <x v="2"/>
    <x v="2"/>
  </r>
  <r>
    <n v="54"/>
    <x v="1"/>
    <n v="30"/>
    <x v="0"/>
    <x v="3"/>
    <x v="1"/>
    <x v="1"/>
    <x v="3"/>
    <x v="1"/>
    <d v="2023-11-02T00:00:00"/>
    <n v="2.02"/>
    <n v="0"/>
    <n v="8"/>
    <n v="76.09"/>
    <x v="0"/>
    <x v="0"/>
    <x v="2"/>
    <x v="1"/>
  </r>
  <r>
    <n v="55"/>
    <x v="9"/>
    <n v="40"/>
    <x v="0"/>
    <x v="1"/>
    <x v="2"/>
    <x v="5"/>
    <x v="1"/>
    <x v="2"/>
    <d v="2023-09-01T00:00:00"/>
    <n v="3.2"/>
    <n v="0"/>
    <n v="1"/>
    <n v="71.67"/>
    <x v="1"/>
    <x v="9"/>
    <x v="2"/>
    <x v="1"/>
  </r>
  <r>
    <n v="56"/>
    <x v="0"/>
    <n v="44"/>
    <x v="1"/>
    <x v="2"/>
    <x v="2"/>
    <x v="4"/>
    <x v="0"/>
    <x v="1"/>
    <d v="2023-10-11T00:00:00"/>
    <n v="2.84"/>
    <n v="17"/>
    <n v="5"/>
    <n v="62.47"/>
    <x v="1"/>
    <x v="10"/>
    <x v="1"/>
    <x v="2"/>
  </r>
  <r>
    <n v="57"/>
    <x v="0"/>
    <n v="45"/>
    <x v="1"/>
    <x v="2"/>
    <x v="5"/>
    <x v="4"/>
    <x v="1"/>
    <x v="0"/>
    <d v="2023-04-09T00:00:00"/>
    <n v="4.59"/>
    <n v="5"/>
    <n v="3"/>
    <n v="45.24"/>
    <x v="0"/>
    <x v="4"/>
    <x v="1"/>
    <x v="2"/>
  </r>
  <r>
    <n v="58"/>
    <x v="4"/>
    <n v="18"/>
    <x v="0"/>
    <x v="2"/>
    <x v="3"/>
    <x v="4"/>
    <x v="2"/>
    <x v="0"/>
    <d v="2023-07-04T00:00:00"/>
    <n v="0.57999999999999996"/>
    <n v="17"/>
    <n v="2"/>
    <n v="34.36"/>
    <x v="1"/>
    <x v="6"/>
    <x v="0"/>
    <x v="0"/>
  </r>
  <r>
    <n v="59"/>
    <x v="4"/>
    <n v="31"/>
    <x v="1"/>
    <x v="0"/>
    <x v="5"/>
    <x v="0"/>
    <x v="2"/>
    <x v="0"/>
    <d v="2023-01-07T00:00:00"/>
    <n v="3.08"/>
    <n v="14"/>
    <n v="5"/>
    <n v="65.930000000000007"/>
    <x v="0"/>
    <x v="11"/>
    <x v="2"/>
    <x v="2"/>
  </r>
  <r>
    <n v="60"/>
    <x v="1"/>
    <n v="30"/>
    <x v="2"/>
    <x v="3"/>
    <x v="0"/>
    <x v="1"/>
    <x v="3"/>
    <x v="1"/>
    <d v="2023-10-23T00:00:00"/>
    <n v="0.79"/>
    <n v="4"/>
    <n v="9"/>
    <n v="70.36"/>
    <x v="1"/>
    <x v="10"/>
    <x v="2"/>
    <x v="1"/>
  </r>
  <r>
    <n v="61"/>
    <x v="8"/>
    <n v="18"/>
    <x v="0"/>
    <x v="0"/>
    <x v="4"/>
    <x v="5"/>
    <x v="3"/>
    <x v="2"/>
    <d v="2023-07-14T00:00:00"/>
    <n v="2.93"/>
    <n v="18"/>
    <n v="6"/>
    <n v="56.04"/>
    <x v="1"/>
    <x v="6"/>
    <x v="0"/>
    <x v="2"/>
  </r>
  <r>
    <n v="62"/>
    <x v="4"/>
    <n v="41"/>
    <x v="1"/>
    <x v="3"/>
    <x v="2"/>
    <x v="3"/>
    <x v="3"/>
    <x v="2"/>
    <d v="2023-12-05T00:00:00"/>
    <n v="1.82"/>
    <n v="17"/>
    <n v="1"/>
    <n v="26.49"/>
    <x v="0"/>
    <x v="5"/>
    <x v="1"/>
    <x v="0"/>
  </r>
  <r>
    <n v="63"/>
    <x v="2"/>
    <n v="27"/>
    <x v="1"/>
    <x v="0"/>
    <x v="0"/>
    <x v="4"/>
    <x v="3"/>
    <x v="2"/>
    <d v="2023-12-28T00:00:00"/>
    <n v="5.23"/>
    <n v="2"/>
    <n v="10"/>
    <n v="42.62"/>
    <x v="0"/>
    <x v="5"/>
    <x v="2"/>
    <x v="2"/>
  </r>
  <r>
    <n v="64"/>
    <x v="2"/>
    <n v="43"/>
    <x v="2"/>
    <x v="3"/>
    <x v="3"/>
    <x v="2"/>
    <x v="2"/>
    <x v="2"/>
    <d v="2023-03-14T00:00:00"/>
    <n v="1.41"/>
    <n v="9"/>
    <n v="9"/>
    <n v="25.71"/>
    <x v="2"/>
    <x v="2"/>
    <x v="1"/>
    <x v="0"/>
  </r>
  <r>
    <n v="65"/>
    <x v="0"/>
    <n v="35"/>
    <x v="0"/>
    <x v="2"/>
    <x v="5"/>
    <x v="3"/>
    <x v="3"/>
    <x v="1"/>
    <d v="2023-09-14T00:00:00"/>
    <n v="2.91"/>
    <n v="19"/>
    <n v="0"/>
    <n v="63.2"/>
    <x v="3"/>
    <x v="9"/>
    <x v="2"/>
    <x v="2"/>
  </r>
  <r>
    <n v="66"/>
    <x v="7"/>
    <n v="26"/>
    <x v="1"/>
    <x v="3"/>
    <x v="2"/>
    <x v="4"/>
    <x v="2"/>
    <x v="1"/>
    <d v="2023-10-22T00:00:00"/>
    <n v="0.61"/>
    <n v="8"/>
    <n v="9"/>
    <n v="66.97"/>
    <x v="4"/>
    <x v="10"/>
    <x v="2"/>
    <x v="2"/>
  </r>
  <r>
    <n v="67"/>
    <x v="3"/>
    <n v="21"/>
    <x v="2"/>
    <x v="2"/>
    <x v="1"/>
    <x v="5"/>
    <x v="2"/>
    <x v="2"/>
    <d v="2023-09-09T00:00:00"/>
    <n v="3.09"/>
    <n v="13"/>
    <n v="5"/>
    <n v="97.52"/>
    <x v="1"/>
    <x v="9"/>
    <x v="0"/>
    <x v="1"/>
  </r>
  <r>
    <n v="68"/>
    <x v="1"/>
    <n v="35"/>
    <x v="1"/>
    <x v="2"/>
    <x v="5"/>
    <x v="0"/>
    <x v="0"/>
    <x v="1"/>
    <d v="2023-12-06T00:00:00"/>
    <n v="4.97"/>
    <n v="17"/>
    <n v="0"/>
    <n v="95.62"/>
    <x v="3"/>
    <x v="5"/>
    <x v="2"/>
    <x v="1"/>
  </r>
  <r>
    <n v="69"/>
    <x v="7"/>
    <n v="46"/>
    <x v="0"/>
    <x v="3"/>
    <x v="5"/>
    <x v="4"/>
    <x v="1"/>
    <x v="1"/>
    <d v="2023-10-05T00:00:00"/>
    <n v="0.8"/>
    <n v="16"/>
    <n v="5"/>
    <n v="56.96"/>
    <x v="2"/>
    <x v="10"/>
    <x v="1"/>
    <x v="2"/>
  </r>
  <r>
    <n v="70"/>
    <x v="3"/>
    <n v="30"/>
    <x v="0"/>
    <x v="1"/>
    <x v="2"/>
    <x v="1"/>
    <x v="0"/>
    <x v="1"/>
    <d v="2023-03-09T00:00:00"/>
    <n v="2.91"/>
    <n v="15"/>
    <n v="1"/>
    <n v="94.21"/>
    <x v="4"/>
    <x v="2"/>
    <x v="2"/>
    <x v="1"/>
  </r>
  <r>
    <n v="71"/>
    <x v="3"/>
    <n v="24"/>
    <x v="1"/>
    <x v="2"/>
    <x v="0"/>
    <x v="5"/>
    <x v="1"/>
    <x v="2"/>
    <d v="2023-07-28T00:00:00"/>
    <n v="5.96"/>
    <n v="3"/>
    <n v="7"/>
    <n v="27.46"/>
    <x v="4"/>
    <x v="6"/>
    <x v="0"/>
    <x v="0"/>
  </r>
  <r>
    <n v="72"/>
    <x v="9"/>
    <n v="47"/>
    <x v="0"/>
    <x v="1"/>
    <x v="5"/>
    <x v="2"/>
    <x v="2"/>
    <x v="2"/>
    <d v="2023-09-05T00:00:00"/>
    <n v="1.84"/>
    <n v="17"/>
    <n v="2"/>
    <n v="98.42"/>
    <x v="3"/>
    <x v="9"/>
    <x v="1"/>
    <x v="1"/>
  </r>
  <r>
    <n v="73"/>
    <x v="3"/>
    <n v="46"/>
    <x v="2"/>
    <x v="3"/>
    <x v="0"/>
    <x v="0"/>
    <x v="1"/>
    <x v="2"/>
    <d v="2023-09-17T00:00:00"/>
    <n v="0.51"/>
    <n v="9"/>
    <n v="9"/>
    <n v="41.37"/>
    <x v="2"/>
    <x v="9"/>
    <x v="1"/>
    <x v="2"/>
  </r>
  <r>
    <n v="74"/>
    <x v="8"/>
    <n v="39"/>
    <x v="2"/>
    <x v="3"/>
    <x v="5"/>
    <x v="2"/>
    <x v="2"/>
    <x v="1"/>
    <d v="2023-10-10T00:00:00"/>
    <n v="2.57"/>
    <n v="10"/>
    <n v="3"/>
    <n v="81.03"/>
    <x v="0"/>
    <x v="10"/>
    <x v="2"/>
    <x v="1"/>
  </r>
  <r>
    <n v="75"/>
    <x v="4"/>
    <n v="23"/>
    <x v="0"/>
    <x v="2"/>
    <x v="5"/>
    <x v="0"/>
    <x v="0"/>
    <x v="1"/>
    <d v="2023-07-15T00:00:00"/>
    <n v="4.1500000000000004"/>
    <n v="20"/>
    <n v="2"/>
    <n v="50.89"/>
    <x v="3"/>
    <x v="6"/>
    <x v="0"/>
    <x v="2"/>
  </r>
  <r>
    <n v="76"/>
    <x v="12"/>
    <n v="31"/>
    <x v="1"/>
    <x v="3"/>
    <x v="3"/>
    <x v="3"/>
    <x v="1"/>
    <x v="1"/>
    <d v="2023-08-22T00:00:00"/>
    <n v="1.29"/>
    <n v="20"/>
    <n v="2"/>
    <n v="21.23"/>
    <x v="4"/>
    <x v="3"/>
    <x v="2"/>
    <x v="0"/>
  </r>
  <r>
    <n v="77"/>
    <x v="8"/>
    <n v="19"/>
    <x v="2"/>
    <x v="2"/>
    <x v="4"/>
    <x v="5"/>
    <x v="0"/>
    <x v="2"/>
    <d v="2023-10-01T00:00:00"/>
    <n v="2.2400000000000002"/>
    <n v="15"/>
    <n v="8"/>
    <n v="50.4"/>
    <x v="4"/>
    <x v="10"/>
    <x v="0"/>
    <x v="2"/>
  </r>
  <r>
    <n v="78"/>
    <x v="0"/>
    <n v="34"/>
    <x v="2"/>
    <x v="0"/>
    <x v="2"/>
    <x v="3"/>
    <x v="1"/>
    <x v="2"/>
    <d v="2023-02-20T00:00:00"/>
    <n v="4.37"/>
    <n v="3"/>
    <n v="7"/>
    <n v="80.83"/>
    <x v="0"/>
    <x v="1"/>
    <x v="2"/>
    <x v="1"/>
  </r>
  <r>
    <n v="79"/>
    <x v="11"/>
    <n v="26"/>
    <x v="2"/>
    <x v="3"/>
    <x v="0"/>
    <x v="5"/>
    <x v="3"/>
    <x v="2"/>
    <d v="2023-07-11T00:00:00"/>
    <n v="1.84"/>
    <n v="13"/>
    <n v="9"/>
    <n v="54.45"/>
    <x v="0"/>
    <x v="6"/>
    <x v="2"/>
    <x v="2"/>
  </r>
  <r>
    <n v="80"/>
    <x v="3"/>
    <n v="15"/>
    <x v="1"/>
    <x v="2"/>
    <x v="3"/>
    <x v="1"/>
    <x v="3"/>
    <x v="0"/>
    <d v="2023-10-26T00:00:00"/>
    <n v="3.04"/>
    <n v="8"/>
    <n v="7"/>
    <n v="31.45"/>
    <x v="1"/>
    <x v="10"/>
    <x v="0"/>
    <x v="0"/>
  </r>
  <r>
    <n v="81"/>
    <x v="0"/>
    <n v="31"/>
    <x v="1"/>
    <x v="2"/>
    <x v="4"/>
    <x v="0"/>
    <x v="2"/>
    <x v="0"/>
    <d v="2023-08-15T00:00:00"/>
    <n v="5.93"/>
    <n v="9"/>
    <n v="10"/>
    <n v="95.62"/>
    <x v="3"/>
    <x v="3"/>
    <x v="2"/>
    <x v="1"/>
  </r>
  <r>
    <n v="82"/>
    <x v="3"/>
    <n v="40"/>
    <x v="1"/>
    <x v="0"/>
    <x v="0"/>
    <x v="5"/>
    <x v="0"/>
    <x v="1"/>
    <d v="2023-05-02T00:00:00"/>
    <n v="2.4700000000000002"/>
    <n v="9"/>
    <n v="4"/>
    <n v="50.51"/>
    <x v="4"/>
    <x v="8"/>
    <x v="2"/>
    <x v="2"/>
  </r>
  <r>
    <n v="83"/>
    <x v="9"/>
    <n v="27"/>
    <x v="0"/>
    <x v="2"/>
    <x v="3"/>
    <x v="5"/>
    <x v="3"/>
    <x v="1"/>
    <d v="2023-09-12T00:00:00"/>
    <n v="5.47"/>
    <n v="7"/>
    <n v="9"/>
    <n v="86.63"/>
    <x v="1"/>
    <x v="9"/>
    <x v="2"/>
    <x v="1"/>
  </r>
  <r>
    <n v="84"/>
    <x v="8"/>
    <n v="38"/>
    <x v="0"/>
    <x v="1"/>
    <x v="5"/>
    <x v="2"/>
    <x v="1"/>
    <x v="1"/>
    <d v="2023-02-19T00:00:00"/>
    <n v="4.05"/>
    <n v="9"/>
    <n v="7"/>
    <n v="92.27"/>
    <x v="4"/>
    <x v="1"/>
    <x v="2"/>
    <x v="1"/>
  </r>
  <r>
    <n v="85"/>
    <x v="5"/>
    <n v="32"/>
    <x v="2"/>
    <x v="2"/>
    <x v="1"/>
    <x v="2"/>
    <x v="1"/>
    <x v="0"/>
    <d v="2023-08-01T00:00:00"/>
    <n v="1.23"/>
    <n v="17"/>
    <n v="5"/>
    <n v="34.049999999999997"/>
    <x v="2"/>
    <x v="3"/>
    <x v="2"/>
    <x v="0"/>
  </r>
  <r>
    <n v="86"/>
    <x v="7"/>
    <n v="50"/>
    <x v="1"/>
    <x v="0"/>
    <x v="1"/>
    <x v="3"/>
    <x v="1"/>
    <x v="1"/>
    <d v="2023-08-28T00:00:00"/>
    <n v="1.27"/>
    <n v="7"/>
    <n v="10"/>
    <n v="97.03"/>
    <x v="3"/>
    <x v="3"/>
    <x v="1"/>
    <x v="1"/>
  </r>
  <r>
    <n v="87"/>
    <x v="3"/>
    <n v="38"/>
    <x v="2"/>
    <x v="1"/>
    <x v="1"/>
    <x v="3"/>
    <x v="1"/>
    <x v="1"/>
    <d v="2023-03-05T00:00:00"/>
    <n v="4.2"/>
    <n v="8"/>
    <n v="9"/>
    <n v="56.38"/>
    <x v="3"/>
    <x v="2"/>
    <x v="2"/>
    <x v="2"/>
  </r>
  <r>
    <n v="88"/>
    <x v="1"/>
    <n v="23"/>
    <x v="2"/>
    <x v="0"/>
    <x v="2"/>
    <x v="0"/>
    <x v="0"/>
    <x v="0"/>
    <d v="2023-04-24T00:00:00"/>
    <n v="3.99"/>
    <n v="14"/>
    <n v="4"/>
    <n v="71.81"/>
    <x v="3"/>
    <x v="4"/>
    <x v="0"/>
    <x v="1"/>
  </r>
  <r>
    <n v="89"/>
    <x v="10"/>
    <n v="24"/>
    <x v="1"/>
    <x v="0"/>
    <x v="1"/>
    <x v="1"/>
    <x v="2"/>
    <x v="2"/>
    <d v="2023-05-01T00:00:00"/>
    <n v="1.25"/>
    <n v="14"/>
    <n v="5"/>
    <n v="90.98"/>
    <x v="2"/>
    <x v="8"/>
    <x v="0"/>
    <x v="1"/>
  </r>
  <r>
    <n v="90"/>
    <x v="1"/>
    <n v="38"/>
    <x v="0"/>
    <x v="2"/>
    <x v="5"/>
    <x v="0"/>
    <x v="1"/>
    <x v="0"/>
    <d v="2023-01-17T00:00:00"/>
    <n v="1.69"/>
    <n v="14"/>
    <n v="3"/>
    <n v="75.22"/>
    <x v="1"/>
    <x v="11"/>
    <x v="2"/>
    <x v="1"/>
  </r>
  <r>
    <n v="91"/>
    <x v="3"/>
    <n v="16"/>
    <x v="2"/>
    <x v="2"/>
    <x v="4"/>
    <x v="4"/>
    <x v="3"/>
    <x v="0"/>
    <d v="2023-03-04T00:00:00"/>
    <n v="5.03"/>
    <n v="2"/>
    <n v="10"/>
    <n v="95.92"/>
    <x v="0"/>
    <x v="2"/>
    <x v="0"/>
    <x v="1"/>
  </r>
  <r>
    <n v="92"/>
    <x v="7"/>
    <n v="15"/>
    <x v="1"/>
    <x v="1"/>
    <x v="4"/>
    <x v="1"/>
    <x v="1"/>
    <x v="0"/>
    <d v="2023-10-11T00:00:00"/>
    <n v="1.69"/>
    <n v="7"/>
    <n v="5"/>
    <n v="36.57"/>
    <x v="0"/>
    <x v="10"/>
    <x v="0"/>
    <x v="0"/>
  </r>
  <r>
    <n v="93"/>
    <x v="8"/>
    <n v="35"/>
    <x v="2"/>
    <x v="1"/>
    <x v="2"/>
    <x v="3"/>
    <x v="3"/>
    <x v="1"/>
    <d v="2023-02-26T00:00:00"/>
    <n v="0.64"/>
    <n v="0"/>
    <n v="5"/>
    <n v="72.88"/>
    <x v="0"/>
    <x v="1"/>
    <x v="2"/>
    <x v="1"/>
  </r>
  <r>
    <n v="94"/>
    <x v="5"/>
    <n v="21"/>
    <x v="1"/>
    <x v="1"/>
    <x v="0"/>
    <x v="3"/>
    <x v="1"/>
    <x v="2"/>
    <d v="2023-08-04T00:00:00"/>
    <n v="4.5999999999999996"/>
    <n v="15"/>
    <n v="7"/>
    <n v="62.09"/>
    <x v="1"/>
    <x v="3"/>
    <x v="0"/>
    <x v="2"/>
  </r>
  <r>
    <n v="95"/>
    <x v="3"/>
    <n v="21"/>
    <x v="1"/>
    <x v="3"/>
    <x v="5"/>
    <x v="3"/>
    <x v="1"/>
    <x v="1"/>
    <d v="2023-11-26T00:00:00"/>
    <n v="0.83"/>
    <n v="15"/>
    <n v="6"/>
    <n v="97.12"/>
    <x v="3"/>
    <x v="0"/>
    <x v="0"/>
    <x v="1"/>
  </r>
  <r>
    <n v="96"/>
    <x v="0"/>
    <n v="35"/>
    <x v="1"/>
    <x v="2"/>
    <x v="1"/>
    <x v="1"/>
    <x v="2"/>
    <x v="0"/>
    <d v="2023-03-17T00:00:00"/>
    <n v="2.0099999999999998"/>
    <n v="20"/>
    <n v="9"/>
    <n v="25.25"/>
    <x v="2"/>
    <x v="2"/>
    <x v="2"/>
    <x v="0"/>
  </r>
  <r>
    <n v="97"/>
    <x v="12"/>
    <n v="29"/>
    <x v="1"/>
    <x v="2"/>
    <x v="1"/>
    <x v="0"/>
    <x v="2"/>
    <x v="1"/>
    <d v="2023-12-26T00:00:00"/>
    <n v="4.0999999999999996"/>
    <n v="17"/>
    <n v="3"/>
    <n v="29.15"/>
    <x v="3"/>
    <x v="5"/>
    <x v="2"/>
    <x v="0"/>
  </r>
  <r>
    <n v="98"/>
    <x v="3"/>
    <n v="45"/>
    <x v="2"/>
    <x v="0"/>
    <x v="5"/>
    <x v="3"/>
    <x v="2"/>
    <x v="0"/>
    <d v="2023-02-18T00:00:00"/>
    <n v="2.2200000000000002"/>
    <n v="8"/>
    <n v="5"/>
    <n v="45"/>
    <x v="0"/>
    <x v="1"/>
    <x v="1"/>
    <x v="2"/>
  </r>
  <r>
    <n v="99"/>
    <x v="6"/>
    <n v="22"/>
    <x v="1"/>
    <x v="2"/>
    <x v="3"/>
    <x v="0"/>
    <x v="0"/>
    <x v="2"/>
    <d v="2023-07-10T00:00:00"/>
    <n v="3.56"/>
    <n v="18"/>
    <n v="8"/>
    <n v="84.94"/>
    <x v="2"/>
    <x v="6"/>
    <x v="0"/>
    <x v="1"/>
  </r>
  <r>
    <n v="100"/>
    <x v="3"/>
    <n v="45"/>
    <x v="2"/>
    <x v="0"/>
    <x v="2"/>
    <x v="1"/>
    <x v="1"/>
    <x v="0"/>
    <d v="2023-11-04T00:00:00"/>
    <n v="1.07"/>
    <n v="16"/>
    <n v="3"/>
    <n v="45"/>
    <x v="0"/>
    <x v="0"/>
    <x v="1"/>
    <x v="2"/>
  </r>
  <r>
    <n v="101"/>
    <x v="3"/>
    <n v="50"/>
    <x v="2"/>
    <x v="2"/>
    <x v="5"/>
    <x v="4"/>
    <x v="1"/>
    <x v="1"/>
    <d v="2023-05-23T00:00:00"/>
    <n v="4.9400000000000004"/>
    <n v="17"/>
    <n v="9"/>
    <n v="65.930000000000007"/>
    <x v="2"/>
    <x v="8"/>
    <x v="1"/>
    <x v="2"/>
  </r>
  <r>
    <n v="102"/>
    <x v="3"/>
    <n v="40"/>
    <x v="2"/>
    <x v="1"/>
    <x v="3"/>
    <x v="5"/>
    <x v="0"/>
    <x v="0"/>
    <d v="2023-06-08T00:00:00"/>
    <n v="2.4300000000000002"/>
    <n v="5"/>
    <n v="2"/>
    <n v="93.72"/>
    <x v="2"/>
    <x v="7"/>
    <x v="2"/>
    <x v="1"/>
  </r>
  <r>
    <n v="103"/>
    <x v="2"/>
    <n v="35"/>
    <x v="0"/>
    <x v="0"/>
    <x v="5"/>
    <x v="4"/>
    <x v="3"/>
    <x v="1"/>
    <d v="2023-09-29T00:00:00"/>
    <n v="2.81"/>
    <n v="10"/>
    <n v="2"/>
    <n v="37.21"/>
    <x v="1"/>
    <x v="9"/>
    <x v="2"/>
    <x v="0"/>
  </r>
  <r>
    <n v="104"/>
    <x v="12"/>
    <n v="41"/>
    <x v="1"/>
    <x v="1"/>
    <x v="0"/>
    <x v="3"/>
    <x v="1"/>
    <x v="2"/>
    <d v="2023-01-26T00:00:00"/>
    <n v="2"/>
    <n v="13"/>
    <n v="7"/>
    <n v="73.92"/>
    <x v="2"/>
    <x v="11"/>
    <x v="1"/>
    <x v="1"/>
  </r>
  <r>
    <n v="105"/>
    <x v="4"/>
    <n v="29"/>
    <x v="1"/>
    <x v="0"/>
    <x v="5"/>
    <x v="4"/>
    <x v="1"/>
    <x v="0"/>
    <d v="2023-02-26T00:00:00"/>
    <n v="4.2300000000000004"/>
    <n v="15"/>
    <n v="8"/>
    <n v="42.66"/>
    <x v="1"/>
    <x v="1"/>
    <x v="2"/>
    <x v="2"/>
  </r>
  <r>
    <n v="106"/>
    <x v="0"/>
    <n v="42"/>
    <x v="2"/>
    <x v="1"/>
    <x v="1"/>
    <x v="1"/>
    <x v="3"/>
    <x v="1"/>
    <d v="2023-03-12T00:00:00"/>
    <n v="2.09"/>
    <n v="3"/>
    <n v="0"/>
    <n v="81.13"/>
    <x v="3"/>
    <x v="2"/>
    <x v="1"/>
    <x v="1"/>
  </r>
  <r>
    <n v="107"/>
    <x v="10"/>
    <n v="16"/>
    <x v="1"/>
    <x v="0"/>
    <x v="2"/>
    <x v="1"/>
    <x v="2"/>
    <x v="1"/>
    <d v="2023-10-14T00:00:00"/>
    <n v="4.93"/>
    <n v="2"/>
    <n v="6"/>
    <n v="86.67"/>
    <x v="4"/>
    <x v="10"/>
    <x v="0"/>
    <x v="1"/>
  </r>
  <r>
    <n v="108"/>
    <x v="6"/>
    <n v="25"/>
    <x v="0"/>
    <x v="3"/>
    <x v="3"/>
    <x v="2"/>
    <x v="0"/>
    <x v="2"/>
    <d v="2023-07-27T00:00:00"/>
    <n v="2.8"/>
    <n v="3"/>
    <n v="6"/>
    <n v="76.760000000000005"/>
    <x v="4"/>
    <x v="6"/>
    <x v="0"/>
    <x v="1"/>
  </r>
  <r>
    <n v="109"/>
    <x v="2"/>
    <n v="36"/>
    <x v="2"/>
    <x v="2"/>
    <x v="4"/>
    <x v="3"/>
    <x v="0"/>
    <x v="1"/>
    <d v="2023-02-24T00:00:00"/>
    <n v="3.74"/>
    <n v="16"/>
    <n v="1"/>
    <n v="39.47"/>
    <x v="3"/>
    <x v="1"/>
    <x v="2"/>
    <x v="0"/>
  </r>
  <r>
    <n v="110"/>
    <x v="9"/>
    <n v="21"/>
    <x v="2"/>
    <x v="2"/>
    <x v="4"/>
    <x v="4"/>
    <x v="3"/>
    <x v="1"/>
    <d v="2023-09-19T00:00:00"/>
    <n v="4.7699999999999996"/>
    <n v="11"/>
    <n v="10"/>
    <n v="35.51"/>
    <x v="0"/>
    <x v="9"/>
    <x v="0"/>
    <x v="0"/>
  </r>
  <r>
    <n v="111"/>
    <x v="7"/>
    <n v="43"/>
    <x v="0"/>
    <x v="2"/>
    <x v="3"/>
    <x v="2"/>
    <x v="3"/>
    <x v="2"/>
    <d v="2023-02-08T00:00:00"/>
    <n v="4.75"/>
    <n v="15"/>
    <n v="7"/>
    <n v="34.17"/>
    <x v="2"/>
    <x v="1"/>
    <x v="1"/>
    <x v="0"/>
  </r>
  <r>
    <n v="112"/>
    <x v="6"/>
    <n v="47"/>
    <x v="2"/>
    <x v="2"/>
    <x v="1"/>
    <x v="0"/>
    <x v="0"/>
    <x v="0"/>
    <d v="2023-02-04T00:00:00"/>
    <n v="3.97"/>
    <n v="8"/>
    <n v="9"/>
    <n v="57.51"/>
    <x v="4"/>
    <x v="1"/>
    <x v="1"/>
    <x v="2"/>
  </r>
  <r>
    <n v="113"/>
    <x v="5"/>
    <n v="39"/>
    <x v="1"/>
    <x v="0"/>
    <x v="1"/>
    <x v="1"/>
    <x v="3"/>
    <x v="2"/>
    <d v="2023-07-08T00:00:00"/>
    <n v="0.92"/>
    <n v="2"/>
    <n v="9"/>
    <n v="86.54"/>
    <x v="2"/>
    <x v="6"/>
    <x v="2"/>
    <x v="1"/>
  </r>
  <r>
    <n v="114"/>
    <x v="7"/>
    <n v="36"/>
    <x v="0"/>
    <x v="0"/>
    <x v="0"/>
    <x v="5"/>
    <x v="3"/>
    <x v="0"/>
    <d v="2023-11-06T00:00:00"/>
    <n v="1.33"/>
    <n v="1"/>
    <n v="7"/>
    <n v="58.05"/>
    <x v="4"/>
    <x v="0"/>
    <x v="2"/>
    <x v="2"/>
  </r>
  <r>
    <n v="115"/>
    <x v="11"/>
    <n v="38"/>
    <x v="1"/>
    <x v="2"/>
    <x v="1"/>
    <x v="0"/>
    <x v="1"/>
    <x v="1"/>
    <d v="2023-05-07T00:00:00"/>
    <n v="5.95"/>
    <n v="16"/>
    <n v="8"/>
    <n v="76.61"/>
    <x v="2"/>
    <x v="8"/>
    <x v="2"/>
    <x v="1"/>
  </r>
  <r>
    <n v="116"/>
    <x v="1"/>
    <n v="50"/>
    <x v="0"/>
    <x v="3"/>
    <x v="2"/>
    <x v="2"/>
    <x v="3"/>
    <x v="2"/>
    <d v="2023-11-03T00:00:00"/>
    <n v="3.97"/>
    <n v="10"/>
    <n v="1"/>
    <n v="24.19"/>
    <x v="1"/>
    <x v="0"/>
    <x v="1"/>
    <x v="0"/>
  </r>
  <r>
    <n v="117"/>
    <x v="11"/>
    <n v="20"/>
    <x v="1"/>
    <x v="3"/>
    <x v="3"/>
    <x v="2"/>
    <x v="3"/>
    <x v="1"/>
    <d v="2023-02-11T00:00:00"/>
    <n v="1.28"/>
    <n v="11"/>
    <n v="4"/>
    <n v="66.62"/>
    <x v="3"/>
    <x v="1"/>
    <x v="0"/>
    <x v="2"/>
  </r>
  <r>
    <n v="118"/>
    <x v="5"/>
    <n v="38"/>
    <x v="2"/>
    <x v="2"/>
    <x v="2"/>
    <x v="4"/>
    <x v="3"/>
    <x v="2"/>
    <d v="2023-12-26T00:00:00"/>
    <n v="4.5599999999999996"/>
    <n v="16"/>
    <n v="1"/>
    <n v="86.32"/>
    <x v="3"/>
    <x v="5"/>
    <x v="2"/>
    <x v="1"/>
  </r>
  <r>
    <n v="119"/>
    <x v="7"/>
    <n v="21"/>
    <x v="0"/>
    <x v="0"/>
    <x v="3"/>
    <x v="2"/>
    <x v="3"/>
    <x v="1"/>
    <d v="2023-09-06T00:00:00"/>
    <n v="6"/>
    <n v="4"/>
    <n v="1"/>
    <n v="35.36"/>
    <x v="1"/>
    <x v="9"/>
    <x v="0"/>
    <x v="0"/>
  </r>
  <r>
    <n v="120"/>
    <x v="4"/>
    <n v="41"/>
    <x v="1"/>
    <x v="1"/>
    <x v="1"/>
    <x v="1"/>
    <x v="1"/>
    <x v="1"/>
    <d v="2023-07-12T00:00:00"/>
    <n v="1.49"/>
    <n v="19"/>
    <n v="2"/>
    <n v="32.340000000000003"/>
    <x v="3"/>
    <x v="6"/>
    <x v="1"/>
    <x v="0"/>
  </r>
  <r>
    <n v="121"/>
    <x v="3"/>
    <n v="43"/>
    <x v="1"/>
    <x v="2"/>
    <x v="1"/>
    <x v="1"/>
    <x v="2"/>
    <x v="0"/>
    <d v="2023-08-18T00:00:00"/>
    <n v="1.82"/>
    <n v="15"/>
    <n v="3"/>
    <n v="38.72"/>
    <x v="1"/>
    <x v="3"/>
    <x v="1"/>
    <x v="0"/>
  </r>
  <r>
    <n v="122"/>
    <x v="6"/>
    <n v="50"/>
    <x v="2"/>
    <x v="0"/>
    <x v="2"/>
    <x v="3"/>
    <x v="3"/>
    <x v="2"/>
    <d v="2023-04-13T00:00:00"/>
    <n v="1.26"/>
    <n v="8"/>
    <n v="0"/>
    <n v="84.1"/>
    <x v="3"/>
    <x v="4"/>
    <x v="1"/>
    <x v="1"/>
  </r>
  <r>
    <n v="123"/>
    <x v="12"/>
    <n v="37"/>
    <x v="2"/>
    <x v="3"/>
    <x v="5"/>
    <x v="0"/>
    <x v="1"/>
    <x v="0"/>
    <d v="2023-08-19T00:00:00"/>
    <n v="1.31"/>
    <n v="13"/>
    <n v="1"/>
    <n v="92.42"/>
    <x v="0"/>
    <x v="3"/>
    <x v="2"/>
    <x v="1"/>
  </r>
  <r>
    <n v="124"/>
    <x v="0"/>
    <n v="36"/>
    <x v="2"/>
    <x v="1"/>
    <x v="5"/>
    <x v="2"/>
    <x v="2"/>
    <x v="1"/>
    <d v="2023-07-17T00:00:00"/>
    <n v="2.56"/>
    <n v="0"/>
    <n v="5"/>
    <n v="99.56"/>
    <x v="4"/>
    <x v="6"/>
    <x v="2"/>
    <x v="1"/>
  </r>
  <r>
    <n v="125"/>
    <x v="4"/>
    <n v="31"/>
    <x v="2"/>
    <x v="1"/>
    <x v="0"/>
    <x v="5"/>
    <x v="2"/>
    <x v="0"/>
    <d v="2023-03-13T00:00:00"/>
    <n v="3.08"/>
    <n v="19"/>
    <n v="0"/>
    <n v="80.709999999999994"/>
    <x v="4"/>
    <x v="2"/>
    <x v="2"/>
    <x v="1"/>
  </r>
  <r>
    <n v="126"/>
    <x v="12"/>
    <n v="19"/>
    <x v="2"/>
    <x v="3"/>
    <x v="0"/>
    <x v="1"/>
    <x v="0"/>
    <x v="1"/>
    <d v="2023-05-28T00:00:00"/>
    <n v="1.17"/>
    <n v="7"/>
    <n v="6"/>
    <n v="39.01"/>
    <x v="2"/>
    <x v="8"/>
    <x v="0"/>
    <x v="0"/>
  </r>
  <r>
    <n v="127"/>
    <x v="8"/>
    <n v="37"/>
    <x v="2"/>
    <x v="3"/>
    <x v="4"/>
    <x v="5"/>
    <x v="0"/>
    <x v="1"/>
    <d v="2023-09-21T00:00:00"/>
    <n v="4.45"/>
    <n v="9"/>
    <n v="6"/>
    <n v="66"/>
    <x v="4"/>
    <x v="9"/>
    <x v="2"/>
    <x v="2"/>
  </r>
  <r>
    <n v="128"/>
    <x v="4"/>
    <n v="39"/>
    <x v="1"/>
    <x v="0"/>
    <x v="3"/>
    <x v="0"/>
    <x v="1"/>
    <x v="2"/>
    <d v="2023-07-04T00:00:00"/>
    <n v="3.39"/>
    <n v="16"/>
    <n v="8"/>
    <n v="25.41"/>
    <x v="2"/>
    <x v="6"/>
    <x v="2"/>
    <x v="0"/>
  </r>
  <r>
    <n v="129"/>
    <x v="7"/>
    <n v="36"/>
    <x v="2"/>
    <x v="0"/>
    <x v="2"/>
    <x v="1"/>
    <x v="1"/>
    <x v="1"/>
    <d v="2023-01-09T00:00:00"/>
    <n v="0.87"/>
    <n v="7"/>
    <n v="10"/>
    <n v="48.57"/>
    <x v="4"/>
    <x v="11"/>
    <x v="2"/>
    <x v="2"/>
  </r>
  <r>
    <n v="130"/>
    <x v="7"/>
    <n v="23"/>
    <x v="2"/>
    <x v="3"/>
    <x v="5"/>
    <x v="2"/>
    <x v="3"/>
    <x v="0"/>
    <d v="2023-03-31T00:00:00"/>
    <n v="4.2699999999999996"/>
    <n v="15"/>
    <n v="10"/>
    <n v="86.43"/>
    <x v="0"/>
    <x v="2"/>
    <x v="0"/>
    <x v="1"/>
  </r>
  <r>
    <n v="131"/>
    <x v="5"/>
    <n v="45"/>
    <x v="1"/>
    <x v="0"/>
    <x v="3"/>
    <x v="4"/>
    <x v="1"/>
    <x v="2"/>
    <d v="2023-04-13T00:00:00"/>
    <n v="2.2400000000000002"/>
    <n v="9"/>
    <n v="8"/>
    <n v="90.86"/>
    <x v="3"/>
    <x v="4"/>
    <x v="1"/>
    <x v="1"/>
  </r>
  <r>
    <n v="132"/>
    <x v="10"/>
    <n v="43"/>
    <x v="1"/>
    <x v="2"/>
    <x v="4"/>
    <x v="0"/>
    <x v="2"/>
    <x v="2"/>
    <d v="2023-01-25T00:00:00"/>
    <n v="2.33"/>
    <n v="3"/>
    <n v="5"/>
    <n v="89.26"/>
    <x v="3"/>
    <x v="11"/>
    <x v="1"/>
    <x v="1"/>
  </r>
  <r>
    <n v="133"/>
    <x v="8"/>
    <n v="26"/>
    <x v="0"/>
    <x v="2"/>
    <x v="2"/>
    <x v="3"/>
    <x v="0"/>
    <x v="2"/>
    <d v="2023-09-23T00:00:00"/>
    <n v="0.95"/>
    <n v="13"/>
    <n v="1"/>
    <n v="41.34"/>
    <x v="3"/>
    <x v="9"/>
    <x v="2"/>
    <x v="2"/>
  </r>
  <r>
    <n v="134"/>
    <x v="6"/>
    <n v="43"/>
    <x v="2"/>
    <x v="2"/>
    <x v="0"/>
    <x v="0"/>
    <x v="1"/>
    <x v="1"/>
    <d v="2023-12-05T00:00:00"/>
    <n v="2.95"/>
    <n v="13"/>
    <n v="2"/>
    <n v="43.65"/>
    <x v="3"/>
    <x v="5"/>
    <x v="1"/>
    <x v="2"/>
  </r>
  <r>
    <n v="135"/>
    <x v="4"/>
    <n v="24"/>
    <x v="0"/>
    <x v="3"/>
    <x v="5"/>
    <x v="4"/>
    <x v="0"/>
    <x v="0"/>
    <d v="2023-01-30T00:00:00"/>
    <n v="4.01"/>
    <n v="11"/>
    <n v="8"/>
    <n v="26"/>
    <x v="0"/>
    <x v="11"/>
    <x v="0"/>
    <x v="0"/>
  </r>
  <r>
    <n v="136"/>
    <x v="11"/>
    <n v="43"/>
    <x v="1"/>
    <x v="2"/>
    <x v="1"/>
    <x v="3"/>
    <x v="3"/>
    <x v="1"/>
    <d v="2023-11-27T00:00:00"/>
    <n v="2.61"/>
    <n v="18"/>
    <n v="0"/>
    <n v="49.31"/>
    <x v="2"/>
    <x v="0"/>
    <x v="1"/>
    <x v="2"/>
  </r>
  <r>
    <n v="137"/>
    <x v="0"/>
    <n v="26"/>
    <x v="1"/>
    <x v="3"/>
    <x v="0"/>
    <x v="3"/>
    <x v="1"/>
    <x v="2"/>
    <d v="2023-07-07T00:00:00"/>
    <n v="4.07"/>
    <n v="7"/>
    <n v="1"/>
    <n v="51.84"/>
    <x v="4"/>
    <x v="6"/>
    <x v="2"/>
    <x v="2"/>
  </r>
  <r>
    <n v="138"/>
    <x v="1"/>
    <n v="23"/>
    <x v="2"/>
    <x v="3"/>
    <x v="4"/>
    <x v="5"/>
    <x v="2"/>
    <x v="0"/>
    <d v="2023-12-27T00:00:00"/>
    <n v="5.98"/>
    <n v="9"/>
    <n v="7"/>
    <n v="55.7"/>
    <x v="0"/>
    <x v="5"/>
    <x v="0"/>
    <x v="2"/>
  </r>
  <r>
    <n v="139"/>
    <x v="5"/>
    <n v="33"/>
    <x v="1"/>
    <x v="1"/>
    <x v="3"/>
    <x v="5"/>
    <x v="3"/>
    <x v="2"/>
    <d v="2023-12-16T00:00:00"/>
    <n v="5.93"/>
    <n v="11"/>
    <n v="1"/>
    <n v="97.4"/>
    <x v="2"/>
    <x v="5"/>
    <x v="2"/>
    <x v="1"/>
  </r>
  <r>
    <n v="140"/>
    <x v="4"/>
    <n v="38"/>
    <x v="0"/>
    <x v="2"/>
    <x v="1"/>
    <x v="1"/>
    <x v="3"/>
    <x v="1"/>
    <d v="2023-09-18T00:00:00"/>
    <n v="5.92"/>
    <n v="4"/>
    <n v="3"/>
    <n v="37.94"/>
    <x v="3"/>
    <x v="9"/>
    <x v="2"/>
    <x v="0"/>
  </r>
  <r>
    <n v="141"/>
    <x v="7"/>
    <n v="41"/>
    <x v="0"/>
    <x v="0"/>
    <x v="4"/>
    <x v="2"/>
    <x v="0"/>
    <x v="2"/>
    <d v="2023-02-14T00:00:00"/>
    <n v="2.69"/>
    <n v="15"/>
    <n v="8"/>
    <n v="25.26"/>
    <x v="3"/>
    <x v="1"/>
    <x v="1"/>
    <x v="0"/>
  </r>
  <r>
    <n v="142"/>
    <x v="11"/>
    <n v="23"/>
    <x v="1"/>
    <x v="0"/>
    <x v="5"/>
    <x v="1"/>
    <x v="3"/>
    <x v="2"/>
    <d v="2023-08-27T00:00:00"/>
    <n v="2.39"/>
    <n v="17"/>
    <n v="10"/>
    <n v="74.41"/>
    <x v="2"/>
    <x v="3"/>
    <x v="0"/>
    <x v="1"/>
  </r>
  <r>
    <n v="143"/>
    <x v="2"/>
    <n v="20"/>
    <x v="1"/>
    <x v="1"/>
    <x v="3"/>
    <x v="1"/>
    <x v="1"/>
    <x v="0"/>
    <d v="2023-03-26T00:00:00"/>
    <n v="5.64"/>
    <n v="7"/>
    <n v="5"/>
    <n v="32.96"/>
    <x v="2"/>
    <x v="2"/>
    <x v="0"/>
    <x v="0"/>
  </r>
  <r>
    <n v="144"/>
    <x v="8"/>
    <n v="24"/>
    <x v="2"/>
    <x v="2"/>
    <x v="0"/>
    <x v="3"/>
    <x v="0"/>
    <x v="0"/>
    <d v="2023-11-17T00:00:00"/>
    <n v="3.43"/>
    <n v="16"/>
    <n v="10"/>
    <n v="44.23"/>
    <x v="0"/>
    <x v="0"/>
    <x v="0"/>
    <x v="2"/>
  </r>
  <r>
    <n v="145"/>
    <x v="7"/>
    <n v="41"/>
    <x v="0"/>
    <x v="0"/>
    <x v="1"/>
    <x v="5"/>
    <x v="1"/>
    <x v="1"/>
    <d v="2023-01-24T00:00:00"/>
    <n v="4.74"/>
    <n v="8"/>
    <n v="10"/>
    <n v="95.88"/>
    <x v="0"/>
    <x v="11"/>
    <x v="1"/>
    <x v="1"/>
  </r>
  <r>
    <n v="146"/>
    <x v="1"/>
    <n v="18"/>
    <x v="2"/>
    <x v="3"/>
    <x v="1"/>
    <x v="0"/>
    <x v="2"/>
    <x v="0"/>
    <d v="2023-06-04T00:00:00"/>
    <n v="4.93"/>
    <n v="12"/>
    <n v="4"/>
    <n v="58.64"/>
    <x v="3"/>
    <x v="7"/>
    <x v="0"/>
    <x v="2"/>
  </r>
  <r>
    <n v="147"/>
    <x v="11"/>
    <n v="38"/>
    <x v="0"/>
    <x v="0"/>
    <x v="2"/>
    <x v="4"/>
    <x v="2"/>
    <x v="0"/>
    <d v="2023-06-24T00:00:00"/>
    <n v="2.2200000000000002"/>
    <n v="10"/>
    <n v="5"/>
    <n v="68.53"/>
    <x v="3"/>
    <x v="7"/>
    <x v="2"/>
    <x v="2"/>
  </r>
  <r>
    <n v="148"/>
    <x v="8"/>
    <n v="41"/>
    <x v="2"/>
    <x v="1"/>
    <x v="2"/>
    <x v="1"/>
    <x v="1"/>
    <x v="0"/>
    <d v="2023-05-17T00:00:00"/>
    <n v="1.27"/>
    <n v="1"/>
    <n v="4"/>
    <n v="55.97"/>
    <x v="3"/>
    <x v="8"/>
    <x v="1"/>
    <x v="2"/>
  </r>
  <r>
    <n v="149"/>
    <x v="4"/>
    <n v="20"/>
    <x v="1"/>
    <x v="3"/>
    <x v="4"/>
    <x v="4"/>
    <x v="1"/>
    <x v="0"/>
    <d v="2023-03-23T00:00:00"/>
    <n v="3.33"/>
    <n v="15"/>
    <n v="4"/>
    <n v="59.86"/>
    <x v="3"/>
    <x v="2"/>
    <x v="0"/>
    <x v="2"/>
  </r>
  <r>
    <n v="150"/>
    <x v="2"/>
    <n v="49"/>
    <x v="2"/>
    <x v="0"/>
    <x v="1"/>
    <x v="4"/>
    <x v="1"/>
    <x v="1"/>
    <d v="2023-01-26T00:00:00"/>
    <n v="3.79"/>
    <n v="20"/>
    <n v="10"/>
    <n v="42.51"/>
    <x v="3"/>
    <x v="11"/>
    <x v="1"/>
    <x v="2"/>
  </r>
  <r>
    <n v="151"/>
    <x v="5"/>
    <n v="27"/>
    <x v="1"/>
    <x v="2"/>
    <x v="5"/>
    <x v="0"/>
    <x v="2"/>
    <x v="1"/>
    <d v="2023-07-07T00:00:00"/>
    <n v="2.5099999999999998"/>
    <n v="12"/>
    <n v="0"/>
    <n v="81.11"/>
    <x v="2"/>
    <x v="6"/>
    <x v="2"/>
    <x v="1"/>
  </r>
  <r>
    <n v="152"/>
    <x v="1"/>
    <n v="40"/>
    <x v="1"/>
    <x v="2"/>
    <x v="0"/>
    <x v="2"/>
    <x v="3"/>
    <x v="0"/>
    <d v="2023-05-24T00:00:00"/>
    <n v="3.93"/>
    <n v="19"/>
    <n v="1"/>
    <n v="86.02"/>
    <x v="0"/>
    <x v="8"/>
    <x v="2"/>
    <x v="1"/>
  </r>
  <r>
    <n v="153"/>
    <x v="0"/>
    <n v="36"/>
    <x v="1"/>
    <x v="3"/>
    <x v="4"/>
    <x v="1"/>
    <x v="3"/>
    <x v="2"/>
    <d v="2023-11-05T00:00:00"/>
    <n v="3.25"/>
    <n v="1"/>
    <n v="0"/>
    <n v="60.73"/>
    <x v="0"/>
    <x v="0"/>
    <x v="2"/>
    <x v="2"/>
  </r>
  <r>
    <n v="154"/>
    <x v="6"/>
    <n v="47"/>
    <x v="0"/>
    <x v="3"/>
    <x v="3"/>
    <x v="1"/>
    <x v="1"/>
    <x v="2"/>
    <d v="2023-11-10T00:00:00"/>
    <n v="2.66"/>
    <n v="19"/>
    <n v="4"/>
    <n v="45.48"/>
    <x v="2"/>
    <x v="0"/>
    <x v="1"/>
    <x v="2"/>
  </r>
  <r>
    <n v="155"/>
    <x v="7"/>
    <n v="16"/>
    <x v="0"/>
    <x v="3"/>
    <x v="2"/>
    <x v="5"/>
    <x v="3"/>
    <x v="1"/>
    <d v="2023-01-09T00:00:00"/>
    <n v="4.21"/>
    <n v="13"/>
    <n v="9"/>
    <n v="49.47"/>
    <x v="1"/>
    <x v="11"/>
    <x v="0"/>
    <x v="2"/>
  </r>
  <r>
    <n v="156"/>
    <x v="11"/>
    <n v="30"/>
    <x v="2"/>
    <x v="0"/>
    <x v="4"/>
    <x v="3"/>
    <x v="2"/>
    <x v="2"/>
    <d v="2023-01-27T00:00:00"/>
    <n v="1.44"/>
    <n v="20"/>
    <n v="9"/>
    <n v="66.680000000000007"/>
    <x v="3"/>
    <x v="11"/>
    <x v="2"/>
    <x v="2"/>
  </r>
  <r>
    <n v="157"/>
    <x v="12"/>
    <n v="18"/>
    <x v="0"/>
    <x v="1"/>
    <x v="0"/>
    <x v="4"/>
    <x v="1"/>
    <x v="1"/>
    <d v="2023-08-03T00:00:00"/>
    <n v="4.3"/>
    <n v="13"/>
    <n v="8"/>
    <n v="32.11"/>
    <x v="2"/>
    <x v="3"/>
    <x v="0"/>
    <x v="0"/>
  </r>
  <r>
    <n v="158"/>
    <x v="6"/>
    <n v="49"/>
    <x v="1"/>
    <x v="2"/>
    <x v="0"/>
    <x v="0"/>
    <x v="3"/>
    <x v="0"/>
    <d v="2023-09-02T00:00:00"/>
    <n v="2.23"/>
    <n v="5"/>
    <n v="7"/>
    <n v="62.04"/>
    <x v="2"/>
    <x v="9"/>
    <x v="1"/>
    <x v="2"/>
  </r>
  <r>
    <n v="159"/>
    <x v="0"/>
    <n v="46"/>
    <x v="1"/>
    <x v="3"/>
    <x v="2"/>
    <x v="1"/>
    <x v="1"/>
    <x v="2"/>
    <d v="2023-05-23T00:00:00"/>
    <n v="1.74"/>
    <n v="9"/>
    <n v="4"/>
    <n v="64.650000000000006"/>
    <x v="0"/>
    <x v="8"/>
    <x v="1"/>
    <x v="2"/>
  </r>
  <r>
    <n v="160"/>
    <x v="2"/>
    <n v="17"/>
    <x v="1"/>
    <x v="0"/>
    <x v="2"/>
    <x v="0"/>
    <x v="1"/>
    <x v="1"/>
    <d v="2023-03-04T00:00:00"/>
    <n v="3.49"/>
    <n v="12"/>
    <n v="5"/>
    <n v="65.88"/>
    <x v="0"/>
    <x v="2"/>
    <x v="0"/>
    <x v="2"/>
  </r>
  <r>
    <n v="161"/>
    <x v="11"/>
    <n v="21"/>
    <x v="0"/>
    <x v="1"/>
    <x v="4"/>
    <x v="3"/>
    <x v="3"/>
    <x v="1"/>
    <d v="2023-09-03T00:00:00"/>
    <n v="5.05"/>
    <n v="8"/>
    <n v="8"/>
    <n v="37.119999999999997"/>
    <x v="1"/>
    <x v="9"/>
    <x v="0"/>
    <x v="0"/>
  </r>
  <r>
    <n v="162"/>
    <x v="4"/>
    <n v="50"/>
    <x v="2"/>
    <x v="3"/>
    <x v="3"/>
    <x v="0"/>
    <x v="2"/>
    <x v="1"/>
    <d v="2023-04-30T00:00:00"/>
    <n v="2.77"/>
    <n v="15"/>
    <n v="1"/>
    <n v="24.2"/>
    <x v="0"/>
    <x v="4"/>
    <x v="1"/>
    <x v="0"/>
  </r>
  <r>
    <n v="163"/>
    <x v="7"/>
    <n v="20"/>
    <x v="0"/>
    <x v="1"/>
    <x v="0"/>
    <x v="5"/>
    <x v="0"/>
    <x v="0"/>
    <d v="2023-04-13T00:00:00"/>
    <n v="2.08"/>
    <n v="9"/>
    <n v="10"/>
    <n v="80.47"/>
    <x v="4"/>
    <x v="4"/>
    <x v="0"/>
    <x v="1"/>
  </r>
  <r>
    <n v="164"/>
    <x v="11"/>
    <n v="33"/>
    <x v="2"/>
    <x v="0"/>
    <x v="2"/>
    <x v="1"/>
    <x v="0"/>
    <x v="2"/>
    <d v="2023-08-02T00:00:00"/>
    <n v="1.47"/>
    <n v="1"/>
    <n v="6"/>
    <n v="90.58"/>
    <x v="3"/>
    <x v="3"/>
    <x v="2"/>
    <x v="1"/>
  </r>
  <r>
    <n v="165"/>
    <x v="5"/>
    <n v="44"/>
    <x v="1"/>
    <x v="1"/>
    <x v="5"/>
    <x v="2"/>
    <x v="3"/>
    <x v="1"/>
    <d v="2023-05-26T00:00:00"/>
    <n v="4.03"/>
    <n v="16"/>
    <n v="7"/>
    <n v="56.35"/>
    <x v="0"/>
    <x v="8"/>
    <x v="1"/>
    <x v="2"/>
  </r>
  <r>
    <n v="166"/>
    <x v="8"/>
    <n v="27"/>
    <x v="2"/>
    <x v="3"/>
    <x v="1"/>
    <x v="1"/>
    <x v="1"/>
    <x v="0"/>
    <d v="2023-08-23T00:00:00"/>
    <n v="4.45"/>
    <n v="0"/>
    <n v="5"/>
    <n v="71.86"/>
    <x v="1"/>
    <x v="3"/>
    <x v="2"/>
    <x v="1"/>
  </r>
  <r>
    <n v="167"/>
    <x v="9"/>
    <n v="15"/>
    <x v="1"/>
    <x v="3"/>
    <x v="4"/>
    <x v="0"/>
    <x v="1"/>
    <x v="2"/>
    <d v="2023-07-25T00:00:00"/>
    <n v="1.52"/>
    <n v="4"/>
    <n v="7"/>
    <n v="73.540000000000006"/>
    <x v="1"/>
    <x v="6"/>
    <x v="0"/>
    <x v="1"/>
  </r>
  <r>
    <n v="168"/>
    <x v="0"/>
    <n v="30"/>
    <x v="2"/>
    <x v="0"/>
    <x v="1"/>
    <x v="2"/>
    <x v="3"/>
    <x v="2"/>
    <d v="2023-06-04T00:00:00"/>
    <n v="3.65"/>
    <n v="8"/>
    <n v="10"/>
    <n v="66.599999999999994"/>
    <x v="1"/>
    <x v="7"/>
    <x v="2"/>
    <x v="2"/>
  </r>
  <r>
    <n v="169"/>
    <x v="6"/>
    <n v="29"/>
    <x v="2"/>
    <x v="1"/>
    <x v="1"/>
    <x v="4"/>
    <x v="2"/>
    <x v="1"/>
    <d v="2023-12-18T00:00:00"/>
    <n v="5.42"/>
    <n v="9"/>
    <n v="1"/>
    <n v="60.2"/>
    <x v="1"/>
    <x v="5"/>
    <x v="2"/>
    <x v="2"/>
  </r>
  <r>
    <n v="170"/>
    <x v="7"/>
    <n v="30"/>
    <x v="0"/>
    <x v="0"/>
    <x v="0"/>
    <x v="0"/>
    <x v="1"/>
    <x v="0"/>
    <d v="2023-11-07T00:00:00"/>
    <n v="4.3600000000000003"/>
    <n v="15"/>
    <n v="8"/>
    <n v="49.89"/>
    <x v="0"/>
    <x v="0"/>
    <x v="2"/>
    <x v="2"/>
  </r>
  <r>
    <n v="171"/>
    <x v="5"/>
    <n v="24"/>
    <x v="2"/>
    <x v="2"/>
    <x v="0"/>
    <x v="0"/>
    <x v="0"/>
    <x v="1"/>
    <d v="2023-10-16T00:00:00"/>
    <n v="5.0599999999999996"/>
    <n v="16"/>
    <n v="3"/>
    <n v="28.98"/>
    <x v="2"/>
    <x v="10"/>
    <x v="0"/>
    <x v="0"/>
  </r>
  <r>
    <n v="172"/>
    <x v="12"/>
    <n v="23"/>
    <x v="0"/>
    <x v="3"/>
    <x v="1"/>
    <x v="1"/>
    <x v="0"/>
    <x v="1"/>
    <d v="2023-04-16T00:00:00"/>
    <n v="3.19"/>
    <n v="16"/>
    <n v="7"/>
    <n v="77.349999999999994"/>
    <x v="4"/>
    <x v="4"/>
    <x v="0"/>
    <x v="1"/>
  </r>
  <r>
    <n v="173"/>
    <x v="4"/>
    <n v="28"/>
    <x v="0"/>
    <x v="0"/>
    <x v="5"/>
    <x v="0"/>
    <x v="1"/>
    <x v="1"/>
    <d v="2023-08-25T00:00:00"/>
    <n v="2.19"/>
    <n v="0"/>
    <n v="6"/>
    <n v="73.819999999999993"/>
    <x v="1"/>
    <x v="3"/>
    <x v="2"/>
    <x v="1"/>
  </r>
  <r>
    <n v="174"/>
    <x v="2"/>
    <n v="41"/>
    <x v="2"/>
    <x v="1"/>
    <x v="3"/>
    <x v="5"/>
    <x v="2"/>
    <x v="2"/>
    <d v="2023-02-02T00:00:00"/>
    <n v="0.83"/>
    <n v="2"/>
    <n v="7"/>
    <n v="63.29"/>
    <x v="4"/>
    <x v="1"/>
    <x v="1"/>
    <x v="2"/>
  </r>
  <r>
    <n v="175"/>
    <x v="3"/>
    <n v="49"/>
    <x v="2"/>
    <x v="2"/>
    <x v="5"/>
    <x v="4"/>
    <x v="2"/>
    <x v="1"/>
    <d v="2023-07-15T00:00:00"/>
    <n v="5.54"/>
    <n v="12"/>
    <n v="6"/>
    <n v="55.88"/>
    <x v="4"/>
    <x v="6"/>
    <x v="1"/>
    <x v="2"/>
  </r>
  <r>
    <n v="176"/>
    <x v="12"/>
    <n v="49"/>
    <x v="1"/>
    <x v="3"/>
    <x v="4"/>
    <x v="4"/>
    <x v="2"/>
    <x v="2"/>
    <d v="2023-03-07T00:00:00"/>
    <n v="1.72"/>
    <n v="0"/>
    <n v="0"/>
    <n v="78.23"/>
    <x v="1"/>
    <x v="2"/>
    <x v="1"/>
    <x v="1"/>
  </r>
  <r>
    <n v="177"/>
    <x v="8"/>
    <n v="16"/>
    <x v="2"/>
    <x v="1"/>
    <x v="5"/>
    <x v="3"/>
    <x v="0"/>
    <x v="2"/>
    <d v="2023-03-21T00:00:00"/>
    <n v="5.66"/>
    <n v="3"/>
    <n v="0"/>
    <n v="42.05"/>
    <x v="3"/>
    <x v="2"/>
    <x v="0"/>
    <x v="2"/>
  </r>
  <r>
    <n v="178"/>
    <x v="12"/>
    <n v="29"/>
    <x v="0"/>
    <x v="1"/>
    <x v="5"/>
    <x v="4"/>
    <x v="1"/>
    <x v="0"/>
    <d v="2023-11-03T00:00:00"/>
    <n v="5.3"/>
    <n v="7"/>
    <n v="0"/>
    <n v="73.760000000000005"/>
    <x v="3"/>
    <x v="0"/>
    <x v="2"/>
    <x v="1"/>
  </r>
  <r>
    <n v="179"/>
    <x v="11"/>
    <n v="48"/>
    <x v="2"/>
    <x v="3"/>
    <x v="2"/>
    <x v="2"/>
    <x v="0"/>
    <x v="1"/>
    <d v="2023-10-22T00:00:00"/>
    <n v="3.79"/>
    <n v="10"/>
    <n v="3"/>
    <n v="45.51"/>
    <x v="1"/>
    <x v="10"/>
    <x v="1"/>
    <x v="2"/>
  </r>
  <r>
    <n v="180"/>
    <x v="5"/>
    <n v="46"/>
    <x v="2"/>
    <x v="2"/>
    <x v="3"/>
    <x v="5"/>
    <x v="2"/>
    <x v="1"/>
    <d v="2023-10-30T00:00:00"/>
    <n v="5.51"/>
    <n v="20"/>
    <n v="10"/>
    <n v="90.38"/>
    <x v="3"/>
    <x v="10"/>
    <x v="1"/>
    <x v="1"/>
  </r>
  <r>
    <n v="181"/>
    <x v="7"/>
    <n v="49"/>
    <x v="1"/>
    <x v="1"/>
    <x v="4"/>
    <x v="2"/>
    <x v="3"/>
    <x v="2"/>
    <d v="2023-06-13T00:00:00"/>
    <n v="2.75"/>
    <n v="9"/>
    <n v="6"/>
    <n v="75.7"/>
    <x v="0"/>
    <x v="7"/>
    <x v="1"/>
    <x v="1"/>
  </r>
  <r>
    <n v="182"/>
    <x v="10"/>
    <n v="30"/>
    <x v="1"/>
    <x v="1"/>
    <x v="2"/>
    <x v="5"/>
    <x v="0"/>
    <x v="2"/>
    <d v="2023-01-30T00:00:00"/>
    <n v="5.82"/>
    <n v="17"/>
    <n v="8"/>
    <n v="64.989999999999995"/>
    <x v="0"/>
    <x v="11"/>
    <x v="2"/>
    <x v="2"/>
  </r>
  <r>
    <n v="183"/>
    <x v="10"/>
    <n v="17"/>
    <x v="2"/>
    <x v="1"/>
    <x v="0"/>
    <x v="5"/>
    <x v="3"/>
    <x v="2"/>
    <d v="2023-07-09T00:00:00"/>
    <n v="4.49"/>
    <n v="6"/>
    <n v="0"/>
    <n v="27.4"/>
    <x v="1"/>
    <x v="6"/>
    <x v="0"/>
    <x v="0"/>
  </r>
  <r>
    <n v="184"/>
    <x v="0"/>
    <n v="22"/>
    <x v="0"/>
    <x v="3"/>
    <x v="4"/>
    <x v="5"/>
    <x v="3"/>
    <x v="2"/>
    <d v="2023-04-17T00:00:00"/>
    <n v="2.33"/>
    <n v="0"/>
    <n v="3"/>
    <n v="89.56"/>
    <x v="0"/>
    <x v="4"/>
    <x v="0"/>
    <x v="1"/>
  </r>
  <r>
    <n v="185"/>
    <x v="3"/>
    <n v="37"/>
    <x v="1"/>
    <x v="2"/>
    <x v="2"/>
    <x v="1"/>
    <x v="2"/>
    <x v="2"/>
    <d v="2023-05-03T00:00:00"/>
    <n v="4.7699999999999996"/>
    <n v="12"/>
    <n v="7"/>
    <n v="64.17"/>
    <x v="2"/>
    <x v="8"/>
    <x v="2"/>
    <x v="2"/>
  </r>
  <r>
    <n v="186"/>
    <x v="6"/>
    <n v="41"/>
    <x v="2"/>
    <x v="1"/>
    <x v="3"/>
    <x v="4"/>
    <x v="0"/>
    <x v="2"/>
    <d v="2023-02-20T00:00:00"/>
    <n v="4.47"/>
    <n v="10"/>
    <n v="3"/>
    <n v="84.23"/>
    <x v="1"/>
    <x v="1"/>
    <x v="1"/>
    <x v="1"/>
  </r>
  <r>
    <n v="187"/>
    <x v="9"/>
    <n v="36"/>
    <x v="2"/>
    <x v="3"/>
    <x v="0"/>
    <x v="4"/>
    <x v="2"/>
    <x v="1"/>
    <d v="2023-10-11T00:00:00"/>
    <n v="3.69"/>
    <n v="13"/>
    <n v="4"/>
    <n v="94.78"/>
    <x v="0"/>
    <x v="10"/>
    <x v="2"/>
    <x v="1"/>
  </r>
  <r>
    <n v="188"/>
    <x v="12"/>
    <n v="25"/>
    <x v="0"/>
    <x v="2"/>
    <x v="4"/>
    <x v="4"/>
    <x v="2"/>
    <x v="0"/>
    <d v="2023-12-02T00:00:00"/>
    <n v="2.36"/>
    <n v="15"/>
    <n v="10"/>
    <n v="95.48"/>
    <x v="3"/>
    <x v="5"/>
    <x v="0"/>
    <x v="1"/>
  </r>
  <r>
    <n v="189"/>
    <x v="3"/>
    <n v="18"/>
    <x v="2"/>
    <x v="3"/>
    <x v="4"/>
    <x v="5"/>
    <x v="3"/>
    <x v="0"/>
    <d v="2023-10-05T00:00:00"/>
    <n v="5.76"/>
    <n v="16"/>
    <n v="0"/>
    <n v="99.23"/>
    <x v="4"/>
    <x v="10"/>
    <x v="0"/>
    <x v="1"/>
  </r>
  <r>
    <n v="190"/>
    <x v="8"/>
    <n v="45"/>
    <x v="0"/>
    <x v="3"/>
    <x v="5"/>
    <x v="3"/>
    <x v="2"/>
    <x v="0"/>
    <d v="2023-12-29T00:00:00"/>
    <n v="1.7"/>
    <n v="14"/>
    <n v="5"/>
    <n v="32.08"/>
    <x v="4"/>
    <x v="5"/>
    <x v="1"/>
    <x v="0"/>
  </r>
  <r>
    <n v="191"/>
    <x v="0"/>
    <n v="42"/>
    <x v="2"/>
    <x v="0"/>
    <x v="5"/>
    <x v="1"/>
    <x v="3"/>
    <x v="0"/>
    <d v="2023-01-09T00:00:00"/>
    <n v="2.0099999999999998"/>
    <n v="9"/>
    <n v="0"/>
    <n v="62.35"/>
    <x v="2"/>
    <x v="11"/>
    <x v="1"/>
    <x v="2"/>
  </r>
  <r>
    <n v="192"/>
    <x v="1"/>
    <n v="38"/>
    <x v="1"/>
    <x v="3"/>
    <x v="0"/>
    <x v="4"/>
    <x v="3"/>
    <x v="2"/>
    <d v="2023-04-09T00:00:00"/>
    <n v="1.89"/>
    <n v="11"/>
    <n v="4"/>
    <n v="69.58"/>
    <x v="3"/>
    <x v="4"/>
    <x v="2"/>
    <x v="2"/>
  </r>
  <r>
    <n v="193"/>
    <x v="10"/>
    <n v="39"/>
    <x v="1"/>
    <x v="3"/>
    <x v="5"/>
    <x v="5"/>
    <x v="0"/>
    <x v="1"/>
    <d v="2023-12-17T00:00:00"/>
    <n v="0.94"/>
    <n v="20"/>
    <n v="0"/>
    <n v="86.24"/>
    <x v="4"/>
    <x v="5"/>
    <x v="2"/>
    <x v="1"/>
  </r>
  <r>
    <n v="194"/>
    <x v="1"/>
    <n v="48"/>
    <x v="2"/>
    <x v="1"/>
    <x v="4"/>
    <x v="5"/>
    <x v="2"/>
    <x v="2"/>
    <d v="2023-03-29T00:00:00"/>
    <n v="5.15"/>
    <n v="20"/>
    <n v="5"/>
    <n v="26.61"/>
    <x v="2"/>
    <x v="2"/>
    <x v="1"/>
    <x v="0"/>
  </r>
  <r>
    <n v="195"/>
    <x v="3"/>
    <n v="17"/>
    <x v="2"/>
    <x v="2"/>
    <x v="5"/>
    <x v="4"/>
    <x v="3"/>
    <x v="1"/>
    <d v="2023-01-24T00:00:00"/>
    <n v="4.26"/>
    <n v="8"/>
    <n v="8"/>
    <n v="93.93"/>
    <x v="2"/>
    <x v="11"/>
    <x v="0"/>
    <x v="1"/>
  </r>
  <r>
    <n v="196"/>
    <x v="10"/>
    <n v="49"/>
    <x v="1"/>
    <x v="3"/>
    <x v="3"/>
    <x v="4"/>
    <x v="0"/>
    <x v="1"/>
    <d v="2023-07-23T00:00:00"/>
    <n v="2.15"/>
    <n v="18"/>
    <n v="3"/>
    <n v="94.31"/>
    <x v="2"/>
    <x v="6"/>
    <x v="1"/>
    <x v="1"/>
  </r>
  <r>
    <n v="197"/>
    <x v="7"/>
    <n v="40"/>
    <x v="1"/>
    <x v="0"/>
    <x v="3"/>
    <x v="2"/>
    <x v="2"/>
    <x v="2"/>
    <d v="2023-06-27T00:00:00"/>
    <n v="2.9"/>
    <n v="2"/>
    <n v="5"/>
    <n v="24.3"/>
    <x v="2"/>
    <x v="7"/>
    <x v="2"/>
    <x v="0"/>
  </r>
  <r>
    <n v="198"/>
    <x v="3"/>
    <n v="39"/>
    <x v="2"/>
    <x v="2"/>
    <x v="4"/>
    <x v="5"/>
    <x v="0"/>
    <x v="0"/>
    <d v="2023-04-27T00:00:00"/>
    <n v="5.68"/>
    <n v="13"/>
    <n v="2"/>
    <n v="48.46"/>
    <x v="2"/>
    <x v="4"/>
    <x v="2"/>
    <x v="2"/>
  </r>
  <r>
    <n v="199"/>
    <x v="6"/>
    <n v="38"/>
    <x v="2"/>
    <x v="0"/>
    <x v="5"/>
    <x v="2"/>
    <x v="2"/>
    <x v="2"/>
    <d v="2023-05-18T00:00:00"/>
    <n v="4.41"/>
    <n v="20"/>
    <n v="2"/>
    <n v="32.340000000000003"/>
    <x v="3"/>
    <x v="8"/>
    <x v="2"/>
    <x v="0"/>
  </r>
  <r>
    <n v="200"/>
    <x v="5"/>
    <n v="47"/>
    <x v="1"/>
    <x v="0"/>
    <x v="5"/>
    <x v="3"/>
    <x v="1"/>
    <x v="1"/>
    <d v="2023-05-19T00:00:00"/>
    <n v="0.98"/>
    <n v="13"/>
    <n v="7"/>
    <n v="28.18"/>
    <x v="2"/>
    <x v="8"/>
    <x v="1"/>
    <x v="0"/>
  </r>
  <r>
    <n v="201"/>
    <x v="10"/>
    <n v="39"/>
    <x v="2"/>
    <x v="1"/>
    <x v="0"/>
    <x v="1"/>
    <x v="3"/>
    <x v="1"/>
    <d v="2023-02-17T00:00:00"/>
    <n v="4.8099999999999996"/>
    <n v="12"/>
    <n v="0"/>
    <n v="67.75"/>
    <x v="1"/>
    <x v="1"/>
    <x v="2"/>
    <x v="2"/>
  </r>
  <r>
    <n v="202"/>
    <x v="1"/>
    <n v="25"/>
    <x v="1"/>
    <x v="2"/>
    <x v="1"/>
    <x v="2"/>
    <x v="2"/>
    <x v="0"/>
    <d v="2023-07-14T00:00:00"/>
    <n v="1.98"/>
    <n v="8"/>
    <n v="7"/>
    <n v="33.56"/>
    <x v="0"/>
    <x v="6"/>
    <x v="0"/>
    <x v="0"/>
  </r>
  <r>
    <n v="203"/>
    <x v="8"/>
    <n v="27"/>
    <x v="1"/>
    <x v="0"/>
    <x v="4"/>
    <x v="2"/>
    <x v="0"/>
    <x v="2"/>
    <d v="2023-07-04T00:00:00"/>
    <n v="1.86"/>
    <n v="20"/>
    <n v="7"/>
    <n v="40.14"/>
    <x v="2"/>
    <x v="6"/>
    <x v="2"/>
    <x v="2"/>
  </r>
  <r>
    <n v="204"/>
    <x v="10"/>
    <n v="23"/>
    <x v="1"/>
    <x v="2"/>
    <x v="0"/>
    <x v="5"/>
    <x v="3"/>
    <x v="2"/>
    <d v="2023-06-20T00:00:00"/>
    <n v="2.59"/>
    <n v="10"/>
    <n v="7"/>
    <n v="87.33"/>
    <x v="1"/>
    <x v="7"/>
    <x v="0"/>
    <x v="1"/>
  </r>
  <r>
    <n v="205"/>
    <x v="8"/>
    <n v="30"/>
    <x v="1"/>
    <x v="3"/>
    <x v="2"/>
    <x v="0"/>
    <x v="1"/>
    <x v="0"/>
    <d v="2023-06-10T00:00:00"/>
    <n v="2.69"/>
    <n v="10"/>
    <n v="4"/>
    <n v="34.21"/>
    <x v="3"/>
    <x v="7"/>
    <x v="2"/>
    <x v="0"/>
  </r>
  <r>
    <n v="206"/>
    <x v="4"/>
    <n v="44"/>
    <x v="0"/>
    <x v="1"/>
    <x v="1"/>
    <x v="2"/>
    <x v="0"/>
    <x v="2"/>
    <d v="2023-10-16T00:00:00"/>
    <n v="5.98"/>
    <n v="5"/>
    <n v="10"/>
    <n v="35.979999999999997"/>
    <x v="2"/>
    <x v="10"/>
    <x v="1"/>
    <x v="0"/>
  </r>
  <r>
    <n v="207"/>
    <x v="0"/>
    <n v="42"/>
    <x v="1"/>
    <x v="0"/>
    <x v="1"/>
    <x v="1"/>
    <x v="2"/>
    <x v="1"/>
    <d v="2023-12-11T00:00:00"/>
    <n v="3.98"/>
    <n v="7"/>
    <n v="4"/>
    <n v="59.94"/>
    <x v="0"/>
    <x v="5"/>
    <x v="1"/>
    <x v="2"/>
  </r>
  <r>
    <n v="208"/>
    <x v="7"/>
    <n v="38"/>
    <x v="0"/>
    <x v="0"/>
    <x v="5"/>
    <x v="4"/>
    <x v="1"/>
    <x v="0"/>
    <d v="2023-07-25T00:00:00"/>
    <n v="5.58"/>
    <n v="13"/>
    <n v="8"/>
    <n v="62.75"/>
    <x v="4"/>
    <x v="6"/>
    <x v="2"/>
    <x v="2"/>
  </r>
  <r>
    <n v="209"/>
    <x v="7"/>
    <n v="36"/>
    <x v="1"/>
    <x v="0"/>
    <x v="5"/>
    <x v="3"/>
    <x v="1"/>
    <x v="0"/>
    <d v="2023-11-28T00:00:00"/>
    <n v="3.6"/>
    <n v="20"/>
    <n v="10"/>
    <n v="69.010000000000005"/>
    <x v="3"/>
    <x v="0"/>
    <x v="2"/>
    <x v="2"/>
  </r>
  <r>
    <n v="210"/>
    <x v="6"/>
    <n v="40"/>
    <x v="1"/>
    <x v="1"/>
    <x v="2"/>
    <x v="3"/>
    <x v="2"/>
    <x v="0"/>
    <d v="2023-09-19T00:00:00"/>
    <n v="3.57"/>
    <n v="18"/>
    <n v="3"/>
    <n v="79.75"/>
    <x v="3"/>
    <x v="9"/>
    <x v="2"/>
    <x v="1"/>
  </r>
  <r>
    <n v="211"/>
    <x v="2"/>
    <n v="36"/>
    <x v="1"/>
    <x v="1"/>
    <x v="0"/>
    <x v="0"/>
    <x v="1"/>
    <x v="2"/>
    <d v="2023-06-01T00:00:00"/>
    <n v="5.79"/>
    <n v="3"/>
    <n v="2"/>
    <n v="53.28"/>
    <x v="1"/>
    <x v="7"/>
    <x v="2"/>
    <x v="2"/>
  </r>
  <r>
    <n v="212"/>
    <x v="4"/>
    <n v="22"/>
    <x v="2"/>
    <x v="2"/>
    <x v="3"/>
    <x v="3"/>
    <x v="3"/>
    <x v="1"/>
    <d v="2023-02-19T00:00:00"/>
    <n v="4.33"/>
    <n v="10"/>
    <n v="1"/>
    <n v="55.05"/>
    <x v="1"/>
    <x v="1"/>
    <x v="0"/>
    <x v="2"/>
  </r>
  <r>
    <n v="213"/>
    <x v="12"/>
    <n v="29"/>
    <x v="1"/>
    <x v="1"/>
    <x v="4"/>
    <x v="5"/>
    <x v="2"/>
    <x v="2"/>
    <d v="2023-05-05T00:00:00"/>
    <n v="3.54"/>
    <n v="10"/>
    <n v="8"/>
    <n v="61.28"/>
    <x v="3"/>
    <x v="8"/>
    <x v="2"/>
    <x v="2"/>
  </r>
  <r>
    <n v="214"/>
    <x v="10"/>
    <n v="15"/>
    <x v="0"/>
    <x v="1"/>
    <x v="4"/>
    <x v="2"/>
    <x v="0"/>
    <x v="1"/>
    <d v="2023-01-15T00:00:00"/>
    <n v="5.36"/>
    <n v="14"/>
    <n v="9"/>
    <n v="78.989999999999995"/>
    <x v="3"/>
    <x v="11"/>
    <x v="0"/>
    <x v="1"/>
  </r>
  <r>
    <n v="215"/>
    <x v="12"/>
    <n v="22"/>
    <x v="1"/>
    <x v="3"/>
    <x v="0"/>
    <x v="5"/>
    <x v="1"/>
    <x v="1"/>
    <d v="2023-02-22T00:00:00"/>
    <n v="3.45"/>
    <n v="11"/>
    <n v="5"/>
    <n v="83.96"/>
    <x v="0"/>
    <x v="1"/>
    <x v="0"/>
    <x v="1"/>
  </r>
  <r>
    <n v="216"/>
    <x v="8"/>
    <n v="26"/>
    <x v="0"/>
    <x v="2"/>
    <x v="0"/>
    <x v="1"/>
    <x v="0"/>
    <x v="1"/>
    <d v="2023-07-18T00:00:00"/>
    <n v="3.73"/>
    <n v="11"/>
    <n v="5"/>
    <n v="68.900000000000006"/>
    <x v="3"/>
    <x v="6"/>
    <x v="2"/>
    <x v="2"/>
  </r>
  <r>
    <n v="217"/>
    <x v="0"/>
    <n v="24"/>
    <x v="0"/>
    <x v="3"/>
    <x v="1"/>
    <x v="1"/>
    <x v="3"/>
    <x v="1"/>
    <d v="2023-03-10T00:00:00"/>
    <n v="1.81"/>
    <n v="3"/>
    <n v="2"/>
    <n v="45.05"/>
    <x v="1"/>
    <x v="2"/>
    <x v="0"/>
    <x v="2"/>
  </r>
  <r>
    <n v="218"/>
    <x v="5"/>
    <n v="25"/>
    <x v="1"/>
    <x v="2"/>
    <x v="4"/>
    <x v="4"/>
    <x v="1"/>
    <x v="2"/>
    <d v="2023-07-16T00:00:00"/>
    <n v="3.18"/>
    <n v="17"/>
    <n v="10"/>
    <n v="53.84"/>
    <x v="0"/>
    <x v="6"/>
    <x v="0"/>
    <x v="2"/>
  </r>
  <r>
    <n v="219"/>
    <x v="9"/>
    <n v="39"/>
    <x v="0"/>
    <x v="3"/>
    <x v="1"/>
    <x v="5"/>
    <x v="2"/>
    <x v="2"/>
    <d v="2023-11-14T00:00:00"/>
    <n v="2.4700000000000002"/>
    <n v="0"/>
    <n v="7"/>
    <n v="24.29"/>
    <x v="0"/>
    <x v="0"/>
    <x v="2"/>
    <x v="0"/>
  </r>
  <r>
    <n v="220"/>
    <x v="7"/>
    <n v="29"/>
    <x v="1"/>
    <x v="0"/>
    <x v="2"/>
    <x v="4"/>
    <x v="1"/>
    <x v="0"/>
    <d v="2023-12-30T00:00:00"/>
    <n v="3.19"/>
    <n v="2"/>
    <n v="9"/>
    <n v="87.19"/>
    <x v="4"/>
    <x v="5"/>
    <x v="2"/>
    <x v="1"/>
  </r>
  <r>
    <n v="221"/>
    <x v="1"/>
    <n v="22"/>
    <x v="1"/>
    <x v="2"/>
    <x v="0"/>
    <x v="3"/>
    <x v="2"/>
    <x v="1"/>
    <d v="2023-08-23T00:00:00"/>
    <n v="4.75"/>
    <n v="15"/>
    <n v="8"/>
    <n v="65.25"/>
    <x v="2"/>
    <x v="3"/>
    <x v="0"/>
    <x v="2"/>
  </r>
  <r>
    <n v="222"/>
    <x v="4"/>
    <n v="43"/>
    <x v="1"/>
    <x v="2"/>
    <x v="5"/>
    <x v="0"/>
    <x v="0"/>
    <x v="0"/>
    <d v="2023-04-22T00:00:00"/>
    <n v="1.06"/>
    <n v="20"/>
    <n v="3"/>
    <n v="99.18"/>
    <x v="1"/>
    <x v="4"/>
    <x v="1"/>
    <x v="1"/>
  </r>
  <r>
    <n v="223"/>
    <x v="11"/>
    <n v="23"/>
    <x v="2"/>
    <x v="1"/>
    <x v="5"/>
    <x v="1"/>
    <x v="1"/>
    <x v="1"/>
    <d v="2023-04-18T00:00:00"/>
    <n v="3.73"/>
    <n v="11"/>
    <n v="9"/>
    <n v="84.86"/>
    <x v="3"/>
    <x v="4"/>
    <x v="0"/>
    <x v="1"/>
  </r>
  <r>
    <n v="224"/>
    <x v="2"/>
    <n v="47"/>
    <x v="0"/>
    <x v="0"/>
    <x v="4"/>
    <x v="0"/>
    <x v="0"/>
    <x v="2"/>
    <d v="2023-05-24T00:00:00"/>
    <n v="1.43"/>
    <n v="9"/>
    <n v="4"/>
    <n v="67.75"/>
    <x v="2"/>
    <x v="8"/>
    <x v="1"/>
    <x v="2"/>
  </r>
  <r>
    <n v="225"/>
    <x v="9"/>
    <n v="40"/>
    <x v="1"/>
    <x v="1"/>
    <x v="0"/>
    <x v="5"/>
    <x v="1"/>
    <x v="1"/>
    <d v="2023-12-02T00:00:00"/>
    <n v="5.26"/>
    <n v="7"/>
    <n v="2"/>
    <n v="30.15"/>
    <x v="1"/>
    <x v="5"/>
    <x v="2"/>
    <x v="0"/>
  </r>
  <r>
    <n v="226"/>
    <x v="0"/>
    <n v="32"/>
    <x v="0"/>
    <x v="2"/>
    <x v="1"/>
    <x v="0"/>
    <x v="1"/>
    <x v="1"/>
    <d v="2023-08-01T00:00:00"/>
    <n v="0.92"/>
    <n v="2"/>
    <n v="6"/>
    <n v="50.01"/>
    <x v="2"/>
    <x v="3"/>
    <x v="2"/>
    <x v="2"/>
  </r>
  <r>
    <n v="227"/>
    <x v="1"/>
    <n v="49"/>
    <x v="1"/>
    <x v="1"/>
    <x v="1"/>
    <x v="4"/>
    <x v="2"/>
    <x v="2"/>
    <d v="2023-01-02T00:00:00"/>
    <n v="5.16"/>
    <n v="2"/>
    <n v="7"/>
    <n v="89.51"/>
    <x v="1"/>
    <x v="11"/>
    <x v="1"/>
    <x v="1"/>
  </r>
  <r>
    <n v="228"/>
    <x v="12"/>
    <n v="36"/>
    <x v="0"/>
    <x v="0"/>
    <x v="5"/>
    <x v="3"/>
    <x v="2"/>
    <x v="0"/>
    <d v="2023-06-15T00:00:00"/>
    <n v="2.36"/>
    <n v="18"/>
    <n v="2"/>
    <n v="86.27"/>
    <x v="2"/>
    <x v="7"/>
    <x v="2"/>
    <x v="1"/>
  </r>
  <r>
    <n v="229"/>
    <x v="9"/>
    <n v="23"/>
    <x v="0"/>
    <x v="2"/>
    <x v="4"/>
    <x v="2"/>
    <x v="0"/>
    <x v="1"/>
    <d v="2023-03-05T00:00:00"/>
    <n v="1.37"/>
    <n v="14"/>
    <n v="0"/>
    <n v="94.35"/>
    <x v="3"/>
    <x v="2"/>
    <x v="0"/>
    <x v="1"/>
  </r>
  <r>
    <n v="230"/>
    <x v="10"/>
    <n v="34"/>
    <x v="0"/>
    <x v="1"/>
    <x v="1"/>
    <x v="5"/>
    <x v="0"/>
    <x v="1"/>
    <d v="2023-07-04T00:00:00"/>
    <n v="2.5499999999999998"/>
    <n v="20"/>
    <n v="2"/>
    <n v="40.03"/>
    <x v="4"/>
    <x v="6"/>
    <x v="2"/>
    <x v="2"/>
  </r>
  <r>
    <n v="231"/>
    <x v="5"/>
    <n v="43"/>
    <x v="2"/>
    <x v="0"/>
    <x v="3"/>
    <x v="2"/>
    <x v="0"/>
    <x v="2"/>
    <d v="2023-02-18T00:00:00"/>
    <n v="3.12"/>
    <n v="4"/>
    <n v="9"/>
    <n v="20.09"/>
    <x v="0"/>
    <x v="1"/>
    <x v="1"/>
    <x v="0"/>
  </r>
  <r>
    <n v="232"/>
    <x v="1"/>
    <n v="35"/>
    <x v="1"/>
    <x v="2"/>
    <x v="4"/>
    <x v="0"/>
    <x v="3"/>
    <x v="1"/>
    <d v="2023-12-22T00:00:00"/>
    <n v="0.89"/>
    <n v="12"/>
    <n v="1"/>
    <n v="30.57"/>
    <x v="4"/>
    <x v="5"/>
    <x v="2"/>
    <x v="0"/>
  </r>
  <r>
    <n v="233"/>
    <x v="12"/>
    <n v="37"/>
    <x v="0"/>
    <x v="1"/>
    <x v="3"/>
    <x v="5"/>
    <x v="3"/>
    <x v="2"/>
    <d v="2023-12-13T00:00:00"/>
    <n v="3.42"/>
    <n v="0"/>
    <n v="9"/>
    <n v="31.43"/>
    <x v="0"/>
    <x v="5"/>
    <x v="2"/>
    <x v="0"/>
  </r>
  <r>
    <n v="234"/>
    <x v="7"/>
    <n v="22"/>
    <x v="0"/>
    <x v="3"/>
    <x v="2"/>
    <x v="0"/>
    <x v="1"/>
    <x v="0"/>
    <d v="2023-11-12T00:00:00"/>
    <n v="5.23"/>
    <n v="2"/>
    <n v="1"/>
    <n v="74.930000000000007"/>
    <x v="0"/>
    <x v="0"/>
    <x v="0"/>
    <x v="1"/>
  </r>
  <r>
    <n v="235"/>
    <x v="0"/>
    <n v="33"/>
    <x v="0"/>
    <x v="0"/>
    <x v="3"/>
    <x v="2"/>
    <x v="3"/>
    <x v="1"/>
    <d v="2023-05-07T00:00:00"/>
    <n v="0.96"/>
    <n v="17"/>
    <n v="9"/>
    <n v="42.16"/>
    <x v="2"/>
    <x v="8"/>
    <x v="2"/>
    <x v="2"/>
  </r>
  <r>
    <n v="236"/>
    <x v="7"/>
    <n v="30"/>
    <x v="1"/>
    <x v="3"/>
    <x v="5"/>
    <x v="4"/>
    <x v="2"/>
    <x v="1"/>
    <d v="2023-11-07T00:00:00"/>
    <n v="4.6100000000000003"/>
    <n v="9"/>
    <n v="10"/>
    <n v="60.76"/>
    <x v="4"/>
    <x v="0"/>
    <x v="2"/>
    <x v="2"/>
  </r>
  <r>
    <n v="237"/>
    <x v="11"/>
    <n v="39"/>
    <x v="0"/>
    <x v="3"/>
    <x v="2"/>
    <x v="1"/>
    <x v="3"/>
    <x v="2"/>
    <d v="2023-11-01T00:00:00"/>
    <n v="5.39"/>
    <n v="0"/>
    <n v="5"/>
    <n v="25.68"/>
    <x v="1"/>
    <x v="0"/>
    <x v="2"/>
    <x v="0"/>
  </r>
  <r>
    <n v="238"/>
    <x v="4"/>
    <n v="40"/>
    <x v="0"/>
    <x v="2"/>
    <x v="3"/>
    <x v="5"/>
    <x v="2"/>
    <x v="2"/>
    <d v="2023-02-07T00:00:00"/>
    <n v="0.87"/>
    <n v="8"/>
    <n v="3"/>
    <n v="21.34"/>
    <x v="4"/>
    <x v="1"/>
    <x v="2"/>
    <x v="0"/>
  </r>
  <r>
    <n v="239"/>
    <x v="2"/>
    <n v="20"/>
    <x v="1"/>
    <x v="0"/>
    <x v="0"/>
    <x v="4"/>
    <x v="3"/>
    <x v="1"/>
    <d v="2023-12-26T00:00:00"/>
    <n v="4.0199999999999996"/>
    <n v="17"/>
    <n v="9"/>
    <n v="52.18"/>
    <x v="0"/>
    <x v="5"/>
    <x v="0"/>
    <x v="2"/>
  </r>
  <r>
    <n v="240"/>
    <x v="2"/>
    <n v="42"/>
    <x v="0"/>
    <x v="1"/>
    <x v="5"/>
    <x v="4"/>
    <x v="0"/>
    <x v="2"/>
    <d v="2023-06-17T00:00:00"/>
    <n v="3.99"/>
    <n v="20"/>
    <n v="10"/>
    <n v="51.26"/>
    <x v="4"/>
    <x v="7"/>
    <x v="1"/>
    <x v="2"/>
  </r>
  <r>
    <n v="241"/>
    <x v="1"/>
    <n v="15"/>
    <x v="0"/>
    <x v="1"/>
    <x v="3"/>
    <x v="3"/>
    <x v="3"/>
    <x v="2"/>
    <d v="2023-03-01T00:00:00"/>
    <n v="3.85"/>
    <n v="9"/>
    <n v="10"/>
    <n v="56.27"/>
    <x v="0"/>
    <x v="2"/>
    <x v="0"/>
    <x v="2"/>
  </r>
  <r>
    <n v="242"/>
    <x v="11"/>
    <n v="32"/>
    <x v="0"/>
    <x v="0"/>
    <x v="5"/>
    <x v="2"/>
    <x v="2"/>
    <x v="2"/>
    <d v="2023-06-27T00:00:00"/>
    <n v="4.8099999999999996"/>
    <n v="8"/>
    <n v="2"/>
    <n v="61.84"/>
    <x v="1"/>
    <x v="7"/>
    <x v="2"/>
    <x v="2"/>
  </r>
  <r>
    <n v="243"/>
    <x v="12"/>
    <n v="44"/>
    <x v="0"/>
    <x v="2"/>
    <x v="5"/>
    <x v="0"/>
    <x v="3"/>
    <x v="2"/>
    <d v="2023-09-26T00:00:00"/>
    <n v="4.42"/>
    <n v="18"/>
    <n v="10"/>
    <n v="25.11"/>
    <x v="4"/>
    <x v="9"/>
    <x v="1"/>
    <x v="0"/>
  </r>
  <r>
    <n v="244"/>
    <x v="9"/>
    <n v="47"/>
    <x v="2"/>
    <x v="0"/>
    <x v="5"/>
    <x v="4"/>
    <x v="0"/>
    <x v="2"/>
    <d v="2023-03-22T00:00:00"/>
    <n v="1.07"/>
    <n v="18"/>
    <n v="10"/>
    <n v="40.409999999999997"/>
    <x v="4"/>
    <x v="2"/>
    <x v="1"/>
    <x v="2"/>
  </r>
  <r>
    <n v="245"/>
    <x v="9"/>
    <n v="35"/>
    <x v="2"/>
    <x v="3"/>
    <x v="3"/>
    <x v="2"/>
    <x v="1"/>
    <x v="0"/>
    <d v="2023-07-06T00:00:00"/>
    <n v="1.33"/>
    <n v="1"/>
    <n v="8"/>
    <n v="50.64"/>
    <x v="3"/>
    <x v="6"/>
    <x v="2"/>
    <x v="2"/>
  </r>
  <r>
    <n v="246"/>
    <x v="7"/>
    <n v="48"/>
    <x v="2"/>
    <x v="3"/>
    <x v="5"/>
    <x v="0"/>
    <x v="1"/>
    <x v="2"/>
    <d v="2023-10-20T00:00:00"/>
    <n v="3.26"/>
    <n v="1"/>
    <n v="2"/>
    <n v="49.82"/>
    <x v="0"/>
    <x v="10"/>
    <x v="1"/>
    <x v="2"/>
  </r>
  <r>
    <n v="247"/>
    <x v="8"/>
    <n v="34"/>
    <x v="0"/>
    <x v="1"/>
    <x v="1"/>
    <x v="2"/>
    <x v="2"/>
    <x v="0"/>
    <d v="2023-06-17T00:00:00"/>
    <n v="3.01"/>
    <n v="11"/>
    <n v="3"/>
    <n v="26.91"/>
    <x v="1"/>
    <x v="7"/>
    <x v="2"/>
    <x v="0"/>
  </r>
  <r>
    <n v="248"/>
    <x v="9"/>
    <n v="49"/>
    <x v="1"/>
    <x v="0"/>
    <x v="2"/>
    <x v="3"/>
    <x v="2"/>
    <x v="1"/>
    <d v="2023-10-07T00:00:00"/>
    <n v="1.85"/>
    <n v="0"/>
    <n v="6"/>
    <n v="80.84"/>
    <x v="4"/>
    <x v="10"/>
    <x v="1"/>
    <x v="1"/>
  </r>
  <r>
    <n v="249"/>
    <x v="4"/>
    <n v="24"/>
    <x v="0"/>
    <x v="2"/>
    <x v="5"/>
    <x v="3"/>
    <x v="3"/>
    <x v="1"/>
    <d v="2023-06-07T00:00:00"/>
    <n v="3.41"/>
    <n v="7"/>
    <n v="6"/>
    <n v="28.32"/>
    <x v="3"/>
    <x v="7"/>
    <x v="0"/>
    <x v="0"/>
  </r>
  <r>
    <n v="250"/>
    <x v="5"/>
    <n v="23"/>
    <x v="0"/>
    <x v="3"/>
    <x v="5"/>
    <x v="1"/>
    <x v="0"/>
    <x v="2"/>
    <d v="2023-07-31T00:00:00"/>
    <n v="2.5499999999999998"/>
    <n v="2"/>
    <n v="9"/>
    <n v="76.069999999999993"/>
    <x v="4"/>
    <x v="6"/>
    <x v="0"/>
    <x v="1"/>
  </r>
  <r>
    <n v="251"/>
    <x v="0"/>
    <n v="35"/>
    <x v="1"/>
    <x v="3"/>
    <x v="2"/>
    <x v="4"/>
    <x v="0"/>
    <x v="0"/>
    <d v="2023-12-06T00:00:00"/>
    <n v="1.8"/>
    <n v="8"/>
    <n v="5"/>
    <n v="97.14"/>
    <x v="3"/>
    <x v="5"/>
    <x v="2"/>
    <x v="1"/>
  </r>
  <r>
    <n v="252"/>
    <x v="12"/>
    <n v="44"/>
    <x v="1"/>
    <x v="3"/>
    <x v="5"/>
    <x v="1"/>
    <x v="1"/>
    <x v="0"/>
    <d v="2023-03-11T00:00:00"/>
    <n v="3.72"/>
    <n v="4"/>
    <n v="1"/>
    <n v="82.39"/>
    <x v="0"/>
    <x v="2"/>
    <x v="1"/>
    <x v="1"/>
  </r>
  <r>
    <n v="253"/>
    <x v="7"/>
    <n v="34"/>
    <x v="0"/>
    <x v="0"/>
    <x v="4"/>
    <x v="2"/>
    <x v="3"/>
    <x v="0"/>
    <d v="2023-08-20T00:00:00"/>
    <n v="1.96"/>
    <n v="3"/>
    <n v="1"/>
    <n v="44.66"/>
    <x v="0"/>
    <x v="3"/>
    <x v="2"/>
    <x v="2"/>
  </r>
  <r>
    <n v="254"/>
    <x v="2"/>
    <n v="26"/>
    <x v="2"/>
    <x v="3"/>
    <x v="1"/>
    <x v="1"/>
    <x v="3"/>
    <x v="0"/>
    <d v="2023-12-31T00:00:00"/>
    <n v="2.46"/>
    <n v="16"/>
    <n v="0"/>
    <n v="39.86"/>
    <x v="1"/>
    <x v="5"/>
    <x v="2"/>
    <x v="0"/>
  </r>
  <r>
    <n v="255"/>
    <x v="7"/>
    <n v="29"/>
    <x v="2"/>
    <x v="1"/>
    <x v="1"/>
    <x v="2"/>
    <x v="0"/>
    <x v="1"/>
    <d v="2023-08-25T00:00:00"/>
    <n v="4.87"/>
    <n v="3"/>
    <n v="0"/>
    <n v="28.15"/>
    <x v="4"/>
    <x v="3"/>
    <x v="2"/>
    <x v="0"/>
  </r>
  <r>
    <n v="256"/>
    <x v="3"/>
    <n v="43"/>
    <x v="2"/>
    <x v="0"/>
    <x v="2"/>
    <x v="3"/>
    <x v="0"/>
    <x v="2"/>
    <d v="2023-10-28T00:00:00"/>
    <n v="4.97"/>
    <n v="0"/>
    <n v="1"/>
    <n v="40.71"/>
    <x v="0"/>
    <x v="10"/>
    <x v="1"/>
    <x v="2"/>
  </r>
  <r>
    <n v="257"/>
    <x v="10"/>
    <n v="42"/>
    <x v="2"/>
    <x v="2"/>
    <x v="4"/>
    <x v="4"/>
    <x v="1"/>
    <x v="2"/>
    <d v="2023-01-26T00:00:00"/>
    <n v="3.66"/>
    <n v="12"/>
    <n v="7"/>
    <n v="33.44"/>
    <x v="4"/>
    <x v="11"/>
    <x v="1"/>
    <x v="0"/>
  </r>
  <r>
    <n v="258"/>
    <x v="3"/>
    <n v="33"/>
    <x v="1"/>
    <x v="3"/>
    <x v="0"/>
    <x v="0"/>
    <x v="0"/>
    <x v="0"/>
    <d v="2023-08-17T00:00:00"/>
    <n v="0.69"/>
    <n v="19"/>
    <n v="9"/>
    <n v="90.67"/>
    <x v="0"/>
    <x v="3"/>
    <x v="2"/>
    <x v="1"/>
  </r>
  <r>
    <n v="259"/>
    <x v="3"/>
    <n v="49"/>
    <x v="2"/>
    <x v="3"/>
    <x v="3"/>
    <x v="2"/>
    <x v="2"/>
    <x v="1"/>
    <d v="2023-05-24T00:00:00"/>
    <n v="2.81"/>
    <n v="20"/>
    <n v="8"/>
    <n v="50.64"/>
    <x v="0"/>
    <x v="8"/>
    <x v="1"/>
    <x v="2"/>
  </r>
  <r>
    <n v="260"/>
    <x v="11"/>
    <n v="16"/>
    <x v="1"/>
    <x v="1"/>
    <x v="5"/>
    <x v="2"/>
    <x v="0"/>
    <x v="2"/>
    <d v="2023-09-06T00:00:00"/>
    <n v="3.61"/>
    <n v="10"/>
    <n v="6"/>
    <n v="47.52"/>
    <x v="1"/>
    <x v="9"/>
    <x v="0"/>
    <x v="2"/>
  </r>
  <r>
    <n v="261"/>
    <x v="9"/>
    <n v="30"/>
    <x v="1"/>
    <x v="0"/>
    <x v="4"/>
    <x v="1"/>
    <x v="2"/>
    <x v="2"/>
    <d v="2023-09-29T00:00:00"/>
    <n v="3.71"/>
    <n v="7"/>
    <n v="2"/>
    <n v="48.59"/>
    <x v="4"/>
    <x v="9"/>
    <x v="2"/>
    <x v="2"/>
  </r>
  <r>
    <n v="262"/>
    <x v="0"/>
    <n v="37"/>
    <x v="0"/>
    <x v="1"/>
    <x v="0"/>
    <x v="4"/>
    <x v="2"/>
    <x v="1"/>
    <d v="2023-03-30T00:00:00"/>
    <n v="3.76"/>
    <n v="11"/>
    <n v="9"/>
    <n v="34.090000000000003"/>
    <x v="4"/>
    <x v="2"/>
    <x v="2"/>
    <x v="0"/>
  </r>
  <r>
    <n v="263"/>
    <x v="9"/>
    <n v="16"/>
    <x v="0"/>
    <x v="3"/>
    <x v="5"/>
    <x v="2"/>
    <x v="3"/>
    <x v="0"/>
    <d v="2023-06-08T00:00:00"/>
    <n v="0.71"/>
    <n v="1"/>
    <n v="3"/>
    <n v="34.04"/>
    <x v="2"/>
    <x v="7"/>
    <x v="0"/>
    <x v="0"/>
  </r>
  <r>
    <n v="264"/>
    <x v="11"/>
    <n v="24"/>
    <x v="2"/>
    <x v="2"/>
    <x v="5"/>
    <x v="2"/>
    <x v="2"/>
    <x v="1"/>
    <d v="2023-06-24T00:00:00"/>
    <n v="5.55"/>
    <n v="10"/>
    <n v="0"/>
    <n v="77.36"/>
    <x v="4"/>
    <x v="7"/>
    <x v="0"/>
    <x v="1"/>
  </r>
  <r>
    <n v="265"/>
    <x v="3"/>
    <n v="35"/>
    <x v="2"/>
    <x v="2"/>
    <x v="4"/>
    <x v="5"/>
    <x v="3"/>
    <x v="2"/>
    <d v="2023-02-21T00:00:00"/>
    <n v="2.27"/>
    <n v="5"/>
    <n v="6"/>
    <n v="46.92"/>
    <x v="3"/>
    <x v="1"/>
    <x v="2"/>
    <x v="2"/>
  </r>
  <r>
    <n v="266"/>
    <x v="10"/>
    <n v="17"/>
    <x v="2"/>
    <x v="2"/>
    <x v="0"/>
    <x v="4"/>
    <x v="0"/>
    <x v="2"/>
    <d v="2023-06-07T00:00:00"/>
    <n v="2.12"/>
    <n v="5"/>
    <n v="0"/>
    <n v="78.72"/>
    <x v="2"/>
    <x v="7"/>
    <x v="0"/>
    <x v="1"/>
  </r>
  <r>
    <n v="267"/>
    <x v="3"/>
    <n v="20"/>
    <x v="0"/>
    <x v="2"/>
    <x v="1"/>
    <x v="3"/>
    <x v="1"/>
    <x v="0"/>
    <d v="2023-03-14T00:00:00"/>
    <n v="0.93"/>
    <n v="11"/>
    <n v="5"/>
    <n v="46.49"/>
    <x v="0"/>
    <x v="2"/>
    <x v="0"/>
    <x v="2"/>
  </r>
  <r>
    <n v="268"/>
    <x v="10"/>
    <n v="43"/>
    <x v="0"/>
    <x v="3"/>
    <x v="4"/>
    <x v="0"/>
    <x v="2"/>
    <x v="2"/>
    <d v="2023-05-08T00:00:00"/>
    <n v="2.4300000000000002"/>
    <n v="3"/>
    <n v="0"/>
    <n v="75.45"/>
    <x v="4"/>
    <x v="8"/>
    <x v="1"/>
    <x v="1"/>
  </r>
  <r>
    <n v="269"/>
    <x v="11"/>
    <n v="43"/>
    <x v="2"/>
    <x v="0"/>
    <x v="2"/>
    <x v="3"/>
    <x v="1"/>
    <x v="2"/>
    <d v="2023-06-29T00:00:00"/>
    <n v="1.06"/>
    <n v="15"/>
    <n v="9"/>
    <n v="63.68"/>
    <x v="0"/>
    <x v="7"/>
    <x v="1"/>
    <x v="2"/>
  </r>
  <r>
    <n v="270"/>
    <x v="5"/>
    <n v="20"/>
    <x v="1"/>
    <x v="3"/>
    <x v="3"/>
    <x v="3"/>
    <x v="2"/>
    <x v="1"/>
    <d v="2023-02-23T00:00:00"/>
    <n v="1.44"/>
    <n v="12"/>
    <n v="2"/>
    <n v="25.94"/>
    <x v="4"/>
    <x v="1"/>
    <x v="0"/>
    <x v="0"/>
  </r>
  <r>
    <n v="271"/>
    <x v="9"/>
    <n v="27"/>
    <x v="1"/>
    <x v="2"/>
    <x v="3"/>
    <x v="2"/>
    <x v="1"/>
    <x v="0"/>
    <d v="2023-03-26T00:00:00"/>
    <n v="2.89"/>
    <n v="1"/>
    <n v="1"/>
    <n v="68.59"/>
    <x v="1"/>
    <x v="2"/>
    <x v="2"/>
    <x v="2"/>
  </r>
  <r>
    <n v="272"/>
    <x v="6"/>
    <n v="15"/>
    <x v="1"/>
    <x v="0"/>
    <x v="2"/>
    <x v="5"/>
    <x v="2"/>
    <x v="0"/>
    <d v="2023-02-19T00:00:00"/>
    <n v="3.64"/>
    <n v="15"/>
    <n v="2"/>
    <n v="23.97"/>
    <x v="4"/>
    <x v="1"/>
    <x v="0"/>
    <x v="0"/>
  </r>
  <r>
    <n v="273"/>
    <x v="1"/>
    <n v="34"/>
    <x v="1"/>
    <x v="3"/>
    <x v="1"/>
    <x v="5"/>
    <x v="1"/>
    <x v="0"/>
    <d v="2023-02-19T00:00:00"/>
    <n v="1.44"/>
    <n v="9"/>
    <n v="1"/>
    <n v="22.06"/>
    <x v="3"/>
    <x v="1"/>
    <x v="2"/>
    <x v="0"/>
  </r>
  <r>
    <n v="274"/>
    <x v="12"/>
    <n v="17"/>
    <x v="1"/>
    <x v="3"/>
    <x v="1"/>
    <x v="2"/>
    <x v="3"/>
    <x v="2"/>
    <d v="2023-11-25T00:00:00"/>
    <n v="1.52"/>
    <n v="12"/>
    <n v="5"/>
    <n v="63.53"/>
    <x v="0"/>
    <x v="0"/>
    <x v="0"/>
    <x v="2"/>
  </r>
  <r>
    <n v="275"/>
    <x v="7"/>
    <n v="49"/>
    <x v="1"/>
    <x v="1"/>
    <x v="0"/>
    <x v="3"/>
    <x v="2"/>
    <x v="1"/>
    <d v="2023-10-16T00:00:00"/>
    <n v="4.6399999999999997"/>
    <n v="3"/>
    <n v="1"/>
    <n v="24.93"/>
    <x v="1"/>
    <x v="10"/>
    <x v="1"/>
    <x v="0"/>
  </r>
  <r>
    <n v="276"/>
    <x v="12"/>
    <n v="34"/>
    <x v="2"/>
    <x v="3"/>
    <x v="3"/>
    <x v="3"/>
    <x v="3"/>
    <x v="0"/>
    <d v="2023-08-03T00:00:00"/>
    <n v="4.28"/>
    <n v="15"/>
    <n v="9"/>
    <n v="97.25"/>
    <x v="0"/>
    <x v="3"/>
    <x v="2"/>
    <x v="1"/>
  </r>
  <r>
    <n v="277"/>
    <x v="4"/>
    <n v="42"/>
    <x v="2"/>
    <x v="3"/>
    <x v="4"/>
    <x v="5"/>
    <x v="3"/>
    <x v="1"/>
    <d v="2023-08-18T00:00:00"/>
    <n v="5.91"/>
    <n v="6"/>
    <n v="3"/>
    <n v="33.83"/>
    <x v="0"/>
    <x v="3"/>
    <x v="1"/>
    <x v="0"/>
  </r>
  <r>
    <n v="278"/>
    <x v="5"/>
    <n v="40"/>
    <x v="0"/>
    <x v="2"/>
    <x v="2"/>
    <x v="1"/>
    <x v="2"/>
    <x v="0"/>
    <d v="2023-05-13T00:00:00"/>
    <n v="4.5"/>
    <n v="2"/>
    <n v="1"/>
    <n v="45.58"/>
    <x v="3"/>
    <x v="8"/>
    <x v="2"/>
    <x v="2"/>
  </r>
  <r>
    <n v="279"/>
    <x v="11"/>
    <n v="24"/>
    <x v="0"/>
    <x v="0"/>
    <x v="5"/>
    <x v="1"/>
    <x v="0"/>
    <x v="2"/>
    <d v="2023-12-25T00:00:00"/>
    <n v="3.37"/>
    <n v="13"/>
    <n v="1"/>
    <n v="69.84"/>
    <x v="3"/>
    <x v="5"/>
    <x v="0"/>
    <x v="2"/>
  </r>
  <r>
    <n v="280"/>
    <x v="8"/>
    <n v="45"/>
    <x v="2"/>
    <x v="1"/>
    <x v="2"/>
    <x v="0"/>
    <x v="3"/>
    <x v="1"/>
    <d v="2023-10-02T00:00:00"/>
    <n v="5.33"/>
    <n v="8"/>
    <n v="6"/>
    <n v="90.41"/>
    <x v="3"/>
    <x v="10"/>
    <x v="1"/>
    <x v="1"/>
  </r>
  <r>
    <n v="281"/>
    <x v="4"/>
    <n v="45"/>
    <x v="1"/>
    <x v="2"/>
    <x v="5"/>
    <x v="2"/>
    <x v="1"/>
    <x v="2"/>
    <d v="2023-11-08T00:00:00"/>
    <n v="2.71"/>
    <n v="12"/>
    <n v="5"/>
    <n v="74.47"/>
    <x v="0"/>
    <x v="0"/>
    <x v="1"/>
    <x v="1"/>
  </r>
  <r>
    <n v="282"/>
    <x v="2"/>
    <n v="43"/>
    <x v="1"/>
    <x v="2"/>
    <x v="3"/>
    <x v="0"/>
    <x v="0"/>
    <x v="0"/>
    <d v="2023-05-24T00:00:00"/>
    <n v="5.22"/>
    <n v="3"/>
    <n v="3"/>
    <n v="87.43"/>
    <x v="0"/>
    <x v="8"/>
    <x v="1"/>
    <x v="1"/>
  </r>
  <r>
    <n v="283"/>
    <x v="4"/>
    <n v="47"/>
    <x v="2"/>
    <x v="0"/>
    <x v="2"/>
    <x v="5"/>
    <x v="2"/>
    <x v="0"/>
    <d v="2023-08-15T00:00:00"/>
    <n v="5.03"/>
    <n v="15"/>
    <n v="8"/>
    <n v="36.909999999999997"/>
    <x v="1"/>
    <x v="3"/>
    <x v="1"/>
    <x v="0"/>
  </r>
  <r>
    <n v="284"/>
    <x v="9"/>
    <n v="17"/>
    <x v="1"/>
    <x v="0"/>
    <x v="2"/>
    <x v="5"/>
    <x v="3"/>
    <x v="2"/>
    <d v="2023-09-26T00:00:00"/>
    <n v="0.66"/>
    <n v="6"/>
    <n v="3"/>
    <n v="90.35"/>
    <x v="4"/>
    <x v="9"/>
    <x v="0"/>
    <x v="1"/>
  </r>
  <r>
    <n v="285"/>
    <x v="9"/>
    <n v="38"/>
    <x v="1"/>
    <x v="3"/>
    <x v="4"/>
    <x v="0"/>
    <x v="1"/>
    <x v="2"/>
    <d v="2023-07-08T00:00:00"/>
    <n v="3.28"/>
    <n v="20"/>
    <n v="1"/>
    <n v="85.88"/>
    <x v="4"/>
    <x v="6"/>
    <x v="2"/>
    <x v="1"/>
  </r>
  <r>
    <n v="286"/>
    <x v="10"/>
    <n v="18"/>
    <x v="2"/>
    <x v="1"/>
    <x v="4"/>
    <x v="5"/>
    <x v="3"/>
    <x v="1"/>
    <d v="2023-03-25T00:00:00"/>
    <n v="1.92"/>
    <n v="2"/>
    <n v="4"/>
    <n v="87.01"/>
    <x v="4"/>
    <x v="2"/>
    <x v="0"/>
    <x v="1"/>
  </r>
  <r>
    <n v="287"/>
    <x v="12"/>
    <n v="23"/>
    <x v="0"/>
    <x v="1"/>
    <x v="0"/>
    <x v="3"/>
    <x v="3"/>
    <x v="2"/>
    <d v="2023-04-16T00:00:00"/>
    <n v="2.75"/>
    <n v="0"/>
    <n v="10"/>
    <n v="41.53"/>
    <x v="4"/>
    <x v="4"/>
    <x v="0"/>
    <x v="2"/>
  </r>
  <r>
    <n v="288"/>
    <x v="10"/>
    <n v="37"/>
    <x v="1"/>
    <x v="2"/>
    <x v="4"/>
    <x v="0"/>
    <x v="1"/>
    <x v="1"/>
    <d v="2023-11-08T00:00:00"/>
    <n v="2.1800000000000002"/>
    <n v="20"/>
    <n v="4"/>
    <n v="84.41"/>
    <x v="3"/>
    <x v="0"/>
    <x v="2"/>
    <x v="1"/>
  </r>
  <r>
    <n v="289"/>
    <x v="3"/>
    <n v="38"/>
    <x v="0"/>
    <x v="2"/>
    <x v="2"/>
    <x v="5"/>
    <x v="0"/>
    <x v="2"/>
    <d v="2023-09-24T00:00:00"/>
    <n v="2.68"/>
    <n v="3"/>
    <n v="0"/>
    <n v="85.94"/>
    <x v="2"/>
    <x v="9"/>
    <x v="2"/>
    <x v="1"/>
  </r>
  <r>
    <n v="290"/>
    <x v="3"/>
    <n v="34"/>
    <x v="2"/>
    <x v="1"/>
    <x v="0"/>
    <x v="4"/>
    <x v="0"/>
    <x v="1"/>
    <d v="2023-02-02T00:00:00"/>
    <n v="2.02"/>
    <n v="10"/>
    <n v="4"/>
    <n v="46.9"/>
    <x v="1"/>
    <x v="1"/>
    <x v="2"/>
    <x v="2"/>
  </r>
  <r>
    <n v="291"/>
    <x v="2"/>
    <n v="31"/>
    <x v="1"/>
    <x v="3"/>
    <x v="1"/>
    <x v="5"/>
    <x v="0"/>
    <x v="1"/>
    <d v="2023-07-26T00:00:00"/>
    <n v="4.24"/>
    <n v="0"/>
    <n v="10"/>
    <n v="72.84"/>
    <x v="3"/>
    <x v="6"/>
    <x v="2"/>
    <x v="1"/>
  </r>
  <r>
    <n v="292"/>
    <x v="3"/>
    <n v="45"/>
    <x v="0"/>
    <x v="2"/>
    <x v="0"/>
    <x v="2"/>
    <x v="3"/>
    <x v="1"/>
    <d v="2023-12-29T00:00:00"/>
    <n v="4.99"/>
    <n v="10"/>
    <n v="3"/>
    <n v="99.58"/>
    <x v="2"/>
    <x v="5"/>
    <x v="1"/>
    <x v="1"/>
  </r>
  <r>
    <n v="293"/>
    <x v="7"/>
    <n v="26"/>
    <x v="0"/>
    <x v="2"/>
    <x v="3"/>
    <x v="3"/>
    <x v="3"/>
    <x v="2"/>
    <d v="2023-10-13T00:00:00"/>
    <n v="1.04"/>
    <n v="4"/>
    <n v="4"/>
    <n v="34.49"/>
    <x v="2"/>
    <x v="10"/>
    <x v="2"/>
    <x v="0"/>
  </r>
  <r>
    <n v="294"/>
    <x v="8"/>
    <n v="33"/>
    <x v="1"/>
    <x v="0"/>
    <x v="1"/>
    <x v="3"/>
    <x v="0"/>
    <x v="2"/>
    <d v="2023-04-25T00:00:00"/>
    <n v="2.19"/>
    <n v="10"/>
    <n v="5"/>
    <n v="79.540000000000006"/>
    <x v="1"/>
    <x v="4"/>
    <x v="2"/>
    <x v="1"/>
  </r>
  <r>
    <n v="295"/>
    <x v="10"/>
    <n v="18"/>
    <x v="2"/>
    <x v="1"/>
    <x v="4"/>
    <x v="2"/>
    <x v="2"/>
    <x v="1"/>
    <d v="2023-04-10T00:00:00"/>
    <n v="5.27"/>
    <n v="12"/>
    <n v="8"/>
    <n v="60.04"/>
    <x v="1"/>
    <x v="4"/>
    <x v="0"/>
    <x v="2"/>
  </r>
  <r>
    <n v="296"/>
    <x v="6"/>
    <n v="26"/>
    <x v="1"/>
    <x v="0"/>
    <x v="5"/>
    <x v="0"/>
    <x v="1"/>
    <x v="0"/>
    <d v="2023-08-23T00:00:00"/>
    <n v="5.24"/>
    <n v="5"/>
    <n v="1"/>
    <n v="31.46"/>
    <x v="3"/>
    <x v="3"/>
    <x v="2"/>
    <x v="0"/>
  </r>
  <r>
    <n v="297"/>
    <x v="10"/>
    <n v="42"/>
    <x v="1"/>
    <x v="3"/>
    <x v="1"/>
    <x v="0"/>
    <x v="0"/>
    <x v="0"/>
    <d v="2023-03-28T00:00:00"/>
    <n v="1.37"/>
    <n v="2"/>
    <n v="2"/>
    <n v="66.099999999999994"/>
    <x v="2"/>
    <x v="2"/>
    <x v="1"/>
    <x v="2"/>
  </r>
  <r>
    <n v="298"/>
    <x v="9"/>
    <n v="16"/>
    <x v="0"/>
    <x v="0"/>
    <x v="3"/>
    <x v="5"/>
    <x v="3"/>
    <x v="0"/>
    <d v="2023-10-01T00:00:00"/>
    <n v="2.5499999999999998"/>
    <n v="0"/>
    <n v="5"/>
    <n v="35.950000000000003"/>
    <x v="2"/>
    <x v="10"/>
    <x v="0"/>
    <x v="0"/>
  </r>
  <r>
    <n v="299"/>
    <x v="8"/>
    <n v="34"/>
    <x v="2"/>
    <x v="0"/>
    <x v="5"/>
    <x v="2"/>
    <x v="1"/>
    <x v="2"/>
    <d v="2023-12-22T00:00:00"/>
    <n v="2.2200000000000002"/>
    <n v="3"/>
    <n v="6"/>
    <n v="90.16"/>
    <x v="2"/>
    <x v="5"/>
    <x v="2"/>
    <x v="1"/>
  </r>
  <r>
    <n v="300"/>
    <x v="6"/>
    <n v="27"/>
    <x v="2"/>
    <x v="3"/>
    <x v="5"/>
    <x v="4"/>
    <x v="3"/>
    <x v="1"/>
    <d v="2023-09-24T00:00:00"/>
    <n v="2.36"/>
    <n v="4"/>
    <n v="5"/>
    <n v="67.709999999999994"/>
    <x v="3"/>
    <x v="9"/>
    <x v="2"/>
    <x v="2"/>
  </r>
  <r>
    <n v="301"/>
    <x v="6"/>
    <n v="17"/>
    <x v="1"/>
    <x v="2"/>
    <x v="0"/>
    <x v="1"/>
    <x v="0"/>
    <x v="1"/>
    <d v="2023-03-09T00:00:00"/>
    <n v="0.62"/>
    <n v="16"/>
    <n v="2"/>
    <n v="36.9"/>
    <x v="4"/>
    <x v="2"/>
    <x v="0"/>
    <x v="0"/>
  </r>
  <r>
    <n v="302"/>
    <x v="10"/>
    <n v="43"/>
    <x v="1"/>
    <x v="0"/>
    <x v="0"/>
    <x v="2"/>
    <x v="2"/>
    <x v="1"/>
    <d v="2023-01-25T00:00:00"/>
    <n v="4.09"/>
    <n v="0"/>
    <n v="0"/>
    <n v="72.959999999999994"/>
    <x v="4"/>
    <x v="11"/>
    <x v="1"/>
    <x v="1"/>
  </r>
  <r>
    <n v="303"/>
    <x v="3"/>
    <n v="21"/>
    <x v="0"/>
    <x v="2"/>
    <x v="0"/>
    <x v="1"/>
    <x v="3"/>
    <x v="2"/>
    <d v="2023-03-20T00:00:00"/>
    <n v="4.2699999999999996"/>
    <n v="0"/>
    <n v="4"/>
    <n v="36.44"/>
    <x v="3"/>
    <x v="2"/>
    <x v="0"/>
    <x v="0"/>
  </r>
  <r>
    <n v="304"/>
    <x v="12"/>
    <n v="27"/>
    <x v="0"/>
    <x v="1"/>
    <x v="2"/>
    <x v="1"/>
    <x v="3"/>
    <x v="2"/>
    <d v="2023-02-23T00:00:00"/>
    <n v="3.9"/>
    <n v="9"/>
    <n v="1"/>
    <n v="60.93"/>
    <x v="4"/>
    <x v="1"/>
    <x v="2"/>
    <x v="2"/>
  </r>
  <r>
    <n v="305"/>
    <x v="0"/>
    <n v="45"/>
    <x v="1"/>
    <x v="1"/>
    <x v="5"/>
    <x v="3"/>
    <x v="0"/>
    <x v="0"/>
    <d v="2023-12-27T00:00:00"/>
    <n v="1.38"/>
    <n v="17"/>
    <n v="7"/>
    <n v="52.78"/>
    <x v="0"/>
    <x v="5"/>
    <x v="1"/>
    <x v="2"/>
  </r>
  <r>
    <n v="306"/>
    <x v="0"/>
    <n v="21"/>
    <x v="1"/>
    <x v="1"/>
    <x v="1"/>
    <x v="2"/>
    <x v="1"/>
    <x v="2"/>
    <d v="2023-10-21T00:00:00"/>
    <n v="1.32"/>
    <n v="2"/>
    <n v="8"/>
    <n v="73.52"/>
    <x v="4"/>
    <x v="10"/>
    <x v="0"/>
    <x v="1"/>
  </r>
  <r>
    <n v="307"/>
    <x v="7"/>
    <n v="35"/>
    <x v="1"/>
    <x v="0"/>
    <x v="5"/>
    <x v="3"/>
    <x v="0"/>
    <x v="0"/>
    <d v="2023-01-26T00:00:00"/>
    <n v="1.46"/>
    <n v="1"/>
    <n v="4"/>
    <n v="27.98"/>
    <x v="1"/>
    <x v="11"/>
    <x v="2"/>
    <x v="0"/>
  </r>
  <r>
    <n v="308"/>
    <x v="0"/>
    <n v="20"/>
    <x v="1"/>
    <x v="2"/>
    <x v="4"/>
    <x v="3"/>
    <x v="2"/>
    <x v="2"/>
    <d v="2023-12-06T00:00:00"/>
    <n v="2.31"/>
    <n v="14"/>
    <n v="9"/>
    <n v="71.78"/>
    <x v="1"/>
    <x v="5"/>
    <x v="0"/>
    <x v="1"/>
  </r>
  <r>
    <n v="309"/>
    <x v="1"/>
    <n v="23"/>
    <x v="0"/>
    <x v="0"/>
    <x v="4"/>
    <x v="3"/>
    <x v="2"/>
    <x v="1"/>
    <d v="2023-08-22T00:00:00"/>
    <n v="2.62"/>
    <n v="15"/>
    <n v="6"/>
    <n v="41.75"/>
    <x v="0"/>
    <x v="3"/>
    <x v="0"/>
    <x v="2"/>
  </r>
  <r>
    <n v="310"/>
    <x v="7"/>
    <n v="37"/>
    <x v="0"/>
    <x v="0"/>
    <x v="3"/>
    <x v="5"/>
    <x v="3"/>
    <x v="2"/>
    <d v="2023-09-05T00:00:00"/>
    <n v="4.2300000000000004"/>
    <n v="5"/>
    <n v="9"/>
    <n v="84.18"/>
    <x v="3"/>
    <x v="9"/>
    <x v="2"/>
    <x v="1"/>
  </r>
  <r>
    <n v="311"/>
    <x v="3"/>
    <n v="35"/>
    <x v="2"/>
    <x v="1"/>
    <x v="3"/>
    <x v="2"/>
    <x v="0"/>
    <x v="2"/>
    <d v="2023-09-07T00:00:00"/>
    <n v="2.76"/>
    <n v="1"/>
    <n v="1"/>
    <n v="29.03"/>
    <x v="1"/>
    <x v="9"/>
    <x v="2"/>
    <x v="0"/>
  </r>
  <r>
    <n v="312"/>
    <x v="5"/>
    <n v="18"/>
    <x v="2"/>
    <x v="1"/>
    <x v="0"/>
    <x v="0"/>
    <x v="2"/>
    <x v="0"/>
    <d v="2023-12-05T00:00:00"/>
    <n v="3.15"/>
    <n v="20"/>
    <n v="6"/>
    <n v="78.13"/>
    <x v="0"/>
    <x v="5"/>
    <x v="0"/>
    <x v="1"/>
  </r>
  <r>
    <n v="313"/>
    <x v="5"/>
    <n v="29"/>
    <x v="0"/>
    <x v="3"/>
    <x v="1"/>
    <x v="4"/>
    <x v="0"/>
    <x v="2"/>
    <d v="2023-02-08T00:00:00"/>
    <n v="2.2599999999999998"/>
    <n v="10"/>
    <n v="4"/>
    <n v="80.11"/>
    <x v="4"/>
    <x v="1"/>
    <x v="2"/>
    <x v="1"/>
  </r>
  <r>
    <n v="314"/>
    <x v="1"/>
    <n v="46"/>
    <x v="0"/>
    <x v="0"/>
    <x v="5"/>
    <x v="0"/>
    <x v="2"/>
    <x v="0"/>
    <d v="2023-08-16T00:00:00"/>
    <n v="2.96"/>
    <n v="15"/>
    <n v="7"/>
    <n v="84.1"/>
    <x v="1"/>
    <x v="3"/>
    <x v="1"/>
    <x v="1"/>
  </r>
  <r>
    <n v="315"/>
    <x v="5"/>
    <n v="50"/>
    <x v="2"/>
    <x v="3"/>
    <x v="2"/>
    <x v="2"/>
    <x v="0"/>
    <x v="0"/>
    <d v="2023-10-13T00:00:00"/>
    <n v="5.04"/>
    <n v="19"/>
    <n v="9"/>
    <n v="63.93"/>
    <x v="1"/>
    <x v="10"/>
    <x v="1"/>
    <x v="2"/>
  </r>
  <r>
    <n v="316"/>
    <x v="0"/>
    <n v="43"/>
    <x v="2"/>
    <x v="0"/>
    <x v="3"/>
    <x v="4"/>
    <x v="0"/>
    <x v="2"/>
    <d v="2023-08-21T00:00:00"/>
    <n v="4.72"/>
    <n v="19"/>
    <n v="7"/>
    <n v="46.56"/>
    <x v="1"/>
    <x v="3"/>
    <x v="1"/>
    <x v="2"/>
  </r>
  <r>
    <n v="317"/>
    <x v="6"/>
    <n v="21"/>
    <x v="2"/>
    <x v="1"/>
    <x v="1"/>
    <x v="4"/>
    <x v="2"/>
    <x v="0"/>
    <d v="2023-07-01T00:00:00"/>
    <n v="5.8"/>
    <n v="9"/>
    <n v="8"/>
    <n v="86.39"/>
    <x v="2"/>
    <x v="6"/>
    <x v="0"/>
    <x v="1"/>
  </r>
  <r>
    <n v="318"/>
    <x v="7"/>
    <n v="27"/>
    <x v="0"/>
    <x v="2"/>
    <x v="5"/>
    <x v="0"/>
    <x v="0"/>
    <x v="1"/>
    <d v="2023-05-11T00:00:00"/>
    <n v="1.53"/>
    <n v="12"/>
    <n v="3"/>
    <n v="68.87"/>
    <x v="3"/>
    <x v="8"/>
    <x v="2"/>
    <x v="2"/>
  </r>
  <r>
    <n v="319"/>
    <x v="5"/>
    <n v="23"/>
    <x v="1"/>
    <x v="0"/>
    <x v="0"/>
    <x v="5"/>
    <x v="0"/>
    <x v="1"/>
    <d v="2023-12-11T00:00:00"/>
    <n v="4.75"/>
    <n v="14"/>
    <n v="7"/>
    <n v="67.099999999999994"/>
    <x v="2"/>
    <x v="5"/>
    <x v="0"/>
    <x v="2"/>
  </r>
  <r>
    <n v="320"/>
    <x v="11"/>
    <n v="23"/>
    <x v="2"/>
    <x v="3"/>
    <x v="3"/>
    <x v="1"/>
    <x v="1"/>
    <x v="1"/>
    <d v="2023-08-10T00:00:00"/>
    <n v="3.16"/>
    <n v="16"/>
    <n v="2"/>
    <n v="87.11"/>
    <x v="2"/>
    <x v="3"/>
    <x v="0"/>
    <x v="1"/>
  </r>
  <r>
    <n v="321"/>
    <x v="6"/>
    <n v="33"/>
    <x v="1"/>
    <x v="1"/>
    <x v="4"/>
    <x v="0"/>
    <x v="1"/>
    <x v="1"/>
    <d v="2023-07-16T00:00:00"/>
    <n v="3.85"/>
    <n v="7"/>
    <n v="4"/>
    <n v="53.49"/>
    <x v="3"/>
    <x v="6"/>
    <x v="2"/>
    <x v="2"/>
  </r>
  <r>
    <n v="322"/>
    <x v="9"/>
    <n v="28"/>
    <x v="0"/>
    <x v="2"/>
    <x v="3"/>
    <x v="2"/>
    <x v="3"/>
    <x v="1"/>
    <d v="2023-10-08T00:00:00"/>
    <n v="4.42"/>
    <n v="17"/>
    <n v="10"/>
    <n v="88.86"/>
    <x v="0"/>
    <x v="10"/>
    <x v="2"/>
    <x v="1"/>
  </r>
  <r>
    <n v="323"/>
    <x v="0"/>
    <n v="22"/>
    <x v="1"/>
    <x v="3"/>
    <x v="0"/>
    <x v="1"/>
    <x v="2"/>
    <x v="1"/>
    <d v="2023-11-29T00:00:00"/>
    <n v="1.48"/>
    <n v="17"/>
    <n v="10"/>
    <n v="98.01"/>
    <x v="1"/>
    <x v="0"/>
    <x v="0"/>
    <x v="1"/>
  </r>
  <r>
    <n v="324"/>
    <x v="4"/>
    <n v="39"/>
    <x v="2"/>
    <x v="0"/>
    <x v="3"/>
    <x v="3"/>
    <x v="3"/>
    <x v="2"/>
    <d v="2023-10-01T00:00:00"/>
    <n v="5.16"/>
    <n v="0"/>
    <n v="8"/>
    <n v="42.87"/>
    <x v="4"/>
    <x v="10"/>
    <x v="2"/>
    <x v="2"/>
  </r>
  <r>
    <n v="325"/>
    <x v="9"/>
    <n v="49"/>
    <x v="2"/>
    <x v="2"/>
    <x v="1"/>
    <x v="3"/>
    <x v="3"/>
    <x v="1"/>
    <d v="2023-03-24T00:00:00"/>
    <n v="4.26"/>
    <n v="4"/>
    <n v="0"/>
    <n v="98.68"/>
    <x v="1"/>
    <x v="2"/>
    <x v="1"/>
    <x v="1"/>
  </r>
  <r>
    <n v="326"/>
    <x v="10"/>
    <n v="39"/>
    <x v="1"/>
    <x v="2"/>
    <x v="0"/>
    <x v="3"/>
    <x v="0"/>
    <x v="1"/>
    <d v="2023-11-28T00:00:00"/>
    <n v="1.81"/>
    <n v="9"/>
    <n v="10"/>
    <n v="64.900000000000006"/>
    <x v="4"/>
    <x v="0"/>
    <x v="2"/>
    <x v="2"/>
  </r>
  <r>
    <n v="327"/>
    <x v="7"/>
    <n v="49"/>
    <x v="0"/>
    <x v="1"/>
    <x v="3"/>
    <x v="4"/>
    <x v="1"/>
    <x v="2"/>
    <d v="2023-05-09T00:00:00"/>
    <n v="5.28"/>
    <n v="14"/>
    <n v="3"/>
    <n v="36.25"/>
    <x v="1"/>
    <x v="8"/>
    <x v="1"/>
    <x v="0"/>
  </r>
  <r>
    <n v="328"/>
    <x v="10"/>
    <n v="17"/>
    <x v="1"/>
    <x v="2"/>
    <x v="0"/>
    <x v="2"/>
    <x v="3"/>
    <x v="0"/>
    <d v="2023-04-01T00:00:00"/>
    <n v="0.91"/>
    <n v="5"/>
    <n v="8"/>
    <n v="98.68"/>
    <x v="4"/>
    <x v="4"/>
    <x v="0"/>
    <x v="1"/>
  </r>
  <r>
    <n v="329"/>
    <x v="11"/>
    <n v="35"/>
    <x v="0"/>
    <x v="0"/>
    <x v="3"/>
    <x v="1"/>
    <x v="1"/>
    <x v="2"/>
    <d v="2023-10-27T00:00:00"/>
    <n v="0.53"/>
    <n v="14"/>
    <n v="2"/>
    <n v="87.68"/>
    <x v="4"/>
    <x v="10"/>
    <x v="2"/>
    <x v="1"/>
  </r>
  <r>
    <n v="330"/>
    <x v="11"/>
    <n v="48"/>
    <x v="2"/>
    <x v="1"/>
    <x v="1"/>
    <x v="1"/>
    <x v="2"/>
    <x v="0"/>
    <d v="2023-10-21T00:00:00"/>
    <n v="0.9"/>
    <n v="10"/>
    <n v="8"/>
    <n v="64.010000000000005"/>
    <x v="0"/>
    <x v="10"/>
    <x v="1"/>
    <x v="2"/>
  </r>
  <r>
    <n v="331"/>
    <x v="2"/>
    <n v="28"/>
    <x v="0"/>
    <x v="3"/>
    <x v="0"/>
    <x v="5"/>
    <x v="0"/>
    <x v="0"/>
    <d v="2023-06-28T00:00:00"/>
    <n v="1.67"/>
    <n v="10"/>
    <n v="5"/>
    <n v="37.700000000000003"/>
    <x v="1"/>
    <x v="7"/>
    <x v="2"/>
    <x v="0"/>
  </r>
  <r>
    <n v="332"/>
    <x v="9"/>
    <n v="17"/>
    <x v="0"/>
    <x v="2"/>
    <x v="1"/>
    <x v="3"/>
    <x v="2"/>
    <x v="2"/>
    <d v="2023-12-09T00:00:00"/>
    <n v="1.82"/>
    <n v="20"/>
    <n v="9"/>
    <n v="47.68"/>
    <x v="2"/>
    <x v="5"/>
    <x v="0"/>
    <x v="2"/>
  </r>
  <r>
    <n v="333"/>
    <x v="7"/>
    <n v="47"/>
    <x v="1"/>
    <x v="3"/>
    <x v="5"/>
    <x v="2"/>
    <x v="3"/>
    <x v="2"/>
    <d v="2023-10-04T00:00:00"/>
    <n v="0.64"/>
    <n v="16"/>
    <n v="5"/>
    <n v="77.92"/>
    <x v="2"/>
    <x v="10"/>
    <x v="1"/>
    <x v="1"/>
  </r>
  <r>
    <n v="334"/>
    <x v="3"/>
    <n v="19"/>
    <x v="2"/>
    <x v="1"/>
    <x v="3"/>
    <x v="0"/>
    <x v="0"/>
    <x v="0"/>
    <d v="2023-09-21T00:00:00"/>
    <n v="1.03"/>
    <n v="17"/>
    <n v="8"/>
    <n v="26.59"/>
    <x v="4"/>
    <x v="9"/>
    <x v="0"/>
    <x v="0"/>
  </r>
  <r>
    <n v="335"/>
    <x v="0"/>
    <n v="24"/>
    <x v="2"/>
    <x v="3"/>
    <x v="3"/>
    <x v="2"/>
    <x v="0"/>
    <x v="0"/>
    <d v="2023-10-03T00:00:00"/>
    <n v="5.33"/>
    <n v="13"/>
    <n v="10"/>
    <n v="86.3"/>
    <x v="4"/>
    <x v="10"/>
    <x v="0"/>
    <x v="1"/>
  </r>
  <r>
    <n v="336"/>
    <x v="9"/>
    <n v="31"/>
    <x v="1"/>
    <x v="3"/>
    <x v="1"/>
    <x v="5"/>
    <x v="2"/>
    <x v="2"/>
    <d v="2023-02-07T00:00:00"/>
    <n v="4.87"/>
    <n v="17"/>
    <n v="1"/>
    <n v="24.34"/>
    <x v="2"/>
    <x v="1"/>
    <x v="2"/>
    <x v="0"/>
  </r>
  <r>
    <n v="337"/>
    <x v="1"/>
    <n v="17"/>
    <x v="0"/>
    <x v="0"/>
    <x v="2"/>
    <x v="1"/>
    <x v="0"/>
    <x v="2"/>
    <d v="2023-06-11T00:00:00"/>
    <n v="4.2"/>
    <n v="17"/>
    <n v="0"/>
    <n v="21.35"/>
    <x v="2"/>
    <x v="7"/>
    <x v="0"/>
    <x v="0"/>
  </r>
  <r>
    <n v="338"/>
    <x v="3"/>
    <n v="16"/>
    <x v="1"/>
    <x v="1"/>
    <x v="0"/>
    <x v="4"/>
    <x v="3"/>
    <x v="1"/>
    <d v="2023-12-18T00:00:00"/>
    <n v="0.98"/>
    <n v="14"/>
    <n v="6"/>
    <n v="44.11"/>
    <x v="3"/>
    <x v="5"/>
    <x v="0"/>
    <x v="2"/>
  </r>
  <r>
    <n v="339"/>
    <x v="2"/>
    <n v="38"/>
    <x v="2"/>
    <x v="1"/>
    <x v="5"/>
    <x v="3"/>
    <x v="0"/>
    <x v="1"/>
    <d v="2023-07-20T00:00:00"/>
    <n v="5.17"/>
    <n v="9"/>
    <n v="10"/>
    <n v="83.74"/>
    <x v="0"/>
    <x v="6"/>
    <x v="2"/>
    <x v="1"/>
  </r>
  <r>
    <n v="340"/>
    <x v="0"/>
    <n v="37"/>
    <x v="2"/>
    <x v="3"/>
    <x v="3"/>
    <x v="1"/>
    <x v="3"/>
    <x v="0"/>
    <d v="2023-11-02T00:00:00"/>
    <n v="3.51"/>
    <n v="2"/>
    <n v="4"/>
    <n v="51.53"/>
    <x v="0"/>
    <x v="0"/>
    <x v="2"/>
    <x v="2"/>
  </r>
  <r>
    <n v="341"/>
    <x v="3"/>
    <n v="18"/>
    <x v="0"/>
    <x v="3"/>
    <x v="3"/>
    <x v="1"/>
    <x v="0"/>
    <x v="2"/>
    <d v="2023-04-05T00:00:00"/>
    <n v="5.09"/>
    <n v="6"/>
    <n v="1"/>
    <n v="37.659999999999997"/>
    <x v="0"/>
    <x v="4"/>
    <x v="0"/>
    <x v="0"/>
  </r>
  <r>
    <n v="342"/>
    <x v="6"/>
    <n v="23"/>
    <x v="0"/>
    <x v="1"/>
    <x v="5"/>
    <x v="2"/>
    <x v="0"/>
    <x v="0"/>
    <d v="2023-12-10T00:00:00"/>
    <n v="1.04"/>
    <n v="18"/>
    <n v="7"/>
    <n v="25.39"/>
    <x v="1"/>
    <x v="5"/>
    <x v="0"/>
    <x v="0"/>
  </r>
  <r>
    <n v="343"/>
    <x v="8"/>
    <n v="38"/>
    <x v="1"/>
    <x v="3"/>
    <x v="4"/>
    <x v="3"/>
    <x v="1"/>
    <x v="0"/>
    <d v="2023-06-12T00:00:00"/>
    <n v="2.31"/>
    <n v="9"/>
    <n v="9"/>
    <n v="58.87"/>
    <x v="0"/>
    <x v="7"/>
    <x v="2"/>
    <x v="2"/>
  </r>
  <r>
    <n v="344"/>
    <x v="3"/>
    <n v="36"/>
    <x v="1"/>
    <x v="3"/>
    <x v="1"/>
    <x v="2"/>
    <x v="1"/>
    <x v="2"/>
    <d v="2023-04-24T00:00:00"/>
    <n v="4.0199999999999996"/>
    <n v="8"/>
    <n v="5"/>
    <n v="76.98"/>
    <x v="0"/>
    <x v="4"/>
    <x v="2"/>
    <x v="1"/>
  </r>
  <r>
    <n v="345"/>
    <x v="5"/>
    <n v="27"/>
    <x v="1"/>
    <x v="0"/>
    <x v="3"/>
    <x v="3"/>
    <x v="0"/>
    <x v="1"/>
    <d v="2023-10-10T00:00:00"/>
    <n v="4.05"/>
    <n v="2"/>
    <n v="4"/>
    <n v="28.71"/>
    <x v="0"/>
    <x v="10"/>
    <x v="2"/>
    <x v="0"/>
  </r>
  <r>
    <n v="346"/>
    <x v="4"/>
    <n v="50"/>
    <x v="1"/>
    <x v="3"/>
    <x v="3"/>
    <x v="4"/>
    <x v="1"/>
    <x v="2"/>
    <d v="2023-11-20T00:00:00"/>
    <n v="3.7"/>
    <n v="12"/>
    <n v="9"/>
    <n v="22.5"/>
    <x v="0"/>
    <x v="0"/>
    <x v="1"/>
    <x v="0"/>
  </r>
  <r>
    <n v="347"/>
    <x v="5"/>
    <n v="47"/>
    <x v="2"/>
    <x v="3"/>
    <x v="2"/>
    <x v="1"/>
    <x v="0"/>
    <x v="1"/>
    <d v="2023-04-25T00:00:00"/>
    <n v="3.74"/>
    <n v="9"/>
    <n v="2"/>
    <n v="91.32"/>
    <x v="3"/>
    <x v="4"/>
    <x v="1"/>
    <x v="1"/>
  </r>
  <r>
    <n v="348"/>
    <x v="7"/>
    <n v="47"/>
    <x v="2"/>
    <x v="3"/>
    <x v="4"/>
    <x v="4"/>
    <x v="3"/>
    <x v="1"/>
    <d v="2023-05-03T00:00:00"/>
    <n v="4.9400000000000004"/>
    <n v="19"/>
    <n v="10"/>
    <n v="87.84"/>
    <x v="0"/>
    <x v="8"/>
    <x v="1"/>
    <x v="1"/>
  </r>
  <r>
    <n v="349"/>
    <x v="2"/>
    <n v="38"/>
    <x v="2"/>
    <x v="0"/>
    <x v="3"/>
    <x v="4"/>
    <x v="1"/>
    <x v="2"/>
    <d v="2023-09-05T00:00:00"/>
    <n v="0.72"/>
    <n v="15"/>
    <n v="3"/>
    <n v="95.13"/>
    <x v="4"/>
    <x v="9"/>
    <x v="2"/>
    <x v="1"/>
  </r>
  <r>
    <n v="350"/>
    <x v="1"/>
    <n v="48"/>
    <x v="0"/>
    <x v="2"/>
    <x v="3"/>
    <x v="2"/>
    <x v="3"/>
    <x v="2"/>
    <d v="2023-08-29T00:00:00"/>
    <n v="5.35"/>
    <n v="1"/>
    <n v="10"/>
    <n v="93.43"/>
    <x v="1"/>
    <x v="3"/>
    <x v="1"/>
    <x v="1"/>
  </r>
  <r>
    <n v="351"/>
    <x v="10"/>
    <n v="29"/>
    <x v="0"/>
    <x v="3"/>
    <x v="2"/>
    <x v="2"/>
    <x v="2"/>
    <x v="2"/>
    <d v="2023-12-01T00:00:00"/>
    <n v="3.73"/>
    <n v="2"/>
    <n v="8"/>
    <n v="50.28"/>
    <x v="1"/>
    <x v="5"/>
    <x v="2"/>
    <x v="2"/>
  </r>
  <r>
    <n v="352"/>
    <x v="1"/>
    <n v="47"/>
    <x v="0"/>
    <x v="2"/>
    <x v="4"/>
    <x v="4"/>
    <x v="3"/>
    <x v="0"/>
    <d v="2023-11-06T00:00:00"/>
    <n v="5.35"/>
    <n v="14"/>
    <n v="2"/>
    <n v="20.53"/>
    <x v="0"/>
    <x v="0"/>
    <x v="1"/>
    <x v="0"/>
  </r>
  <r>
    <n v="353"/>
    <x v="0"/>
    <n v="22"/>
    <x v="1"/>
    <x v="3"/>
    <x v="1"/>
    <x v="4"/>
    <x v="3"/>
    <x v="1"/>
    <d v="2023-07-05T00:00:00"/>
    <n v="4.99"/>
    <n v="7"/>
    <n v="6"/>
    <n v="68.16"/>
    <x v="1"/>
    <x v="6"/>
    <x v="0"/>
    <x v="2"/>
  </r>
  <r>
    <n v="354"/>
    <x v="11"/>
    <n v="47"/>
    <x v="2"/>
    <x v="1"/>
    <x v="5"/>
    <x v="4"/>
    <x v="1"/>
    <x v="0"/>
    <d v="2023-07-30T00:00:00"/>
    <n v="0.74"/>
    <n v="18"/>
    <n v="9"/>
    <n v="21.8"/>
    <x v="0"/>
    <x v="6"/>
    <x v="1"/>
    <x v="0"/>
  </r>
  <r>
    <n v="355"/>
    <x v="0"/>
    <n v="33"/>
    <x v="2"/>
    <x v="1"/>
    <x v="1"/>
    <x v="1"/>
    <x v="2"/>
    <x v="2"/>
    <d v="2023-09-22T00:00:00"/>
    <n v="3.8"/>
    <n v="18"/>
    <n v="10"/>
    <n v="96.66"/>
    <x v="4"/>
    <x v="9"/>
    <x v="2"/>
    <x v="1"/>
  </r>
  <r>
    <n v="356"/>
    <x v="8"/>
    <n v="47"/>
    <x v="1"/>
    <x v="1"/>
    <x v="3"/>
    <x v="5"/>
    <x v="1"/>
    <x v="2"/>
    <d v="2023-03-29T00:00:00"/>
    <n v="2.76"/>
    <n v="4"/>
    <n v="9"/>
    <n v="37.549999999999997"/>
    <x v="0"/>
    <x v="2"/>
    <x v="1"/>
    <x v="0"/>
  </r>
  <r>
    <n v="357"/>
    <x v="4"/>
    <n v="27"/>
    <x v="0"/>
    <x v="3"/>
    <x v="4"/>
    <x v="1"/>
    <x v="0"/>
    <x v="0"/>
    <d v="2023-11-02T00:00:00"/>
    <n v="1.76"/>
    <n v="12"/>
    <n v="2"/>
    <n v="67.25"/>
    <x v="4"/>
    <x v="0"/>
    <x v="2"/>
    <x v="2"/>
  </r>
  <r>
    <n v="358"/>
    <x v="1"/>
    <n v="45"/>
    <x v="0"/>
    <x v="1"/>
    <x v="0"/>
    <x v="1"/>
    <x v="0"/>
    <x v="1"/>
    <d v="2023-09-01T00:00:00"/>
    <n v="3.8"/>
    <n v="17"/>
    <n v="8"/>
    <n v="92.13"/>
    <x v="4"/>
    <x v="9"/>
    <x v="1"/>
    <x v="1"/>
  </r>
  <r>
    <n v="359"/>
    <x v="9"/>
    <n v="45"/>
    <x v="1"/>
    <x v="2"/>
    <x v="0"/>
    <x v="5"/>
    <x v="0"/>
    <x v="2"/>
    <d v="2023-11-29T00:00:00"/>
    <n v="2.81"/>
    <n v="1"/>
    <n v="8"/>
    <n v="54.52"/>
    <x v="3"/>
    <x v="0"/>
    <x v="1"/>
    <x v="2"/>
  </r>
  <r>
    <n v="360"/>
    <x v="5"/>
    <n v="41"/>
    <x v="1"/>
    <x v="1"/>
    <x v="5"/>
    <x v="5"/>
    <x v="0"/>
    <x v="1"/>
    <d v="2023-03-10T00:00:00"/>
    <n v="4.71"/>
    <n v="2"/>
    <n v="4"/>
    <n v="40.36"/>
    <x v="2"/>
    <x v="2"/>
    <x v="1"/>
    <x v="2"/>
  </r>
  <r>
    <n v="361"/>
    <x v="10"/>
    <n v="38"/>
    <x v="2"/>
    <x v="1"/>
    <x v="1"/>
    <x v="5"/>
    <x v="1"/>
    <x v="2"/>
    <d v="2023-09-25T00:00:00"/>
    <n v="0.54"/>
    <n v="20"/>
    <n v="3"/>
    <n v="29.43"/>
    <x v="1"/>
    <x v="9"/>
    <x v="2"/>
    <x v="0"/>
  </r>
  <r>
    <n v="362"/>
    <x v="7"/>
    <n v="28"/>
    <x v="1"/>
    <x v="3"/>
    <x v="4"/>
    <x v="2"/>
    <x v="2"/>
    <x v="2"/>
    <d v="2023-10-02T00:00:00"/>
    <n v="2.5099999999999998"/>
    <n v="8"/>
    <n v="10"/>
    <n v="53.88"/>
    <x v="3"/>
    <x v="10"/>
    <x v="2"/>
    <x v="2"/>
  </r>
  <r>
    <n v="363"/>
    <x v="0"/>
    <n v="29"/>
    <x v="1"/>
    <x v="1"/>
    <x v="5"/>
    <x v="4"/>
    <x v="2"/>
    <x v="2"/>
    <d v="2023-06-07T00:00:00"/>
    <n v="4.76"/>
    <n v="12"/>
    <n v="2"/>
    <n v="66.209999999999994"/>
    <x v="4"/>
    <x v="7"/>
    <x v="2"/>
    <x v="2"/>
  </r>
  <r>
    <n v="364"/>
    <x v="3"/>
    <n v="15"/>
    <x v="2"/>
    <x v="1"/>
    <x v="1"/>
    <x v="1"/>
    <x v="2"/>
    <x v="0"/>
    <d v="2023-10-09T00:00:00"/>
    <n v="4.2699999999999996"/>
    <n v="1"/>
    <n v="2"/>
    <n v="69.12"/>
    <x v="3"/>
    <x v="10"/>
    <x v="0"/>
    <x v="2"/>
  </r>
  <r>
    <n v="365"/>
    <x v="10"/>
    <n v="48"/>
    <x v="1"/>
    <x v="0"/>
    <x v="4"/>
    <x v="5"/>
    <x v="2"/>
    <x v="2"/>
    <d v="2023-02-02T00:00:00"/>
    <n v="2.54"/>
    <n v="19"/>
    <n v="0"/>
    <n v="41.05"/>
    <x v="3"/>
    <x v="1"/>
    <x v="1"/>
    <x v="2"/>
  </r>
  <r>
    <n v="366"/>
    <x v="4"/>
    <n v="47"/>
    <x v="0"/>
    <x v="1"/>
    <x v="0"/>
    <x v="4"/>
    <x v="0"/>
    <x v="2"/>
    <d v="2023-01-06T00:00:00"/>
    <n v="4.1100000000000003"/>
    <n v="16"/>
    <n v="4"/>
    <n v="36.14"/>
    <x v="0"/>
    <x v="11"/>
    <x v="1"/>
    <x v="0"/>
  </r>
  <r>
    <n v="367"/>
    <x v="6"/>
    <n v="40"/>
    <x v="1"/>
    <x v="1"/>
    <x v="0"/>
    <x v="3"/>
    <x v="0"/>
    <x v="0"/>
    <d v="2023-05-03T00:00:00"/>
    <n v="5.87"/>
    <n v="2"/>
    <n v="4"/>
    <n v="72.400000000000006"/>
    <x v="3"/>
    <x v="8"/>
    <x v="2"/>
    <x v="1"/>
  </r>
  <r>
    <n v="368"/>
    <x v="2"/>
    <n v="29"/>
    <x v="0"/>
    <x v="1"/>
    <x v="1"/>
    <x v="0"/>
    <x v="0"/>
    <x v="2"/>
    <d v="2023-10-09T00:00:00"/>
    <n v="5.0599999999999996"/>
    <n v="18"/>
    <n v="5"/>
    <n v="42.76"/>
    <x v="1"/>
    <x v="10"/>
    <x v="2"/>
    <x v="2"/>
  </r>
  <r>
    <n v="369"/>
    <x v="6"/>
    <n v="22"/>
    <x v="0"/>
    <x v="2"/>
    <x v="0"/>
    <x v="1"/>
    <x v="1"/>
    <x v="1"/>
    <d v="2023-03-31T00:00:00"/>
    <n v="1.0900000000000001"/>
    <n v="2"/>
    <n v="8"/>
    <n v="52.57"/>
    <x v="1"/>
    <x v="2"/>
    <x v="0"/>
    <x v="2"/>
  </r>
  <r>
    <n v="370"/>
    <x v="3"/>
    <n v="44"/>
    <x v="0"/>
    <x v="0"/>
    <x v="1"/>
    <x v="3"/>
    <x v="1"/>
    <x v="0"/>
    <d v="2023-08-15T00:00:00"/>
    <n v="3.6"/>
    <n v="7"/>
    <n v="5"/>
    <n v="97.28"/>
    <x v="3"/>
    <x v="3"/>
    <x v="1"/>
    <x v="1"/>
  </r>
  <r>
    <n v="371"/>
    <x v="6"/>
    <n v="48"/>
    <x v="0"/>
    <x v="0"/>
    <x v="3"/>
    <x v="2"/>
    <x v="3"/>
    <x v="2"/>
    <d v="2023-07-15T00:00:00"/>
    <n v="5.97"/>
    <n v="7"/>
    <n v="5"/>
    <n v="70.69"/>
    <x v="3"/>
    <x v="6"/>
    <x v="1"/>
    <x v="1"/>
  </r>
  <r>
    <n v="372"/>
    <x v="11"/>
    <n v="45"/>
    <x v="1"/>
    <x v="2"/>
    <x v="4"/>
    <x v="1"/>
    <x v="1"/>
    <x v="0"/>
    <d v="2023-02-17T00:00:00"/>
    <n v="4.62"/>
    <n v="10"/>
    <n v="1"/>
    <n v="51.91"/>
    <x v="2"/>
    <x v="1"/>
    <x v="1"/>
    <x v="2"/>
  </r>
  <r>
    <n v="373"/>
    <x v="2"/>
    <n v="28"/>
    <x v="2"/>
    <x v="1"/>
    <x v="4"/>
    <x v="1"/>
    <x v="1"/>
    <x v="0"/>
    <d v="2023-12-16T00:00:00"/>
    <n v="1.55"/>
    <n v="6"/>
    <n v="3"/>
    <n v="94.42"/>
    <x v="0"/>
    <x v="5"/>
    <x v="2"/>
    <x v="1"/>
  </r>
  <r>
    <n v="374"/>
    <x v="7"/>
    <n v="49"/>
    <x v="2"/>
    <x v="3"/>
    <x v="2"/>
    <x v="1"/>
    <x v="1"/>
    <x v="2"/>
    <d v="2023-02-24T00:00:00"/>
    <n v="0.93"/>
    <n v="15"/>
    <n v="9"/>
    <n v="29.59"/>
    <x v="4"/>
    <x v="1"/>
    <x v="1"/>
    <x v="0"/>
  </r>
  <r>
    <n v="375"/>
    <x v="9"/>
    <n v="23"/>
    <x v="2"/>
    <x v="3"/>
    <x v="1"/>
    <x v="1"/>
    <x v="0"/>
    <x v="1"/>
    <d v="2023-10-22T00:00:00"/>
    <n v="3.2"/>
    <n v="16"/>
    <n v="4"/>
    <n v="89.5"/>
    <x v="3"/>
    <x v="10"/>
    <x v="0"/>
    <x v="1"/>
  </r>
  <r>
    <n v="376"/>
    <x v="0"/>
    <n v="48"/>
    <x v="1"/>
    <x v="2"/>
    <x v="3"/>
    <x v="3"/>
    <x v="0"/>
    <x v="1"/>
    <d v="2023-06-27T00:00:00"/>
    <n v="4.2699999999999996"/>
    <n v="5"/>
    <n v="7"/>
    <n v="51.5"/>
    <x v="4"/>
    <x v="7"/>
    <x v="1"/>
    <x v="2"/>
  </r>
  <r>
    <n v="377"/>
    <x v="11"/>
    <n v="50"/>
    <x v="1"/>
    <x v="1"/>
    <x v="2"/>
    <x v="0"/>
    <x v="1"/>
    <x v="2"/>
    <d v="2023-04-18T00:00:00"/>
    <n v="1.05"/>
    <n v="11"/>
    <n v="9"/>
    <n v="50.35"/>
    <x v="1"/>
    <x v="4"/>
    <x v="1"/>
    <x v="2"/>
  </r>
  <r>
    <n v="378"/>
    <x v="2"/>
    <n v="43"/>
    <x v="2"/>
    <x v="1"/>
    <x v="0"/>
    <x v="5"/>
    <x v="3"/>
    <x v="0"/>
    <d v="2023-04-05T00:00:00"/>
    <n v="1.66"/>
    <n v="11"/>
    <n v="5"/>
    <n v="59.9"/>
    <x v="3"/>
    <x v="4"/>
    <x v="1"/>
    <x v="2"/>
  </r>
  <r>
    <n v="379"/>
    <x v="7"/>
    <n v="24"/>
    <x v="1"/>
    <x v="0"/>
    <x v="4"/>
    <x v="0"/>
    <x v="2"/>
    <x v="0"/>
    <d v="2023-05-19T00:00:00"/>
    <n v="3.55"/>
    <n v="12"/>
    <n v="3"/>
    <n v="84.33"/>
    <x v="0"/>
    <x v="8"/>
    <x v="0"/>
    <x v="1"/>
  </r>
  <r>
    <n v="380"/>
    <x v="5"/>
    <n v="18"/>
    <x v="1"/>
    <x v="0"/>
    <x v="3"/>
    <x v="4"/>
    <x v="0"/>
    <x v="0"/>
    <d v="2023-11-19T00:00:00"/>
    <n v="4.46"/>
    <n v="15"/>
    <n v="4"/>
    <n v="61.36"/>
    <x v="1"/>
    <x v="0"/>
    <x v="0"/>
    <x v="2"/>
  </r>
  <r>
    <n v="381"/>
    <x v="6"/>
    <n v="38"/>
    <x v="0"/>
    <x v="2"/>
    <x v="2"/>
    <x v="3"/>
    <x v="2"/>
    <x v="0"/>
    <d v="2023-05-11T00:00:00"/>
    <n v="3.96"/>
    <n v="14"/>
    <n v="5"/>
    <n v="58.12"/>
    <x v="1"/>
    <x v="8"/>
    <x v="2"/>
    <x v="2"/>
  </r>
  <r>
    <n v="382"/>
    <x v="3"/>
    <n v="49"/>
    <x v="2"/>
    <x v="2"/>
    <x v="2"/>
    <x v="2"/>
    <x v="2"/>
    <x v="1"/>
    <d v="2023-06-29T00:00:00"/>
    <n v="5.8"/>
    <n v="6"/>
    <n v="9"/>
    <n v="89.39"/>
    <x v="2"/>
    <x v="7"/>
    <x v="1"/>
    <x v="1"/>
  </r>
  <r>
    <n v="383"/>
    <x v="11"/>
    <n v="36"/>
    <x v="1"/>
    <x v="3"/>
    <x v="5"/>
    <x v="3"/>
    <x v="3"/>
    <x v="2"/>
    <d v="2023-08-17T00:00:00"/>
    <n v="2.6"/>
    <n v="9"/>
    <n v="7"/>
    <n v="91.17"/>
    <x v="0"/>
    <x v="3"/>
    <x v="2"/>
    <x v="1"/>
  </r>
  <r>
    <n v="384"/>
    <x v="2"/>
    <n v="43"/>
    <x v="1"/>
    <x v="3"/>
    <x v="1"/>
    <x v="4"/>
    <x v="3"/>
    <x v="0"/>
    <d v="2023-04-27T00:00:00"/>
    <n v="4.09"/>
    <n v="8"/>
    <n v="9"/>
    <n v="45.08"/>
    <x v="3"/>
    <x v="4"/>
    <x v="1"/>
    <x v="2"/>
  </r>
  <r>
    <n v="385"/>
    <x v="10"/>
    <n v="21"/>
    <x v="2"/>
    <x v="0"/>
    <x v="1"/>
    <x v="1"/>
    <x v="0"/>
    <x v="0"/>
    <d v="2023-03-06T00:00:00"/>
    <n v="4.1399999999999997"/>
    <n v="2"/>
    <n v="3"/>
    <n v="78.22"/>
    <x v="0"/>
    <x v="2"/>
    <x v="0"/>
    <x v="1"/>
  </r>
  <r>
    <n v="386"/>
    <x v="11"/>
    <n v="20"/>
    <x v="0"/>
    <x v="3"/>
    <x v="2"/>
    <x v="4"/>
    <x v="3"/>
    <x v="1"/>
    <d v="2023-07-23T00:00:00"/>
    <n v="5.98"/>
    <n v="3"/>
    <n v="4"/>
    <n v="61.92"/>
    <x v="2"/>
    <x v="6"/>
    <x v="0"/>
    <x v="2"/>
  </r>
  <r>
    <n v="387"/>
    <x v="4"/>
    <n v="37"/>
    <x v="1"/>
    <x v="3"/>
    <x v="1"/>
    <x v="1"/>
    <x v="1"/>
    <x v="1"/>
    <d v="2023-05-26T00:00:00"/>
    <n v="1.2"/>
    <n v="16"/>
    <n v="2"/>
    <n v="55.45"/>
    <x v="4"/>
    <x v="8"/>
    <x v="2"/>
    <x v="2"/>
  </r>
  <r>
    <n v="388"/>
    <x v="8"/>
    <n v="44"/>
    <x v="0"/>
    <x v="3"/>
    <x v="0"/>
    <x v="5"/>
    <x v="1"/>
    <x v="2"/>
    <d v="2023-08-16T00:00:00"/>
    <n v="5.72"/>
    <n v="17"/>
    <n v="2"/>
    <n v="30.81"/>
    <x v="2"/>
    <x v="3"/>
    <x v="1"/>
    <x v="0"/>
  </r>
  <r>
    <n v="389"/>
    <x v="10"/>
    <n v="31"/>
    <x v="2"/>
    <x v="2"/>
    <x v="5"/>
    <x v="3"/>
    <x v="3"/>
    <x v="2"/>
    <d v="2023-09-04T00:00:00"/>
    <n v="4.93"/>
    <n v="14"/>
    <n v="4"/>
    <n v="63.17"/>
    <x v="1"/>
    <x v="9"/>
    <x v="2"/>
    <x v="2"/>
  </r>
  <r>
    <n v="390"/>
    <x v="4"/>
    <n v="42"/>
    <x v="1"/>
    <x v="1"/>
    <x v="5"/>
    <x v="1"/>
    <x v="1"/>
    <x v="0"/>
    <d v="2023-05-27T00:00:00"/>
    <n v="0.55000000000000004"/>
    <n v="15"/>
    <n v="7"/>
    <n v="57.54"/>
    <x v="1"/>
    <x v="8"/>
    <x v="1"/>
    <x v="2"/>
  </r>
  <r>
    <n v="391"/>
    <x v="10"/>
    <n v="29"/>
    <x v="1"/>
    <x v="0"/>
    <x v="1"/>
    <x v="5"/>
    <x v="3"/>
    <x v="1"/>
    <d v="2023-07-30T00:00:00"/>
    <n v="2.9"/>
    <n v="7"/>
    <n v="2"/>
    <n v="90.57"/>
    <x v="3"/>
    <x v="6"/>
    <x v="2"/>
    <x v="1"/>
  </r>
  <r>
    <n v="392"/>
    <x v="7"/>
    <n v="32"/>
    <x v="1"/>
    <x v="1"/>
    <x v="5"/>
    <x v="4"/>
    <x v="3"/>
    <x v="2"/>
    <d v="2023-11-10T00:00:00"/>
    <n v="4.2699999999999996"/>
    <n v="9"/>
    <n v="10"/>
    <n v="84.61"/>
    <x v="2"/>
    <x v="0"/>
    <x v="2"/>
    <x v="1"/>
  </r>
  <r>
    <n v="393"/>
    <x v="9"/>
    <n v="35"/>
    <x v="2"/>
    <x v="1"/>
    <x v="5"/>
    <x v="1"/>
    <x v="0"/>
    <x v="0"/>
    <d v="2023-02-26T00:00:00"/>
    <n v="3.9"/>
    <n v="8"/>
    <n v="9"/>
    <n v="70.95"/>
    <x v="3"/>
    <x v="1"/>
    <x v="2"/>
    <x v="1"/>
  </r>
  <r>
    <n v="394"/>
    <x v="1"/>
    <n v="24"/>
    <x v="2"/>
    <x v="3"/>
    <x v="4"/>
    <x v="2"/>
    <x v="2"/>
    <x v="2"/>
    <d v="2023-02-22T00:00:00"/>
    <n v="1.19"/>
    <n v="14"/>
    <n v="0"/>
    <n v="42.57"/>
    <x v="0"/>
    <x v="1"/>
    <x v="0"/>
    <x v="2"/>
  </r>
  <r>
    <n v="395"/>
    <x v="7"/>
    <n v="24"/>
    <x v="2"/>
    <x v="2"/>
    <x v="1"/>
    <x v="3"/>
    <x v="2"/>
    <x v="0"/>
    <d v="2023-09-13T00:00:00"/>
    <n v="3.05"/>
    <n v="1"/>
    <n v="5"/>
    <n v="99.84"/>
    <x v="4"/>
    <x v="9"/>
    <x v="0"/>
    <x v="1"/>
  </r>
  <r>
    <n v="396"/>
    <x v="7"/>
    <n v="30"/>
    <x v="1"/>
    <x v="3"/>
    <x v="4"/>
    <x v="5"/>
    <x v="0"/>
    <x v="0"/>
    <d v="2023-04-09T00:00:00"/>
    <n v="1.88"/>
    <n v="12"/>
    <n v="0"/>
    <n v="91.66"/>
    <x v="4"/>
    <x v="4"/>
    <x v="2"/>
    <x v="1"/>
  </r>
  <r>
    <n v="397"/>
    <x v="3"/>
    <n v="34"/>
    <x v="1"/>
    <x v="1"/>
    <x v="3"/>
    <x v="5"/>
    <x v="0"/>
    <x v="1"/>
    <d v="2023-08-24T00:00:00"/>
    <n v="1.02"/>
    <n v="6"/>
    <n v="7"/>
    <n v="78.83"/>
    <x v="3"/>
    <x v="3"/>
    <x v="2"/>
    <x v="1"/>
  </r>
  <r>
    <n v="398"/>
    <x v="6"/>
    <n v="18"/>
    <x v="0"/>
    <x v="1"/>
    <x v="5"/>
    <x v="4"/>
    <x v="2"/>
    <x v="2"/>
    <d v="2023-10-09T00:00:00"/>
    <n v="1.89"/>
    <n v="20"/>
    <n v="4"/>
    <n v="61.67"/>
    <x v="0"/>
    <x v="10"/>
    <x v="0"/>
    <x v="2"/>
  </r>
  <r>
    <n v="399"/>
    <x v="4"/>
    <n v="17"/>
    <x v="0"/>
    <x v="3"/>
    <x v="3"/>
    <x v="1"/>
    <x v="3"/>
    <x v="2"/>
    <d v="2023-01-08T00:00:00"/>
    <n v="2.02"/>
    <n v="3"/>
    <n v="6"/>
    <n v="33.39"/>
    <x v="0"/>
    <x v="11"/>
    <x v="0"/>
    <x v="0"/>
  </r>
  <r>
    <n v="400"/>
    <x v="4"/>
    <n v="37"/>
    <x v="0"/>
    <x v="1"/>
    <x v="3"/>
    <x v="1"/>
    <x v="0"/>
    <x v="0"/>
    <d v="2023-02-15T00:00:00"/>
    <n v="3.25"/>
    <n v="19"/>
    <n v="5"/>
    <n v="39.9"/>
    <x v="4"/>
    <x v="1"/>
    <x v="2"/>
    <x v="0"/>
  </r>
  <r>
    <n v="401"/>
    <x v="0"/>
    <n v="27"/>
    <x v="2"/>
    <x v="3"/>
    <x v="2"/>
    <x v="5"/>
    <x v="3"/>
    <x v="2"/>
    <d v="2023-09-07T00:00:00"/>
    <n v="5.9"/>
    <n v="20"/>
    <n v="5"/>
    <n v="38.61"/>
    <x v="3"/>
    <x v="9"/>
    <x v="2"/>
    <x v="0"/>
  </r>
  <r>
    <n v="402"/>
    <x v="9"/>
    <n v="26"/>
    <x v="0"/>
    <x v="2"/>
    <x v="2"/>
    <x v="5"/>
    <x v="2"/>
    <x v="2"/>
    <d v="2023-01-21T00:00:00"/>
    <n v="2.91"/>
    <n v="9"/>
    <n v="8"/>
    <n v="58.82"/>
    <x v="3"/>
    <x v="11"/>
    <x v="2"/>
    <x v="2"/>
  </r>
  <r>
    <n v="403"/>
    <x v="12"/>
    <n v="33"/>
    <x v="1"/>
    <x v="2"/>
    <x v="1"/>
    <x v="3"/>
    <x v="2"/>
    <x v="1"/>
    <d v="2023-11-03T00:00:00"/>
    <n v="3.55"/>
    <n v="2"/>
    <n v="8"/>
    <n v="93.16"/>
    <x v="0"/>
    <x v="0"/>
    <x v="2"/>
    <x v="1"/>
  </r>
  <r>
    <n v="404"/>
    <x v="6"/>
    <n v="19"/>
    <x v="0"/>
    <x v="3"/>
    <x v="4"/>
    <x v="1"/>
    <x v="2"/>
    <x v="1"/>
    <d v="2023-04-05T00:00:00"/>
    <n v="3.91"/>
    <n v="11"/>
    <n v="9"/>
    <n v="90.63"/>
    <x v="0"/>
    <x v="4"/>
    <x v="0"/>
    <x v="1"/>
  </r>
  <r>
    <n v="405"/>
    <x v="1"/>
    <n v="48"/>
    <x v="0"/>
    <x v="0"/>
    <x v="5"/>
    <x v="4"/>
    <x v="3"/>
    <x v="0"/>
    <d v="2023-03-20T00:00:00"/>
    <n v="2.27"/>
    <n v="20"/>
    <n v="5"/>
    <n v="69.040000000000006"/>
    <x v="4"/>
    <x v="2"/>
    <x v="1"/>
    <x v="2"/>
  </r>
  <r>
    <n v="406"/>
    <x v="3"/>
    <n v="46"/>
    <x v="0"/>
    <x v="2"/>
    <x v="5"/>
    <x v="2"/>
    <x v="3"/>
    <x v="1"/>
    <d v="2023-04-14T00:00:00"/>
    <n v="1.55"/>
    <n v="1"/>
    <n v="9"/>
    <n v="28.56"/>
    <x v="3"/>
    <x v="4"/>
    <x v="1"/>
    <x v="0"/>
  </r>
  <r>
    <n v="407"/>
    <x v="12"/>
    <n v="18"/>
    <x v="1"/>
    <x v="3"/>
    <x v="2"/>
    <x v="5"/>
    <x v="0"/>
    <x v="1"/>
    <d v="2023-02-06T00:00:00"/>
    <n v="5.57"/>
    <n v="20"/>
    <n v="7"/>
    <n v="21.05"/>
    <x v="4"/>
    <x v="1"/>
    <x v="0"/>
    <x v="0"/>
  </r>
  <r>
    <n v="408"/>
    <x v="5"/>
    <n v="21"/>
    <x v="2"/>
    <x v="1"/>
    <x v="0"/>
    <x v="0"/>
    <x v="3"/>
    <x v="0"/>
    <d v="2023-05-17T00:00:00"/>
    <n v="4.54"/>
    <n v="9"/>
    <n v="1"/>
    <n v="62.32"/>
    <x v="0"/>
    <x v="8"/>
    <x v="0"/>
    <x v="2"/>
  </r>
  <r>
    <n v="409"/>
    <x v="10"/>
    <n v="21"/>
    <x v="0"/>
    <x v="2"/>
    <x v="3"/>
    <x v="0"/>
    <x v="2"/>
    <x v="0"/>
    <d v="2023-09-27T00:00:00"/>
    <n v="3.64"/>
    <n v="5"/>
    <n v="8"/>
    <n v="72.55"/>
    <x v="2"/>
    <x v="9"/>
    <x v="0"/>
    <x v="1"/>
  </r>
  <r>
    <n v="410"/>
    <x v="5"/>
    <n v="43"/>
    <x v="1"/>
    <x v="2"/>
    <x v="0"/>
    <x v="2"/>
    <x v="1"/>
    <x v="2"/>
    <d v="2023-03-27T00:00:00"/>
    <n v="3.52"/>
    <n v="16"/>
    <n v="5"/>
    <n v="83.4"/>
    <x v="0"/>
    <x v="2"/>
    <x v="1"/>
    <x v="1"/>
  </r>
  <r>
    <n v="411"/>
    <x v="5"/>
    <n v="28"/>
    <x v="1"/>
    <x v="2"/>
    <x v="2"/>
    <x v="0"/>
    <x v="2"/>
    <x v="2"/>
    <d v="2023-11-21T00:00:00"/>
    <n v="4.49"/>
    <n v="19"/>
    <n v="3"/>
    <n v="54.45"/>
    <x v="2"/>
    <x v="0"/>
    <x v="2"/>
    <x v="2"/>
  </r>
  <r>
    <n v="412"/>
    <x v="11"/>
    <n v="34"/>
    <x v="2"/>
    <x v="2"/>
    <x v="4"/>
    <x v="4"/>
    <x v="1"/>
    <x v="0"/>
    <d v="2023-01-01T00:00:00"/>
    <n v="5.91"/>
    <n v="19"/>
    <n v="0"/>
    <n v="78.11"/>
    <x v="2"/>
    <x v="11"/>
    <x v="2"/>
    <x v="1"/>
  </r>
  <r>
    <n v="413"/>
    <x v="8"/>
    <n v="24"/>
    <x v="2"/>
    <x v="0"/>
    <x v="1"/>
    <x v="2"/>
    <x v="3"/>
    <x v="0"/>
    <d v="2023-12-20T00:00:00"/>
    <n v="5.56"/>
    <n v="16"/>
    <n v="8"/>
    <n v="85.79"/>
    <x v="2"/>
    <x v="5"/>
    <x v="0"/>
    <x v="1"/>
  </r>
  <r>
    <n v="414"/>
    <x v="1"/>
    <n v="40"/>
    <x v="0"/>
    <x v="1"/>
    <x v="3"/>
    <x v="3"/>
    <x v="1"/>
    <x v="2"/>
    <d v="2023-05-16T00:00:00"/>
    <n v="3.7"/>
    <n v="7"/>
    <n v="4"/>
    <n v="49.37"/>
    <x v="1"/>
    <x v="8"/>
    <x v="2"/>
    <x v="2"/>
  </r>
  <r>
    <n v="415"/>
    <x v="3"/>
    <n v="34"/>
    <x v="2"/>
    <x v="3"/>
    <x v="5"/>
    <x v="3"/>
    <x v="1"/>
    <x v="2"/>
    <d v="2023-03-30T00:00:00"/>
    <n v="5.44"/>
    <n v="18"/>
    <n v="1"/>
    <n v="59.06"/>
    <x v="2"/>
    <x v="2"/>
    <x v="2"/>
    <x v="2"/>
  </r>
  <r>
    <n v="416"/>
    <x v="4"/>
    <n v="39"/>
    <x v="2"/>
    <x v="2"/>
    <x v="0"/>
    <x v="3"/>
    <x v="1"/>
    <x v="1"/>
    <d v="2023-08-11T00:00:00"/>
    <n v="5.27"/>
    <n v="7"/>
    <n v="10"/>
    <n v="53.32"/>
    <x v="2"/>
    <x v="3"/>
    <x v="2"/>
    <x v="2"/>
  </r>
  <r>
    <n v="417"/>
    <x v="3"/>
    <n v="40"/>
    <x v="1"/>
    <x v="0"/>
    <x v="4"/>
    <x v="0"/>
    <x v="1"/>
    <x v="2"/>
    <d v="2023-10-17T00:00:00"/>
    <n v="3.26"/>
    <n v="7"/>
    <n v="2"/>
    <n v="31.97"/>
    <x v="4"/>
    <x v="10"/>
    <x v="2"/>
    <x v="0"/>
  </r>
  <r>
    <n v="418"/>
    <x v="10"/>
    <n v="31"/>
    <x v="2"/>
    <x v="3"/>
    <x v="0"/>
    <x v="0"/>
    <x v="3"/>
    <x v="0"/>
    <d v="2023-03-17T00:00:00"/>
    <n v="0.95"/>
    <n v="18"/>
    <n v="0"/>
    <n v="30.58"/>
    <x v="2"/>
    <x v="2"/>
    <x v="2"/>
    <x v="0"/>
  </r>
  <r>
    <n v="419"/>
    <x v="5"/>
    <n v="48"/>
    <x v="2"/>
    <x v="1"/>
    <x v="5"/>
    <x v="2"/>
    <x v="2"/>
    <x v="2"/>
    <d v="2023-09-04T00:00:00"/>
    <n v="3.18"/>
    <n v="20"/>
    <n v="9"/>
    <n v="64.739999999999995"/>
    <x v="0"/>
    <x v="9"/>
    <x v="1"/>
    <x v="2"/>
  </r>
  <r>
    <n v="420"/>
    <x v="6"/>
    <n v="27"/>
    <x v="1"/>
    <x v="2"/>
    <x v="0"/>
    <x v="5"/>
    <x v="0"/>
    <x v="2"/>
    <d v="2023-12-17T00:00:00"/>
    <n v="0.99"/>
    <n v="13"/>
    <n v="6"/>
    <n v="93.93"/>
    <x v="1"/>
    <x v="5"/>
    <x v="2"/>
    <x v="1"/>
  </r>
  <r>
    <n v="421"/>
    <x v="12"/>
    <n v="17"/>
    <x v="2"/>
    <x v="1"/>
    <x v="3"/>
    <x v="2"/>
    <x v="3"/>
    <x v="1"/>
    <d v="2023-03-28T00:00:00"/>
    <n v="3.89"/>
    <n v="14"/>
    <n v="9"/>
    <n v="99.01"/>
    <x v="0"/>
    <x v="2"/>
    <x v="0"/>
    <x v="1"/>
  </r>
  <r>
    <n v="422"/>
    <x v="4"/>
    <n v="36"/>
    <x v="0"/>
    <x v="0"/>
    <x v="2"/>
    <x v="0"/>
    <x v="2"/>
    <x v="0"/>
    <d v="2023-02-13T00:00:00"/>
    <n v="0.8"/>
    <n v="19"/>
    <n v="2"/>
    <n v="28.99"/>
    <x v="1"/>
    <x v="1"/>
    <x v="2"/>
    <x v="0"/>
  </r>
  <r>
    <n v="423"/>
    <x v="7"/>
    <n v="31"/>
    <x v="0"/>
    <x v="3"/>
    <x v="0"/>
    <x v="5"/>
    <x v="3"/>
    <x v="1"/>
    <d v="2023-06-19T00:00:00"/>
    <n v="3.46"/>
    <n v="6"/>
    <n v="8"/>
    <n v="36.72"/>
    <x v="2"/>
    <x v="7"/>
    <x v="2"/>
    <x v="0"/>
  </r>
  <r>
    <n v="424"/>
    <x v="11"/>
    <n v="18"/>
    <x v="1"/>
    <x v="1"/>
    <x v="3"/>
    <x v="1"/>
    <x v="1"/>
    <x v="0"/>
    <d v="2023-12-24T00:00:00"/>
    <n v="2.57"/>
    <n v="16"/>
    <n v="0"/>
    <n v="73.459999999999994"/>
    <x v="1"/>
    <x v="5"/>
    <x v="0"/>
    <x v="1"/>
  </r>
  <r>
    <n v="425"/>
    <x v="3"/>
    <n v="38"/>
    <x v="2"/>
    <x v="0"/>
    <x v="2"/>
    <x v="5"/>
    <x v="2"/>
    <x v="0"/>
    <d v="2023-08-27T00:00:00"/>
    <n v="0.55000000000000004"/>
    <n v="12"/>
    <n v="10"/>
    <n v="72.38"/>
    <x v="1"/>
    <x v="3"/>
    <x v="2"/>
    <x v="1"/>
  </r>
  <r>
    <n v="426"/>
    <x v="5"/>
    <n v="20"/>
    <x v="2"/>
    <x v="1"/>
    <x v="0"/>
    <x v="0"/>
    <x v="0"/>
    <x v="0"/>
    <d v="2023-07-14T00:00:00"/>
    <n v="4.4000000000000004"/>
    <n v="10"/>
    <n v="7"/>
    <n v="60.68"/>
    <x v="2"/>
    <x v="6"/>
    <x v="0"/>
    <x v="2"/>
  </r>
  <r>
    <n v="427"/>
    <x v="4"/>
    <n v="37"/>
    <x v="0"/>
    <x v="2"/>
    <x v="2"/>
    <x v="5"/>
    <x v="1"/>
    <x v="0"/>
    <d v="2023-05-07T00:00:00"/>
    <n v="2.1800000000000002"/>
    <n v="15"/>
    <n v="6"/>
    <n v="93.78"/>
    <x v="0"/>
    <x v="8"/>
    <x v="2"/>
    <x v="1"/>
  </r>
  <r>
    <n v="428"/>
    <x v="5"/>
    <n v="32"/>
    <x v="2"/>
    <x v="1"/>
    <x v="2"/>
    <x v="0"/>
    <x v="3"/>
    <x v="0"/>
    <d v="2023-09-14T00:00:00"/>
    <n v="0.84"/>
    <n v="8"/>
    <n v="6"/>
    <n v="42.07"/>
    <x v="4"/>
    <x v="9"/>
    <x v="2"/>
    <x v="2"/>
  </r>
  <r>
    <n v="429"/>
    <x v="10"/>
    <n v="30"/>
    <x v="0"/>
    <x v="1"/>
    <x v="1"/>
    <x v="2"/>
    <x v="1"/>
    <x v="2"/>
    <d v="2023-07-15T00:00:00"/>
    <n v="4.2300000000000004"/>
    <n v="20"/>
    <n v="10"/>
    <n v="61.66"/>
    <x v="0"/>
    <x v="6"/>
    <x v="2"/>
    <x v="2"/>
  </r>
  <r>
    <n v="430"/>
    <x v="11"/>
    <n v="34"/>
    <x v="0"/>
    <x v="1"/>
    <x v="1"/>
    <x v="4"/>
    <x v="3"/>
    <x v="2"/>
    <d v="2023-10-05T00:00:00"/>
    <n v="4.09"/>
    <n v="18"/>
    <n v="8"/>
    <n v="30.54"/>
    <x v="0"/>
    <x v="10"/>
    <x v="2"/>
    <x v="0"/>
  </r>
  <r>
    <n v="431"/>
    <x v="11"/>
    <n v="16"/>
    <x v="1"/>
    <x v="3"/>
    <x v="1"/>
    <x v="2"/>
    <x v="2"/>
    <x v="1"/>
    <d v="2023-02-04T00:00:00"/>
    <n v="5.72"/>
    <n v="3"/>
    <n v="2"/>
    <n v="64.59"/>
    <x v="1"/>
    <x v="1"/>
    <x v="0"/>
    <x v="2"/>
  </r>
  <r>
    <n v="432"/>
    <x v="11"/>
    <n v="16"/>
    <x v="0"/>
    <x v="2"/>
    <x v="0"/>
    <x v="1"/>
    <x v="3"/>
    <x v="1"/>
    <d v="2023-11-23T00:00:00"/>
    <n v="2.0099999999999998"/>
    <n v="6"/>
    <n v="1"/>
    <n v="94.66"/>
    <x v="0"/>
    <x v="0"/>
    <x v="0"/>
    <x v="1"/>
  </r>
  <r>
    <n v="433"/>
    <x v="5"/>
    <n v="45"/>
    <x v="0"/>
    <x v="2"/>
    <x v="4"/>
    <x v="0"/>
    <x v="2"/>
    <x v="2"/>
    <d v="2023-04-29T00:00:00"/>
    <n v="0.64"/>
    <n v="2"/>
    <n v="7"/>
    <n v="38.47"/>
    <x v="0"/>
    <x v="4"/>
    <x v="1"/>
    <x v="0"/>
  </r>
  <r>
    <n v="434"/>
    <x v="10"/>
    <n v="29"/>
    <x v="0"/>
    <x v="1"/>
    <x v="4"/>
    <x v="3"/>
    <x v="3"/>
    <x v="2"/>
    <d v="2023-03-12T00:00:00"/>
    <n v="1.74"/>
    <n v="13"/>
    <n v="0"/>
    <n v="33.1"/>
    <x v="1"/>
    <x v="2"/>
    <x v="2"/>
    <x v="0"/>
  </r>
  <r>
    <n v="435"/>
    <x v="10"/>
    <n v="17"/>
    <x v="0"/>
    <x v="3"/>
    <x v="3"/>
    <x v="2"/>
    <x v="2"/>
    <x v="1"/>
    <d v="2023-11-12T00:00:00"/>
    <n v="2.29"/>
    <n v="14"/>
    <n v="3"/>
    <n v="59.2"/>
    <x v="3"/>
    <x v="0"/>
    <x v="0"/>
    <x v="2"/>
  </r>
  <r>
    <n v="436"/>
    <x v="12"/>
    <n v="44"/>
    <x v="2"/>
    <x v="1"/>
    <x v="0"/>
    <x v="1"/>
    <x v="2"/>
    <x v="1"/>
    <d v="2023-10-20T00:00:00"/>
    <n v="3.39"/>
    <n v="1"/>
    <n v="8"/>
    <n v="67.5"/>
    <x v="4"/>
    <x v="10"/>
    <x v="1"/>
    <x v="2"/>
  </r>
  <r>
    <n v="437"/>
    <x v="2"/>
    <n v="43"/>
    <x v="1"/>
    <x v="2"/>
    <x v="2"/>
    <x v="0"/>
    <x v="3"/>
    <x v="2"/>
    <d v="2023-01-21T00:00:00"/>
    <n v="3.34"/>
    <n v="20"/>
    <n v="0"/>
    <n v="64.62"/>
    <x v="0"/>
    <x v="11"/>
    <x v="1"/>
    <x v="2"/>
  </r>
  <r>
    <n v="438"/>
    <x v="3"/>
    <n v="43"/>
    <x v="2"/>
    <x v="0"/>
    <x v="4"/>
    <x v="1"/>
    <x v="3"/>
    <x v="2"/>
    <d v="2023-05-31T00:00:00"/>
    <n v="0.8"/>
    <n v="16"/>
    <n v="2"/>
    <n v="69.05"/>
    <x v="3"/>
    <x v="8"/>
    <x v="1"/>
    <x v="2"/>
  </r>
  <r>
    <n v="439"/>
    <x v="12"/>
    <n v="20"/>
    <x v="1"/>
    <x v="2"/>
    <x v="3"/>
    <x v="5"/>
    <x v="3"/>
    <x v="1"/>
    <d v="2023-07-31T00:00:00"/>
    <n v="0.64"/>
    <n v="14"/>
    <n v="9"/>
    <n v="45.88"/>
    <x v="0"/>
    <x v="6"/>
    <x v="0"/>
    <x v="2"/>
  </r>
  <r>
    <n v="440"/>
    <x v="5"/>
    <n v="39"/>
    <x v="0"/>
    <x v="1"/>
    <x v="1"/>
    <x v="1"/>
    <x v="2"/>
    <x v="0"/>
    <d v="2023-03-05T00:00:00"/>
    <n v="4.38"/>
    <n v="20"/>
    <n v="5"/>
    <n v="27.3"/>
    <x v="4"/>
    <x v="2"/>
    <x v="2"/>
    <x v="0"/>
  </r>
  <r>
    <n v="441"/>
    <x v="11"/>
    <n v="18"/>
    <x v="1"/>
    <x v="2"/>
    <x v="2"/>
    <x v="5"/>
    <x v="2"/>
    <x v="2"/>
    <d v="2023-03-29T00:00:00"/>
    <n v="3.61"/>
    <n v="4"/>
    <n v="2"/>
    <n v="92.98"/>
    <x v="0"/>
    <x v="2"/>
    <x v="0"/>
    <x v="1"/>
  </r>
  <r>
    <n v="442"/>
    <x v="7"/>
    <n v="31"/>
    <x v="2"/>
    <x v="3"/>
    <x v="1"/>
    <x v="0"/>
    <x v="0"/>
    <x v="1"/>
    <d v="2023-11-17T00:00:00"/>
    <n v="5.44"/>
    <n v="6"/>
    <n v="0"/>
    <n v="34.46"/>
    <x v="2"/>
    <x v="0"/>
    <x v="2"/>
    <x v="0"/>
  </r>
  <r>
    <n v="443"/>
    <x v="12"/>
    <n v="20"/>
    <x v="0"/>
    <x v="0"/>
    <x v="4"/>
    <x v="1"/>
    <x v="1"/>
    <x v="1"/>
    <d v="2023-09-10T00:00:00"/>
    <n v="3.74"/>
    <n v="15"/>
    <n v="7"/>
    <n v="39.03"/>
    <x v="3"/>
    <x v="9"/>
    <x v="0"/>
    <x v="0"/>
  </r>
  <r>
    <n v="444"/>
    <x v="4"/>
    <n v="37"/>
    <x v="2"/>
    <x v="1"/>
    <x v="5"/>
    <x v="5"/>
    <x v="1"/>
    <x v="2"/>
    <d v="2023-11-18T00:00:00"/>
    <n v="5.04"/>
    <n v="1"/>
    <n v="2"/>
    <n v="64.599999999999994"/>
    <x v="0"/>
    <x v="0"/>
    <x v="2"/>
    <x v="2"/>
  </r>
  <r>
    <n v="445"/>
    <x v="8"/>
    <n v="50"/>
    <x v="2"/>
    <x v="3"/>
    <x v="3"/>
    <x v="1"/>
    <x v="1"/>
    <x v="0"/>
    <d v="2023-02-14T00:00:00"/>
    <n v="2.79"/>
    <n v="5"/>
    <n v="2"/>
    <n v="23.92"/>
    <x v="1"/>
    <x v="1"/>
    <x v="1"/>
    <x v="0"/>
  </r>
  <r>
    <n v="446"/>
    <x v="5"/>
    <n v="19"/>
    <x v="1"/>
    <x v="3"/>
    <x v="4"/>
    <x v="3"/>
    <x v="1"/>
    <x v="2"/>
    <d v="2023-02-17T00:00:00"/>
    <n v="2.2799999999999998"/>
    <n v="12"/>
    <n v="1"/>
    <n v="81.48"/>
    <x v="3"/>
    <x v="1"/>
    <x v="0"/>
    <x v="1"/>
  </r>
  <r>
    <n v="447"/>
    <x v="1"/>
    <n v="48"/>
    <x v="2"/>
    <x v="3"/>
    <x v="3"/>
    <x v="5"/>
    <x v="1"/>
    <x v="2"/>
    <d v="2023-09-27T00:00:00"/>
    <n v="1.65"/>
    <n v="6"/>
    <n v="9"/>
    <n v="53.1"/>
    <x v="4"/>
    <x v="9"/>
    <x v="1"/>
    <x v="2"/>
  </r>
  <r>
    <n v="448"/>
    <x v="11"/>
    <n v="46"/>
    <x v="0"/>
    <x v="3"/>
    <x v="1"/>
    <x v="4"/>
    <x v="3"/>
    <x v="1"/>
    <d v="2023-11-08T00:00:00"/>
    <n v="1.93"/>
    <n v="18"/>
    <n v="9"/>
    <n v="87.82"/>
    <x v="1"/>
    <x v="0"/>
    <x v="1"/>
    <x v="1"/>
  </r>
  <r>
    <n v="449"/>
    <x v="0"/>
    <n v="28"/>
    <x v="0"/>
    <x v="3"/>
    <x v="1"/>
    <x v="3"/>
    <x v="1"/>
    <x v="2"/>
    <d v="2023-05-29T00:00:00"/>
    <n v="0.51"/>
    <n v="0"/>
    <n v="7"/>
    <n v="98.34"/>
    <x v="4"/>
    <x v="8"/>
    <x v="2"/>
    <x v="1"/>
  </r>
  <r>
    <n v="450"/>
    <x v="2"/>
    <n v="19"/>
    <x v="1"/>
    <x v="2"/>
    <x v="0"/>
    <x v="1"/>
    <x v="1"/>
    <x v="0"/>
    <d v="2023-10-14T00:00:00"/>
    <n v="1.67"/>
    <n v="20"/>
    <n v="3"/>
    <n v="84.48"/>
    <x v="1"/>
    <x v="10"/>
    <x v="0"/>
    <x v="1"/>
  </r>
  <r>
    <n v="451"/>
    <x v="11"/>
    <n v="27"/>
    <x v="1"/>
    <x v="2"/>
    <x v="3"/>
    <x v="0"/>
    <x v="2"/>
    <x v="0"/>
    <d v="2023-02-28T00:00:00"/>
    <n v="2.38"/>
    <n v="18"/>
    <n v="9"/>
    <n v="74.87"/>
    <x v="4"/>
    <x v="1"/>
    <x v="2"/>
    <x v="1"/>
  </r>
  <r>
    <n v="452"/>
    <x v="12"/>
    <n v="41"/>
    <x v="0"/>
    <x v="0"/>
    <x v="0"/>
    <x v="2"/>
    <x v="1"/>
    <x v="1"/>
    <d v="2023-11-27T00:00:00"/>
    <n v="1.35"/>
    <n v="14"/>
    <n v="8"/>
    <n v="30.86"/>
    <x v="1"/>
    <x v="0"/>
    <x v="1"/>
    <x v="0"/>
  </r>
  <r>
    <n v="453"/>
    <x v="11"/>
    <n v="32"/>
    <x v="2"/>
    <x v="2"/>
    <x v="1"/>
    <x v="5"/>
    <x v="3"/>
    <x v="1"/>
    <d v="2023-10-02T00:00:00"/>
    <n v="3.68"/>
    <n v="10"/>
    <n v="5"/>
    <n v="21.5"/>
    <x v="4"/>
    <x v="10"/>
    <x v="2"/>
    <x v="0"/>
  </r>
  <r>
    <n v="454"/>
    <x v="2"/>
    <n v="41"/>
    <x v="2"/>
    <x v="3"/>
    <x v="4"/>
    <x v="2"/>
    <x v="2"/>
    <x v="2"/>
    <d v="2023-11-07T00:00:00"/>
    <n v="3.77"/>
    <n v="9"/>
    <n v="5"/>
    <n v="51.17"/>
    <x v="4"/>
    <x v="0"/>
    <x v="1"/>
    <x v="2"/>
  </r>
  <r>
    <n v="455"/>
    <x v="1"/>
    <n v="43"/>
    <x v="0"/>
    <x v="0"/>
    <x v="1"/>
    <x v="1"/>
    <x v="3"/>
    <x v="0"/>
    <d v="2023-04-21T00:00:00"/>
    <n v="1.46"/>
    <n v="11"/>
    <n v="0"/>
    <n v="62.01"/>
    <x v="0"/>
    <x v="4"/>
    <x v="1"/>
    <x v="2"/>
  </r>
  <r>
    <n v="456"/>
    <x v="11"/>
    <n v="21"/>
    <x v="0"/>
    <x v="1"/>
    <x v="4"/>
    <x v="5"/>
    <x v="0"/>
    <x v="2"/>
    <d v="2023-06-24T00:00:00"/>
    <n v="4.53"/>
    <n v="16"/>
    <n v="4"/>
    <n v="93.89"/>
    <x v="1"/>
    <x v="7"/>
    <x v="0"/>
    <x v="1"/>
  </r>
  <r>
    <n v="457"/>
    <x v="3"/>
    <n v="20"/>
    <x v="1"/>
    <x v="3"/>
    <x v="5"/>
    <x v="3"/>
    <x v="1"/>
    <x v="0"/>
    <d v="2023-07-18T00:00:00"/>
    <n v="3.37"/>
    <n v="0"/>
    <n v="4"/>
    <n v="77.09"/>
    <x v="4"/>
    <x v="6"/>
    <x v="0"/>
    <x v="1"/>
  </r>
  <r>
    <n v="458"/>
    <x v="9"/>
    <n v="33"/>
    <x v="1"/>
    <x v="2"/>
    <x v="1"/>
    <x v="5"/>
    <x v="0"/>
    <x v="2"/>
    <d v="2023-10-23T00:00:00"/>
    <n v="4.01"/>
    <n v="6"/>
    <n v="5"/>
    <n v="80.680000000000007"/>
    <x v="0"/>
    <x v="10"/>
    <x v="2"/>
    <x v="1"/>
  </r>
  <r>
    <n v="459"/>
    <x v="1"/>
    <n v="28"/>
    <x v="0"/>
    <x v="2"/>
    <x v="0"/>
    <x v="2"/>
    <x v="1"/>
    <x v="0"/>
    <d v="2023-03-18T00:00:00"/>
    <n v="1.1299999999999999"/>
    <n v="19"/>
    <n v="8"/>
    <n v="32.6"/>
    <x v="2"/>
    <x v="2"/>
    <x v="2"/>
    <x v="0"/>
  </r>
  <r>
    <n v="460"/>
    <x v="8"/>
    <n v="36"/>
    <x v="0"/>
    <x v="3"/>
    <x v="5"/>
    <x v="4"/>
    <x v="0"/>
    <x v="2"/>
    <d v="2023-12-27T00:00:00"/>
    <n v="3.66"/>
    <n v="5"/>
    <n v="1"/>
    <n v="84.32"/>
    <x v="1"/>
    <x v="5"/>
    <x v="2"/>
    <x v="1"/>
  </r>
  <r>
    <n v="461"/>
    <x v="11"/>
    <n v="43"/>
    <x v="0"/>
    <x v="2"/>
    <x v="2"/>
    <x v="2"/>
    <x v="3"/>
    <x v="1"/>
    <d v="2023-12-12T00:00:00"/>
    <n v="2.61"/>
    <n v="2"/>
    <n v="6"/>
    <n v="24.04"/>
    <x v="3"/>
    <x v="5"/>
    <x v="1"/>
    <x v="0"/>
  </r>
  <r>
    <n v="462"/>
    <x v="1"/>
    <n v="44"/>
    <x v="2"/>
    <x v="3"/>
    <x v="2"/>
    <x v="5"/>
    <x v="2"/>
    <x v="2"/>
    <d v="2023-12-10T00:00:00"/>
    <n v="0.93"/>
    <n v="14"/>
    <n v="9"/>
    <n v="84.74"/>
    <x v="0"/>
    <x v="5"/>
    <x v="1"/>
    <x v="1"/>
  </r>
  <r>
    <n v="463"/>
    <x v="10"/>
    <n v="26"/>
    <x v="0"/>
    <x v="2"/>
    <x v="2"/>
    <x v="0"/>
    <x v="2"/>
    <x v="0"/>
    <d v="2023-04-29T00:00:00"/>
    <n v="1.29"/>
    <n v="19"/>
    <n v="4"/>
    <n v="95.8"/>
    <x v="1"/>
    <x v="4"/>
    <x v="2"/>
    <x v="1"/>
  </r>
  <r>
    <n v="464"/>
    <x v="7"/>
    <n v="37"/>
    <x v="0"/>
    <x v="1"/>
    <x v="0"/>
    <x v="3"/>
    <x v="2"/>
    <x v="1"/>
    <d v="2023-02-03T00:00:00"/>
    <n v="2.4300000000000002"/>
    <n v="14"/>
    <n v="2"/>
    <n v="58.03"/>
    <x v="1"/>
    <x v="1"/>
    <x v="2"/>
    <x v="2"/>
  </r>
  <r>
    <n v="465"/>
    <x v="10"/>
    <n v="41"/>
    <x v="2"/>
    <x v="1"/>
    <x v="0"/>
    <x v="4"/>
    <x v="2"/>
    <x v="2"/>
    <d v="2023-02-24T00:00:00"/>
    <n v="4.07"/>
    <n v="9"/>
    <n v="8"/>
    <n v="46.07"/>
    <x v="3"/>
    <x v="1"/>
    <x v="1"/>
    <x v="2"/>
  </r>
  <r>
    <n v="466"/>
    <x v="8"/>
    <n v="36"/>
    <x v="0"/>
    <x v="1"/>
    <x v="4"/>
    <x v="5"/>
    <x v="0"/>
    <x v="1"/>
    <d v="2023-02-03T00:00:00"/>
    <n v="4.9800000000000004"/>
    <n v="18"/>
    <n v="6"/>
    <n v="47.26"/>
    <x v="3"/>
    <x v="1"/>
    <x v="2"/>
    <x v="2"/>
  </r>
  <r>
    <n v="467"/>
    <x v="6"/>
    <n v="50"/>
    <x v="2"/>
    <x v="3"/>
    <x v="4"/>
    <x v="2"/>
    <x v="2"/>
    <x v="0"/>
    <d v="2023-12-31T00:00:00"/>
    <n v="3.18"/>
    <n v="18"/>
    <n v="9"/>
    <n v="65.94"/>
    <x v="3"/>
    <x v="5"/>
    <x v="1"/>
    <x v="2"/>
  </r>
  <r>
    <n v="468"/>
    <x v="3"/>
    <n v="18"/>
    <x v="2"/>
    <x v="1"/>
    <x v="4"/>
    <x v="1"/>
    <x v="0"/>
    <x v="0"/>
    <d v="2023-11-03T00:00:00"/>
    <n v="4.9800000000000004"/>
    <n v="12"/>
    <n v="5"/>
    <n v="28.7"/>
    <x v="3"/>
    <x v="0"/>
    <x v="0"/>
    <x v="0"/>
  </r>
  <r>
    <n v="469"/>
    <x v="12"/>
    <n v="27"/>
    <x v="2"/>
    <x v="2"/>
    <x v="2"/>
    <x v="1"/>
    <x v="1"/>
    <x v="2"/>
    <d v="2023-12-05T00:00:00"/>
    <n v="3.42"/>
    <n v="12"/>
    <n v="9"/>
    <n v="31.94"/>
    <x v="2"/>
    <x v="5"/>
    <x v="2"/>
    <x v="0"/>
  </r>
  <r>
    <n v="470"/>
    <x v="11"/>
    <n v="33"/>
    <x v="2"/>
    <x v="2"/>
    <x v="0"/>
    <x v="3"/>
    <x v="0"/>
    <x v="1"/>
    <d v="2023-06-26T00:00:00"/>
    <n v="3.7"/>
    <n v="19"/>
    <n v="8"/>
    <n v="99.22"/>
    <x v="3"/>
    <x v="7"/>
    <x v="2"/>
    <x v="1"/>
  </r>
  <r>
    <n v="471"/>
    <x v="10"/>
    <n v="40"/>
    <x v="0"/>
    <x v="2"/>
    <x v="3"/>
    <x v="0"/>
    <x v="2"/>
    <x v="2"/>
    <d v="2023-10-14T00:00:00"/>
    <n v="2.48"/>
    <n v="9"/>
    <n v="0"/>
    <n v="85.66"/>
    <x v="0"/>
    <x v="10"/>
    <x v="2"/>
    <x v="1"/>
  </r>
  <r>
    <n v="472"/>
    <x v="5"/>
    <n v="39"/>
    <x v="1"/>
    <x v="3"/>
    <x v="4"/>
    <x v="2"/>
    <x v="3"/>
    <x v="0"/>
    <d v="2023-08-11T00:00:00"/>
    <n v="4.1399999999999997"/>
    <n v="15"/>
    <n v="2"/>
    <n v="63.61"/>
    <x v="0"/>
    <x v="3"/>
    <x v="2"/>
    <x v="2"/>
  </r>
  <r>
    <n v="473"/>
    <x v="11"/>
    <n v="20"/>
    <x v="2"/>
    <x v="3"/>
    <x v="1"/>
    <x v="5"/>
    <x v="2"/>
    <x v="1"/>
    <d v="2023-01-06T00:00:00"/>
    <n v="0.59"/>
    <n v="15"/>
    <n v="10"/>
    <n v="25.74"/>
    <x v="3"/>
    <x v="11"/>
    <x v="0"/>
    <x v="0"/>
  </r>
  <r>
    <n v="474"/>
    <x v="9"/>
    <n v="26"/>
    <x v="1"/>
    <x v="0"/>
    <x v="0"/>
    <x v="0"/>
    <x v="3"/>
    <x v="1"/>
    <d v="2023-04-03T00:00:00"/>
    <n v="2.83"/>
    <n v="14"/>
    <n v="6"/>
    <n v="56.35"/>
    <x v="1"/>
    <x v="4"/>
    <x v="2"/>
    <x v="2"/>
  </r>
  <r>
    <n v="475"/>
    <x v="4"/>
    <n v="45"/>
    <x v="0"/>
    <x v="2"/>
    <x v="5"/>
    <x v="1"/>
    <x v="2"/>
    <x v="1"/>
    <d v="2023-09-14T00:00:00"/>
    <n v="5.6"/>
    <n v="18"/>
    <n v="5"/>
    <n v="41.54"/>
    <x v="4"/>
    <x v="9"/>
    <x v="1"/>
    <x v="2"/>
  </r>
  <r>
    <n v="476"/>
    <x v="1"/>
    <n v="48"/>
    <x v="0"/>
    <x v="0"/>
    <x v="4"/>
    <x v="0"/>
    <x v="0"/>
    <x v="1"/>
    <d v="2023-02-10T00:00:00"/>
    <n v="4.5199999999999996"/>
    <n v="8"/>
    <n v="7"/>
    <n v="31.37"/>
    <x v="2"/>
    <x v="1"/>
    <x v="1"/>
    <x v="0"/>
  </r>
  <r>
    <n v="477"/>
    <x v="5"/>
    <n v="15"/>
    <x v="1"/>
    <x v="3"/>
    <x v="0"/>
    <x v="0"/>
    <x v="1"/>
    <x v="2"/>
    <d v="2023-11-21T00:00:00"/>
    <n v="3.69"/>
    <n v="19"/>
    <n v="0"/>
    <n v="63.14"/>
    <x v="1"/>
    <x v="0"/>
    <x v="0"/>
    <x v="2"/>
  </r>
  <r>
    <n v="478"/>
    <x v="0"/>
    <n v="34"/>
    <x v="0"/>
    <x v="2"/>
    <x v="5"/>
    <x v="5"/>
    <x v="2"/>
    <x v="1"/>
    <d v="2023-06-30T00:00:00"/>
    <n v="4.8899999999999997"/>
    <n v="9"/>
    <n v="2"/>
    <n v="96.85"/>
    <x v="4"/>
    <x v="7"/>
    <x v="2"/>
    <x v="1"/>
  </r>
  <r>
    <n v="479"/>
    <x v="2"/>
    <n v="46"/>
    <x v="2"/>
    <x v="1"/>
    <x v="0"/>
    <x v="3"/>
    <x v="1"/>
    <x v="2"/>
    <d v="2023-03-28T00:00:00"/>
    <n v="4.1100000000000003"/>
    <n v="9"/>
    <n v="9"/>
    <n v="65.83"/>
    <x v="4"/>
    <x v="2"/>
    <x v="1"/>
    <x v="2"/>
  </r>
  <r>
    <n v="480"/>
    <x v="8"/>
    <n v="26"/>
    <x v="0"/>
    <x v="1"/>
    <x v="3"/>
    <x v="0"/>
    <x v="1"/>
    <x v="0"/>
    <d v="2023-03-09T00:00:00"/>
    <n v="2.0099999999999998"/>
    <n v="8"/>
    <n v="0"/>
    <n v="69.260000000000005"/>
    <x v="4"/>
    <x v="2"/>
    <x v="2"/>
    <x v="2"/>
  </r>
  <r>
    <n v="481"/>
    <x v="6"/>
    <n v="20"/>
    <x v="2"/>
    <x v="1"/>
    <x v="1"/>
    <x v="0"/>
    <x v="2"/>
    <x v="0"/>
    <d v="2023-05-14T00:00:00"/>
    <n v="1.8"/>
    <n v="5"/>
    <n v="8"/>
    <n v="82.6"/>
    <x v="4"/>
    <x v="8"/>
    <x v="0"/>
    <x v="1"/>
  </r>
  <r>
    <n v="482"/>
    <x v="4"/>
    <n v="31"/>
    <x v="2"/>
    <x v="0"/>
    <x v="4"/>
    <x v="0"/>
    <x v="2"/>
    <x v="2"/>
    <d v="2023-12-05T00:00:00"/>
    <n v="4.01"/>
    <n v="6"/>
    <n v="9"/>
    <n v="55.21"/>
    <x v="1"/>
    <x v="5"/>
    <x v="2"/>
    <x v="2"/>
  </r>
  <r>
    <n v="483"/>
    <x v="3"/>
    <n v="39"/>
    <x v="1"/>
    <x v="2"/>
    <x v="4"/>
    <x v="1"/>
    <x v="2"/>
    <x v="0"/>
    <d v="2023-06-04T00:00:00"/>
    <n v="5.72"/>
    <n v="17"/>
    <n v="3"/>
    <n v="58.1"/>
    <x v="3"/>
    <x v="7"/>
    <x v="2"/>
    <x v="2"/>
  </r>
  <r>
    <n v="484"/>
    <x v="1"/>
    <n v="49"/>
    <x v="0"/>
    <x v="2"/>
    <x v="1"/>
    <x v="1"/>
    <x v="1"/>
    <x v="2"/>
    <d v="2023-05-28T00:00:00"/>
    <n v="2.97"/>
    <n v="10"/>
    <n v="8"/>
    <n v="94.18"/>
    <x v="4"/>
    <x v="8"/>
    <x v="1"/>
    <x v="1"/>
  </r>
  <r>
    <n v="485"/>
    <x v="12"/>
    <n v="30"/>
    <x v="0"/>
    <x v="1"/>
    <x v="0"/>
    <x v="2"/>
    <x v="3"/>
    <x v="2"/>
    <d v="2023-05-19T00:00:00"/>
    <n v="1.04"/>
    <n v="20"/>
    <n v="9"/>
    <n v="41.37"/>
    <x v="3"/>
    <x v="8"/>
    <x v="2"/>
    <x v="2"/>
  </r>
  <r>
    <n v="486"/>
    <x v="1"/>
    <n v="48"/>
    <x v="2"/>
    <x v="3"/>
    <x v="2"/>
    <x v="4"/>
    <x v="1"/>
    <x v="2"/>
    <d v="2023-10-08T00:00:00"/>
    <n v="0.55000000000000004"/>
    <n v="2"/>
    <n v="0"/>
    <n v="20.85"/>
    <x v="3"/>
    <x v="10"/>
    <x v="1"/>
    <x v="0"/>
  </r>
  <r>
    <n v="487"/>
    <x v="8"/>
    <n v="22"/>
    <x v="0"/>
    <x v="0"/>
    <x v="5"/>
    <x v="1"/>
    <x v="3"/>
    <x v="2"/>
    <d v="2023-04-09T00:00:00"/>
    <n v="3.91"/>
    <n v="1"/>
    <n v="9"/>
    <n v="22.72"/>
    <x v="0"/>
    <x v="4"/>
    <x v="0"/>
    <x v="0"/>
  </r>
  <r>
    <n v="488"/>
    <x v="2"/>
    <n v="33"/>
    <x v="1"/>
    <x v="0"/>
    <x v="3"/>
    <x v="0"/>
    <x v="1"/>
    <x v="2"/>
    <d v="2023-12-03T00:00:00"/>
    <n v="4.0599999999999996"/>
    <n v="5"/>
    <n v="1"/>
    <n v="81.11"/>
    <x v="0"/>
    <x v="5"/>
    <x v="2"/>
    <x v="1"/>
  </r>
  <r>
    <n v="489"/>
    <x v="7"/>
    <n v="19"/>
    <x v="1"/>
    <x v="0"/>
    <x v="1"/>
    <x v="0"/>
    <x v="1"/>
    <x v="0"/>
    <d v="2023-12-21T00:00:00"/>
    <n v="4.7300000000000004"/>
    <n v="10"/>
    <n v="4"/>
    <n v="92.27"/>
    <x v="0"/>
    <x v="5"/>
    <x v="0"/>
    <x v="1"/>
  </r>
  <r>
    <n v="490"/>
    <x v="9"/>
    <n v="40"/>
    <x v="2"/>
    <x v="3"/>
    <x v="5"/>
    <x v="4"/>
    <x v="2"/>
    <x v="0"/>
    <d v="2023-05-13T00:00:00"/>
    <n v="1.96"/>
    <n v="14"/>
    <n v="1"/>
    <n v="96.45"/>
    <x v="3"/>
    <x v="8"/>
    <x v="2"/>
    <x v="1"/>
  </r>
  <r>
    <n v="491"/>
    <x v="1"/>
    <n v="19"/>
    <x v="0"/>
    <x v="2"/>
    <x v="1"/>
    <x v="3"/>
    <x v="2"/>
    <x v="0"/>
    <d v="2023-11-11T00:00:00"/>
    <n v="5.52"/>
    <n v="8"/>
    <n v="1"/>
    <n v="71.47"/>
    <x v="4"/>
    <x v="0"/>
    <x v="0"/>
    <x v="1"/>
  </r>
  <r>
    <n v="492"/>
    <x v="0"/>
    <n v="36"/>
    <x v="1"/>
    <x v="0"/>
    <x v="0"/>
    <x v="5"/>
    <x v="2"/>
    <x v="2"/>
    <d v="2023-12-01T00:00:00"/>
    <n v="5.63"/>
    <n v="12"/>
    <n v="4"/>
    <n v="71.23"/>
    <x v="0"/>
    <x v="5"/>
    <x v="2"/>
    <x v="1"/>
  </r>
  <r>
    <n v="493"/>
    <x v="4"/>
    <n v="39"/>
    <x v="0"/>
    <x v="3"/>
    <x v="5"/>
    <x v="1"/>
    <x v="1"/>
    <x v="2"/>
    <d v="2023-08-12T00:00:00"/>
    <n v="4.5"/>
    <n v="2"/>
    <n v="8"/>
    <n v="52.31"/>
    <x v="0"/>
    <x v="3"/>
    <x v="2"/>
    <x v="2"/>
  </r>
  <r>
    <n v="494"/>
    <x v="5"/>
    <n v="36"/>
    <x v="2"/>
    <x v="3"/>
    <x v="2"/>
    <x v="5"/>
    <x v="3"/>
    <x v="0"/>
    <d v="2023-12-16T00:00:00"/>
    <n v="0.8"/>
    <n v="20"/>
    <n v="1"/>
    <n v="44.23"/>
    <x v="1"/>
    <x v="5"/>
    <x v="2"/>
    <x v="2"/>
  </r>
  <r>
    <n v="495"/>
    <x v="1"/>
    <n v="37"/>
    <x v="1"/>
    <x v="0"/>
    <x v="3"/>
    <x v="0"/>
    <x v="3"/>
    <x v="0"/>
    <d v="2023-10-11T00:00:00"/>
    <n v="2.61"/>
    <n v="6"/>
    <n v="4"/>
    <n v="23.15"/>
    <x v="3"/>
    <x v="10"/>
    <x v="2"/>
    <x v="0"/>
  </r>
  <r>
    <n v="496"/>
    <x v="10"/>
    <n v="19"/>
    <x v="0"/>
    <x v="2"/>
    <x v="1"/>
    <x v="1"/>
    <x v="2"/>
    <x v="0"/>
    <d v="2023-01-19T00:00:00"/>
    <n v="4.46"/>
    <n v="18"/>
    <n v="3"/>
    <n v="35.450000000000003"/>
    <x v="3"/>
    <x v="11"/>
    <x v="0"/>
    <x v="0"/>
  </r>
  <r>
    <n v="497"/>
    <x v="9"/>
    <n v="48"/>
    <x v="1"/>
    <x v="1"/>
    <x v="3"/>
    <x v="1"/>
    <x v="3"/>
    <x v="0"/>
    <d v="2023-01-19T00:00:00"/>
    <n v="2.36"/>
    <n v="1"/>
    <n v="6"/>
    <n v="47.14"/>
    <x v="4"/>
    <x v="11"/>
    <x v="1"/>
    <x v="2"/>
  </r>
  <r>
    <n v="498"/>
    <x v="4"/>
    <n v="30"/>
    <x v="0"/>
    <x v="1"/>
    <x v="5"/>
    <x v="4"/>
    <x v="0"/>
    <x v="2"/>
    <d v="2023-01-19T00:00:00"/>
    <n v="3.19"/>
    <n v="0"/>
    <n v="7"/>
    <n v="78.84"/>
    <x v="2"/>
    <x v="11"/>
    <x v="2"/>
    <x v="1"/>
  </r>
  <r>
    <n v="499"/>
    <x v="1"/>
    <n v="46"/>
    <x v="0"/>
    <x v="1"/>
    <x v="5"/>
    <x v="4"/>
    <x v="2"/>
    <x v="2"/>
    <d v="2023-02-19T00:00:00"/>
    <n v="1.44"/>
    <n v="18"/>
    <n v="1"/>
    <n v="56.49"/>
    <x v="4"/>
    <x v="1"/>
    <x v="1"/>
    <x v="2"/>
  </r>
  <r>
    <n v="500"/>
    <x v="6"/>
    <n v="28"/>
    <x v="2"/>
    <x v="1"/>
    <x v="2"/>
    <x v="3"/>
    <x v="0"/>
    <x v="2"/>
    <d v="2023-12-14T00:00:00"/>
    <n v="1.1599999999999999"/>
    <n v="18"/>
    <n v="8"/>
    <n v="52.16"/>
    <x v="0"/>
    <x v="5"/>
    <x v="2"/>
    <x v="2"/>
  </r>
  <r>
    <n v="501"/>
    <x v="12"/>
    <n v="30"/>
    <x v="0"/>
    <x v="0"/>
    <x v="4"/>
    <x v="3"/>
    <x v="2"/>
    <x v="0"/>
    <d v="2023-03-14T00:00:00"/>
    <n v="1.42"/>
    <n v="11"/>
    <n v="8"/>
    <n v="80.599999999999994"/>
    <x v="0"/>
    <x v="2"/>
    <x v="2"/>
    <x v="1"/>
  </r>
  <r>
    <n v="502"/>
    <x v="0"/>
    <n v="33"/>
    <x v="1"/>
    <x v="3"/>
    <x v="3"/>
    <x v="4"/>
    <x v="3"/>
    <x v="0"/>
    <d v="2023-01-09T00:00:00"/>
    <n v="0.94"/>
    <n v="0"/>
    <n v="2"/>
    <n v="90.37"/>
    <x v="4"/>
    <x v="11"/>
    <x v="2"/>
    <x v="1"/>
  </r>
  <r>
    <n v="503"/>
    <x v="0"/>
    <n v="17"/>
    <x v="0"/>
    <x v="1"/>
    <x v="3"/>
    <x v="0"/>
    <x v="0"/>
    <x v="1"/>
    <d v="2023-11-24T00:00:00"/>
    <n v="2.98"/>
    <n v="7"/>
    <n v="2"/>
    <n v="41.68"/>
    <x v="2"/>
    <x v="0"/>
    <x v="0"/>
    <x v="2"/>
  </r>
  <r>
    <n v="504"/>
    <x v="5"/>
    <n v="21"/>
    <x v="0"/>
    <x v="2"/>
    <x v="0"/>
    <x v="1"/>
    <x v="3"/>
    <x v="2"/>
    <d v="2023-06-04T00:00:00"/>
    <n v="0.53"/>
    <n v="7"/>
    <n v="3"/>
    <n v="47.83"/>
    <x v="4"/>
    <x v="7"/>
    <x v="0"/>
    <x v="2"/>
  </r>
  <r>
    <n v="505"/>
    <x v="3"/>
    <n v="45"/>
    <x v="1"/>
    <x v="1"/>
    <x v="4"/>
    <x v="5"/>
    <x v="0"/>
    <x v="0"/>
    <d v="2023-11-17T00:00:00"/>
    <n v="2.02"/>
    <n v="6"/>
    <n v="1"/>
    <n v="72.75"/>
    <x v="0"/>
    <x v="0"/>
    <x v="1"/>
    <x v="1"/>
  </r>
  <r>
    <n v="506"/>
    <x v="7"/>
    <n v="44"/>
    <x v="2"/>
    <x v="0"/>
    <x v="3"/>
    <x v="3"/>
    <x v="3"/>
    <x v="0"/>
    <d v="2023-11-27T00:00:00"/>
    <n v="1.65"/>
    <n v="8"/>
    <n v="5"/>
    <n v="49.14"/>
    <x v="2"/>
    <x v="0"/>
    <x v="1"/>
    <x v="2"/>
  </r>
  <r>
    <n v="507"/>
    <x v="8"/>
    <n v="35"/>
    <x v="1"/>
    <x v="1"/>
    <x v="3"/>
    <x v="5"/>
    <x v="1"/>
    <x v="0"/>
    <d v="2023-01-15T00:00:00"/>
    <n v="1.1399999999999999"/>
    <n v="7"/>
    <n v="7"/>
    <n v="58.8"/>
    <x v="2"/>
    <x v="11"/>
    <x v="2"/>
    <x v="2"/>
  </r>
  <r>
    <n v="508"/>
    <x v="9"/>
    <n v="19"/>
    <x v="1"/>
    <x v="3"/>
    <x v="5"/>
    <x v="0"/>
    <x v="3"/>
    <x v="0"/>
    <d v="2023-02-26T00:00:00"/>
    <n v="1.04"/>
    <n v="13"/>
    <n v="3"/>
    <n v="46.09"/>
    <x v="3"/>
    <x v="1"/>
    <x v="0"/>
    <x v="2"/>
  </r>
  <r>
    <n v="509"/>
    <x v="3"/>
    <n v="37"/>
    <x v="1"/>
    <x v="1"/>
    <x v="2"/>
    <x v="4"/>
    <x v="0"/>
    <x v="1"/>
    <d v="2023-11-09T00:00:00"/>
    <n v="2.63"/>
    <n v="4"/>
    <n v="7"/>
    <n v="56.4"/>
    <x v="0"/>
    <x v="0"/>
    <x v="2"/>
    <x v="2"/>
  </r>
  <r>
    <n v="510"/>
    <x v="11"/>
    <n v="36"/>
    <x v="2"/>
    <x v="2"/>
    <x v="0"/>
    <x v="4"/>
    <x v="3"/>
    <x v="1"/>
    <d v="2023-10-19T00:00:00"/>
    <n v="1.25"/>
    <n v="14"/>
    <n v="7"/>
    <n v="24.77"/>
    <x v="3"/>
    <x v="10"/>
    <x v="2"/>
    <x v="0"/>
  </r>
  <r>
    <n v="511"/>
    <x v="8"/>
    <n v="45"/>
    <x v="1"/>
    <x v="2"/>
    <x v="5"/>
    <x v="5"/>
    <x v="2"/>
    <x v="1"/>
    <d v="2023-10-11T00:00:00"/>
    <n v="0.98"/>
    <n v="16"/>
    <n v="7"/>
    <n v="88.4"/>
    <x v="0"/>
    <x v="10"/>
    <x v="1"/>
    <x v="1"/>
  </r>
  <r>
    <n v="512"/>
    <x v="8"/>
    <n v="15"/>
    <x v="1"/>
    <x v="0"/>
    <x v="5"/>
    <x v="0"/>
    <x v="0"/>
    <x v="2"/>
    <d v="2023-05-07T00:00:00"/>
    <n v="2.89"/>
    <n v="7"/>
    <n v="9"/>
    <n v="39.83"/>
    <x v="0"/>
    <x v="8"/>
    <x v="0"/>
    <x v="0"/>
  </r>
  <r>
    <n v="513"/>
    <x v="9"/>
    <n v="20"/>
    <x v="0"/>
    <x v="0"/>
    <x v="3"/>
    <x v="5"/>
    <x v="2"/>
    <x v="0"/>
    <d v="2023-09-29T00:00:00"/>
    <n v="4.95"/>
    <n v="3"/>
    <n v="7"/>
    <n v="51.55"/>
    <x v="3"/>
    <x v="9"/>
    <x v="0"/>
    <x v="2"/>
  </r>
  <r>
    <n v="514"/>
    <x v="3"/>
    <n v="34"/>
    <x v="2"/>
    <x v="3"/>
    <x v="0"/>
    <x v="5"/>
    <x v="0"/>
    <x v="2"/>
    <d v="2023-03-09T00:00:00"/>
    <n v="1.81"/>
    <n v="2"/>
    <n v="0"/>
    <n v="48.67"/>
    <x v="3"/>
    <x v="2"/>
    <x v="2"/>
    <x v="2"/>
  </r>
  <r>
    <n v="515"/>
    <x v="3"/>
    <n v="44"/>
    <x v="0"/>
    <x v="0"/>
    <x v="3"/>
    <x v="3"/>
    <x v="2"/>
    <x v="1"/>
    <d v="2023-08-26T00:00:00"/>
    <n v="5.31"/>
    <n v="12"/>
    <n v="2"/>
    <n v="81.75"/>
    <x v="1"/>
    <x v="3"/>
    <x v="1"/>
    <x v="1"/>
  </r>
  <r>
    <n v="516"/>
    <x v="8"/>
    <n v="28"/>
    <x v="0"/>
    <x v="0"/>
    <x v="0"/>
    <x v="2"/>
    <x v="0"/>
    <x v="1"/>
    <d v="2023-06-20T00:00:00"/>
    <n v="2.13"/>
    <n v="8"/>
    <n v="9"/>
    <n v="62.47"/>
    <x v="2"/>
    <x v="7"/>
    <x v="2"/>
    <x v="2"/>
  </r>
  <r>
    <n v="517"/>
    <x v="8"/>
    <n v="17"/>
    <x v="1"/>
    <x v="2"/>
    <x v="4"/>
    <x v="5"/>
    <x v="0"/>
    <x v="1"/>
    <d v="2023-12-12T00:00:00"/>
    <n v="0.78"/>
    <n v="12"/>
    <n v="5"/>
    <n v="49.12"/>
    <x v="3"/>
    <x v="5"/>
    <x v="0"/>
    <x v="2"/>
  </r>
  <r>
    <n v="518"/>
    <x v="1"/>
    <n v="45"/>
    <x v="0"/>
    <x v="1"/>
    <x v="3"/>
    <x v="4"/>
    <x v="1"/>
    <x v="2"/>
    <d v="2023-12-30T00:00:00"/>
    <n v="1.26"/>
    <n v="10"/>
    <n v="3"/>
    <n v="81.89"/>
    <x v="2"/>
    <x v="5"/>
    <x v="1"/>
    <x v="1"/>
  </r>
  <r>
    <n v="519"/>
    <x v="6"/>
    <n v="43"/>
    <x v="1"/>
    <x v="0"/>
    <x v="1"/>
    <x v="5"/>
    <x v="1"/>
    <x v="2"/>
    <d v="2023-05-17T00:00:00"/>
    <n v="2.83"/>
    <n v="1"/>
    <n v="1"/>
    <n v="60.29"/>
    <x v="1"/>
    <x v="8"/>
    <x v="1"/>
    <x v="2"/>
  </r>
  <r>
    <n v="520"/>
    <x v="1"/>
    <n v="20"/>
    <x v="1"/>
    <x v="1"/>
    <x v="2"/>
    <x v="3"/>
    <x v="0"/>
    <x v="0"/>
    <d v="2023-11-14T00:00:00"/>
    <n v="4.2"/>
    <n v="2"/>
    <n v="3"/>
    <n v="49.45"/>
    <x v="3"/>
    <x v="0"/>
    <x v="0"/>
    <x v="2"/>
  </r>
  <r>
    <n v="521"/>
    <x v="3"/>
    <n v="16"/>
    <x v="1"/>
    <x v="3"/>
    <x v="3"/>
    <x v="1"/>
    <x v="3"/>
    <x v="2"/>
    <d v="2023-05-22T00:00:00"/>
    <n v="1.31"/>
    <n v="4"/>
    <n v="3"/>
    <n v="28.96"/>
    <x v="2"/>
    <x v="8"/>
    <x v="0"/>
    <x v="0"/>
  </r>
  <r>
    <n v="522"/>
    <x v="1"/>
    <n v="16"/>
    <x v="2"/>
    <x v="2"/>
    <x v="1"/>
    <x v="1"/>
    <x v="1"/>
    <x v="1"/>
    <d v="2023-06-27T00:00:00"/>
    <n v="4.5599999999999996"/>
    <n v="0"/>
    <n v="4"/>
    <n v="53.61"/>
    <x v="0"/>
    <x v="7"/>
    <x v="0"/>
    <x v="2"/>
  </r>
  <r>
    <n v="523"/>
    <x v="12"/>
    <n v="34"/>
    <x v="0"/>
    <x v="1"/>
    <x v="2"/>
    <x v="4"/>
    <x v="1"/>
    <x v="0"/>
    <d v="2023-11-27T00:00:00"/>
    <n v="3.17"/>
    <n v="16"/>
    <n v="8"/>
    <n v="82.95"/>
    <x v="3"/>
    <x v="0"/>
    <x v="2"/>
    <x v="1"/>
  </r>
  <r>
    <n v="524"/>
    <x v="2"/>
    <n v="44"/>
    <x v="2"/>
    <x v="1"/>
    <x v="3"/>
    <x v="1"/>
    <x v="1"/>
    <x v="0"/>
    <d v="2023-09-05T00:00:00"/>
    <n v="2.08"/>
    <n v="1"/>
    <n v="2"/>
    <n v="49.75"/>
    <x v="1"/>
    <x v="9"/>
    <x v="1"/>
    <x v="2"/>
  </r>
  <r>
    <n v="525"/>
    <x v="1"/>
    <n v="17"/>
    <x v="1"/>
    <x v="1"/>
    <x v="1"/>
    <x v="2"/>
    <x v="1"/>
    <x v="0"/>
    <d v="2023-03-31T00:00:00"/>
    <n v="4.3099999999999996"/>
    <n v="4"/>
    <n v="2"/>
    <n v="87.15"/>
    <x v="0"/>
    <x v="2"/>
    <x v="0"/>
    <x v="1"/>
  </r>
  <r>
    <n v="526"/>
    <x v="6"/>
    <n v="43"/>
    <x v="0"/>
    <x v="1"/>
    <x v="0"/>
    <x v="2"/>
    <x v="0"/>
    <x v="0"/>
    <d v="2023-04-16T00:00:00"/>
    <n v="0.69"/>
    <n v="10"/>
    <n v="5"/>
    <n v="65"/>
    <x v="0"/>
    <x v="4"/>
    <x v="1"/>
    <x v="2"/>
  </r>
  <r>
    <n v="527"/>
    <x v="4"/>
    <n v="49"/>
    <x v="0"/>
    <x v="2"/>
    <x v="3"/>
    <x v="5"/>
    <x v="1"/>
    <x v="2"/>
    <d v="2023-07-27T00:00:00"/>
    <n v="4.7300000000000004"/>
    <n v="14"/>
    <n v="5"/>
    <n v="94.49"/>
    <x v="0"/>
    <x v="6"/>
    <x v="1"/>
    <x v="1"/>
  </r>
  <r>
    <n v="528"/>
    <x v="7"/>
    <n v="43"/>
    <x v="1"/>
    <x v="0"/>
    <x v="3"/>
    <x v="0"/>
    <x v="0"/>
    <x v="0"/>
    <d v="2023-05-29T00:00:00"/>
    <n v="4.6500000000000004"/>
    <n v="18"/>
    <n v="10"/>
    <n v="97.57"/>
    <x v="0"/>
    <x v="8"/>
    <x v="1"/>
    <x v="1"/>
  </r>
  <r>
    <n v="529"/>
    <x v="12"/>
    <n v="37"/>
    <x v="2"/>
    <x v="2"/>
    <x v="5"/>
    <x v="1"/>
    <x v="3"/>
    <x v="1"/>
    <d v="2023-12-14T00:00:00"/>
    <n v="2.19"/>
    <n v="12"/>
    <n v="9"/>
    <n v="64.08"/>
    <x v="0"/>
    <x v="5"/>
    <x v="2"/>
    <x v="2"/>
  </r>
  <r>
    <n v="530"/>
    <x v="1"/>
    <n v="49"/>
    <x v="1"/>
    <x v="0"/>
    <x v="0"/>
    <x v="0"/>
    <x v="3"/>
    <x v="2"/>
    <d v="2023-09-27T00:00:00"/>
    <n v="5.65"/>
    <n v="8"/>
    <n v="3"/>
    <n v="37.770000000000003"/>
    <x v="4"/>
    <x v="9"/>
    <x v="1"/>
    <x v="0"/>
  </r>
  <r>
    <n v="531"/>
    <x v="10"/>
    <n v="24"/>
    <x v="0"/>
    <x v="3"/>
    <x v="2"/>
    <x v="0"/>
    <x v="1"/>
    <x v="0"/>
    <d v="2023-06-12T00:00:00"/>
    <n v="3.31"/>
    <n v="1"/>
    <n v="10"/>
    <n v="68.25"/>
    <x v="1"/>
    <x v="7"/>
    <x v="0"/>
    <x v="2"/>
  </r>
  <r>
    <n v="532"/>
    <x v="9"/>
    <n v="43"/>
    <x v="0"/>
    <x v="3"/>
    <x v="1"/>
    <x v="2"/>
    <x v="3"/>
    <x v="1"/>
    <d v="2023-05-26T00:00:00"/>
    <n v="2.19"/>
    <n v="14"/>
    <n v="8"/>
    <n v="47.59"/>
    <x v="4"/>
    <x v="8"/>
    <x v="1"/>
    <x v="2"/>
  </r>
  <r>
    <n v="533"/>
    <x v="11"/>
    <n v="28"/>
    <x v="1"/>
    <x v="3"/>
    <x v="0"/>
    <x v="2"/>
    <x v="0"/>
    <x v="1"/>
    <d v="2023-08-06T00:00:00"/>
    <n v="2.78"/>
    <n v="18"/>
    <n v="9"/>
    <n v="78.290000000000006"/>
    <x v="4"/>
    <x v="3"/>
    <x v="2"/>
    <x v="1"/>
  </r>
  <r>
    <n v="534"/>
    <x v="5"/>
    <n v="44"/>
    <x v="0"/>
    <x v="1"/>
    <x v="4"/>
    <x v="4"/>
    <x v="2"/>
    <x v="2"/>
    <d v="2023-07-12T00:00:00"/>
    <n v="2.75"/>
    <n v="8"/>
    <n v="6"/>
    <n v="27.08"/>
    <x v="0"/>
    <x v="6"/>
    <x v="1"/>
    <x v="0"/>
  </r>
  <r>
    <n v="535"/>
    <x v="12"/>
    <n v="50"/>
    <x v="0"/>
    <x v="3"/>
    <x v="4"/>
    <x v="3"/>
    <x v="0"/>
    <x v="0"/>
    <d v="2023-10-11T00:00:00"/>
    <n v="5.03"/>
    <n v="9"/>
    <n v="9"/>
    <n v="59.25"/>
    <x v="1"/>
    <x v="10"/>
    <x v="1"/>
    <x v="2"/>
  </r>
  <r>
    <n v="536"/>
    <x v="3"/>
    <n v="33"/>
    <x v="1"/>
    <x v="1"/>
    <x v="1"/>
    <x v="5"/>
    <x v="3"/>
    <x v="0"/>
    <d v="2023-05-15T00:00:00"/>
    <n v="4.0199999999999996"/>
    <n v="20"/>
    <n v="7"/>
    <n v="44.01"/>
    <x v="4"/>
    <x v="8"/>
    <x v="2"/>
    <x v="2"/>
  </r>
  <r>
    <n v="537"/>
    <x v="8"/>
    <n v="45"/>
    <x v="0"/>
    <x v="3"/>
    <x v="2"/>
    <x v="5"/>
    <x v="2"/>
    <x v="1"/>
    <d v="2023-03-03T00:00:00"/>
    <n v="3.21"/>
    <n v="2"/>
    <n v="9"/>
    <n v="81.180000000000007"/>
    <x v="1"/>
    <x v="2"/>
    <x v="1"/>
    <x v="1"/>
  </r>
  <r>
    <n v="538"/>
    <x v="8"/>
    <n v="18"/>
    <x v="2"/>
    <x v="2"/>
    <x v="1"/>
    <x v="5"/>
    <x v="3"/>
    <x v="2"/>
    <d v="2023-03-03T00:00:00"/>
    <n v="4.53"/>
    <n v="0"/>
    <n v="4"/>
    <n v="49.86"/>
    <x v="0"/>
    <x v="2"/>
    <x v="0"/>
    <x v="2"/>
  </r>
  <r>
    <n v="539"/>
    <x v="2"/>
    <n v="33"/>
    <x v="0"/>
    <x v="0"/>
    <x v="0"/>
    <x v="4"/>
    <x v="3"/>
    <x v="0"/>
    <d v="2023-03-25T00:00:00"/>
    <n v="2.4900000000000002"/>
    <n v="20"/>
    <n v="5"/>
    <n v="24.23"/>
    <x v="4"/>
    <x v="2"/>
    <x v="2"/>
    <x v="0"/>
  </r>
  <r>
    <n v="540"/>
    <x v="2"/>
    <n v="38"/>
    <x v="2"/>
    <x v="2"/>
    <x v="4"/>
    <x v="3"/>
    <x v="3"/>
    <x v="1"/>
    <d v="2023-11-03T00:00:00"/>
    <n v="3.49"/>
    <n v="10"/>
    <n v="10"/>
    <n v="80.209999999999994"/>
    <x v="1"/>
    <x v="0"/>
    <x v="2"/>
    <x v="1"/>
  </r>
  <r>
    <n v="541"/>
    <x v="9"/>
    <n v="24"/>
    <x v="0"/>
    <x v="1"/>
    <x v="4"/>
    <x v="1"/>
    <x v="0"/>
    <x v="2"/>
    <d v="2023-05-25T00:00:00"/>
    <n v="3.17"/>
    <n v="10"/>
    <n v="2"/>
    <n v="49.84"/>
    <x v="4"/>
    <x v="8"/>
    <x v="0"/>
    <x v="2"/>
  </r>
  <r>
    <n v="542"/>
    <x v="6"/>
    <n v="34"/>
    <x v="0"/>
    <x v="2"/>
    <x v="4"/>
    <x v="0"/>
    <x v="1"/>
    <x v="0"/>
    <d v="2023-08-24T00:00:00"/>
    <n v="1.1399999999999999"/>
    <n v="4"/>
    <n v="0"/>
    <n v="93.28"/>
    <x v="3"/>
    <x v="3"/>
    <x v="2"/>
    <x v="1"/>
  </r>
  <r>
    <n v="543"/>
    <x v="0"/>
    <n v="24"/>
    <x v="0"/>
    <x v="1"/>
    <x v="2"/>
    <x v="4"/>
    <x v="3"/>
    <x v="0"/>
    <d v="2023-12-30T00:00:00"/>
    <n v="4.59"/>
    <n v="3"/>
    <n v="3"/>
    <n v="44.37"/>
    <x v="0"/>
    <x v="5"/>
    <x v="0"/>
    <x v="2"/>
  </r>
  <r>
    <n v="544"/>
    <x v="7"/>
    <n v="45"/>
    <x v="1"/>
    <x v="0"/>
    <x v="4"/>
    <x v="3"/>
    <x v="0"/>
    <x v="1"/>
    <d v="2023-02-10T00:00:00"/>
    <n v="4.7"/>
    <n v="3"/>
    <n v="1"/>
    <n v="53.98"/>
    <x v="4"/>
    <x v="1"/>
    <x v="1"/>
    <x v="2"/>
  </r>
  <r>
    <n v="545"/>
    <x v="2"/>
    <n v="15"/>
    <x v="2"/>
    <x v="0"/>
    <x v="0"/>
    <x v="4"/>
    <x v="3"/>
    <x v="0"/>
    <d v="2023-09-20T00:00:00"/>
    <n v="3.08"/>
    <n v="8"/>
    <n v="0"/>
    <n v="67.45"/>
    <x v="4"/>
    <x v="9"/>
    <x v="0"/>
    <x v="2"/>
  </r>
  <r>
    <n v="546"/>
    <x v="6"/>
    <n v="25"/>
    <x v="0"/>
    <x v="1"/>
    <x v="0"/>
    <x v="1"/>
    <x v="0"/>
    <x v="0"/>
    <d v="2023-12-10T00:00:00"/>
    <n v="1"/>
    <n v="8"/>
    <n v="9"/>
    <n v="48.12"/>
    <x v="1"/>
    <x v="5"/>
    <x v="0"/>
    <x v="2"/>
  </r>
  <r>
    <n v="547"/>
    <x v="7"/>
    <n v="49"/>
    <x v="2"/>
    <x v="0"/>
    <x v="4"/>
    <x v="1"/>
    <x v="2"/>
    <x v="2"/>
    <d v="2023-10-24T00:00:00"/>
    <n v="3.41"/>
    <n v="6"/>
    <n v="4"/>
    <n v="81.06"/>
    <x v="0"/>
    <x v="10"/>
    <x v="1"/>
    <x v="1"/>
  </r>
  <r>
    <n v="548"/>
    <x v="10"/>
    <n v="42"/>
    <x v="2"/>
    <x v="1"/>
    <x v="1"/>
    <x v="3"/>
    <x v="1"/>
    <x v="0"/>
    <d v="2023-12-24T00:00:00"/>
    <n v="2.92"/>
    <n v="3"/>
    <n v="2"/>
    <n v="67.150000000000006"/>
    <x v="1"/>
    <x v="5"/>
    <x v="1"/>
    <x v="2"/>
  </r>
  <r>
    <n v="549"/>
    <x v="0"/>
    <n v="17"/>
    <x v="2"/>
    <x v="2"/>
    <x v="1"/>
    <x v="3"/>
    <x v="2"/>
    <x v="2"/>
    <d v="2023-08-27T00:00:00"/>
    <n v="1.25"/>
    <n v="11"/>
    <n v="4"/>
    <n v="28.83"/>
    <x v="2"/>
    <x v="3"/>
    <x v="0"/>
    <x v="0"/>
  </r>
  <r>
    <n v="550"/>
    <x v="10"/>
    <n v="33"/>
    <x v="1"/>
    <x v="1"/>
    <x v="5"/>
    <x v="0"/>
    <x v="1"/>
    <x v="0"/>
    <d v="2023-08-22T00:00:00"/>
    <n v="2.2200000000000002"/>
    <n v="14"/>
    <n v="3"/>
    <n v="68.03"/>
    <x v="2"/>
    <x v="3"/>
    <x v="2"/>
    <x v="2"/>
  </r>
  <r>
    <n v="551"/>
    <x v="5"/>
    <n v="20"/>
    <x v="2"/>
    <x v="1"/>
    <x v="1"/>
    <x v="0"/>
    <x v="0"/>
    <x v="1"/>
    <d v="2023-01-07T00:00:00"/>
    <n v="3.2"/>
    <n v="3"/>
    <n v="6"/>
    <n v="99.9"/>
    <x v="3"/>
    <x v="11"/>
    <x v="0"/>
    <x v="1"/>
  </r>
  <r>
    <n v="552"/>
    <x v="10"/>
    <n v="22"/>
    <x v="2"/>
    <x v="3"/>
    <x v="3"/>
    <x v="0"/>
    <x v="1"/>
    <x v="1"/>
    <d v="2023-03-28T00:00:00"/>
    <n v="5.86"/>
    <n v="10"/>
    <n v="3"/>
    <n v="25.18"/>
    <x v="2"/>
    <x v="2"/>
    <x v="0"/>
    <x v="0"/>
  </r>
  <r>
    <n v="553"/>
    <x v="12"/>
    <n v="40"/>
    <x v="1"/>
    <x v="2"/>
    <x v="4"/>
    <x v="0"/>
    <x v="0"/>
    <x v="0"/>
    <d v="2023-10-25T00:00:00"/>
    <n v="4.66"/>
    <n v="20"/>
    <n v="6"/>
    <n v="67.489999999999995"/>
    <x v="1"/>
    <x v="10"/>
    <x v="2"/>
    <x v="2"/>
  </r>
  <r>
    <n v="554"/>
    <x v="0"/>
    <n v="18"/>
    <x v="2"/>
    <x v="3"/>
    <x v="3"/>
    <x v="3"/>
    <x v="3"/>
    <x v="2"/>
    <d v="2023-05-09T00:00:00"/>
    <n v="1.77"/>
    <n v="4"/>
    <n v="0"/>
    <n v="59.15"/>
    <x v="4"/>
    <x v="8"/>
    <x v="0"/>
    <x v="2"/>
  </r>
  <r>
    <n v="555"/>
    <x v="7"/>
    <n v="19"/>
    <x v="0"/>
    <x v="3"/>
    <x v="1"/>
    <x v="4"/>
    <x v="1"/>
    <x v="1"/>
    <d v="2023-11-06T00:00:00"/>
    <n v="1.34"/>
    <n v="19"/>
    <n v="9"/>
    <n v="74.34"/>
    <x v="4"/>
    <x v="0"/>
    <x v="0"/>
    <x v="1"/>
  </r>
  <r>
    <n v="556"/>
    <x v="4"/>
    <n v="17"/>
    <x v="1"/>
    <x v="0"/>
    <x v="1"/>
    <x v="0"/>
    <x v="1"/>
    <x v="2"/>
    <d v="2023-09-12T00:00:00"/>
    <n v="1.94"/>
    <n v="10"/>
    <n v="8"/>
    <n v="59.22"/>
    <x v="2"/>
    <x v="9"/>
    <x v="0"/>
    <x v="2"/>
  </r>
  <r>
    <n v="557"/>
    <x v="0"/>
    <n v="25"/>
    <x v="1"/>
    <x v="3"/>
    <x v="4"/>
    <x v="2"/>
    <x v="2"/>
    <x v="2"/>
    <d v="2023-08-15T00:00:00"/>
    <n v="0.68"/>
    <n v="17"/>
    <n v="10"/>
    <n v="56.77"/>
    <x v="1"/>
    <x v="3"/>
    <x v="0"/>
    <x v="2"/>
  </r>
  <r>
    <n v="558"/>
    <x v="8"/>
    <n v="45"/>
    <x v="1"/>
    <x v="1"/>
    <x v="0"/>
    <x v="3"/>
    <x v="2"/>
    <x v="2"/>
    <d v="2023-02-26T00:00:00"/>
    <n v="3.2"/>
    <n v="17"/>
    <n v="10"/>
    <n v="65.510000000000005"/>
    <x v="2"/>
    <x v="1"/>
    <x v="1"/>
    <x v="2"/>
  </r>
  <r>
    <n v="559"/>
    <x v="4"/>
    <n v="16"/>
    <x v="0"/>
    <x v="0"/>
    <x v="4"/>
    <x v="2"/>
    <x v="1"/>
    <x v="1"/>
    <d v="2023-09-11T00:00:00"/>
    <n v="2.58"/>
    <n v="11"/>
    <n v="4"/>
    <n v="67.28"/>
    <x v="1"/>
    <x v="9"/>
    <x v="0"/>
    <x v="2"/>
  </r>
  <r>
    <n v="560"/>
    <x v="10"/>
    <n v="37"/>
    <x v="1"/>
    <x v="3"/>
    <x v="2"/>
    <x v="3"/>
    <x v="3"/>
    <x v="0"/>
    <d v="2023-10-26T00:00:00"/>
    <n v="5.4"/>
    <n v="10"/>
    <n v="6"/>
    <n v="22.15"/>
    <x v="4"/>
    <x v="10"/>
    <x v="2"/>
    <x v="0"/>
  </r>
  <r>
    <n v="561"/>
    <x v="6"/>
    <n v="25"/>
    <x v="2"/>
    <x v="2"/>
    <x v="5"/>
    <x v="0"/>
    <x v="2"/>
    <x v="1"/>
    <d v="2023-05-01T00:00:00"/>
    <n v="3.76"/>
    <n v="2"/>
    <n v="4"/>
    <n v="71.849999999999994"/>
    <x v="4"/>
    <x v="8"/>
    <x v="0"/>
    <x v="1"/>
  </r>
  <r>
    <n v="562"/>
    <x v="6"/>
    <n v="39"/>
    <x v="0"/>
    <x v="3"/>
    <x v="2"/>
    <x v="1"/>
    <x v="0"/>
    <x v="2"/>
    <d v="2023-09-21T00:00:00"/>
    <n v="1.97"/>
    <n v="15"/>
    <n v="9"/>
    <n v="92.11"/>
    <x v="4"/>
    <x v="9"/>
    <x v="2"/>
    <x v="1"/>
  </r>
  <r>
    <n v="563"/>
    <x v="11"/>
    <n v="34"/>
    <x v="1"/>
    <x v="3"/>
    <x v="4"/>
    <x v="0"/>
    <x v="0"/>
    <x v="1"/>
    <d v="2023-02-21T00:00:00"/>
    <n v="1.63"/>
    <n v="15"/>
    <n v="8"/>
    <n v="75.27"/>
    <x v="1"/>
    <x v="1"/>
    <x v="2"/>
    <x v="1"/>
  </r>
  <r>
    <n v="564"/>
    <x v="8"/>
    <n v="20"/>
    <x v="0"/>
    <x v="0"/>
    <x v="0"/>
    <x v="2"/>
    <x v="1"/>
    <x v="0"/>
    <d v="2023-04-20T00:00:00"/>
    <n v="0.76"/>
    <n v="18"/>
    <n v="6"/>
    <n v="42.99"/>
    <x v="0"/>
    <x v="4"/>
    <x v="0"/>
    <x v="2"/>
  </r>
  <r>
    <n v="565"/>
    <x v="3"/>
    <n v="34"/>
    <x v="0"/>
    <x v="2"/>
    <x v="1"/>
    <x v="5"/>
    <x v="1"/>
    <x v="0"/>
    <d v="2023-10-18T00:00:00"/>
    <n v="3.11"/>
    <n v="6"/>
    <n v="5"/>
    <n v="84.09"/>
    <x v="4"/>
    <x v="10"/>
    <x v="2"/>
    <x v="1"/>
  </r>
  <r>
    <n v="566"/>
    <x v="11"/>
    <n v="16"/>
    <x v="0"/>
    <x v="1"/>
    <x v="0"/>
    <x v="0"/>
    <x v="3"/>
    <x v="1"/>
    <d v="2023-08-01T00:00:00"/>
    <n v="3.94"/>
    <n v="14"/>
    <n v="10"/>
    <n v="52.18"/>
    <x v="2"/>
    <x v="3"/>
    <x v="0"/>
    <x v="2"/>
  </r>
  <r>
    <n v="567"/>
    <x v="0"/>
    <n v="18"/>
    <x v="0"/>
    <x v="1"/>
    <x v="2"/>
    <x v="0"/>
    <x v="3"/>
    <x v="0"/>
    <d v="2023-08-28T00:00:00"/>
    <n v="4.01"/>
    <n v="19"/>
    <n v="6"/>
    <n v="41.43"/>
    <x v="2"/>
    <x v="3"/>
    <x v="0"/>
    <x v="2"/>
  </r>
  <r>
    <n v="568"/>
    <x v="1"/>
    <n v="28"/>
    <x v="1"/>
    <x v="2"/>
    <x v="2"/>
    <x v="5"/>
    <x v="3"/>
    <x v="2"/>
    <d v="2023-03-19T00:00:00"/>
    <n v="4.71"/>
    <n v="13"/>
    <n v="6"/>
    <n v="79.709999999999994"/>
    <x v="1"/>
    <x v="2"/>
    <x v="2"/>
    <x v="1"/>
  </r>
  <r>
    <n v="569"/>
    <x v="4"/>
    <n v="30"/>
    <x v="1"/>
    <x v="3"/>
    <x v="1"/>
    <x v="1"/>
    <x v="2"/>
    <x v="2"/>
    <d v="2023-12-18T00:00:00"/>
    <n v="2.73"/>
    <n v="3"/>
    <n v="2"/>
    <n v="68.099999999999994"/>
    <x v="0"/>
    <x v="5"/>
    <x v="2"/>
    <x v="2"/>
  </r>
  <r>
    <n v="570"/>
    <x v="2"/>
    <n v="32"/>
    <x v="0"/>
    <x v="1"/>
    <x v="3"/>
    <x v="3"/>
    <x v="2"/>
    <x v="0"/>
    <d v="2023-11-28T00:00:00"/>
    <n v="1.61"/>
    <n v="8"/>
    <n v="2"/>
    <n v="92.45"/>
    <x v="4"/>
    <x v="0"/>
    <x v="2"/>
    <x v="1"/>
  </r>
  <r>
    <n v="571"/>
    <x v="10"/>
    <n v="38"/>
    <x v="0"/>
    <x v="0"/>
    <x v="1"/>
    <x v="5"/>
    <x v="3"/>
    <x v="0"/>
    <d v="2023-01-29T00:00:00"/>
    <n v="0.96"/>
    <n v="19"/>
    <n v="4"/>
    <n v="88.77"/>
    <x v="4"/>
    <x v="11"/>
    <x v="2"/>
    <x v="1"/>
  </r>
  <r>
    <n v="572"/>
    <x v="7"/>
    <n v="48"/>
    <x v="1"/>
    <x v="3"/>
    <x v="5"/>
    <x v="4"/>
    <x v="0"/>
    <x v="2"/>
    <d v="2023-02-27T00:00:00"/>
    <n v="3.25"/>
    <n v="3"/>
    <n v="8"/>
    <n v="65.680000000000007"/>
    <x v="2"/>
    <x v="1"/>
    <x v="1"/>
    <x v="2"/>
  </r>
  <r>
    <n v="573"/>
    <x v="11"/>
    <n v="21"/>
    <x v="2"/>
    <x v="1"/>
    <x v="2"/>
    <x v="0"/>
    <x v="2"/>
    <x v="2"/>
    <d v="2023-06-18T00:00:00"/>
    <n v="4.55"/>
    <n v="7"/>
    <n v="6"/>
    <n v="86.59"/>
    <x v="0"/>
    <x v="7"/>
    <x v="0"/>
    <x v="1"/>
  </r>
  <r>
    <n v="574"/>
    <x v="10"/>
    <n v="45"/>
    <x v="0"/>
    <x v="1"/>
    <x v="2"/>
    <x v="4"/>
    <x v="1"/>
    <x v="2"/>
    <d v="2023-10-29T00:00:00"/>
    <n v="3.43"/>
    <n v="3"/>
    <n v="5"/>
    <n v="24.47"/>
    <x v="2"/>
    <x v="10"/>
    <x v="1"/>
    <x v="0"/>
  </r>
  <r>
    <n v="575"/>
    <x v="0"/>
    <n v="30"/>
    <x v="1"/>
    <x v="3"/>
    <x v="2"/>
    <x v="5"/>
    <x v="1"/>
    <x v="1"/>
    <d v="2023-07-08T00:00:00"/>
    <n v="0.62"/>
    <n v="19"/>
    <n v="0"/>
    <n v="85.71"/>
    <x v="4"/>
    <x v="6"/>
    <x v="2"/>
    <x v="1"/>
  </r>
  <r>
    <n v="576"/>
    <x v="10"/>
    <n v="31"/>
    <x v="1"/>
    <x v="0"/>
    <x v="4"/>
    <x v="2"/>
    <x v="3"/>
    <x v="0"/>
    <d v="2023-03-04T00:00:00"/>
    <n v="1.8"/>
    <n v="14"/>
    <n v="6"/>
    <n v="62.79"/>
    <x v="4"/>
    <x v="2"/>
    <x v="2"/>
    <x v="2"/>
  </r>
  <r>
    <n v="577"/>
    <x v="2"/>
    <n v="20"/>
    <x v="1"/>
    <x v="3"/>
    <x v="3"/>
    <x v="0"/>
    <x v="1"/>
    <x v="1"/>
    <d v="2023-08-13T00:00:00"/>
    <n v="5.34"/>
    <n v="20"/>
    <n v="6"/>
    <n v="70.510000000000005"/>
    <x v="4"/>
    <x v="3"/>
    <x v="0"/>
    <x v="1"/>
  </r>
  <r>
    <n v="578"/>
    <x v="1"/>
    <n v="37"/>
    <x v="1"/>
    <x v="2"/>
    <x v="1"/>
    <x v="5"/>
    <x v="0"/>
    <x v="0"/>
    <d v="2023-08-05T00:00:00"/>
    <n v="5.01"/>
    <n v="5"/>
    <n v="4"/>
    <n v="90.14"/>
    <x v="2"/>
    <x v="3"/>
    <x v="2"/>
    <x v="1"/>
  </r>
  <r>
    <n v="579"/>
    <x v="10"/>
    <n v="27"/>
    <x v="0"/>
    <x v="2"/>
    <x v="2"/>
    <x v="1"/>
    <x v="0"/>
    <x v="0"/>
    <d v="2023-11-25T00:00:00"/>
    <n v="3.97"/>
    <n v="20"/>
    <n v="2"/>
    <n v="71.33"/>
    <x v="4"/>
    <x v="0"/>
    <x v="2"/>
    <x v="1"/>
  </r>
  <r>
    <n v="580"/>
    <x v="3"/>
    <n v="41"/>
    <x v="1"/>
    <x v="3"/>
    <x v="1"/>
    <x v="5"/>
    <x v="3"/>
    <x v="2"/>
    <d v="2023-03-22T00:00:00"/>
    <n v="4.42"/>
    <n v="20"/>
    <n v="2"/>
    <n v="39.97"/>
    <x v="2"/>
    <x v="2"/>
    <x v="1"/>
    <x v="0"/>
  </r>
  <r>
    <n v="581"/>
    <x v="10"/>
    <n v="38"/>
    <x v="2"/>
    <x v="3"/>
    <x v="1"/>
    <x v="1"/>
    <x v="3"/>
    <x v="0"/>
    <d v="2023-03-30T00:00:00"/>
    <n v="5.05"/>
    <n v="9"/>
    <n v="3"/>
    <n v="75"/>
    <x v="4"/>
    <x v="2"/>
    <x v="2"/>
    <x v="1"/>
  </r>
  <r>
    <n v="582"/>
    <x v="12"/>
    <n v="27"/>
    <x v="1"/>
    <x v="1"/>
    <x v="5"/>
    <x v="0"/>
    <x v="2"/>
    <x v="1"/>
    <d v="2023-01-12T00:00:00"/>
    <n v="4.0599999999999996"/>
    <n v="20"/>
    <n v="3"/>
    <n v="93.85"/>
    <x v="4"/>
    <x v="11"/>
    <x v="2"/>
    <x v="1"/>
  </r>
  <r>
    <n v="583"/>
    <x v="4"/>
    <n v="48"/>
    <x v="1"/>
    <x v="3"/>
    <x v="3"/>
    <x v="0"/>
    <x v="0"/>
    <x v="0"/>
    <d v="2023-05-14T00:00:00"/>
    <n v="5.77"/>
    <n v="5"/>
    <n v="9"/>
    <n v="31.94"/>
    <x v="4"/>
    <x v="8"/>
    <x v="1"/>
    <x v="0"/>
  </r>
  <r>
    <n v="584"/>
    <x v="10"/>
    <n v="23"/>
    <x v="1"/>
    <x v="1"/>
    <x v="0"/>
    <x v="4"/>
    <x v="1"/>
    <x v="1"/>
    <d v="2024-01-01T00:00:00"/>
    <n v="5.7"/>
    <n v="8"/>
    <n v="4"/>
    <n v="36.25"/>
    <x v="3"/>
    <x v="11"/>
    <x v="0"/>
    <x v="0"/>
  </r>
  <r>
    <n v="585"/>
    <x v="2"/>
    <n v="30"/>
    <x v="0"/>
    <x v="3"/>
    <x v="4"/>
    <x v="2"/>
    <x v="2"/>
    <x v="0"/>
    <d v="2023-12-13T00:00:00"/>
    <n v="1.49"/>
    <n v="4"/>
    <n v="0"/>
    <n v="35.15"/>
    <x v="1"/>
    <x v="5"/>
    <x v="2"/>
    <x v="0"/>
  </r>
  <r>
    <n v="586"/>
    <x v="0"/>
    <n v="39"/>
    <x v="0"/>
    <x v="3"/>
    <x v="3"/>
    <x v="1"/>
    <x v="1"/>
    <x v="0"/>
    <d v="2023-01-06T00:00:00"/>
    <n v="5.29"/>
    <n v="12"/>
    <n v="10"/>
    <n v="57.51"/>
    <x v="0"/>
    <x v="11"/>
    <x v="2"/>
    <x v="2"/>
  </r>
  <r>
    <n v="587"/>
    <x v="8"/>
    <n v="17"/>
    <x v="2"/>
    <x v="2"/>
    <x v="0"/>
    <x v="1"/>
    <x v="2"/>
    <x v="2"/>
    <d v="2023-02-18T00:00:00"/>
    <n v="0.79"/>
    <n v="7"/>
    <n v="7"/>
    <n v="64.56"/>
    <x v="1"/>
    <x v="1"/>
    <x v="0"/>
    <x v="2"/>
  </r>
  <r>
    <n v="588"/>
    <x v="11"/>
    <n v="31"/>
    <x v="2"/>
    <x v="3"/>
    <x v="2"/>
    <x v="0"/>
    <x v="3"/>
    <x v="0"/>
    <d v="2023-07-22T00:00:00"/>
    <n v="1.23"/>
    <n v="17"/>
    <n v="0"/>
    <n v="73.7"/>
    <x v="2"/>
    <x v="6"/>
    <x v="2"/>
    <x v="1"/>
  </r>
  <r>
    <n v="589"/>
    <x v="4"/>
    <n v="23"/>
    <x v="1"/>
    <x v="2"/>
    <x v="3"/>
    <x v="2"/>
    <x v="2"/>
    <x v="2"/>
    <d v="2023-06-12T00:00:00"/>
    <n v="2.88"/>
    <n v="8"/>
    <n v="1"/>
    <n v="76.819999999999993"/>
    <x v="1"/>
    <x v="7"/>
    <x v="0"/>
    <x v="1"/>
  </r>
  <r>
    <n v="590"/>
    <x v="10"/>
    <n v="25"/>
    <x v="1"/>
    <x v="3"/>
    <x v="4"/>
    <x v="1"/>
    <x v="2"/>
    <x v="0"/>
    <d v="2023-05-15T00:00:00"/>
    <n v="4.6900000000000004"/>
    <n v="8"/>
    <n v="8"/>
    <n v="69.03"/>
    <x v="1"/>
    <x v="8"/>
    <x v="0"/>
    <x v="2"/>
  </r>
  <r>
    <n v="591"/>
    <x v="11"/>
    <n v="44"/>
    <x v="1"/>
    <x v="0"/>
    <x v="1"/>
    <x v="3"/>
    <x v="2"/>
    <x v="2"/>
    <d v="2023-04-07T00:00:00"/>
    <n v="1.76"/>
    <n v="1"/>
    <n v="7"/>
    <n v="31.89"/>
    <x v="1"/>
    <x v="4"/>
    <x v="1"/>
    <x v="0"/>
  </r>
  <r>
    <n v="592"/>
    <x v="6"/>
    <n v="20"/>
    <x v="2"/>
    <x v="2"/>
    <x v="4"/>
    <x v="4"/>
    <x v="1"/>
    <x v="1"/>
    <d v="2023-12-30T00:00:00"/>
    <n v="3.02"/>
    <n v="3"/>
    <n v="2"/>
    <n v="64.87"/>
    <x v="4"/>
    <x v="5"/>
    <x v="0"/>
    <x v="2"/>
  </r>
  <r>
    <n v="593"/>
    <x v="11"/>
    <n v="41"/>
    <x v="2"/>
    <x v="1"/>
    <x v="1"/>
    <x v="5"/>
    <x v="0"/>
    <x v="2"/>
    <d v="2023-12-06T00:00:00"/>
    <n v="3.71"/>
    <n v="0"/>
    <n v="8"/>
    <n v="66.849999999999994"/>
    <x v="2"/>
    <x v="5"/>
    <x v="1"/>
    <x v="2"/>
  </r>
  <r>
    <n v="594"/>
    <x v="8"/>
    <n v="21"/>
    <x v="1"/>
    <x v="1"/>
    <x v="5"/>
    <x v="3"/>
    <x v="2"/>
    <x v="1"/>
    <d v="2023-01-14T00:00:00"/>
    <n v="5.9"/>
    <n v="3"/>
    <n v="6"/>
    <n v="42.74"/>
    <x v="1"/>
    <x v="11"/>
    <x v="0"/>
    <x v="2"/>
  </r>
  <r>
    <n v="595"/>
    <x v="6"/>
    <n v="17"/>
    <x v="0"/>
    <x v="3"/>
    <x v="2"/>
    <x v="5"/>
    <x v="3"/>
    <x v="0"/>
    <d v="2023-12-04T00:00:00"/>
    <n v="3.96"/>
    <n v="8"/>
    <n v="9"/>
    <n v="58.39"/>
    <x v="4"/>
    <x v="5"/>
    <x v="0"/>
    <x v="2"/>
  </r>
  <r>
    <n v="596"/>
    <x v="8"/>
    <n v="39"/>
    <x v="2"/>
    <x v="3"/>
    <x v="2"/>
    <x v="4"/>
    <x v="3"/>
    <x v="2"/>
    <d v="2023-01-25T00:00:00"/>
    <n v="2.06"/>
    <n v="1"/>
    <n v="1"/>
    <n v="84.12"/>
    <x v="2"/>
    <x v="11"/>
    <x v="2"/>
    <x v="1"/>
  </r>
  <r>
    <n v="597"/>
    <x v="3"/>
    <n v="24"/>
    <x v="2"/>
    <x v="2"/>
    <x v="1"/>
    <x v="0"/>
    <x v="1"/>
    <x v="1"/>
    <d v="2023-02-15T00:00:00"/>
    <n v="1.65"/>
    <n v="12"/>
    <n v="6"/>
    <n v="21.64"/>
    <x v="1"/>
    <x v="1"/>
    <x v="0"/>
    <x v="0"/>
  </r>
  <r>
    <n v="598"/>
    <x v="12"/>
    <n v="43"/>
    <x v="1"/>
    <x v="3"/>
    <x v="2"/>
    <x v="1"/>
    <x v="2"/>
    <x v="0"/>
    <d v="2023-11-05T00:00:00"/>
    <n v="4.16"/>
    <n v="11"/>
    <n v="8"/>
    <n v="30.5"/>
    <x v="0"/>
    <x v="0"/>
    <x v="1"/>
    <x v="0"/>
  </r>
  <r>
    <n v="599"/>
    <x v="1"/>
    <n v="17"/>
    <x v="0"/>
    <x v="2"/>
    <x v="1"/>
    <x v="5"/>
    <x v="3"/>
    <x v="1"/>
    <d v="2023-08-05T00:00:00"/>
    <n v="3.88"/>
    <n v="13"/>
    <n v="10"/>
    <n v="84.88"/>
    <x v="3"/>
    <x v="3"/>
    <x v="0"/>
    <x v="1"/>
  </r>
  <r>
    <n v="600"/>
    <x v="1"/>
    <n v="33"/>
    <x v="1"/>
    <x v="3"/>
    <x v="5"/>
    <x v="0"/>
    <x v="1"/>
    <x v="0"/>
    <d v="2023-12-18T00:00:00"/>
    <n v="5.62"/>
    <n v="16"/>
    <n v="10"/>
    <n v="77.09"/>
    <x v="2"/>
    <x v="5"/>
    <x v="2"/>
    <x v="1"/>
  </r>
  <r>
    <n v="601"/>
    <x v="2"/>
    <n v="18"/>
    <x v="0"/>
    <x v="0"/>
    <x v="5"/>
    <x v="1"/>
    <x v="0"/>
    <x v="1"/>
    <d v="2023-03-07T00:00:00"/>
    <n v="2.15"/>
    <n v="7"/>
    <n v="8"/>
    <n v="74.75"/>
    <x v="3"/>
    <x v="2"/>
    <x v="0"/>
    <x v="1"/>
  </r>
  <r>
    <n v="602"/>
    <x v="2"/>
    <n v="20"/>
    <x v="0"/>
    <x v="0"/>
    <x v="5"/>
    <x v="5"/>
    <x v="2"/>
    <x v="0"/>
    <d v="2023-08-06T00:00:00"/>
    <n v="3.06"/>
    <n v="18"/>
    <n v="4"/>
    <n v="53.04"/>
    <x v="1"/>
    <x v="3"/>
    <x v="0"/>
    <x v="2"/>
  </r>
  <r>
    <n v="603"/>
    <x v="8"/>
    <n v="44"/>
    <x v="0"/>
    <x v="3"/>
    <x v="0"/>
    <x v="2"/>
    <x v="1"/>
    <x v="0"/>
    <d v="2023-04-04T00:00:00"/>
    <n v="0.75"/>
    <n v="13"/>
    <n v="4"/>
    <n v="87.43"/>
    <x v="1"/>
    <x v="4"/>
    <x v="1"/>
    <x v="1"/>
  </r>
  <r>
    <n v="604"/>
    <x v="10"/>
    <n v="49"/>
    <x v="2"/>
    <x v="0"/>
    <x v="1"/>
    <x v="3"/>
    <x v="0"/>
    <x v="0"/>
    <d v="2023-04-19T00:00:00"/>
    <n v="4.6100000000000003"/>
    <n v="19"/>
    <n v="4"/>
    <n v="34.81"/>
    <x v="4"/>
    <x v="4"/>
    <x v="1"/>
    <x v="0"/>
  </r>
  <r>
    <n v="605"/>
    <x v="8"/>
    <n v="38"/>
    <x v="0"/>
    <x v="3"/>
    <x v="2"/>
    <x v="3"/>
    <x v="3"/>
    <x v="0"/>
    <d v="2023-12-02T00:00:00"/>
    <n v="4.3"/>
    <n v="19"/>
    <n v="7"/>
    <n v="58.17"/>
    <x v="1"/>
    <x v="5"/>
    <x v="2"/>
    <x v="2"/>
  </r>
  <r>
    <n v="606"/>
    <x v="12"/>
    <n v="24"/>
    <x v="0"/>
    <x v="1"/>
    <x v="1"/>
    <x v="5"/>
    <x v="3"/>
    <x v="0"/>
    <d v="2023-01-08T00:00:00"/>
    <n v="4.99"/>
    <n v="6"/>
    <n v="0"/>
    <n v="35.26"/>
    <x v="0"/>
    <x v="11"/>
    <x v="0"/>
    <x v="0"/>
  </r>
  <r>
    <n v="607"/>
    <x v="11"/>
    <n v="24"/>
    <x v="0"/>
    <x v="3"/>
    <x v="1"/>
    <x v="0"/>
    <x v="0"/>
    <x v="2"/>
    <d v="2023-06-04T00:00:00"/>
    <n v="1.31"/>
    <n v="13"/>
    <n v="0"/>
    <n v="81.58"/>
    <x v="4"/>
    <x v="7"/>
    <x v="0"/>
    <x v="1"/>
  </r>
  <r>
    <n v="608"/>
    <x v="4"/>
    <n v="21"/>
    <x v="0"/>
    <x v="3"/>
    <x v="1"/>
    <x v="0"/>
    <x v="1"/>
    <x v="0"/>
    <d v="2023-10-27T00:00:00"/>
    <n v="2.12"/>
    <n v="12"/>
    <n v="0"/>
    <n v="39.409999999999997"/>
    <x v="1"/>
    <x v="10"/>
    <x v="0"/>
    <x v="0"/>
  </r>
  <r>
    <n v="609"/>
    <x v="9"/>
    <n v="18"/>
    <x v="0"/>
    <x v="0"/>
    <x v="1"/>
    <x v="1"/>
    <x v="1"/>
    <x v="1"/>
    <d v="2023-09-07T00:00:00"/>
    <n v="3.32"/>
    <n v="19"/>
    <n v="10"/>
    <n v="51.97"/>
    <x v="3"/>
    <x v="9"/>
    <x v="0"/>
    <x v="2"/>
  </r>
  <r>
    <n v="610"/>
    <x v="8"/>
    <n v="37"/>
    <x v="1"/>
    <x v="3"/>
    <x v="5"/>
    <x v="4"/>
    <x v="1"/>
    <x v="1"/>
    <d v="2023-02-02T00:00:00"/>
    <n v="4.07"/>
    <n v="15"/>
    <n v="1"/>
    <n v="41.43"/>
    <x v="3"/>
    <x v="1"/>
    <x v="2"/>
    <x v="2"/>
  </r>
  <r>
    <n v="611"/>
    <x v="3"/>
    <n v="36"/>
    <x v="0"/>
    <x v="3"/>
    <x v="4"/>
    <x v="2"/>
    <x v="2"/>
    <x v="2"/>
    <d v="2023-04-09T00:00:00"/>
    <n v="2.91"/>
    <n v="16"/>
    <n v="3"/>
    <n v="57.54"/>
    <x v="2"/>
    <x v="4"/>
    <x v="2"/>
    <x v="2"/>
  </r>
  <r>
    <n v="612"/>
    <x v="9"/>
    <n v="33"/>
    <x v="0"/>
    <x v="0"/>
    <x v="3"/>
    <x v="0"/>
    <x v="3"/>
    <x v="0"/>
    <d v="2023-12-11T00:00:00"/>
    <n v="2.48"/>
    <n v="15"/>
    <n v="2"/>
    <n v="72.2"/>
    <x v="2"/>
    <x v="5"/>
    <x v="2"/>
    <x v="1"/>
  </r>
  <r>
    <n v="613"/>
    <x v="9"/>
    <n v="28"/>
    <x v="0"/>
    <x v="0"/>
    <x v="5"/>
    <x v="2"/>
    <x v="1"/>
    <x v="2"/>
    <d v="2023-04-13T00:00:00"/>
    <n v="3.21"/>
    <n v="13"/>
    <n v="7"/>
    <n v="32.51"/>
    <x v="1"/>
    <x v="4"/>
    <x v="2"/>
    <x v="0"/>
  </r>
  <r>
    <n v="614"/>
    <x v="6"/>
    <n v="42"/>
    <x v="2"/>
    <x v="1"/>
    <x v="5"/>
    <x v="1"/>
    <x v="3"/>
    <x v="2"/>
    <d v="2023-12-13T00:00:00"/>
    <n v="5.05"/>
    <n v="16"/>
    <n v="0"/>
    <n v="32.69"/>
    <x v="4"/>
    <x v="5"/>
    <x v="1"/>
    <x v="0"/>
  </r>
  <r>
    <n v="615"/>
    <x v="11"/>
    <n v="47"/>
    <x v="0"/>
    <x v="0"/>
    <x v="3"/>
    <x v="3"/>
    <x v="2"/>
    <x v="2"/>
    <d v="2023-05-13T00:00:00"/>
    <n v="4.82"/>
    <n v="1"/>
    <n v="8"/>
    <n v="99.49"/>
    <x v="1"/>
    <x v="8"/>
    <x v="1"/>
    <x v="1"/>
  </r>
  <r>
    <n v="616"/>
    <x v="4"/>
    <n v="47"/>
    <x v="2"/>
    <x v="1"/>
    <x v="3"/>
    <x v="3"/>
    <x v="3"/>
    <x v="2"/>
    <d v="2023-02-26T00:00:00"/>
    <n v="4.8"/>
    <n v="19"/>
    <n v="1"/>
    <n v="97.97"/>
    <x v="2"/>
    <x v="1"/>
    <x v="1"/>
    <x v="1"/>
  </r>
  <r>
    <n v="617"/>
    <x v="11"/>
    <n v="38"/>
    <x v="1"/>
    <x v="1"/>
    <x v="5"/>
    <x v="4"/>
    <x v="2"/>
    <x v="2"/>
    <d v="2023-03-22T00:00:00"/>
    <n v="4.3899999999999997"/>
    <n v="16"/>
    <n v="7"/>
    <n v="78.27"/>
    <x v="4"/>
    <x v="2"/>
    <x v="2"/>
    <x v="1"/>
  </r>
  <r>
    <n v="618"/>
    <x v="11"/>
    <n v="20"/>
    <x v="1"/>
    <x v="2"/>
    <x v="3"/>
    <x v="0"/>
    <x v="1"/>
    <x v="1"/>
    <d v="2023-01-04T00:00:00"/>
    <n v="4.95"/>
    <n v="10"/>
    <n v="4"/>
    <n v="39.630000000000003"/>
    <x v="2"/>
    <x v="11"/>
    <x v="0"/>
    <x v="0"/>
  </r>
  <r>
    <n v="619"/>
    <x v="11"/>
    <n v="42"/>
    <x v="1"/>
    <x v="3"/>
    <x v="1"/>
    <x v="1"/>
    <x v="1"/>
    <x v="0"/>
    <d v="2023-12-07T00:00:00"/>
    <n v="4.6399999999999997"/>
    <n v="16"/>
    <n v="6"/>
    <n v="39.64"/>
    <x v="0"/>
    <x v="5"/>
    <x v="1"/>
    <x v="0"/>
  </r>
  <r>
    <n v="620"/>
    <x v="6"/>
    <n v="35"/>
    <x v="1"/>
    <x v="1"/>
    <x v="1"/>
    <x v="3"/>
    <x v="2"/>
    <x v="0"/>
    <d v="2023-08-15T00:00:00"/>
    <n v="0.55000000000000004"/>
    <n v="16"/>
    <n v="1"/>
    <n v="31.65"/>
    <x v="4"/>
    <x v="3"/>
    <x v="2"/>
    <x v="0"/>
  </r>
  <r>
    <n v="621"/>
    <x v="2"/>
    <n v="41"/>
    <x v="1"/>
    <x v="2"/>
    <x v="3"/>
    <x v="5"/>
    <x v="1"/>
    <x v="2"/>
    <d v="2023-12-05T00:00:00"/>
    <n v="1.33"/>
    <n v="18"/>
    <n v="0"/>
    <n v="93.8"/>
    <x v="2"/>
    <x v="5"/>
    <x v="1"/>
    <x v="1"/>
  </r>
  <r>
    <n v="622"/>
    <x v="12"/>
    <n v="28"/>
    <x v="0"/>
    <x v="3"/>
    <x v="3"/>
    <x v="2"/>
    <x v="2"/>
    <x v="0"/>
    <d v="2023-01-05T00:00:00"/>
    <n v="5.45"/>
    <n v="19"/>
    <n v="2"/>
    <n v="86.16"/>
    <x v="3"/>
    <x v="11"/>
    <x v="2"/>
    <x v="1"/>
  </r>
  <r>
    <n v="623"/>
    <x v="5"/>
    <n v="33"/>
    <x v="2"/>
    <x v="0"/>
    <x v="0"/>
    <x v="1"/>
    <x v="1"/>
    <x v="1"/>
    <d v="2023-06-04T00:00:00"/>
    <n v="3.46"/>
    <n v="12"/>
    <n v="2"/>
    <n v="26.74"/>
    <x v="2"/>
    <x v="7"/>
    <x v="2"/>
    <x v="0"/>
  </r>
  <r>
    <n v="624"/>
    <x v="2"/>
    <n v="30"/>
    <x v="1"/>
    <x v="3"/>
    <x v="0"/>
    <x v="3"/>
    <x v="0"/>
    <x v="2"/>
    <d v="2023-06-24T00:00:00"/>
    <n v="1.38"/>
    <n v="0"/>
    <n v="8"/>
    <n v="80.56"/>
    <x v="2"/>
    <x v="7"/>
    <x v="2"/>
    <x v="1"/>
  </r>
  <r>
    <n v="625"/>
    <x v="12"/>
    <n v="34"/>
    <x v="0"/>
    <x v="0"/>
    <x v="1"/>
    <x v="2"/>
    <x v="3"/>
    <x v="1"/>
    <d v="2023-05-13T00:00:00"/>
    <n v="2.4500000000000002"/>
    <n v="1"/>
    <n v="10"/>
    <n v="70.16"/>
    <x v="4"/>
    <x v="8"/>
    <x v="2"/>
    <x v="1"/>
  </r>
  <r>
    <n v="626"/>
    <x v="8"/>
    <n v="29"/>
    <x v="1"/>
    <x v="2"/>
    <x v="2"/>
    <x v="5"/>
    <x v="3"/>
    <x v="1"/>
    <d v="2023-10-25T00:00:00"/>
    <n v="5.42"/>
    <n v="20"/>
    <n v="10"/>
    <n v="65.25"/>
    <x v="2"/>
    <x v="10"/>
    <x v="2"/>
    <x v="2"/>
  </r>
  <r>
    <n v="627"/>
    <x v="9"/>
    <n v="38"/>
    <x v="1"/>
    <x v="0"/>
    <x v="4"/>
    <x v="5"/>
    <x v="2"/>
    <x v="2"/>
    <d v="2023-07-13T00:00:00"/>
    <n v="1.86"/>
    <n v="10"/>
    <n v="8"/>
    <n v="61.57"/>
    <x v="2"/>
    <x v="6"/>
    <x v="2"/>
    <x v="2"/>
  </r>
  <r>
    <n v="628"/>
    <x v="12"/>
    <n v="19"/>
    <x v="1"/>
    <x v="3"/>
    <x v="0"/>
    <x v="1"/>
    <x v="2"/>
    <x v="2"/>
    <d v="2023-02-11T00:00:00"/>
    <n v="2.84"/>
    <n v="4"/>
    <n v="7"/>
    <n v="27.38"/>
    <x v="0"/>
    <x v="1"/>
    <x v="0"/>
    <x v="0"/>
  </r>
  <r>
    <n v="629"/>
    <x v="11"/>
    <n v="24"/>
    <x v="0"/>
    <x v="1"/>
    <x v="1"/>
    <x v="5"/>
    <x v="2"/>
    <x v="0"/>
    <d v="2023-10-27T00:00:00"/>
    <n v="2.83"/>
    <n v="14"/>
    <n v="7"/>
    <n v="59.91"/>
    <x v="3"/>
    <x v="10"/>
    <x v="0"/>
    <x v="2"/>
  </r>
  <r>
    <n v="630"/>
    <x v="4"/>
    <n v="25"/>
    <x v="0"/>
    <x v="2"/>
    <x v="5"/>
    <x v="1"/>
    <x v="2"/>
    <x v="0"/>
    <d v="2023-12-27T00:00:00"/>
    <n v="3.41"/>
    <n v="6"/>
    <n v="7"/>
    <n v="61.05"/>
    <x v="3"/>
    <x v="5"/>
    <x v="0"/>
    <x v="2"/>
  </r>
  <r>
    <n v="631"/>
    <x v="6"/>
    <n v="34"/>
    <x v="1"/>
    <x v="2"/>
    <x v="2"/>
    <x v="0"/>
    <x v="0"/>
    <x v="0"/>
    <d v="2023-03-03T00:00:00"/>
    <n v="2.09"/>
    <n v="16"/>
    <n v="2"/>
    <n v="49.57"/>
    <x v="4"/>
    <x v="2"/>
    <x v="2"/>
    <x v="2"/>
  </r>
  <r>
    <n v="632"/>
    <x v="11"/>
    <n v="46"/>
    <x v="2"/>
    <x v="0"/>
    <x v="0"/>
    <x v="2"/>
    <x v="0"/>
    <x v="0"/>
    <d v="2023-03-14T00:00:00"/>
    <n v="2.82"/>
    <n v="9"/>
    <n v="4"/>
    <n v="82.7"/>
    <x v="0"/>
    <x v="2"/>
    <x v="1"/>
    <x v="1"/>
  </r>
  <r>
    <n v="633"/>
    <x v="12"/>
    <n v="23"/>
    <x v="2"/>
    <x v="3"/>
    <x v="1"/>
    <x v="5"/>
    <x v="2"/>
    <x v="0"/>
    <d v="2023-08-02T00:00:00"/>
    <n v="2.2000000000000002"/>
    <n v="14"/>
    <n v="5"/>
    <n v="58.49"/>
    <x v="3"/>
    <x v="3"/>
    <x v="0"/>
    <x v="2"/>
  </r>
  <r>
    <n v="634"/>
    <x v="9"/>
    <n v="40"/>
    <x v="1"/>
    <x v="0"/>
    <x v="3"/>
    <x v="0"/>
    <x v="1"/>
    <x v="1"/>
    <d v="2023-06-16T00:00:00"/>
    <n v="3.94"/>
    <n v="19"/>
    <n v="6"/>
    <n v="27.15"/>
    <x v="3"/>
    <x v="7"/>
    <x v="2"/>
    <x v="0"/>
  </r>
  <r>
    <n v="635"/>
    <x v="5"/>
    <n v="22"/>
    <x v="0"/>
    <x v="0"/>
    <x v="4"/>
    <x v="1"/>
    <x v="0"/>
    <x v="1"/>
    <d v="2023-02-15T00:00:00"/>
    <n v="4.3899999999999997"/>
    <n v="18"/>
    <n v="10"/>
    <n v="89.28"/>
    <x v="1"/>
    <x v="1"/>
    <x v="0"/>
    <x v="1"/>
  </r>
  <r>
    <n v="636"/>
    <x v="11"/>
    <n v="16"/>
    <x v="1"/>
    <x v="1"/>
    <x v="4"/>
    <x v="5"/>
    <x v="2"/>
    <x v="0"/>
    <d v="2023-09-25T00:00:00"/>
    <n v="3.12"/>
    <n v="0"/>
    <n v="1"/>
    <n v="35.15"/>
    <x v="2"/>
    <x v="9"/>
    <x v="0"/>
    <x v="0"/>
  </r>
  <r>
    <n v="637"/>
    <x v="6"/>
    <n v="42"/>
    <x v="2"/>
    <x v="3"/>
    <x v="5"/>
    <x v="1"/>
    <x v="1"/>
    <x v="2"/>
    <d v="2023-10-01T00:00:00"/>
    <n v="2.71"/>
    <n v="1"/>
    <n v="7"/>
    <n v="68.55"/>
    <x v="4"/>
    <x v="10"/>
    <x v="1"/>
    <x v="2"/>
  </r>
  <r>
    <n v="638"/>
    <x v="11"/>
    <n v="26"/>
    <x v="1"/>
    <x v="0"/>
    <x v="4"/>
    <x v="2"/>
    <x v="2"/>
    <x v="1"/>
    <d v="2023-05-12T00:00:00"/>
    <n v="5.89"/>
    <n v="17"/>
    <n v="2"/>
    <n v="27.28"/>
    <x v="1"/>
    <x v="8"/>
    <x v="2"/>
    <x v="0"/>
  </r>
  <r>
    <n v="639"/>
    <x v="2"/>
    <n v="39"/>
    <x v="2"/>
    <x v="2"/>
    <x v="4"/>
    <x v="0"/>
    <x v="1"/>
    <x v="2"/>
    <d v="2023-03-28T00:00:00"/>
    <n v="5.79"/>
    <n v="5"/>
    <n v="0"/>
    <n v="24.71"/>
    <x v="4"/>
    <x v="2"/>
    <x v="2"/>
    <x v="0"/>
  </r>
  <r>
    <n v="640"/>
    <x v="7"/>
    <n v="30"/>
    <x v="1"/>
    <x v="3"/>
    <x v="5"/>
    <x v="2"/>
    <x v="0"/>
    <x v="2"/>
    <d v="2023-07-12T00:00:00"/>
    <n v="5.45"/>
    <n v="1"/>
    <n v="3"/>
    <n v="95.33"/>
    <x v="0"/>
    <x v="6"/>
    <x v="2"/>
    <x v="1"/>
  </r>
  <r>
    <n v="641"/>
    <x v="4"/>
    <n v="32"/>
    <x v="0"/>
    <x v="0"/>
    <x v="4"/>
    <x v="1"/>
    <x v="3"/>
    <x v="2"/>
    <d v="2023-08-26T00:00:00"/>
    <n v="0.86"/>
    <n v="0"/>
    <n v="6"/>
    <n v="64.25"/>
    <x v="0"/>
    <x v="3"/>
    <x v="2"/>
    <x v="2"/>
  </r>
  <r>
    <n v="642"/>
    <x v="7"/>
    <n v="24"/>
    <x v="1"/>
    <x v="1"/>
    <x v="4"/>
    <x v="1"/>
    <x v="2"/>
    <x v="1"/>
    <d v="2023-10-18T00:00:00"/>
    <n v="0.96"/>
    <n v="20"/>
    <n v="8"/>
    <n v="52.54"/>
    <x v="0"/>
    <x v="10"/>
    <x v="0"/>
    <x v="2"/>
  </r>
  <r>
    <n v="643"/>
    <x v="4"/>
    <n v="18"/>
    <x v="1"/>
    <x v="2"/>
    <x v="0"/>
    <x v="2"/>
    <x v="2"/>
    <x v="2"/>
    <d v="2023-08-20T00:00:00"/>
    <n v="4.97"/>
    <n v="19"/>
    <n v="4"/>
    <n v="23.34"/>
    <x v="0"/>
    <x v="3"/>
    <x v="0"/>
    <x v="0"/>
  </r>
  <r>
    <n v="644"/>
    <x v="0"/>
    <n v="49"/>
    <x v="0"/>
    <x v="0"/>
    <x v="2"/>
    <x v="3"/>
    <x v="2"/>
    <x v="1"/>
    <d v="2023-11-20T00:00:00"/>
    <n v="5.12"/>
    <n v="9"/>
    <n v="0"/>
    <n v="37.020000000000003"/>
    <x v="0"/>
    <x v="0"/>
    <x v="1"/>
    <x v="0"/>
  </r>
  <r>
    <n v="645"/>
    <x v="8"/>
    <n v="47"/>
    <x v="1"/>
    <x v="2"/>
    <x v="3"/>
    <x v="2"/>
    <x v="2"/>
    <x v="2"/>
    <d v="2023-03-04T00:00:00"/>
    <n v="4.49"/>
    <n v="8"/>
    <n v="6"/>
    <n v="86.44"/>
    <x v="0"/>
    <x v="2"/>
    <x v="1"/>
    <x v="1"/>
  </r>
  <r>
    <n v="646"/>
    <x v="6"/>
    <n v="16"/>
    <x v="0"/>
    <x v="1"/>
    <x v="3"/>
    <x v="3"/>
    <x v="2"/>
    <x v="0"/>
    <d v="2023-05-06T00:00:00"/>
    <n v="2.27"/>
    <n v="6"/>
    <n v="7"/>
    <n v="72.98"/>
    <x v="2"/>
    <x v="8"/>
    <x v="0"/>
    <x v="1"/>
  </r>
  <r>
    <n v="647"/>
    <x v="1"/>
    <n v="19"/>
    <x v="0"/>
    <x v="0"/>
    <x v="3"/>
    <x v="0"/>
    <x v="0"/>
    <x v="2"/>
    <d v="2023-01-05T00:00:00"/>
    <n v="2.77"/>
    <n v="15"/>
    <n v="6"/>
    <n v="73.819999999999993"/>
    <x v="2"/>
    <x v="11"/>
    <x v="0"/>
    <x v="1"/>
  </r>
  <r>
    <n v="648"/>
    <x v="12"/>
    <n v="38"/>
    <x v="2"/>
    <x v="3"/>
    <x v="5"/>
    <x v="4"/>
    <x v="0"/>
    <x v="2"/>
    <d v="2023-07-12T00:00:00"/>
    <n v="2.4700000000000002"/>
    <n v="5"/>
    <n v="0"/>
    <n v="86.2"/>
    <x v="4"/>
    <x v="6"/>
    <x v="2"/>
    <x v="1"/>
  </r>
  <r>
    <n v="649"/>
    <x v="7"/>
    <n v="29"/>
    <x v="2"/>
    <x v="3"/>
    <x v="2"/>
    <x v="3"/>
    <x v="1"/>
    <x v="2"/>
    <d v="2023-12-15T00:00:00"/>
    <n v="2.4700000000000002"/>
    <n v="2"/>
    <n v="9"/>
    <n v="93.71"/>
    <x v="1"/>
    <x v="5"/>
    <x v="2"/>
    <x v="1"/>
  </r>
  <r>
    <n v="650"/>
    <x v="1"/>
    <n v="32"/>
    <x v="0"/>
    <x v="3"/>
    <x v="4"/>
    <x v="1"/>
    <x v="3"/>
    <x v="1"/>
    <d v="2023-12-27T00:00:00"/>
    <n v="1.65"/>
    <n v="6"/>
    <n v="10"/>
    <n v="76.56"/>
    <x v="3"/>
    <x v="5"/>
    <x v="2"/>
    <x v="1"/>
  </r>
  <r>
    <n v="651"/>
    <x v="11"/>
    <n v="19"/>
    <x v="2"/>
    <x v="2"/>
    <x v="0"/>
    <x v="4"/>
    <x v="1"/>
    <x v="0"/>
    <d v="2023-10-17T00:00:00"/>
    <n v="3.82"/>
    <n v="5"/>
    <n v="1"/>
    <n v="73.77"/>
    <x v="2"/>
    <x v="10"/>
    <x v="0"/>
    <x v="1"/>
  </r>
  <r>
    <n v="652"/>
    <x v="3"/>
    <n v="50"/>
    <x v="1"/>
    <x v="0"/>
    <x v="1"/>
    <x v="5"/>
    <x v="0"/>
    <x v="2"/>
    <d v="2023-12-14T00:00:00"/>
    <n v="5.83"/>
    <n v="17"/>
    <n v="9"/>
    <n v="21.85"/>
    <x v="1"/>
    <x v="5"/>
    <x v="1"/>
    <x v="0"/>
  </r>
  <r>
    <n v="653"/>
    <x v="12"/>
    <n v="46"/>
    <x v="1"/>
    <x v="0"/>
    <x v="3"/>
    <x v="4"/>
    <x v="0"/>
    <x v="2"/>
    <d v="2023-08-10T00:00:00"/>
    <n v="2.74"/>
    <n v="3"/>
    <n v="10"/>
    <n v="87.55"/>
    <x v="2"/>
    <x v="3"/>
    <x v="1"/>
    <x v="1"/>
  </r>
  <r>
    <n v="654"/>
    <x v="1"/>
    <n v="16"/>
    <x v="0"/>
    <x v="1"/>
    <x v="3"/>
    <x v="0"/>
    <x v="0"/>
    <x v="0"/>
    <d v="2023-08-04T00:00:00"/>
    <n v="2.2400000000000002"/>
    <n v="12"/>
    <n v="3"/>
    <n v="62.59"/>
    <x v="1"/>
    <x v="3"/>
    <x v="0"/>
    <x v="2"/>
  </r>
  <r>
    <n v="655"/>
    <x v="4"/>
    <n v="45"/>
    <x v="1"/>
    <x v="0"/>
    <x v="0"/>
    <x v="5"/>
    <x v="1"/>
    <x v="2"/>
    <d v="2023-04-11T00:00:00"/>
    <n v="2.21"/>
    <n v="20"/>
    <n v="10"/>
    <n v="33.159999999999997"/>
    <x v="4"/>
    <x v="4"/>
    <x v="1"/>
    <x v="0"/>
  </r>
  <r>
    <n v="656"/>
    <x v="5"/>
    <n v="30"/>
    <x v="2"/>
    <x v="3"/>
    <x v="5"/>
    <x v="5"/>
    <x v="2"/>
    <x v="1"/>
    <d v="2023-05-07T00:00:00"/>
    <n v="1.81"/>
    <n v="10"/>
    <n v="0"/>
    <n v="28.63"/>
    <x v="1"/>
    <x v="8"/>
    <x v="2"/>
    <x v="0"/>
  </r>
  <r>
    <n v="657"/>
    <x v="0"/>
    <n v="19"/>
    <x v="2"/>
    <x v="0"/>
    <x v="1"/>
    <x v="3"/>
    <x v="1"/>
    <x v="1"/>
    <d v="2023-03-05T00:00:00"/>
    <n v="0.83"/>
    <n v="1"/>
    <n v="6"/>
    <n v="26.84"/>
    <x v="1"/>
    <x v="2"/>
    <x v="0"/>
    <x v="0"/>
  </r>
  <r>
    <n v="658"/>
    <x v="2"/>
    <n v="39"/>
    <x v="1"/>
    <x v="0"/>
    <x v="0"/>
    <x v="0"/>
    <x v="3"/>
    <x v="1"/>
    <d v="2023-11-17T00:00:00"/>
    <n v="1.06"/>
    <n v="1"/>
    <n v="8"/>
    <n v="54.55"/>
    <x v="4"/>
    <x v="0"/>
    <x v="2"/>
    <x v="2"/>
  </r>
  <r>
    <n v="659"/>
    <x v="8"/>
    <n v="21"/>
    <x v="1"/>
    <x v="0"/>
    <x v="1"/>
    <x v="1"/>
    <x v="1"/>
    <x v="1"/>
    <d v="2023-12-04T00:00:00"/>
    <n v="2.99"/>
    <n v="14"/>
    <n v="6"/>
    <n v="69.92"/>
    <x v="2"/>
    <x v="5"/>
    <x v="0"/>
    <x v="2"/>
  </r>
  <r>
    <n v="660"/>
    <x v="8"/>
    <n v="23"/>
    <x v="0"/>
    <x v="2"/>
    <x v="2"/>
    <x v="0"/>
    <x v="2"/>
    <x v="1"/>
    <d v="2023-04-09T00:00:00"/>
    <n v="0.56999999999999995"/>
    <n v="2"/>
    <n v="9"/>
    <n v="28.64"/>
    <x v="0"/>
    <x v="4"/>
    <x v="0"/>
    <x v="0"/>
  </r>
  <r>
    <n v="661"/>
    <x v="2"/>
    <n v="42"/>
    <x v="0"/>
    <x v="2"/>
    <x v="2"/>
    <x v="1"/>
    <x v="3"/>
    <x v="0"/>
    <d v="2023-11-14T00:00:00"/>
    <n v="1.84"/>
    <n v="1"/>
    <n v="0"/>
    <n v="55.57"/>
    <x v="0"/>
    <x v="0"/>
    <x v="1"/>
    <x v="2"/>
  </r>
  <r>
    <n v="662"/>
    <x v="8"/>
    <n v="24"/>
    <x v="2"/>
    <x v="1"/>
    <x v="0"/>
    <x v="1"/>
    <x v="0"/>
    <x v="2"/>
    <d v="2023-08-29T00:00:00"/>
    <n v="2.39"/>
    <n v="11"/>
    <n v="0"/>
    <n v="44.69"/>
    <x v="2"/>
    <x v="3"/>
    <x v="0"/>
    <x v="2"/>
  </r>
  <r>
    <n v="663"/>
    <x v="9"/>
    <n v="45"/>
    <x v="0"/>
    <x v="3"/>
    <x v="0"/>
    <x v="5"/>
    <x v="1"/>
    <x v="1"/>
    <d v="2023-06-26T00:00:00"/>
    <n v="1.6"/>
    <n v="6"/>
    <n v="1"/>
    <n v="35.630000000000003"/>
    <x v="1"/>
    <x v="7"/>
    <x v="1"/>
    <x v="0"/>
  </r>
  <r>
    <n v="664"/>
    <x v="1"/>
    <n v="44"/>
    <x v="2"/>
    <x v="3"/>
    <x v="4"/>
    <x v="3"/>
    <x v="3"/>
    <x v="1"/>
    <d v="2023-10-17T00:00:00"/>
    <n v="3.89"/>
    <n v="13"/>
    <n v="5"/>
    <n v="97.05"/>
    <x v="0"/>
    <x v="10"/>
    <x v="1"/>
    <x v="1"/>
  </r>
  <r>
    <n v="665"/>
    <x v="9"/>
    <n v="40"/>
    <x v="2"/>
    <x v="0"/>
    <x v="2"/>
    <x v="3"/>
    <x v="0"/>
    <x v="2"/>
    <d v="2023-04-28T00:00:00"/>
    <n v="1.67"/>
    <n v="15"/>
    <n v="5"/>
    <n v="57.32"/>
    <x v="3"/>
    <x v="4"/>
    <x v="2"/>
    <x v="2"/>
  </r>
  <r>
    <n v="666"/>
    <x v="7"/>
    <n v="38"/>
    <x v="2"/>
    <x v="0"/>
    <x v="4"/>
    <x v="4"/>
    <x v="1"/>
    <x v="0"/>
    <d v="2023-01-16T00:00:00"/>
    <n v="1.28"/>
    <n v="14"/>
    <n v="3"/>
    <n v="64.38"/>
    <x v="2"/>
    <x v="11"/>
    <x v="2"/>
    <x v="2"/>
  </r>
  <r>
    <n v="667"/>
    <x v="11"/>
    <n v="27"/>
    <x v="2"/>
    <x v="1"/>
    <x v="2"/>
    <x v="3"/>
    <x v="0"/>
    <x v="1"/>
    <d v="2023-04-23T00:00:00"/>
    <n v="4.45"/>
    <n v="10"/>
    <n v="8"/>
    <n v="90.83"/>
    <x v="0"/>
    <x v="4"/>
    <x v="2"/>
    <x v="1"/>
  </r>
  <r>
    <n v="668"/>
    <x v="2"/>
    <n v="44"/>
    <x v="2"/>
    <x v="2"/>
    <x v="2"/>
    <x v="5"/>
    <x v="3"/>
    <x v="1"/>
    <d v="2023-03-12T00:00:00"/>
    <n v="4.83"/>
    <n v="3"/>
    <n v="5"/>
    <n v="50.31"/>
    <x v="0"/>
    <x v="2"/>
    <x v="1"/>
    <x v="2"/>
  </r>
  <r>
    <n v="669"/>
    <x v="11"/>
    <n v="27"/>
    <x v="2"/>
    <x v="3"/>
    <x v="3"/>
    <x v="2"/>
    <x v="1"/>
    <x v="1"/>
    <d v="2023-11-16T00:00:00"/>
    <n v="5.33"/>
    <n v="2"/>
    <n v="1"/>
    <n v="90.53"/>
    <x v="0"/>
    <x v="0"/>
    <x v="2"/>
    <x v="1"/>
  </r>
  <r>
    <n v="670"/>
    <x v="9"/>
    <n v="49"/>
    <x v="1"/>
    <x v="1"/>
    <x v="2"/>
    <x v="4"/>
    <x v="0"/>
    <x v="1"/>
    <d v="2023-08-08T00:00:00"/>
    <n v="1.85"/>
    <n v="1"/>
    <n v="9"/>
    <n v="98.16"/>
    <x v="2"/>
    <x v="3"/>
    <x v="1"/>
    <x v="1"/>
  </r>
  <r>
    <n v="671"/>
    <x v="0"/>
    <n v="20"/>
    <x v="1"/>
    <x v="0"/>
    <x v="4"/>
    <x v="1"/>
    <x v="2"/>
    <x v="1"/>
    <d v="2023-05-24T00:00:00"/>
    <n v="5.18"/>
    <n v="18"/>
    <n v="7"/>
    <n v="89.83"/>
    <x v="0"/>
    <x v="8"/>
    <x v="0"/>
    <x v="1"/>
  </r>
  <r>
    <n v="672"/>
    <x v="5"/>
    <n v="45"/>
    <x v="0"/>
    <x v="3"/>
    <x v="1"/>
    <x v="2"/>
    <x v="2"/>
    <x v="1"/>
    <d v="2023-09-18T00:00:00"/>
    <n v="3.35"/>
    <n v="5"/>
    <n v="5"/>
    <n v="49.94"/>
    <x v="1"/>
    <x v="9"/>
    <x v="1"/>
    <x v="2"/>
  </r>
  <r>
    <n v="673"/>
    <x v="10"/>
    <n v="28"/>
    <x v="1"/>
    <x v="3"/>
    <x v="1"/>
    <x v="1"/>
    <x v="3"/>
    <x v="2"/>
    <d v="2023-10-26T00:00:00"/>
    <n v="1.64"/>
    <n v="6"/>
    <n v="7"/>
    <n v="71.98"/>
    <x v="0"/>
    <x v="10"/>
    <x v="2"/>
    <x v="1"/>
  </r>
  <r>
    <n v="674"/>
    <x v="5"/>
    <n v="37"/>
    <x v="2"/>
    <x v="0"/>
    <x v="1"/>
    <x v="1"/>
    <x v="1"/>
    <x v="2"/>
    <d v="2023-05-11T00:00:00"/>
    <n v="1.24"/>
    <n v="2"/>
    <n v="4"/>
    <n v="64.040000000000006"/>
    <x v="3"/>
    <x v="8"/>
    <x v="2"/>
    <x v="2"/>
  </r>
  <r>
    <n v="675"/>
    <x v="10"/>
    <n v="16"/>
    <x v="2"/>
    <x v="3"/>
    <x v="4"/>
    <x v="2"/>
    <x v="0"/>
    <x v="2"/>
    <d v="2023-08-19T00:00:00"/>
    <n v="2.75"/>
    <n v="15"/>
    <n v="5"/>
    <n v="57.4"/>
    <x v="1"/>
    <x v="3"/>
    <x v="0"/>
    <x v="2"/>
  </r>
  <r>
    <n v="676"/>
    <x v="7"/>
    <n v="32"/>
    <x v="2"/>
    <x v="0"/>
    <x v="5"/>
    <x v="3"/>
    <x v="1"/>
    <x v="0"/>
    <d v="2023-02-12T00:00:00"/>
    <n v="3.26"/>
    <n v="17"/>
    <n v="10"/>
    <n v="43.56"/>
    <x v="4"/>
    <x v="1"/>
    <x v="2"/>
    <x v="2"/>
  </r>
  <r>
    <n v="677"/>
    <x v="0"/>
    <n v="32"/>
    <x v="2"/>
    <x v="1"/>
    <x v="3"/>
    <x v="5"/>
    <x v="1"/>
    <x v="0"/>
    <d v="2023-10-07T00:00:00"/>
    <n v="1.58"/>
    <n v="10"/>
    <n v="4"/>
    <n v="36.020000000000003"/>
    <x v="1"/>
    <x v="10"/>
    <x v="2"/>
    <x v="0"/>
  </r>
  <r>
    <n v="678"/>
    <x v="7"/>
    <n v="15"/>
    <x v="1"/>
    <x v="1"/>
    <x v="1"/>
    <x v="4"/>
    <x v="3"/>
    <x v="1"/>
    <d v="2023-06-03T00:00:00"/>
    <n v="2.41"/>
    <n v="12"/>
    <n v="6"/>
    <n v="42.55"/>
    <x v="2"/>
    <x v="7"/>
    <x v="0"/>
    <x v="2"/>
  </r>
  <r>
    <n v="679"/>
    <x v="6"/>
    <n v="20"/>
    <x v="1"/>
    <x v="1"/>
    <x v="1"/>
    <x v="5"/>
    <x v="2"/>
    <x v="0"/>
    <d v="2023-04-18T00:00:00"/>
    <n v="3.34"/>
    <n v="17"/>
    <n v="7"/>
    <n v="57.96"/>
    <x v="3"/>
    <x v="4"/>
    <x v="0"/>
    <x v="2"/>
  </r>
  <r>
    <n v="680"/>
    <x v="11"/>
    <n v="34"/>
    <x v="0"/>
    <x v="0"/>
    <x v="1"/>
    <x v="5"/>
    <x v="1"/>
    <x v="2"/>
    <d v="2023-08-13T00:00:00"/>
    <n v="3.57"/>
    <n v="11"/>
    <n v="2"/>
    <n v="56"/>
    <x v="2"/>
    <x v="3"/>
    <x v="2"/>
    <x v="2"/>
  </r>
  <r>
    <n v="681"/>
    <x v="6"/>
    <n v="16"/>
    <x v="0"/>
    <x v="0"/>
    <x v="4"/>
    <x v="4"/>
    <x v="1"/>
    <x v="1"/>
    <d v="2023-04-26T00:00:00"/>
    <n v="4.2699999999999996"/>
    <n v="12"/>
    <n v="8"/>
    <n v="53.53"/>
    <x v="1"/>
    <x v="4"/>
    <x v="0"/>
    <x v="2"/>
  </r>
  <r>
    <n v="682"/>
    <x v="9"/>
    <n v="40"/>
    <x v="2"/>
    <x v="3"/>
    <x v="4"/>
    <x v="0"/>
    <x v="0"/>
    <x v="2"/>
    <d v="2023-11-19T00:00:00"/>
    <n v="5.53"/>
    <n v="18"/>
    <n v="6"/>
    <n v="83.93"/>
    <x v="3"/>
    <x v="0"/>
    <x v="2"/>
    <x v="1"/>
  </r>
  <r>
    <n v="683"/>
    <x v="1"/>
    <n v="50"/>
    <x v="2"/>
    <x v="0"/>
    <x v="3"/>
    <x v="1"/>
    <x v="2"/>
    <x v="0"/>
    <d v="2023-10-19T00:00:00"/>
    <n v="4.01"/>
    <n v="9"/>
    <n v="1"/>
    <n v="96.96"/>
    <x v="0"/>
    <x v="10"/>
    <x v="1"/>
    <x v="1"/>
  </r>
  <r>
    <n v="684"/>
    <x v="9"/>
    <n v="33"/>
    <x v="0"/>
    <x v="0"/>
    <x v="1"/>
    <x v="3"/>
    <x v="1"/>
    <x v="1"/>
    <d v="2023-04-06T00:00:00"/>
    <n v="5.51"/>
    <n v="12"/>
    <n v="4"/>
    <n v="35.92"/>
    <x v="0"/>
    <x v="4"/>
    <x v="2"/>
    <x v="0"/>
  </r>
  <r>
    <n v="685"/>
    <x v="1"/>
    <n v="23"/>
    <x v="0"/>
    <x v="3"/>
    <x v="1"/>
    <x v="5"/>
    <x v="0"/>
    <x v="2"/>
    <d v="2023-01-06T00:00:00"/>
    <n v="5.23"/>
    <n v="13"/>
    <n v="6"/>
    <n v="33.75"/>
    <x v="0"/>
    <x v="11"/>
    <x v="0"/>
    <x v="0"/>
  </r>
  <r>
    <n v="686"/>
    <x v="11"/>
    <n v="34"/>
    <x v="0"/>
    <x v="1"/>
    <x v="0"/>
    <x v="5"/>
    <x v="2"/>
    <x v="2"/>
    <d v="2023-04-16T00:00:00"/>
    <n v="1.63"/>
    <n v="13"/>
    <n v="10"/>
    <n v="30.39"/>
    <x v="3"/>
    <x v="4"/>
    <x v="2"/>
    <x v="0"/>
  </r>
  <r>
    <n v="687"/>
    <x v="7"/>
    <n v="30"/>
    <x v="0"/>
    <x v="2"/>
    <x v="0"/>
    <x v="0"/>
    <x v="2"/>
    <x v="2"/>
    <d v="2023-04-14T00:00:00"/>
    <n v="1.28"/>
    <n v="2"/>
    <n v="6"/>
    <n v="20.6"/>
    <x v="2"/>
    <x v="4"/>
    <x v="2"/>
    <x v="0"/>
  </r>
  <r>
    <n v="688"/>
    <x v="0"/>
    <n v="34"/>
    <x v="1"/>
    <x v="1"/>
    <x v="1"/>
    <x v="4"/>
    <x v="3"/>
    <x v="1"/>
    <d v="2023-10-22T00:00:00"/>
    <n v="1"/>
    <n v="20"/>
    <n v="7"/>
    <n v="23.13"/>
    <x v="1"/>
    <x v="10"/>
    <x v="2"/>
    <x v="0"/>
  </r>
  <r>
    <n v="689"/>
    <x v="10"/>
    <n v="17"/>
    <x v="2"/>
    <x v="1"/>
    <x v="2"/>
    <x v="5"/>
    <x v="1"/>
    <x v="1"/>
    <d v="2023-08-10T00:00:00"/>
    <n v="5.51"/>
    <n v="5"/>
    <n v="9"/>
    <n v="56.63"/>
    <x v="4"/>
    <x v="3"/>
    <x v="0"/>
    <x v="2"/>
  </r>
  <r>
    <n v="690"/>
    <x v="7"/>
    <n v="50"/>
    <x v="2"/>
    <x v="2"/>
    <x v="5"/>
    <x v="3"/>
    <x v="1"/>
    <x v="2"/>
    <d v="2023-02-04T00:00:00"/>
    <n v="4.47"/>
    <n v="6"/>
    <n v="7"/>
    <n v="75.84"/>
    <x v="3"/>
    <x v="1"/>
    <x v="1"/>
    <x v="1"/>
  </r>
  <r>
    <n v="691"/>
    <x v="1"/>
    <n v="44"/>
    <x v="1"/>
    <x v="2"/>
    <x v="3"/>
    <x v="0"/>
    <x v="3"/>
    <x v="2"/>
    <d v="2023-08-19T00:00:00"/>
    <n v="1.64"/>
    <n v="1"/>
    <n v="7"/>
    <n v="33.19"/>
    <x v="4"/>
    <x v="3"/>
    <x v="1"/>
    <x v="0"/>
  </r>
  <r>
    <n v="692"/>
    <x v="12"/>
    <n v="44"/>
    <x v="2"/>
    <x v="0"/>
    <x v="0"/>
    <x v="5"/>
    <x v="3"/>
    <x v="1"/>
    <d v="2023-01-20T00:00:00"/>
    <n v="1.1299999999999999"/>
    <n v="4"/>
    <n v="5"/>
    <n v="20.86"/>
    <x v="3"/>
    <x v="11"/>
    <x v="1"/>
    <x v="0"/>
  </r>
  <r>
    <n v="693"/>
    <x v="8"/>
    <n v="21"/>
    <x v="2"/>
    <x v="2"/>
    <x v="5"/>
    <x v="1"/>
    <x v="2"/>
    <x v="0"/>
    <d v="2023-08-13T00:00:00"/>
    <n v="5.01"/>
    <n v="5"/>
    <n v="2"/>
    <n v="31.22"/>
    <x v="4"/>
    <x v="3"/>
    <x v="0"/>
    <x v="0"/>
  </r>
  <r>
    <n v="694"/>
    <x v="6"/>
    <n v="26"/>
    <x v="2"/>
    <x v="0"/>
    <x v="3"/>
    <x v="1"/>
    <x v="3"/>
    <x v="2"/>
    <d v="2023-02-09T00:00:00"/>
    <n v="0.56000000000000005"/>
    <n v="8"/>
    <n v="2"/>
    <n v="73.709999999999994"/>
    <x v="3"/>
    <x v="1"/>
    <x v="2"/>
    <x v="1"/>
  </r>
  <r>
    <n v="695"/>
    <x v="10"/>
    <n v="34"/>
    <x v="1"/>
    <x v="0"/>
    <x v="0"/>
    <x v="3"/>
    <x v="0"/>
    <x v="2"/>
    <d v="2023-12-23T00:00:00"/>
    <n v="3.99"/>
    <n v="16"/>
    <n v="10"/>
    <n v="23.82"/>
    <x v="4"/>
    <x v="5"/>
    <x v="2"/>
    <x v="0"/>
  </r>
  <r>
    <n v="696"/>
    <x v="4"/>
    <n v="41"/>
    <x v="2"/>
    <x v="0"/>
    <x v="2"/>
    <x v="4"/>
    <x v="0"/>
    <x v="0"/>
    <d v="2023-04-14T00:00:00"/>
    <n v="2.56"/>
    <n v="7"/>
    <n v="3"/>
    <n v="94.31"/>
    <x v="4"/>
    <x v="4"/>
    <x v="1"/>
    <x v="1"/>
  </r>
  <r>
    <n v="697"/>
    <x v="10"/>
    <n v="47"/>
    <x v="2"/>
    <x v="2"/>
    <x v="2"/>
    <x v="1"/>
    <x v="3"/>
    <x v="1"/>
    <d v="2023-02-19T00:00:00"/>
    <n v="5.07"/>
    <n v="5"/>
    <n v="2"/>
    <n v="83.75"/>
    <x v="4"/>
    <x v="1"/>
    <x v="1"/>
    <x v="1"/>
  </r>
  <r>
    <n v="698"/>
    <x v="9"/>
    <n v="21"/>
    <x v="1"/>
    <x v="2"/>
    <x v="4"/>
    <x v="3"/>
    <x v="2"/>
    <x v="1"/>
    <d v="2023-04-17T00:00:00"/>
    <n v="2.67"/>
    <n v="13"/>
    <n v="1"/>
    <n v="94.75"/>
    <x v="0"/>
    <x v="4"/>
    <x v="0"/>
    <x v="1"/>
  </r>
  <r>
    <n v="699"/>
    <x v="3"/>
    <n v="38"/>
    <x v="2"/>
    <x v="0"/>
    <x v="4"/>
    <x v="0"/>
    <x v="1"/>
    <x v="1"/>
    <d v="2023-06-11T00:00:00"/>
    <n v="1.67"/>
    <n v="7"/>
    <n v="1"/>
    <n v="20.96"/>
    <x v="1"/>
    <x v="7"/>
    <x v="2"/>
    <x v="0"/>
  </r>
  <r>
    <n v="700"/>
    <x v="2"/>
    <n v="21"/>
    <x v="0"/>
    <x v="2"/>
    <x v="3"/>
    <x v="5"/>
    <x v="2"/>
    <x v="1"/>
    <d v="2023-09-13T00:00:00"/>
    <n v="1.06"/>
    <n v="17"/>
    <n v="9"/>
    <n v="98.65"/>
    <x v="0"/>
    <x v="9"/>
    <x v="0"/>
    <x v="1"/>
  </r>
  <r>
    <n v="701"/>
    <x v="1"/>
    <n v="36"/>
    <x v="2"/>
    <x v="3"/>
    <x v="1"/>
    <x v="1"/>
    <x v="3"/>
    <x v="1"/>
    <d v="2023-12-22T00:00:00"/>
    <n v="1.46"/>
    <n v="10"/>
    <n v="10"/>
    <n v="30.63"/>
    <x v="3"/>
    <x v="5"/>
    <x v="2"/>
    <x v="0"/>
  </r>
  <r>
    <n v="702"/>
    <x v="2"/>
    <n v="30"/>
    <x v="0"/>
    <x v="3"/>
    <x v="4"/>
    <x v="1"/>
    <x v="0"/>
    <x v="0"/>
    <d v="2023-10-28T00:00:00"/>
    <n v="0.56999999999999995"/>
    <n v="0"/>
    <n v="9"/>
    <n v="76.37"/>
    <x v="4"/>
    <x v="10"/>
    <x v="2"/>
    <x v="1"/>
  </r>
  <r>
    <n v="703"/>
    <x v="3"/>
    <n v="17"/>
    <x v="2"/>
    <x v="3"/>
    <x v="3"/>
    <x v="2"/>
    <x v="3"/>
    <x v="2"/>
    <d v="2023-03-12T00:00:00"/>
    <n v="2.13"/>
    <n v="4"/>
    <n v="6"/>
    <n v="49.96"/>
    <x v="0"/>
    <x v="2"/>
    <x v="0"/>
    <x v="2"/>
  </r>
  <r>
    <n v="704"/>
    <x v="7"/>
    <n v="16"/>
    <x v="2"/>
    <x v="2"/>
    <x v="2"/>
    <x v="4"/>
    <x v="3"/>
    <x v="1"/>
    <d v="2023-06-12T00:00:00"/>
    <n v="4.68"/>
    <n v="16"/>
    <n v="6"/>
    <n v="71.489999999999995"/>
    <x v="1"/>
    <x v="7"/>
    <x v="0"/>
    <x v="1"/>
  </r>
  <r>
    <n v="705"/>
    <x v="8"/>
    <n v="39"/>
    <x v="0"/>
    <x v="2"/>
    <x v="4"/>
    <x v="0"/>
    <x v="0"/>
    <x v="0"/>
    <d v="2023-01-28T00:00:00"/>
    <n v="4.16"/>
    <n v="7"/>
    <n v="10"/>
    <n v="92.53"/>
    <x v="0"/>
    <x v="11"/>
    <x v="2"/>
    <x v="1"/>
  </r>
  <r>
    <n v="706"/>
    <x v="11"/>
    <n v="20"/>
    <x v="2"/>
    <x v="1"/>
    <x v="4"/>
    <x v="1"/>
    <x v="0"/>
    <x v="2"/>
    <d v="2023-09-09T00:00:00"/>
    <n v="1.56"/>
    <n v="20"/>
    <n v="2"/>
    <n v="25.6"/>
    <x v="0"/>
    <x v="9"/>
    <x v="0"/>
    <x v="0"/>
  </r>
  <r>
    <n v="707"/>
    <x v="8"/>
    <n v="30"/>
    <x v="1"/>
    <x v="2"/>
    <x v="0"/>
    <x v="0"/>
    <x v="3"/>
    <x v="2"/>
    <d v="2023-08-28T00:00:00"/>
    <n v="4.47"/>
    <n v="7"/>
    <n v="6"/>
    <n v="44.92"/>
    <x v="0"/>
    <x v="3"/>
    <x v="2"/>
    <x v="2"/>
  </r>
  <r>
    <n v="708"/>
    <x v="12"/>
    <n v="43"/>
    <x v="1"/>
    <x v="3"/>
    <x v="4"/>
    <x v="0"/>
    <x v="0"/>
    <x v="2"/>
    <d v="2023-09-04T00:00:00"/>
    <n v="5.85"/>
    <n v="12"/>
    <n v="6"/>
    <n v="26.4"/>
    <x v="0"/>
    <x v="9"/>
    <x v="1"/>
    <x v="0"/>
  </r>
  <r>
    <n v="709"/>
    <x v="11"/>
    <n v="50"/>
    <x v="0"/>
    <x v="1"/>
    <x v="2"/>
    <x v="0"/>
    <x v="2"/>
    <x v="2"/>
    <d v="2023-08-07T00:00:00"/>
    <n v="4.67"/>
    <n v="9"/>
    <n v="9"/>
    <n v="88.32"/>
    <x v="2"/>
    <x v="3"/>
    <x v="1"/>
    <x v="1"/>
  </r>
  <r>
    <n v="710"/>
    <x v="11"/>
    <n v="45"/>
    <x v="2"/>
    <x v="1"/>
    <x v="4"/>
    <x v="3"/>
    <x v="0"/>
    <x v="1"/>
    <d v="2023-08-21T00:00:00"/>
    <n v="3.59"/>
    <n v="15"/>
    <n v="1"/>
    <n v="42.66"/>
    <x v="1"/>
    <x v="3"/>
    <x v="1"/>
    <x v="2"/>
  </r>
  <r>
    <n v="711"/>
    <x v="12"/>
    <n v="34"/>
    <x v="0"/>
    <x v="0"/>
    <x v="1"/>
    <x v="3"/>
    <x v="0"/>
    <x v="2"/>
    <d v="2023-07-11T00:00:00"/>
    <n v="5.59"/>
    <n v="12"/>
    <n v="5"/>
    <n v="59.32"/>
    <x v="3"/>
    <x v="6"/>
    <x v="2"/>
    <x v="2"/>
  </r>
  <r>
    <n v="712"/>
    <x v="0"/>
    <n v="46"/>
    <x v="0"/>
    <x v="2"/>
    <x v="3"/>
    <x v="3"/>
    <x v="2"/>
    <x v="2"/>
    <d v="2023-10-17T00:00:00"/>
    <n v="4.7"/>
    <n v="8"/>
    <n v="5"/>
    <n v="32.99"/>
    <x v="2"/>
    <x v="10"/>
    <x v="1"/>
    <x v="0"/>
  </r>
  <r>
    <n v="713"/>
    <x v="0"/>
    <n v="24"/>
    <x v="1"/>
    <x v="3"/>
    <x v="3"/>
    <x v="4"/>
    <x v="1"/>
    <x v="0"/>
    <d v="2023-05-07T00:00:00"/>
    <n v="0.69"/>
    <n v="11"/>
    <n v="10"/>
    <n v="39.39"/>
    <x v="4"/>
    <x v="8"/>
    <x v="0"/>
    <x v="0"/>
  </r>
  <r>
    <n v="714"/>
    <x v="7"/>
    <n v="20"/>
    <x v="0"/>
    <x v="3"/>
    <x v="1"/>
    <x v="5"/>
    <x v="0"/>
    <x v="1"/>
    <d v="2023-11-05T00:00:00"/>
    <n v="4.1399999999999997"/>
    <n v="5"/>
    <n v="0"/>
    <n v="66.27"/>
    <x v="4"/>
    <x v="0"/>
    <x v="0"/>
    <x v="2"/>
  </r>
  <r>
    <n v="715"/>
    <x v="5"/>
    <n v="49"/>
    <x v="0"/>
    <x v="3"/>
    <x v="0"/>
    <x v="2"/>
    <x v="2"/>
    <x v="1"/>
    <d v="2023-04-07T00:00:00"/>
    <n v="1.41"/>
    <n v="13"/>
    <n v="4"/>
    <n v="90.08"/>
    <x v="1"/>
    <x v="4"/>
    <x v="1"/>
    <x v="1"/>
  </r>
  <r>
    <n v="716"/>
    <x v="0"/>
    <n v="28"/>
    <x v="0"/>
    <x v="3"/>
    <x v="3"/>
    <x v="2"/>
    <x v="0"/>
    <x v="0"/>
    <d v="2023-02-15T00:00:00"/>
    <n v="3.65"/>
    <n v="11"/>
    <n v="2"/>
    <n v="28.74"/>
    <x v="1"/>
    <x v="1"/>
    <x v="2"/>
    <x v="0"/>
  </r>
  <r>
    <n v="717"/>
    <x v="3"/>
    <n v="33"/>
    <x v="0"/>
    <x v="3"/>
    <x v="4"/>
    <x v="4"/>
    <x v="1"/>
    <x v="0"/>
    <d v="2023-09-09T00:00:00"/>
    <n v="0.88"/>
    <n v="13"/>
    <n v="8"/>
    <n v="20.13"/>
    <x v="3"/>
    <x v="9"/>
    <x v="2"/>
    <x v="0"/>
  </r>
  <r>
    <n v="718"/>
    <x v="8"/>
    <n v="28"/>
    <x v="2"/>
    <x v="1"/>
    <x v="5"/>
    <x v="5"/>
    <x v="3"/>
    <x v="0"/>
    <d v="2023-12-27T00:00:00"/>
    <n v="3.18"/>
    <n v="16"/>
    <n v="1"/>
    <n v="30.75"/>
    <x v="3"/>
    <x v="5"/>
    <x v="2"/>
    <x v="0"/>
  </r>
  <r>
    <n v="719"/>
    <x v="1"/>
    <n v="25"/>
    <x v="2"/>
    <x v="2"/>
    <x v="5"/>
    <x v="0"/>
    <x v="0"/>
    <x v="2"/>
    <d v="2023-05-13T00:00:00"/>
    <n v="5.29"/>
    <n v="14"/>
    <n v="10"/>
    <n v="98.64"/>
    <x v="2"/>
    <x v="8"/>
    <x v="0"/>
    <x v="1"/>
  </r>
  <r>
    <n v="720"/>
    <x v="4"/>
    <n v="18"/>
    <x v="1"/>
    <x v="0"/>
    <x v="3"/>
    <x v="1"/>
    <x v="0"/>
    <x v="0"/>
    <d v="2023-02-02T00:00:00"/>
    <n v="3.72"/>
    <n v="15"/>
    <n v="7"/>
    <n v="47.37"/>
    <x v="4"/>
    <x v="1"/>
    <x v="0"/>
    <x v="2"/>
  </r>
  <r>
    <n v="721"/>
    <x v="12"/>
    <n v="45"/>
    <x v="1"/>
    <x v="3"/>
    <x v="2"/>
    <x v="2"/>
    <x v="1"/>
    <x v="2"/>
    <d v="2023-04-19T00:00:00"/>
    <n v="0.54"/>
    <n v="19"/>
    <n v="8"/>
    <n v="61.79"/>
    <x v="1"/>
    <x v="4"/>
    <x v="1"/>
    <x v="2"/>
  </r>
  <r>
    <n v="722"/>
    <x v="6"/>
    <n v="36"/>
    <x v="2"/>
    <x v="0"/>
    <x v="1"/>
    <x v="5"/>
    <x v="2"/>
    <x v="1"/>
    <d v="2023-05-03T00:00:00"/>
    <n v="4.16"/>
    <n v="12"/>
    <n v="9"/>
    <n v="95.28"/>
    <x v="4"/>
    <x v="8"/>
    <x v="2"/>
    <x v="1"/>
  </r>
  <r>
    <n v="723"/>
    <x v="6"/>
    <n v="43"/>
    <x v="0"/>
    <x v="3"/>
    <x v="0"/>
    <x v="0"/>
    <x v="3"/>
    <x v="0"/>
    <d v="2023-03-13T00:00:00"/>
    <n v="1.18"/>
    <n v="16"/>
    <n v="4"/>
    <n v="22.05"/>
    <x v="0"/>
    <x v="2"/>
    <x v="1"/>
    <x v="0"/>
  </r>
  <r>
    <n v="724"/>
    <x v="4"/>
    <n v="35"/>
    <x v="0"/>
    <x v="3"/>
    <x v="4"/>
    <x v="1"/>
    <x v="2"/>
    <x v="2"/>
    <d v="2023-11-23T00:00:00"/>
    <n v="4.97"/>
    <n v="0"/>
    <n v="10"/>
    <n v="96.6"/>
    <x v="1"/>
    <x v="0"/>
    <x v="2"/>
    <x v="1"/>
  </r>
  <r>
    <n v="725"/>
    <x v="0"/>
    <n v="39"/>
    <x v="1"/>
    <x v="1"/>
    <x v="3"/>
    <x v="4"/>
    <x v="0"/>
    <x v="0"/>
    <d v="2023-11-10T00:00:00"/>
    <n v="2.42"/>
    <n v="15"/>
    <n v="10"/>
    <n v="83.52"/>
    <x v="4"/>
    <x v="0"/>
    <x v="2"/>
    <x v="1"/>
  </r>
  <r>
    <n v="726"/>
    <x v="12"/>
    <n v="22"/>
    <x v="1"/>
    <x v="1"/>
    <x v="4"/>
    <x v="4"/>
    <x v="3"/>
    <x v="1"/>
    <d v="2023-09-12T00:00:00"/>
    <n v="2.16"/>
    <n v="17"/>
    <n v="7"/>
    <n v="83.75"/>
    <x v="0"/>
    <x v="9"/>
    <x v="0"/>
    <x v="1"/>
  </r>
  <r>
    <n v="727"/>
    <x v="10"/>
    <n v="32"/>
    <x v="2"/>
    <x v="2"/>
    <x v="3"/>
    <x v="0"/>
    <x v="0"/>
    <x v="1"/>
    <d v="2023-12-25T00:00:00"/>
    <n v="2.89"/>
    <n v="0"/>
    <n v="2"/>
    <n v="27.15"/>
    <x v="1"/>
    <x v="5"/>
    <x v="2"/>
    <x v="0"/>
  </r>
  <r>
    <n v="728"/>
    <x v="9"/>
    <n v="19"/>
    <x v="0"/>
    <x v="2"/>
    <x v="1"/>
    <x v="5"/>
    <x v="2"/>
    <x v="1"/>
    <d v="2023-03-11T00:00:00"/>
    <n v="3.98"/>
    <n v="15"/>
    <n v="1"/>
    <n v="93.82"/>
    <x v="1"/>
    <x v="2"/>
    <x v="0"/>
    <x v="1"/>
  </r>
  <r>
    <n v="729"/>
    <x v="2"/>
    <n v="22"/>
    <x v="1"/>
    <x v="0"/>
    <x v="5"/>
    <x v="3"/>
    <x v="1"/>
    <x v="1"/>
    <d v="2023-11-25T00:00:00"/>
    <n v="5.81"/>
    <n v="13"/>
    <n v="3"/>
    <n v="82.81"/>
    <x v="0"/>
    <x v="0"/>
    <x v="0"/>
    <x v="1"/>
  </r>
  <r>
    <n v="730"/>
    <x v="11"/>
    <n v="35"/>
    <x v="1"/>
    <x v="0"/>
    <x v="2"/>
    <x v="3"/>
    <x v="3"/>
    <x v="2"/>
    <d v="2023-10-31T00:00:00"/>
    <n v="4.5999999999999996"/>
    <n v="3"/>
    <n v="9"/>
    <n v="94.98"/>
    <x v="1"/>
    <x v="10"/>
    <x v="2"/>
    <x v="1"/>
  </r>
  <r>
    <n v="731"/>
    <x v="8"/>
    <n v="29"/>
    <x v="2"/>
    <x v="3"/>
    <x v="5"/>
    <x v="1"/>
    <x v="2"/>
    <x v="2"/>
    <d v="2023-08-05T00:00:00"/>
    <n v="2.5099999999999998"/>
    <n v="4"/>
    <n v="8"/>
    <n v="45.57"/>
    <x v="2"/>
    <x v="3"/>
    <x v="2"/>
    <x v="2"/>
  </r>
  <r>
    <n v="732"/>
    <x v="11"/>
    <n v="33"/>
    <x v="2"/>
    <x v="0"/>
    <x v="0"/>
    <x v="2"/>
    <x v="1"/>
    <x v="1"/>
    <d v="2023-03-16T00:00:00"/>
    <n v="2.13"/>
    <n v="7"/>
    <n v="7"/>
    <n v="85.29"/>
    <x v="3"/>
    <x v="2"/>
    <x v="2"/>
    <x v="1"/>
  </r>
  <r>
    <n v="733"/>
    <x v="12"/>
    <n v="33"/>
    <x v="0"/>
    <x v="3"/>
    <x v="5"/>
    <x v="2"/>
    <x v="3"/>
    <x v="1"/>
    <d v="2023-12-19T00:00:00"/>
    <n v="5.98"/>
    <n v="18"/>
    <n v="7"/>
    <n v="29.88"/>
    <x v="0"/>
    <x v="5"/>
    <x v="2"/>
    <x v="0"/>
  </r>
  <r>
    <n v="734"/>
    <x v="12"/>
    <n v="40"/>
    <x v="1"/>
    <x v="1"/>
    <x v="5"/>
    <x v="1"/>
    <x v="2"/>
    <x v="2"/>
    <d v="2023-04-18T00:00:00"/>
    <n v="5.64"/>
    <n v="7"/>
    <n v="0"/>
    <n v="87.85"/>
    <x v="0"/>
    <x v="4"/>
    <x v="2"/>
    <x v="1"/>
  </r>
  <r>
    <n v="735"/>
    <x v="5"/>
    <n v="33"/>
    <x v="1"/>
    <x v="1"/>
    <x v="3"/>
    <x v="1"/>
    <x v="2"/>
    <x v="0"/>
    <d v="2023-08-05T00:00:00"/>
    <n v="5.95"/>
    <n v="12"/>
    <n v="6"/>
    <n v="74.23"/>
    <x v="4"/>
    <x v="3"/>
    <x v="2"/>
    <x v="1"/>
  </r>
  <r>
    <n v="736"/>
    <x v="3"/>
    <n v="25"/>
    <x v="0"/>
    <x v="1"/>
    <x v="1"/>
    <x v="5"/>
    <x v="2"/>
    <x v="2"/>
    <d v="2023-03-09T00:00:00"/>
    <n v="4.8499999999999996"/>
    <n v="1"/>
    <n v="4"/>
    <n v="45.87"/>
    <x v="3"/>
    <x v="2"/>
    <x v="0"/>
    <x v="2"/>
  </r>
  <r>
    <n v="737"/>
    <x v="6"/>
    <n v="21"/>
    <x v="0"/>
    <x v="1"/>
    <x v="1"/>
    <x v="0"/>
    <x v="3"/>
    <x v="0"/>
    <d v="2023-03-16T00:00:00"/>
    <n v="4.92"/>
    <n v="6"/>
    <n v="10"/>
    <n v="36.78"/>
    <x v="4"/>
    <x v="2"/>
    <x v="0"/>
    <x v="0"/>
  </r>
  <r>
    <n v="738"/>
    <x v="3"/>
    <n v="36"/>
    <x v="0"/>
    <x v="3"/>
    <x v="4"/>
    <x v="5"/>
    <x v="2"/>
    <x v="0"/>
    <d v="2023-02-19T00:00:00"/>
    <n v="3.11"/>
    <n v="1"/>
    <n v="1"/>
    <n v="48.45"/>
    <x v="2"/>
    <x v="1"/>
    <x v="2"/>
    <x v="2"/>
  </r>
  <r>
    <n v="739"/>
    <x v="3"/>
    <n v="39"/>
    <x v="0"/>
    <x v="0"/>
    <x v="1"/>
    <x v="5"/>
    <x v="2"/>
    <x v="2"/>
    <d v="2023-01-18T00:00:00"/>
    <n v="2.68"/>
    <n v="9"/>
    <n v="9"/>
    <n v="29.5"/>
    <x v="0"/>
    <x v="11"/>
    <x v="2"/>
    <x v="0"/>
  </r>
  <r>
    <n v="740"/>
    <x v="1"/>
    <n v="46"/>
    <x v="0"/>
    <x v="1"/>
    <x v="5"/>
    <x v="1"/>
    <x v="2"/>
    <x v="2"/>
    <d v="2023-11-20T00:00:00"/>
    <n v="2.52"/>
    <n v="3"/>
    <n v="1"/>
    <n v="72.260000000000005"/>
    <x v="4"/>
    <x v="0"/>
    <x v="1"/>
    <x v="1"/>
  </r>
  <r>
    <n v="741"/>
    <x v="3"/>
    <n v="42"/>
    <x v="1"/>
    <x v="1"/>
    <x v="5"/>
    <x v="2"/>
    <x v="0"/>
    <x v="1"/>
    <d v="2023-12-22T00:00:00"/>
    <n v="4.87"/>
    <n v="5"/>
    <n v="6"/>
    <n v="79.63"/>
    <x v="3"/>
    <x v="5"/>
    <x v="1"/>
    <x v="1"/>
  </r>
  <r>
    <n v="742"/>
    <x v="5"/>
    <n v="48"/>
    <x v="1"/>
    <x v="0"/>
    <x v="0"/>
    <x v="1"/>
    <x v="0"/>
    <x v="0"/>
    <d v="2023-10-03T00:00:00"/>
    <n v="4.97"/>
    <n v="0"/>
    <n v="6"/>
    <n v="34.79"/>
    <x v="2"/>
    <x v="10"/>
    <x v="1"/>
    <x v="0"/>
  </r>
  <r>
    <n v="743"/>
    <x v="5"/>
    <n v="43"/>
    <x v="1"/>
    <x v="0"/>
    <x v="5"/>
    <x v="4"/>
    <x v="3"/>
    <x v="1"/>
    <d v="2023-12-04T00:00:00"/>
    <n v="1.49"/>
    <n v="19"/>
    <n v="2"/>
    <n v="91.81"/>
    <x v="4"/>
    <x v="5"/>
    <x v="1"/>
    <x v="1"/>
  </r>
  <r>
    <n v="744"/>
    <x v="5"/>
    <n v="34"/>
    <x v="1"/>
    <x v="1"/>
    <x v="1"/>
    <x v="5"/>
    <x v="0"/>
    <x v="0"/>
    <d v="2023-03-24T00:00:00"/>
    <n v="1.91"/>
    <n v="1"/>
    <n v="1"/>
    <n v="27.03"/>
    <x v="4"/>
    <x v="2"/>
    <x v="2"/>
    <x v="0"/>
  </r>
  <r>
    <n v="745"/>
    <x v="12"/>
    <n v="23"/>
    <x v="0"/>
    <x v="3"/>
    <x v="3"/>
    <x v="2"/>
    <x v="1"/>
    <x v="1"/>
    <d v="2023-06-03T00:00:00"/>
    <n v="5.7"/>
    <n v="9"/>
    <n v="10"/>
    <n v="23.69"/>
    <x v="2"/>
    <x v="7"/>
    <x v="0"/>
    <x v="0"/>
  </r>
  <r>
    <n v="746"/>
    <x v="9"/>
    <n v="24"/>
    <x v="1"/>
    <x v="1"/>
    <x v="4"/>
    <x v="1"/>
    <x v="3"/>
    <x v="1"/>
    <d v="2023-10-03T00:00:00"/>
    <n v="4.28"/>
    <n v="1"/>
    <n v="3"/>
    <n v="60.85"/>
    <x v="4"/>
    <x v="10"/>
    <x v="0"/>
    <x v="2"/>
  </r>
  <r>
    <n v="747"/>
    <x v="2"/>
    <n v="31"/>
    <x v="1"/>
    <x v="1"/>
    <x v="1"/>
    <x v="0"/>
    <x v="0"/>
    <x v="2"/>
    <d v="2023-07-03T00:00:00"/>
    <n v="4.51"/>
    <n v="13"/>
    <n v="1"/>
    <n v="42.19"/>
    <x v="2"/>
    <x v="6"/>
    <x v="2"/>
    <x v="2"/>
  </r>
  <r>
    <n v="748"/>
    <x v="3"/>
    <n v="32"/>
    <x v="0"/>
    <x v="1"/>
    <x v="3"/>
    <x v="2"/>
    <x v="3"/>
    <x v="2"/>
    <d v="2023-12-13T00:00:00"/>
    <n v="4.32"/>
    <n v="17"/>
    <n v="3"/>
    <n v="54.03"/>
    <x v="4"/>
    <x v="5"/>
    <x v="2"/>
    <x v="2"/>
  </r>
  <r>
    <n v="749"/>
    <x v="9"/>
    <n v="19"/>
    <x v="1"/>
    <x v="0"/>
    <x v="0"/>
    <x v="3"/>
    <x v="2"/>
    <x v="0"/>
    <d v="2023-03-20T00:00:00"/>
    <n v="4.83"/>
    <n v="12"/>
    <n v="0"/>
    <n v="45.31"/>
    <x v="2"/>
    <x v="2"/>
    <x v="0"/>
    <x v="2"/>
  </r>
  <r>
    <n v="750"/>
    <x v="7"/>
    <n v="29"/>
    <x v="1"/>
    <x v="0"/>
    <x v="5"/>
    <x v="0"/>
    <x v="3"/>
    <x v="2"/>
    <d v="2023-06-18T00:00:00"/>
    <n v="2.5"/>
    <n v="10"/>
    <n v="4"/>
    <n v="71.209999999999994"/>
    <x v="0"/>
    <x v="7"/>
    <x v="2"/>
    <x v="1"/>
  </r>
  <r>
    <n v="751"/>
    <x v="7"/>
    <n v="46"/>
    <x v="2"/>
    <x v="2"/>
    <x v="3"/>
    <x v="1"/>
    <x v="1"/>
    <x v="1"/>
    <d v="2023-02-23T00:00:00"/>
    <n v="1.18"/>
    <n v="16"/>
    <n v="4"/>
    <n v="82.62"/>
    <x v="2"/>
    <x v="1"/>
    <x v="1"/>
    <x v="1"/>
  </r>
  <r>
    <n v="752"/>
    <x v="11"/>
    <n v="37"/>
    <x v="0"/>
    <x v="3"/>
    <x v="1"/>
    <x v="1"/>
    <x v="3"/>
    <x v="2"/>
    <d v="2023-05-19T00:00:00"/>
    <n v="5.43"/>
    <n v="5"/>
    <n v="5"/>
    <n v="68.599999999999994"/>
    <x v="3"/>
    <x v="8"/>
    <x v="2"/>
    <x v="2"/>
  </r>
  <r>
    <n v="753"/>
    <x v="8"/>
    <n v="32"/>
    <x v="2"/>
    <x v="2"/>
    <x v="3"/>
    <x v="4"/>
    <x v="2"/>
    <x v="1"/>
    <d v="2023-01-05T00:00:00"/>
    <n v="4.42"/>
    <n v="4"/>
    <n v="2"/>
    <n v="74.930000000000007"/>
    <x v="3"/>
    <x v="11"/>
    <x v="2"/>
    <x v="1"/>
  </r>
  <r>
    <n v="754"/>
    <x v="2"/>
    <n v="42"/>
    <x v="0"/>
    <x v="1"/>
    <x v="2"/>
    <x v="5"/>
    <x v="0"/>
    <x v="2"/>
    <d v="2023-08-23T00:00:00"/>
    <n v="5.92"/>
    <n v="14"/>
    <n v="8"/>
    <n v="34.65"/>
    <x v="1"/>
    <x v="3"/>
    <x v="1"/>
    <x v="0"/>
  </r>
  <r>
    <n v="755"/>
    <x v="0"/>
    <n v="30"/>
    <x v="2"/>
    <x v="1"/>
    <x v="0"/>
    <x v="3"/>
    <x v="0"/>
    <x v="1"/>
    <d v="2023-07-28T00:00:00"/>
    <n v="5.15"/>
    <n v="20"/>
    <n v="1"/>
    <n v="81.650000000000006"/>
    <x v="4"/>
    <x v="6"/>
    <x v="2"/>
    <x v="1"/>
  </r>
  <r>
    <n v="756"/>
    <x v="0"/>
    <n v="23"/>
    <x v="1"/>
    <x v="3"/>
    <x v="0"/>
    <x v="5"/>
    <x v="0"/>
    <x v="2"/>
    <d v="2023-05-27T00:00:00"/>
    <n v="3.21"/>
    <n v="0"/>
    <n v="6"/>
    <n v="64.33"/>
    <x v="2"/>
    <x v="8"/>
    <x v="0"/>
    <x v="2"/>
  </r>
  <r>
    <n v="757"/>
    <x v="0"/>
    <n v="37"/>
    <x v="2"/>
    <x v="0"/>
    <x v="0"/>
    <x v="0"/>
    <x v="3"/>
    <x v="1"/>
    <d v="2023-01-08T00:00:00"/>
    <n v="5.51"/>
    <n v="0"/>
    <n v="6"/>
    <n v="69.3"/>
    <x v="2"/>
    <x v="11"/>
    <x v="2"/>
    <x v="2"/>
  </r>
  <r>
    <n v="758"/>
    <x v="6"/>
    <n v="18"/>
    <x v="1"/>
    <x v="3"/>
    <x v="1"/>
    <x v="4"/>
    <x v="1"/>
    <x v="0"/>
    <d v="2023-09-26T00:00:00"/>
    <n v="1.46"/>
    <n v="11"/>
    <n v="2"/>
    <n v="92.3"/>
    <x v="2"/>
    <x v="9"/>
    <x v="0"/>
    <x v="1"/>
  </r>
  <r>
    <n v="759"/>
    <x v="2"/>
    <n v="45"/>
    <x v="1"/>
    <x v="2"/>
    <x v="4"/>
    <x v="3"/>
    <x v="2"/>
    <x v="0"/>
    <d v="2023-06-23T00:00:00"/>
    <n v="1.87"/>
    <n v="17"/>
    <n v="1"/>
    <n v="93.12"/>
    <x v="1"/>
    <x v="7"/>
    <x v="1"/>
    <x v="1"/>
  </r>
  <r>
    <n v="760"/>
    <x v="8"/>
    <n v="46"/>
    <x v="2"/>
    <x v="2"/>
    <x v="5"/>
    <x v="1"/>
    <x v="2"/>
    <x v="2"/>
    <d v="2023-06-06T00:00:00"/>
    <n v="5.78"/>
    <n v="16"/>
    <n v="0"/>
    <n v="94.33"/>
    <x v="3"/>
    <x v="7"/>
    <x v="1"/>
    <x v="1"/>
  </r>
  <r>
    <n v="761"/>
    <x v="4"/>
    <n v="21"/>
    <x v="1"/>
    <x v="3"/>
    <x v="4"/>
    <x v="3"/>
    <x v="3"/>
    <x v="2"/>
    <d v="2023-06-02T00:00:00"/>
    <n v="0.53"/>
    <n v="5"/>
    <n v="6"/>
    <n v="48.31"/>
    <x v="1"/>
    <x v="7"/>
    <x v="0"/>
    <x v="2"/>
  </r>
  <r>
    <n v="762"/>
    <x v="10"/>
    <n v="38"/>
    <x v="1"/>
    <x v="2"/>
    <x v="1"/>
    <x v="4"/>
    <x v="1"/>
    <x v="0"/>
    <d v="2023-03-05T00:00:00"/>
    <n v="0.54"/>
    <n v="8"/>
    <n v="3"/>
    <n v="93.05"/>
    <x v="3"/>
    <x v="2"/>
    <x v="2"/>
    <x v="1"/>
  </r>
  <r>
    <n v="763"/>
    <x v="4"/>
    <n v="37"/>
    <x v="0"/>
    <x v="1"/>
    <x v="5"/>
    <x v="4"/>
    <x v="1"/>
    <x v="0"/>
    <d v="2023-08-13T00:00:00"/>
    <n v="2.92"/>
    <n v="4"/>
    <n v="5"/>
    <n v="72.5"/>
    <x v="3"/>
    <x v="3"/>
    <x v="2"/>
    <x v="1"/>
  </r>
  <r>
    <n v="764"/>
    <x v="12"/>
    <n v="32"/>
    <x v="2"/>
    <x v="3"/>
    <x v="1"/>
    <x v="1"/>
    <x v="2"/>
    <x v="1"/>
    <d v="2023-03-10T00:00:00"/>
    <n v="4.59"/>
    <n v="1"/>
    <n v="2"/>
    <n v="51.56"/>
    <x v="0"/>
    <x v="2"/>
    <x v="2"/>
    <x v="2"/>
  </r>
  <r>
    <n v="765"/>
    <x v="11"/>
    <n v="22"/>
    <x v="2"/>
    <x v="0"/>
    <x v="4"/>
    <x v="4"/>
    <x v="1"/>
    <x v="1"/>
    <d v="2024-01-01T00:00:00"/>
    <n v="4.63"/>
    <n v="12"/>
    <n v="8"/>
    <n v="30.19"/>
    <x v="3"/>
    <x v="11"/>
    <x v="0"/>
    <x v="0"/>
  </r>
  <r>
    <n v="766"/>
    <x v="0"/>
    <n v="15"/>
    <x v="1"/>
    <x v="3"/>
    <x v="2"/>
    <x v="2"/>
    <x v="2"/>
    <x v="0"/>
    <d v="2023-01-07T00:00:00"/>
    <n v="1.8"/>
    <n v="10"/>
    <n v="6"/>
    <n v="81.39"/>
    <x v="2"/>
    <x v="11"/>
    <x v="0"/>
    <x v="1"/>
  </r>
  <r>
    <n v="767"/>
    <x v="2"/>
    <n v="22"/>
    <x v="1"/>
    <x v="1"/>
    <x v="3"/>
    <x v="0"/>
    <x v="3"/>
    <x v="2"/>
    <d v="2023-08-08T00:00:00"/>
    <n v="1.34"/>
    <n v="16"/>
    <n v="2"/>
    <n v="39.82"/>
    <x v="0"/>
    <x v="3"/>
    <x v="0"/>
    <x v="0"/>
  </r>
  <r>
    <n v="768"/>
    <x v="9"/>
    <n v="24"/>
    <x v="2"/>
    <x v="0"/>
    <x v="4"/>
    <x v="0"/>
    <x v="0"/>
    <x v="2"/>
    <d v="2023-12-28T00:00:00"/>
    <n v="1.07"/>
    <n v="16"/>
    <n v="9"/>
    <n v="82.62"/>
    <x v="0"/>
    <x v="5"/>
    <x v="0"/>
    <x v="1"/>
  </r>
  <r>
    <n v="769"/>
    <x v="4"/>
    <n v="39"/>
    <x v="1"/>
    <x v="2"/>
    <x v="3"/>
    <x v="5"/>
    <x v="3"/>
    <x v="0"/>
    <d v="2023-04-09T00:00:00"/>
    <n v="2.84"/>
    <n v="19"/>
    <n v="3"/>
    <n v="94.33"/>
    <x v="4"/>
    <x v="4"/>
    <x v="2"/>
    <x v="1"/>
  </r>
  <r>
    <n v="770"/>
    <x v="2"/>
    <n v="22"/>
    <x v="1"/>
    <x v="2"/>
    <x v="2"/>
    <x v="2"/>
    <x v="2"/>
    <x v="0"/>
    <d v="2023-06-22T00:00:00"/>
    <n v="0.84"/>
    <n v="13"/>
    <n v="10"/>
    <n v="54.09"/>
    <x v="4"/>
    <x v="7"/>
    <x v="0"/>
    <x v="2"/>
  </r>
  <r>
    <n v="771"/>
    <x v="9"/>
    <n v="33"/>
    <x v="1"/>
    <x v="2"/>
    <x v="0"/>
    <x v="3"/>
    <x v="2"/>
    <x v="0"/>
    <d v="2023-06-13T00:00:00"/>
    <n v="1.5"/>
    <n v="0"/>
    <n v="0"/>
    <n v="91.61"/>
    <x v="1"/>
    <x v="7"/>
    <x v="2"/>
    <x v="1"/>
  </r>
  <r>
    <n v="772"/>
    <x v="3"/>
    <n v="15"/>
    <x v="0"/>
    <x v="1"/>
    <x v="2"/>
    <x v="2"/>
    <x v="1"/>
    <x v="1"/>
    <d v="2023-05-10T00:00:00"/>
    <n v="2.5"/>
    <n v="9"/>
    <n v="1"/>
    <n v="95.87"/>
    <x v="4"/>
    <x v="8"/>
    <x v="0"/>
    <x v="1"/>
  </r>
  <r>
    <n v="773"/>
    <x v="8"/>
    <n v="39"/>
    <x v="2"/>
    <x v="0"/>
    <x v="4"/>
    <x v="5"/>
    <x v="0"/>
    <x v="0"/>
    <d v="2023-10-29T00:00:00"/>
    <n v="2.54"/>
    <n v="20"/>
    <n v="4"/>
    <n v="62.31"/>
    <x v="0"/>
    <x v="10"/>
    <x v="2"/>
    <x v="2"/>
  </r>
  <r>
    <n v="774"/>
    <x v="1"/>
    <n v="19"/>
    <x v="0"/>
    <x v="2"/>
    <x v="2"/>
    <x v="5"/>
    <x v="2"/>
    <x v="0"/>
    <d v="2023-10-28T00:00:00"/>
    <n v="5.36"/>
    <n v="6"/>
    <n v="3"/>
    <n v="97.47"/>
    <x v="3"/>
    <x v="10"/>
    <x v="0"/>
    <x v="1"/>
  </r>
  <r>
    <n v="775"/>
    <x v="0"/>
    <n v="31"/>
    <x v="0"/>
    <x v="2"/>
    <x v="2"/>
    <x v="0"/>
    <x v="0"/>
    <x v="2"/>
    <d v="2023-10-01T00:00:00"/>
    <n v="0.74"/>
    <n v="6"/>
    <n v="6"/>
    <n v="77.66"/>
    <x v="2"/>
    <x v="10"/>
    <x v="2"/>
    <x v="1"/>
  </r>
  <r>
    <n v="776"/>
    <x v="8"/>
    <n v="32"/>
    <x v="0"/>
    <x v="1"/>
    <x v="2"/>
    <x v="3"/>
    <x v="0"/>
    <x v="1"/>
    <d v="2023-02-04T00:00:00"/>
    <n v="3.38"/>
    <n v="16"/>
    <n v="0"/>
    <n v="58.63"/>
    <x v="0"/>
    <x v="1"/>
    <x v="2"/>
    <x v="2"/>
  </r>
  <r>
    <n v="777"/>
    <x v="11"/>
    <n v="43"/>
    <x v="0"/>
    <x v="3"/>
    <x v="0"/>
    <x v="0"/>
    <x v="2"/>
    <x v="1"/>
    <d v="2023-04-08T00:00:00"/>
    <n v="2.69"/>
    <n v="17"/>
    <n v="8"/>
    <n v="79.260000000000005"/>
    <x v="4"/>
    <x v="4"/>
    <x v="1"/>
    <x v="1"/>
  </r>
  <r>
    <n v="778"/>
    <x v="0"/>
    <n v="15"/>
    <x v="0"/>
    <x v="3"/>
    <x v="0"/>
    <x v="5"/>
    <x v="1"/>
    <x v="2"/>
    <d v="2023-05-20T00:00:00"/>
    <n v="0.52"/>
    <n v="18"/>
    <n v="3"/>
    <n v="36.549999999999997"/>
    <x v="2"/>
    <x v="8"/>
    <x v="0"/>
    <x v="0"/>
  </r>
  <r>
    <n v="779"/>
    <x v="4"/>
    <n v="49"/>
    <x v="2"/>
    <x v="2"/>
    <x v="5"/>
    <x v="5"/>
    <x v="3"/>
    <x v="2"/>
    <d v="2023-04-23T00:00:00"/>
    <n v="1.98"/>
    <n v="3"/>
    <n v="2"/>
    <n v="43.71"/>
    <x v="0"/>
    <x v="4"/>
    <x v="1"/>
    <x v="2"/>
  </r>
  <r>
    <n v="780"/>
    <x v="5"/>
    <n v="22"/>
    <x v="2"/>
    <x v="2"/>
    <x v="3"/>
    <x v="1"/>
    <x v="1"/>
    <x v="2"/>
    <d v="2023-03-10T00:00:00"/>
    <n v="4.8499999999999996"/>
    <n v="20"/>
    <n v="3"/>
    <n v="41.63"/>
    <x v="0"/>
    <x v="2"/>
    <x v="0"/>
    <x v="2"/>
  </r>
  <r>
    <n v="781"/>
    <x v="8"/>
    <n v="33"/>
    <x v="1"/>
    <x v="0"/>
    <x v="3"/>
    <x v="3"/>
    <x v="1"/>
    <x v="0"/>
    <d v="2023-02-12T00:00:00"/>
    <n v="5.36"/>
    <n v="8"/>
    <n v="2"/>
    <n v="95.71"/>
    <x v="3"/>
    <x v="1"/>
    <x v="2"/>
    <x v="1"/>
  </r>
  <r>
    <n v="782"/>
    <x v="1"/>
    <n v="39"/>
    <x v="0"/>
    <x v="2"/>
    <x v="3"/>
    <x v="5"/>
    <x v="3"/>
    <x v="2"/>
    <d v="2023-05-24T00:00:00"/>
    <n v="5.84"/>
    <n v="17"/>
    <n v="10"/>
    <n v="34.14"/>
    <x v="2"/>
    <x v="8"/>
    <x v="2"/>
    <x v="0"/>
  </r>
  <r>
    <n v="783"/>
    <x v="12"/>
    <n v="29"/>
    <x v="0"/>
    <x v="3"/>
    <x v="2"/>
    <x v="4"/>
    <x v="2"/>
    <x v="0"/>
    <d v="2023-04-23T00:00:00"/>
    <n v="1.62"/>
    <n v="20"/>
    <n v="6"/>
    <n v="45.94"/>
    <x v="0"/>
    <x v="4"/>
    <x v="2"/>
    <x v="2"/>
  </r>
  <r>
    <n v="784"/>
    <x v="12"/>
    <n v="26"/>
    <x v="0"/>
    <x v="2"/>
    <x v="5"/>
    <x v="2"/>
    <x v="3"/>
    <x v="0"/>
    <d v="2023-09-11T00:00:00"/>
    <n v="1.52"/>
    <n v="5"/>
    <n v="3"/>
    <n v="34.520000000000003"/>
    <x v="2"/>
    <x v="9"/>
    <x v="2"/>
    <x v="0"/>
  </r>
  <r>
    <n v="785"/>
    <x v="9"/>
    <n v="44"/>
    <x v="0"/>
    <x v="3"/>
    <x v="5"/>
    <x v="5"/>
    <x v="3"/>
    <x v="1"/>
    <d v="2023-07-21T00:00:00"/>
    <n v="1.53"/>
    <n v="4"/>
    <n v="1"/>
    <n v="74.989999999999995"/>
    <x v="3"/>
    <x v="6"/>
    <x v="1"/>
    <x v="1"/>
  </r>
  <r>
    <n v="786"/>
    <x v="7"/>
    <n v="17"/>
    <x v="2"/>
    <x v="1"/>
    <x v="5"/>
    <x v="2"/>
    <x v="3"/>
    <x v="1"/>
    <d v="2023-01-07T00:00:00"/>
    <n v="2.58"/>
    <n v="0"/>
    <n v="1"/>
    <n v="68.260000000000005"/>
    <x v="4"/>
    <x v="11"/>
    <x v="0"/>
    <x v="2"/>
  </r>
  <r>
    <n v="787"/>
    <x v="0"/>
    <n v="20"/>
    <x v="2"/>
    <x v="1"/>
    <x v="1"/>
    <x v="1"/>
    <x v="2"/>
    <x v="0"/>
    <d v="2023-11-04T00:00:00"/>
    <n v="5.81"/>
    <n v="3"/>
    <n v="8"/>
    <n v="21.08"/>
    <x v="1"/>
    <x v="0"/>
    <x v="0"/>
    <x v="0"/>
  </r>
  <r>
    <n v="788"/>
    <x v="3"/>
    <n v="49"/>
    <x v="2"/>
    <x v="0"/>
    <x v="5"/>
    <x v="3"/>
    <x v="1"/>
    <x v="0"/>
    <d v="2023-06-07T00:00:00"/>
    <n v="1.35"/>
    <n v="1"/>
    <n v="8"/>
    <n v="46.54"/>
    <x v="1"/>
    <x v="7"/>
    <x v="1"/>
    <x v="2"/>
  </r>
  <r>
    <n v="789"/>
    <x v="9"/>
    <n v="42"/>
    <x v="1"/>
    <x v="1"/>
    <x v="2"/>
    <x v="5"/>
    <x v="1"/>
    <x v="0"/>
    <d v="2023-09-19T00:00:00"/>
    <n v="2.78"/>
    <n v="0"/>
    <n v="3"/>
    <n v="90.92"/>
    <x v="4"/>
    <x v="9"/>
    <x v="1"/>
    <x v="1"/>
  </r>
  <r>
    <n v="790"/>
    <x v="1"/>
    <n v="29"/>
    <x v="2"/>
    <x v="2"/>
    <x v="2"/>
    <x v="3"/>
    <x v="1"/>
    <x v="0"/>
    <d v="2023-12-17T00:00:00"/>
    <n v="5.36"/>
    <n v="3"/>
    <n v="7"/>
    <n v="50.78"/>
    <x v="0"/>
    <x v="5"/>
    <x v="2"/>
    <x v="2"/>
  </r>
  <r>
    <n v="791"/>
    <x v="11"/>
    <n v="42"/>
    <x v="0"/>
    <x v="2"/>
    <x v="0"/>
    <x v="4"/>
    <x v="2"/>
    <x v="0"/>
    <d v="2023-07-04T00:00:00"/>
    <n v="5.56"/>
    <n v="1"/>
    <n v="9"/>
    <n v="93.87"/>
    <x v="0"/>
    <x v="6"/>
    <x v="1"/>
    <x v="1"/>
  </r>
  <r>
    <n v="792"/>
    <x v="2"/>
    <n v="46"/>
    <x v="0"/>
    <x v="2"/>
    <x v="2"/>
    <x v="5"/>
    <x v="0"/>
    <x v="0"/>
    <d v="2023-12-08T00:00:00"/>
    <n v="3.94"/>
    <n v="9"/>
    <n v="5"/>
    <n v="74.97"/>
    <x v="4"/>
    <x v="5"/>
    <x v="1"/>
    <x v="1"/>
  </r>
  <r>
    <n v="793"/>
    <x v="0"/>
    <n v="45"/>
    <x v="2"/>
    <x v="0"/>
    <x v="0"/>
    <x v="0"/>
    <x v="1"/>
    <x v="0"/>
    <d v="2023-03-18T00:00:00"/>
    <n v="1.31"/>
    <n v="4"/>
    <n v="6"/>
    <n v="82.22"/>
    <x v="3"/>
    <x v="2"/>
    <x v="1"/>
    <x v="1"/>
  </r>
  <r>
    <n v="794"/>
    <x v="12"/>
    <n v="42"/>
    <x v="1"/>
    <x v="3"/>
    <x v="0"/>
    <x v="5"/>
    <x v="1"/>
    <x v="0"/>
    <d v="2023-02-16T00:00:00"/>
    <n v="1.2"/>
    <n v="12"/>
    <n v="5"/>
    <n v="45.84"/>
    <x v="1"/>
    <x v="1"/>
    <x v="1"/>
    <x v="2"/>
  </r>
  <r>
    <n v="795"/>
    <x v="5"/>
    <n v="46"/>
    <x v="0"/>
    <x v="1"/>
    <x v="1"/>
    <x v="3"/>
    <x v="2"/>
    <x v="1"/>
    <d v="2023-12-01T00:00:00"/>
    <n v="2.61"/>
    <n v="17"/>
    <n v="7"/>
    <n v="93.73"/>
    <x v="2"/>
    <x v="5"/>
    <x v="1"/>
    <x v="1"/>
  </r>
  <r>
    <n v="796"/>
    <x v="6"/>
    <n v="15"/>
    <x v="2"/>
    <x v="0"/>
    <x v="2"/>
    <x v="1"/>
    <x v="2"/>
    <x v="0"/>
    <d v="2023-10-23T00:00:00"/>
    <n v="4.96"/>
    <n v="7"/>
    <n v="1"/>
    <n v="82.13"/>
    <x v="0"/>
    <x v="10"/>
    <x v="0"/>
    <x v="1"/>
  </r>
  <r>
    <n v="797"/>
    <x v="11"/>
    <n v="50"/>
    <x v="1"/>
    <x v="1"/>
    <x v="4"/>
    <x v="4"/>
    <x v="0"/>
    <x v="1"/>
    <d v="2023-02-26T00:00:00"/>
    <n v="2.42"/>
    <n v="4"/>
    <n v="4"/>
    <n v="24.77"/>
    <x v="3"/>
    <x v="1"/>
    <x v="1"/>
    <x v="0"/>
  </r>
  <r>
    <n v="798"/>
    <x v="0"/>
    <n v="42"/>
    <x v="1"/>
    <x v="0"/>
    <x v="3"/>
    <x v="3"/>
    <x v="0"/>
    <x v="2"/>
    <d v="2023-03-12T00:00:00"/>
    <n v="4.33"/>
    <n v="4"/>
    <n v="6"/>
    <n v="29.38"/>
    <x v="4"/>
    <x v="2"/>
    <x v="1"/>
    <x v="0"/>
  </r>
  <r>
    <n v="799"/>
    <x v="9"/>
    <n v="19"/>
    <x v="2"/>
    <x v="3"/>
    <x v="4"/>
    <x v="4"/>
    <x v="2"/>
    <x v="1"/>
    <d v="2023-11-01T00:00:00"/>
    <n v="0.67"/>
    <n v="11"/>
    <n v="2"/>
    <n v="89.64"/>
    <x v="4"/>
    <x v="0"/>
    <x v="0"/>
    <x v="1"/>
  </r>
  <r>
    <n v="800"/>
    <x v="0"/>
    <n v="36"/>
    <x v="1"/>
    <x v="0"/>
    <x v="2"/>
    <x v="3"/>
    <x v="3"/>
    <x v="0"/>
    <d v="2023-03-13T00:00:00"/>
    <n v="4.34"/>
    <n v="9"/>
    <n v="7"/>
    <n v="79.849999999999994"/>
    <x v="3"/>
    <x v="2"/>
    <x v="2"/>
    <x v="1"/>
  </r>
  <r>
    <n v="801"/>
    <x v="10"/>
    <n v="42"/>
    <x v="0"/>
    <x v="3"/>
    <x v="0"/>
    <x v="5"/>
    <x v="1"/>
    <x v="1"/>
    <d v="2023-11-25T00:00:00"/>
    <n v="4.63"/>
    <n v="16"/>
    <n v="2"/>
    <n v="22.57"/>
    <x v="4"/>
    <x v="0"/>
    <x v="1"/>
    <x v="0"/>
  </r>
  <r>
    <n v="802"/>
    <x v="5"/>
    <n v="39"/>
    <x v="2"/>
    <x v="1"/>
    <x v="1"/>
    <x v="1"/>
    <x v="0"/>
    <x v="0"/>
    <d v="2023-09-14T00:00:00"/>
    <n v="1.75"/>
    <n v="5"/>
    <n v="4"/>
    <n v="44.48"/>
    <x v="4"/>
    <x v="9"/>
    <x v="2"/>
    <x v="2"/>
  </r>
  <r>
    <n v="803"/>
    <x v="0"/>
    <n v="44"/>
    <x v="1"/>
    <x v="2"/>
    <x v="3"/>
    <x v="5"/>
    <x v="2"/>
    <x v="2"/>
    <d v="2023-07-20T00:00:00"/>
    <n v="4.5999999999999996"/>
    <n v="17"/>
    <n v="9"/>
    <n v="34.700000000000003"/>
    <x v="4"/>
    <x v="6"/>
    <x v="1"/>
    <x v="0"/>
  </r>
  <r>
    <n v="804"/>
    <x v="1"/>
    <n v="21"/>
    <x v="2"/>
    <x v="2"/>
    <x v="0"/>
    <x v="2"/>
    <x v="0"/>
    <x v="0"/>
    <d v="2023-03-26T00:00:00"/>
    <n v="2.54"/>
    <n v="13"/>
    <n v="3"/>
    <n v="24.37"/>
    <x v="1"/>
    <x v="2"/>
    <x v="0"/>
    <x v="0"/>
  </r>
  <r>
    <n v="805"/>
    <x v="7"/>
    <n v="34"/>
    <x v="2"/>
    <x v="1"/>
    <x v="3"/>
    <x v="3"/>
    <x v="3"/>
    <x v="2"/>
    <d v="2023-05-25T00:00:00"/>
    <n v="1.0900000000000001"/>
    <n v="6"/>
    <n v="9"/>
    <n v="33.020000000000003"/>
    <x v="4"/>
    <x v="8"/>
    <x v="2"/>
    <x v="0"/>
  </r>
  <r>
    <n v="806"/>
    <x v="4"/>
    <n v="35"/>
    <x v="2"/>
    <x v="2"/>
    <x v="5"/>
    <x v="2"/>
    <x v="1"/>
    <x v="2"/>
    <d v="2023-02-13T00:00:00"/>
    <n v="3.61"/>
    <n v="18"/>
    <n v="7"/>
    <n v="98.13"/>
    <x v="4"/>
    <x v="1"/>
    <x v="2"/>
    <x v="1"/>
  </r>
  <r>
    <n v="807"/>
    <x v="6"/>
    <n v="41"/>
    <x v="0"/>
    <x v="0"/>
    <x v="0"/>
    <x v="4"/>
    <x v="0"/>
    <x v="1"/>
    <d v="2023-09-14T00:00:00"/>
    <n v="4.6399999999999997"/>
    <n v="11"/>
    <n v="2"/>
    <n v="35.590000000000003"/>
    <x v="4"/>
    <x v="9"/>
    <x v="1"/>
    <x v="0"/>
  </r>
  <r>
    <n v="808"/>
    <x v="11"/>
    <n v="44"/>
    <x v="2"/>
    <x v="0"/>
    <x v="3"/>
    <x v="4"/>
    <x v="3"/>
    <x v="1"/>
    <d v="2023-07-15T00:00:00"/>
    <n v="5.28"/>
    <n v="1"/>
    <n v="4"/>
    <n v="58.16"/>
    <x v="0"/>
    <x v="6"/>
    <x v="1"/>
    <x v="2"/>
  </r>
  <r>
    <n v="809"/>
    <x v="3"/>
    <n v="48"/>
    <x v="1"/>
    <x v="3"/>
    <x v="4"/>
    <x v="2"/>
    <x v="1"/>
    <x v="2"/>
    <d v="2023-12-01T00:00:00"/>
    <n v="4.45"/>
    <n v="16"/>
    <n v="8"/>
    <n v="31.27"/>
    <x v="2"/>
    <x v="5"/>
    <x v="1"/>
    <x v="0"/>
  </r>
  <r>
    <n v="810"/>
    <x v="8"/>
    <n v="19"/>
    <x v="2"/>
    <x v="3"/>
    <x v="5"/>
    <x v="3"/>
    <x v="3"/>
    <x v="2"/>
    <d v="2023-11-16T00:00:00"/>
    <n v="2.87"/>
    <n v="12"/>
    <n v="3"/>
    <n v="88.48"/>
    <x v="0"/>
    <x v="0"/>
    <x v="0"/>
    <x v="1"/>
  </r>
  <r>
    <n v="811"/>
    <x v="12"/>
    <n v="35"/>
    <x v="2"/>
    <x v="2"/>
    <x v="4"/>
    <x v="3"/>
    <x v="1"/>
    <x v="1"/>
    <d v="2023-10-08T00:00:00"/>
    <n v="4.8899999999999997"/>
    <n v="2"/>
    <n v="7"/>
    <n v="89.4"/>
    <x v="4"/>
    <x v="10"/>
    <x v="2"/>
    <x v="1"/>
  </r>
  <r>
    <n v="812"/>
    <x v="2"/>
    <n v="43"/>
    <x v="0"/>
    <x v="1"/>
    <x v="5"/>
    <x v="1"/>
    <x v="2"/>
    <x v="0"/>
    <d v="2023-07-06T00:00:00"/>
    <n v="0.89"/>
    <n v="14"/>
    <n v="4"/>
    <n v="48.27"/>
    <x v="3"/>
    <x v="6"/>
    <x v="1"/>
    <x v="2"/>
  </r>
  <r>
    <n v="813"/>
    <x v="12"/>
    <n v="38"/>
    <x v="0"/>
    <x v="2"/>
    <x v="2"/>
    <x v="3"/>
    <x v="2"/>
    <x v="1"/>
    <d v="2023-07-06T00:00:00"/>
    <n v="2.71"/>
    <n v="19"/>
    <n v="10"/>
    <n v="88.72"/>
    <x v="0"/>
    <x v="6"/>
    <x v="2"/>
    <x v="1"/>
  </r>
  <r>
    <n v="814"/>
    <x v="0"/>
    <n v="30"/>
    <x v="0"/>
    <x v="0"/>
    <x v="4"/>
    <x v="3"/>
    <x v="1"/>
    <x v="2"/>
    <d v="2023-08-19T00:00:00"/>
    <n v="5.32"/>
    <n v="1"/>
    <n v="9"/>
    <n v="41.03"/>
    <x v="4"/>
    <x v="3"/>
    <x v="2"/>
    <x v="2"/>
  </r>
  <r>
    <n v="815"/>
    <x v="3"/>
    <n v="20"/>
    <x v="1"/>
    <x v="3"/>
    <x v="1"/>
    <x v="5"/>
    <x v="2"/>
    <x v="0"/>
    <d v="2023-03-23T00:00:00"/>
    <n v="5.2"/>
    <n v="7"/>
    <n v="6"/>
    <n v="65.61"/>
    <x v="3"/>
    <x v="2"/>
    <x v="0"/>
    <x v="2"/>
  </r>
  <r>
    <n v="816"/>
    <x v="10"/>
    <n v="36"/>
    <x v="2"/>
    <x v="2"/>
    <x v="2"/>
    <x v="1"/>
    <x v="2"/>
    <x v="0"/>
    <d v="2023-02-13T00:00:00"/>
    <n v="1.1000000000000001"/>
    <n v="12"/>
    <n v="6"/>
    <n v="34.42"/>
    <x v="0"/>
    <x v="1"/>
    <x v="2"/>
    <x v="0"/>
  </r>
  <r>
    <n v="817"/>
    <x v="11"/>
    <n v="45"/>
    <x v="2"/>
    <x v="1"/>
    <x v="2"/>
    <x v="1"/>
    <x v="0"/>
    <x v="1"/>
    <d v="2023-12-26T00:00:00"/>
    <n v="1.1299999999999999"/>
    <n v="14"/>
    <n v="0"/>
    <n v="79.3"/>
    <x v="2"/>
    <x v="5"/>
    <x v="1"/>
    <x v="1"/>
  </r>
  <r>
    <n v="818"/>
    <x v="4"/>
    <n v="28"/>
    <x v="2"/>
    <x v="3"/>
    <x v="2"/>
    <x v="2"/>
    <x v="3"/>
    <x v="0"/>
    <d v="2023-07-14T00:00:00"/>
    <n v="4.95"/>
    <n v="13"/>
    <n v="7"/>
    <n v="24.99"/>
    <x v="0"/>
    <x v="6"/>
    <x v="2"/>
    <x v="0"/>
  </r>
  <r>
    <n v="819"/>
    <x v="5"/>
    <n v="28"/>
    <x v="0"/>
    <x v="2"/>
    <x v="4"/>
    <x v="3"/>
    <x v="0"/>
    <x v="2"/>
    <d v="2023-03-14T00:00:00"/>
    <n v="2.73"/>
    <n v="9"/>
    <n v="7"/>
    <n v="25.54"/>
    <x v="3"/>
    <x v="2"/>
    <x v="2"/>
    <x v="0"/>
  </r>
  <r>
    <n v="820"/>
    <x v="12"/>
    <n v="45"/>
    <x v="0"/>
    <x v="1"/>
    <x v="3"/>
    <x v="0"/>
    <x v="1"/>
    <x v="1"/>
    <d v="2023-06-25T00:00:00"/>
    <n v="2.13"/>
    <n v="6"/>
    <n v="5"/>
    <n v="97.07"/>
    <x v="3"/>
    <x v="7"/>
    <x v="1"/>
    <x v="1"/>
  </r>
  <r>
    <n v="821"/>
    <x v="0"/>
    <n v="24"/>
    <x v="1"/>
    <x v="2"/>
    <x v="5"/>
    <x v="4"/>
    <x v="2"/>
    <x v="0"/>
    <d v="2023-10-20T00:00:00"/>
    <n v="0.55000000000000004"/>
    <n v="19"/>
    <n v="3"/>
    <n v="51.13"/>
    <x v="4"/>
    <x v="10"/>
    <x v="0"/>
    <x v="2"/>
  </r>
  <r>
    <n v="822"/>
    <x v="0"/>
    <n v="15"/>
    <x v="1"/>
    <x v="1"/>
    <x v="3"/>
    <x v="0"/>
    <x v="0"/>
    <x v="0"/>
    <d v="2023-09-13T00:00:00"/>
    <n v="1.1200000000000001"/>
    <n v="13"/>
    <n v="4"/>
    <n v="89.14"/>
    <x v="2"/>
    <x v="9"/>
    <x v="0"/>
    <x v="1"/>
  </r>
  <r>
    <n v="823"/>
    <x v="10"/>
    <n v="28"/>
    <x v="1"/>
    <x v="1"/>
    <x v="4"/>
    <x v="5"/>
    <x v="0"/>
    <x v="2"/>
    <d v="2023-04-22T00:00:00"/>
    <n v="1.53"/>
    <n v="17"/>
    <n v="2"/>
    <n v="79.66"/>
    <x v="2"/>
    <x v="4"/>
    <x v="2"/>
    <x v="1"/>
  </r>
  <r>
    <n v="824"/>
    <x v="3"/>
    <n v="44"/>
    <x v="1"/>
    <x v="3"/>
    <x v="2"/>
    <x v="2"/>
    <x v="2"/>
    <x v="1"/>
    <d v="2023-07-06T00:00:00"/>
    <n v="5.43"/>
    <n v="16"/>
    <n v="1"/>
    <n v="21.3"/>
    <x v="3"/>
    <x v="6"/>
    <x v="1"/>
    <x v="0"/>
  </r>
  <r>
    <n v="825"/>
    <x v="5"/>
    <n v="25"/>
    <x v="0"/>
    <x v="3"/>
    <x v="1"/>
    <x v="2"/>
    <x v="2"/>
    <x v="1"/>
    <d v="2023-06-21T00:00:00"/>
    <n v="1.47"/>
    <n v="13"/>
    <n v="5"/>
    <n v="29.07"/>
    <x v="0"/>
    <x v="7"/>
    <x v="0"/>
    <x v="0"/>
  </r>
  <r>
    <n v="826"/>
    <x v="1"/>
    <n v="16"/>
    <x v="0"/>
    <x v="3"/>
    <x v="5"/>
    <x v="0"/>
    <x v="0"/>
    <x v="1"/>
    <d v="2023-05-26T00:00:00"/>
    <n v="5.66"/>
    <n v="3"/>
    <n v="1"/>
    <n v="76.17"/>
    <x v="4"/>
    <x v="8"/>
    <x v="0"/>
    <x v="1"/>
  </r>
  <r>
    <n v="827"/>
    <x v="9"/>
    <n v="44"/>
    <x v="0"/>
    <x v="3"/>
    <x v="5"/>
    <x v="4"/>
    <x v="2"/>
    <x v="0"/>
    <d v="2023-08-16T00:00:00"/>
    <n v="4.93"/>
    <n v="9"/>
    <n v="6"/>
    <n v="60.27"/>
    <x v="0"/>
    <x v="3"/>
    <x v="1"/>
    <x v="2"/>
  </r>
  <r>
    <n v="828"/>
    <x v="4"/>
    <n v="38"/>
    <x v="2"/>
    <x v="2"/>
    <x v="2"/>
    <x v="5"/>
    <x v="1"/>
    <x v="2"/>
    <d v="2023-06-29T00:00:00"/>
    <n v="5.53"/>
    <n v="13"/>
    <n v="10"/>
    <n v="97.41"/>
    <x v="3"/>
    <x v="7"/>
    <x v="2"/>
    <x v="1"/>
  </r>
  <r>
    <n v="829"/>
    <x v="4"/>
    <n v="24"/>
    <x v="1"/>
    <x v="2"/>
    <x v="2"/>
    <x v="4"/>
    <x v="2"/>
    <x v="0"/>
    <d v="2023-08-01T00:00:00"/>
    <n v="0.52"/>
    <n v="13"/>
    <n v="0"/>
    <n v="73.86"/>
    <x v="4"/>
    <x v="3"/>
    <x v="0"/>
    <x v="1"/>
  </r>
  <r>
    <n v="830"/>
    <x v="7"/>
    <n v="42"/>
    <x v="2"/>
    <x v="3"/>
    <x v="3"/>
    <x v="4"/>
    <x v="2"/>
    <x v="2"/>
    <d v="2023-10-12T00:00:00"/>
    <n v="1.56"/>
    <n v="20"/>
    <n v="6"/>
    <n v="97.88"/>
    <x v="4"/>
    <x v="10"/>
    <x v="1"/>
    <x v="1"/>
  </r>
  <r>
    <n v="831"/>
    <x v="3"/>
    <n v="40"/>
    <x v="0"/>
    <x v="2"/>
    <x v="0"/>
    <x v="4"/>
    <x v="1"/>
    <x v="0"/>
    <d v="2023-09-22T00:00:00"/>
    <n v="1.77"/>
    <n v="4"/>
    <n v="8"/>
    <n v="32.68"/>
    <x v="4"/>
    <x v="9"/>
    <x v="2"/>
    <x v="0"/>
  </r>
  <r>
    <n v="832"/>
    <x v="4"/>
    <n v="49"/>
    <x v="2"/>
    <x v="3"/>
    <x v="5"/>
    <x v="5"/>
    <x v="3"/>
    <x v="2"/>
    <d v="2023-02-17T00:00:00"/>
    <n v="2.91"/>
    <n v="20"/>
    <n v="9"/>
    <n v="27.46"/>
    <x v="0"/>
    <x v="1"/>
    <x v="1"/>
    <x v="0"/>
  </r>
  <r>
    <n v="833"/>
    <x v="2"/>
    <n v="27"/>
    <x v="0"/>
    <x v="1"/>
    <x v="3"/>
    <x v="0"/>
    <x v="1"/>
    <x v="1"/>
    <d v="2023-11-21T00:00:00"/>
    <n v="2.4700000000000002"/>
    <n v="7"/>
    <n v="10"/>
    <n v="70.52"/>
    <x v="0"/>
    <x v="0"/>
    <x v="2"/>
    <x v="1"/>
  </r>
  <r>
    <n v="834"/>
    <x v="1"/>
    <n v="22"/>
    <x v="1"/>
    <x v="0"/>
    <x v="5"/>
    <x v="4"/>
    <x v="1"/>
    <x v="2"/>
    <d v="2023-01-27T00:00:00"/>
    <n v="5.64"/>
    <n v="20"/>
    <n v="0"/>
    <n v="42"/>
    <x v="2"/>
    <x v="11"/>
    <x v="0"/>
    <x v="2"/>
  </r>
  <r>
    <n v="835"/>
    <x v="1"/>
    <n v="46"/>
    <x v="2"/>
    <x v="3"/>
    <x v="5"/>
    <x v="0"/>
    <x v="0"/>
    <x v="0"/>
    <d v="2023-04-03T00:00:00"/>
    <n v="3.22"/>
    <n v="11"/>
    <n v="3"/>
    <n v="27.42"/>
    <x v="3"/>
    <x v="4"/>
    <x v="1"/>
    <x v="0"/>
  </r>
  <r>
    <n v="836"/>
    <x v="11"/>
    <n v="34"/>
    <x v="2"/>
    <x v="1"/>
    <x v="3"/>
    <x v="1"/>
    <x v="0"/>
    <x v="0"/>
    <d v="2023-12-18T00:00:00"/>
    <n v="5.39"/>
    <n v="20"/>
    <n v="7"/>
    <n v="53.59"/>
    <x v="0"/>
    <x v="5"/>
    <x v="2"/>
    <x v="2"/>
  </r>
  <r>
    <n v="837"/>
    <x v="4"/>
    <n v="25"/>
    <x v="0"/>
    <x v="2"/>
    <x v="5"/>
    <x v="4"/>
    <x v="0"/>
    <x v="1"/>
    <d v="2023-06-25T00:00:00"/>
    <n v="3.16"/>
    <n v="19"/>
    <n v="9"/>
    <n v="99.5"/>
    <x v="2"/>
    <x v="7"/>
    <x v="0"/>
    <x v="1"/>
  </r>
  <r>
    <n v="838"/>
    <x v="9"/>
    <n v="16"/>
    <x v="1"/>
    <x v="1"/>
    <x v="4"/>
    <x v="3"/>
    <x v="3"/>
    <x v="2"/>
    <d v="2023-01-12T00:00:00"/>
    <n v="4.6900000000000004"/>
    <n v="6"/>
    <n v="5"/>
    <n v="61.44"/>
    <x v="4"/>
    <x v="11"/>
    <x v="0"/>
    <x v="2"/>
  </r>
  <r>
    <n v="839"/>
    <x v="12"/>
    <n v="46"/>
    <x v="1"/>
    <x v="3"/>
    <x v="4"/>
    <x v="2"/>
    <x v="3"/>
    <x v="0"/>
    <d v="2023-05-21T00:00:00"/>
    <n v="5.74"/>
    <n v="11"/>
    <n v="8"/>
    <n v="58.53"/>
    <x v="1"/>
    <x v="8"/>
    <x v="1"/>
    <x v="2"/>
  </r>
  <r>
    <n v="840"/>
    <x v="7"/>
    <n v="34"/>
    <x v="2"/>
    <x v="1"/>
    <x v="3"/>
    <x v="0"/>
    <x v="2"/>
    <x v="2"/>
    <d v="2023-12-18T00:00:00"/>
    <n v="4.45"/>
    <n v="12"/>
    <n v="1"/>
    <n v="87.68"/>
    <x v="2"/>
    <x v="5"/>
    <x v="2"/>
    <x v="1"/>
  </r>
  <r>
    <n v="841"/>
    <x v="8"/>
    <n v="39"/>
    <x v="1"/>
    <x v="1"/>
    <x v="0"/>
    <x v="2"/>
    <x v="1"/>
    <x v="1"/>
    <d v="2023-08-05T00:00:00"/>
    <n v="1.99"/>
    <n v="10"/>
    <n v="9"/>
    <n v="67.709999999999994"/>
    <x v="4"/>
    <x v="3"/>
    <x v="2"/>
    <x v="2"/>
  </r>
  <r>
    <n v="842"/>
    <x v="10"/>
    <n v="33"/>
    <x v="0"/>
    <x v="2"/>
    <x v="1"/>
    <x v="3"/>
    <x v="0"/>
    <x v="0"/>
    <d v="2023-02-02T00:00:00"/>
    <n v="5.39"/>
    <n v="16"/>
    <n v="4"/>
    <n v="55.95"/>
    <x v="2"/>
    <x v="1"/>
    <x v="2"/>
    <x v="2"/>
  </r>
  <r>
    <n v="843"/>
    <x v="3"/>
    <n v="38"/>
    <x v="1"/>
    <x v="1"/>
    <x v="2"/>
    <x v="3"/>
    <x v="0"/>
    <x v="2"/>
    <d v="2023-06-15T00:00:00"/>
    <n v="1.52"/>
    <n v="7"/>
    <n v="1"/>
    <n v="54.35"/>
    <x v="0"/>
    <x v="7"/>
    <x v="2"/>
    <x v="2"/>
  </r>
  <r>
    <n v="844"/>
    <x v="9"/>
    <n v="50"/>
    <x v="2"/>
    <x v="3"/>
    <x v="2"/>
    <x v="1"/>
    <x v="3"/>
    <x v="1"/>
    <d v="2023-12-19T00:00:00"/>
    <n v="2.31"/>
    <n v="14"/>
    <n v="9"/>
    <n v="20.87"/>
    <x v="1"/>
    <x v="5"/>
    <x v="1"/>
    <x v="0"/>
  </r>
  <r>
    <n v="845"/>
    <x v="8"/>
    <n v="41"/>
    <x v="0"/>
    <x v="3"/>
    <x v="2"/>
    <x v="2"/>
    <x v="3"/>
    <x v="0"/>
    <d v="2023-04-22T00:00:00"/>
    <n v="2.0299999999999998"/>
    <n v="19"/>
    <n v="10"/>
    <n v="28.23"/>
    <x v="4"/>
    <x v="4"/>
    <x v="1"/>
    <x v="0"/>
  </r>
  <r>
    <n v="846"/>
    <x v="1"/>
    <n v="43"/>
    <x v="2"/>
    <x v="2"/>
    <x v="0"/>
    <x v="0"/>
    <x v="3"/>
    <x v="1"/>
    <d v="2023-01-26T00:00:00"/>
    <n v="3.24"/>
    <n v="8"/>
    <n v="6"/>
    <n v="84.22"/>
    <x v="4"/>
    <x v="11"/>
    <x v="1"/>
    <x v="1"/>
  </r>
  <r>
    <n v="847"/>
    <x v="2"/>
    <n v="23"/>
    <x v="1"/>
    <x v="0"/>
    <x v="0"/>
    <x v="1"/>
    <x v="0"/>
    <x v="2"/>
    <d v="2023-01-11T00:00:00"/>
    <n v="4.04"/>
    <n v="18"/>
    <n v="0"/>
    <n v="42.8"/>
    <x v="3"/>
    <x v="11"/>
    <x v="0"/>
    <x v="2"/>
  </r>
  <r>
    <n v="848"/>
    <x v="6"/>
    <n v="37"/>
    <x v="1"/>
    <x v="0"/>
    <x v="0"/>
    <x v="2"/>
    <x v="2"/>
    <x v="1"/>
    <d v="2023-11-27T00:00:00"/>
    <n v="3.08"/>
    <n v="13"/>
    <n v="4"/>
    <n v="21.3"/>
    <x v="1"/>
    <x v="0"/>
    <x v="2"/>
    <x v="0"/>
  </r>
  <r>
    <n v="849"/>
    <x v="6"/>
    <n v="21"/>
    <x v="2"/>
    <x v="1"/>
    <x v="5"/>
    <x v="3"/>
    <x v="3"/>
    <x v="0"/>
    <d v="2023-01-25T00:00:00"/>
    <n v="4.33"/>
    <n v="14"/>
    <n v="7"/>
    <n v="51.47"/>
    <x v="4"/>
    <x v="11"/>
    <x v="0"/>
    <x v="2"/>
  </r>
  <r>
    <n v="850"/>
    <x v="9"/>
    <n v="38"/>
    <x v="0"/>
    <x v="0"/>
    <x v="3"/>
    <x v="3"/>
    <x v="1"/>
    <x v="0"/>
    <d v="2023-06-15T00:00:00"/>
    <n v="4.4800000000000004"/>
    <n v="7"/>
    <n v="2"/>
    <n v="88.91"/>
    <x v="4"/>
    <x v="7"/>
    <x v="2"/>
    <x v="1"/>
  </r>
  <r>
    <n v="851"/>
    <x v="7"/>
    <n v="39"/>
    <x v="1"/>
    <x v="1"/>
    <x v="4"/>
    <x v="1"/>
    <x v="2"/>
    <x v="0"/>
    <d v="2023-02-26T00:00:00"/>
    <n v="2.17"/>
    <n v="8"/>
    <n v="5"/>
    <n v="23.84"/>
    <x v="2"/>
    <x v="1"/>
    <x v="2"/>
    <x v="0"/>
  </r>
  <r>
    <n v="852"/>
    <x v="3"/>
    <n v="22"/>
    <x v="0"/>
    <x v="1"/>
    <x v="0"/>
    <x v="0"/>
    <x v="2"/>
    <x v="2"/>
    <d v="2023-03-06T00:00:00"/>
    <n v="1.31"/>
    <n v="18"/>
    <n v="6"/>
    <n v="45.55"/>
    <x v="3"/>
    <x v="2"/>
    <x v="0"/>
    <x v="2"/>
  </r>
  <r>
    <n v="853"/>
    <x v="0"/>
    <n v="20"/>
    <x v="1"/>
    <x v="1"/>
    <x v="3"/>
    <x v="5"/>
    <x v="3"/>
    <x v="1"/>
    <d v="2023-06-14T00:00:00"/>
    <n v="3.15"/>
    <n v="2"/>
    <n v="4"/>
    <n v="81.81"/>
    <x v="1"/>
    <x v="7"/>
    <x v="0"/>
    <x v="1"/>
  </r>
  <r>
    <n v="854"/>
    <x v="12"/>
    <n v="39"/>
    <x v="2"/>
    <x v="3"/>
    <x v="5"/>
    <x v="2"/>
    <x v="3"/>
    <x v="1"/>
    <d v="2023-02-09T00:00:00"/>
    <n v="3.22"/>
    <n v="6"/>
    <n v="0"/>
    <n v="26.01"/>
    <x v="0"/>
    <x v="1"/>
    <x v="2"/>
    <x v="0"/>
  </r>
  <r>
    <n v="855"/>
    <x v="5"/>
    <n v="21"/>
    <x v="2"/>
    <x v="1"/>
    <x v="2"/>
    <x v="0"/>
    <x v="2"/>
    <x v="1"/>
    <d v="2023-09-28T00:00:00"/>
    <n v="2.2200000000000002"/>
    <n v="9"/>
    <n v="7"/>
    <n v="61.11"/>
    <x v="0"/>
    <x v="9"/>
    <x v="0"/>
    <x v="2"/>
  </r>
  <r>
    <n v="856"/>
    <x v="11"/>
    <n v="34"/>
    <x v="0"/>
    <x v="0"/>
    <x v="4"/>
    <x v="0"/>
    <x v="0"/>
    <x v="1"/>
    <d v="2023-09-20T00:00:00"/>
    <n v="2.7"/>
    <n v="2"/>
    <n v="4"/>
    <n v="36.24"/>
    <x v="3"/>
    <x v="9"/>
    <x v="2"/>
    <x v="0"/>
  </r>
  <r>
    <n v="857"/>
    <x v="12"/>
    <n v="48"/>
    <x v="1"/>
    <x v="2"/>
    <x v="2"/>
    <x v="3"/>
    <x v="0"/>
    <x v="2"/>
    <d v="2023-02-26T00:00:00"/>
    <n v="5.42"/>
    <n v="5"/>
    <n v="4"/>
    <n v="39.24"/>
    <x v="4"/>
    <x v="1"/>
    <x v="1"/>
    <x v="0"/>
  </r>
  <r>
    <n v="858"/>
    <x v="4"/>
    <n v="43"/>
    <x v="1"/>
    <x v="2"/>
    <x v="5"/>
    <x v="3"/>
    <x v="2"/>
    <x v="1"/>
    <d v="2023-08-09T00:00:00"/>
    <n v="2.68"/>
    <n v="13"/>
    <n v="8"/>
    <n v="36.97"/>
    <x v="1"/>
    <x v="3"/>
    <x v="1"/>
    <x v="0"/>
  </r>
  <r>
    <n v="859"/>
    <x v="5"/>
    <n v="46"/>
    <x v="0"/>
    <x v="3"/>
    <x v="5"/>
    <x v="5"/>
    <x v="0"/>
    <x v="1"/>
    <d v="2023-08-05T00:00:00"/>
    <n v="1.54"/>
    <n v="5"/>
    <n v="9"/>
    <n v="35.51"/>
    <x v="1"/>
    <x v="3"/>
    <x v="1"/>
    <x v="0"/>
  </r>
  <r>
    <n v="860"/>
    <x v="2"/>
    <n v="30"/>
    <x v="2"/>
    <x v="0"/>
    <x v="2"/>
    <x v="4"/>
    <x v="2"/>
    <x v="2"/>
    <d v="2023-05-08T00:00:00"/>
    <n v="1.71"/>
    <n v="1"/>
    <n v="0"/>
    <n v="96.72"/>
    <x v="2"/>
    <x v="8"/>
    <x v="2"/>
    <x v="1"/>
  </r>
  <r>
    <n v="861"/>
    <x v="11"/>
    <n v="28"/>
    <x v="1"/>
    <x v="2"/>
    <x v="3"/>
    <x v="1"/>
    <x v="1"/>
    <x v="1"/>
    <d v="2023-07-21T00:00:00"/>
    <n v="4.54"/>
    <n v="8"/>
    <n v="7"/>
    <n v="28.1"/>
    <x v="0"/>
    <x v="6"/>
    <x v="2"/>
    <x v="0"/>
  </r>
  <r>
    <n v="862"/>
    <x v="0"/>
    <n v="30"/>
    <x v="2"/>
    <x v="2"/>
    <x v="3"/>
    <x v="3"/>
    <x v="3"/>
    <x v="0"/>
    <d v="2023-01-02T00:00:00"/>
    <n v="3.27"/>
    <n v="19"/>
    <n v="7"/>
    <n v="27.54"/>
    <x v="1"/>
    <x v="11"/>
    <x v="2"/>
    <x v="0"/>
  </r>
  <r>
    <n v="863"/>
    <x v="10"/>
    <n v="36"/>
    <x v="2"/>
    <x v="1"/>
    <x v="2"/>
    <x v="3"/>
    <x v="3"/>
    <x v="1"/>
    <d v="2023-06-20T00:00:00"/>
    <n v="1.28"/>
    <n v="0"/>
    <n v="10"/>
    <n v="91.99"/>
    <x v="3"/>
    <x v="7"/>
    <x v="2"/>
    <x v="1"/>
  </r>
  <r>
    <n v="864"/>
    <x v="9"/>
    <n v="45"/>
    <x v="2"/>
    <x v="0"/>
    <x v="5"/>
    <x v="1"/>
    <x v="1"/>
    <x v="0"/>
    <d v="2023-01-05T00:00:00"/>
    <n v="5.83"/>
    <n v="18"/>
    <n v="0"/>
    <n v="67.52"/>
    <x v="3"/>
    <x v="11"/>
    <x v="1"/>
    <x v="2"/>
  </r>
  <r>
    <n v="865"/>
    <x v="7"/>
    <n v="36"/>
    <x v="1"/>
    <x v="3"/>
    <x v="3"/>
    <x v="2"/>
    <x v="1"/>
    <x v="1"/>
    <d v="2023-09-26T00:00:00"/>
    <n v="4.6500000000000004"/>
    <n v="3"/>
    <n v="1"/>
    <n v="60.25"/>
    <x v="1"/>
    <x v="9"/>
    <x v="2"/>
    <x v="2"/>
  </r>
  <r>
    <n v="866"/>
    <x v="5"/>
    <n v="45"/>
    <x v="2"/>
    <x v="2"/>
    <x v="3"/>
    <x v="1"/>
    <x v="0"/>
    <x v="0"/>
    <d v="2023-09-07T00:00:00"/>
    <n v="3.02"/>
    <n v="11"/>
    <n v="4"/>
    <n v="40.28"/>
    <x v="1"/>
    <x v="9"/>
    <x v="1"/>
    <x v="2"/>
  </r>
  <r>
    <n v="867"/>
    <x v="4"/>
    <n v="30"/>
    <x v="0"/>
    <x v="3"/>
    <x v="2"/>
    <x v="4"/>
    <x v="0"/>
    <x v="0"/>
    <d v="2023-07-30T00:00:00"/>
    <n v="4.13"/>
    <n v="4"/>
    <n v="5"/>
    <n v="88.5"/>
    <x v="3"/>
    <x v="6"/>
    <x v="2"/>
    <x v="1"/>
  </r>
  <r>
    <n v="868"/>
    <x v="12"/>
    <n v="48"/>
    <x v="2"/>
    <x v="2"/>
    <x v="3"/>
    <x v="2"/>
    <x v="1"/>
    <x v="2"/>
    <d v="2023-07-13T00:00:00"/>
    <n v="5.81"/>
    <n v="20"/>
    <n v="10"/>
    <n v="71.099999999999994"/>
    <x v="2"/>
    <x v="6"/>
    <x v="1"/>
    <x v="1"/>
  </r>
  <r>
    <n v="869"/>
    <x v="8"/>
    <n v="48"/>
    <x v="0"/>
    <x v="2"/>
    <x v="0"/>
    <x v="3"/>
    <x v="2"/>
    <x v="2"/>
    <d v="2023-10-29T00:00:00"/>
    <n v="5.97"/>
    <n v="9"/>
    <n v="3"/>
    <n v="53.38"/>
    <x v="4"/>
    <x v="10"/>
    <x v="1"/>
    <x v="2"/>
  </r>
  <r>
    <n v="870"/>
    <x v="12"/>
    <n v="24"/>
    <x v="1"/>
    <x v="1"/>
    <x v="0"/>
    <x v="2"/>
    <x v="3"/>
    <x v="2"/>
    <d v="2023-10-18T00:00:00"/>
    <n v="4.8600000000000003"/>
    <n v="9"/>
    <n v="1"/>
    <n v="97.45"/>
    <x v="4"/>
    <x v="10"/>
    <x v="0"/>
    <x v="1"/>
  </r>
  <r>
    <n v="871"/>
    <x v="9"/>
    <n v="33"/>
    <x v="0"/>
    <x v="0"/>
    <x v="5"/>
    <x v="0"/>
    <x v="1"/>
    <x v="0"/>
    <d v="2023-09-07T00:00:00"/>
    <n v="4.9000000000000004"/>
    <n v="0"/>
    <n v="7"/>
    <n v="43.06"/>
    <x v="4"/>
    <x v="9"/>
    <x v="2"/>
    <x v="2"/>
  </r>
  <r>
    <n v="872"/>
    <x v="6"/>
    <n v="33"/>
    <x v="0"/>
    <x v="1"/>
    <x v="5"/>
    <x v="5"/>
    <x v="1"/>
    <x v="0"/>
    <d v="2023-08-09T00:00:00"/>
    <n v="5.09"/>
    <n v="1"/>
    <n v="4"/>
    <n v="48.18"/>
    <x v="0"/>
    <x v="3"/>
    <x v="2"/>
    <x v="2"/>
  </r>
  <r>
    <n v="873"/>
    <x v="12"/>
    <n v="37"/>
    <x v="2"/>
    <x v="3"/>
    <x v="1"/>
    <x v="0"/>
    <x v="0"/>
    <x v="2"/>
    <d v="2023-04-11T00:00:00"/>
    <n v="5.55"/>
    <n v="9"/>
    <n v="3"/>
    <n v="54.56"/>
    <x v="4"/>
    <x v="4"/>
    <x v="2"/>
    <x v="2"/>
  </r>
  <r>
    <n v="874"/>
    <x v="7"/>
    <n v="23"/>
    <x v="0"/>
    <x v="1"/>
    <x v="2"/>
    <x v="4"/>
    <x v="2"/>
    <x v="1"/>
    <d v="2023-06-04T00:00:00"/>
    <n v="1.45"/>
    <n v="13"/>
    <n v="10"/>
    <n v="67.760000000000005"/>
    <x v="1"/>
    <x v="7"/>
    <x v="0"/>
    <x v="2"/>
  </r>
  <r>
    <n v="875"/>
    <x v="5"/>
    <n v="26"/>
    <x v="1"/>
    <x v="3"/>
    <x v="5"/>
    <x v="4"/>
    <x v="2"/>
    <x v="1"/>
    <d v="2023-04-13T00:00:00"/>
    <n v="0.97"/>
    <n v="18"/>
    <n v="10"/>
    <n v="44.08"/>
    <x v="3"/>
    <x v="4"/>
    <x v="2"/>
    <x v="2"/>
  </r>
  <r>
    <n v="876"/>
    <x v="10"/>
    <n v="44"/>
    <x v="1"/>
    <x v="3"/>
    <x v="1"/>
    <x v="3"/>
    <x v="0"/>
    <x v="2"/>
    <d v="2023-06-10T00:00:00"/>
    <n v="4.2699999999999996"/>
    <n v="11"/>
    <n v="7"/>
    <n v="60.31"/>
    <x v="1"/>
    <x v="7"/>
    <x v="1"/>
    <x v="2"/>
  </r>
  <r>
    <n v="877"/>
    <x v="5"/>
    <n v="38"/>
    <x v="2"/>
    <x v="2"/>
    <x v="5"/>
    <x v="0"/>
    <x v="3"/>
    <x v="2"/>
    <d v="2023-02-15T00:00:00"/>
    <n v="3.88"/>
    <n v="9"/>
    <n v="3"/>
    <n v="80.47"/>
    <x v="2"/>
    <x v="1"/>
    <x v="2"/>
    <x v="1"/>
  </r>
  <r>
    <n v="878"/>
    <x v="1"/>
    <n v="18"/>
    <x v="1"/>
    <x v="0"/>
    <x v="2"/>
    <x v="1"/>
    <x v="0"/>
    <x v="2"/>
    <d v="2023-12-10T00:00:00"/>
    <n v="4.9400000000000004"/>
    <n v="16"/>
    <n v="7"/>
    <n v="20.48"/>
    <x v="4"/>
    <x v="5"/>
    <x v="0"/>
    <x v="0"/>
  </r>
  <r>
    <n v="879"/>
    <x v="3"/>
    <n v="47"/>
    <x v="0"/>
    <x v="0"/>
    <x v="3"/>
    <x v="4"/>
    <x v="3"/>
    <x v="1"/>
    <d v="2023-10-17T00:00:00"/>
    <n v="2.3199999999999998"/>
    <n v="1"/>
    <n v="1"/>
    <n v="58.52"/>
    <x v="2"/>
    <x v="10"/>
    <x v="1"/>
    <x v="2"/>
  </r>
  <r>
    <n v="880"/>
    <x v="3"/>
    <n v="34"/>
    <x v="0"/>
    <x v="0"/>
    <x v="1"/>
    <x v="1"/>
    <x v="3"/>
    <x v="0"/>
    <d v="2023-09-11T00:00:00"/>
    <n v="5.42"/>
    <n v="20"/>
    <n v="2"/>
    <n v="30.91"/>
    <x v="1"/>
    <x v="9"/>
    <x v="2"/>
    <x v="0"/>
  </r>
  <r>
    <n v="881"/>
    <x v="9"/>
    <n v="28"/>
    <x v="2"/>
    <x v="3"/>
    <x v="5"/>
    <x v="1"/>
    <x v="2"/>
    <x v="2"/>
    <d v="2023-02-04T00:00:00"/>
    <n v="3.82"/>
    <n v="3"/>
    <n v="8"/>
    <n v="20"/>
    <x v="4"/>
    <x v="1"/>
    <x v="2"/>
    <x v="0"/>
  </r>
  <r>
    <n v="882"/>
    <x v="5"/>
    <n v="31"/>
    <x v="0"/>
    <x v="3"/>
    <x v="3"/>
    <x v="1"/>
    <x v="0"/>
    <x v="2"/>
    <d v="2023-01-29T00:00:00"/>
    <n v="2.15"/>
    <n v="15"/>
    <n v="2"/>
    <n v="94.08"/>
    <x v="0"/>
    <x v="11"/>
    <x v="2"/>
    <x v="1"/>
  </r>
  <r>
    <n v="883"/>
    <x v="0"/>
    <n v="49"/>
    <x v="2"/>
    <x v="3"/>
    <x v="1"/>
    <x v="2"/>
    <x v="1"/>
    <x v="1"/>
    <d v="2023-03-16T00:00:00"/>
    <n v="1.52"/>
    <n v="7"/>
    <n v="2"/>
    <n v="70.900000000000006"/>
    <x v="2"/>
    <x v="2"/>
    <x v="1"/>
    <x v="1"/>
  </r>
  <r>
    <n v="884"/>
    <x v="0"/>
    <n v="21"/>
    <x v="1"/>
    <x v="3"/>
    <x v="1"/>
    <x v="4"/>
    <x v="0"/>
    <x v="2"/>
    <d v="2023-02-21T00:00:00"/>
    <n v="3.21"/>
    <n v="8"/>
    <n v="6"/>
    <n v="96.73"/>
    <x v="3"/>
    <x v="1"/>
    <x v="0"/>
    <x v="1"/>
  </r>
  <r>
    <n v="885"/>
    <x v="3"/>
    <n v="43"/>
    <x v="2"/>
    <x v="2"/>
    <x v="4"/>
    <x v="0"/>
    <x v="2"/>
    <x v="2"/>
    <d v="2023-08-23T00:00:00"/>
    <n v="2.64"/>
    <n v="18"/>
    <n v="4"/>
    <n v="29.61"/>
    <x v="4"/>
    <x v="3"/>
    <x v="1"/>
    <x v="0"/>
  </r>
  <r>
    <n v="886"/>
    <x v="0"/>
    <n v="48"/>
    <x v="1"/>
    <x v="0"/>
    <x v="4"/>
    <x v="5"/>
    <x v="3"/>
    <x v="2"/>
    <d v="2023-01-05T00:00:00"/>
    <n v="2.4700000000000002"/>
    <n v="16"/>
    <n v="3"/>
    <n v="98.54"/>
    <x v="1"/>
    <x v="11"/>
    <x v="1"/>
    <x v="1"/>
  </r>
  <r>
    <n v="887"/>
    <x v="10"/>
    <n v="19"/>
    <x v="0"/>
    <x v="3"/>
    <x v="1"/>
    <x v="0"/>
    <x v="3"/>
    <x v="1"/>
    <d v="2023-12-02T00:00:00"/>
    <n v="2.37"/>
    <n v="4"/>
    <n v="4"/>
    <n v="77.540000000000006"/>
    <x v="1"/>
    <x v="5"/>
    <x v="0"/>
    <x v="1"/>
  </r>
  <r>
    <n v="888"/>
    <x v="0"/>
    <n v="35"/>
    <x v="0"/>
    <x v="2"/>
    <x v="0"/>
    <x v="1"/>
    <x v="2"/>
    <x v="0"/>
    <d v="2023-12-29T00:00:00"/>
    <n v="4.76"/>
    <n v="16"/>
    <n v="4"/>
    <n v="94.19"/>
    <x v="0"/>
    <x v="5"/>
    <x v="2"/>
    <x v="1"/>
  </r>
  <r>
    <n v="889"/>
    <x v="12"/>
    <n v="45"/>
    <x v="1"/>
    <x v="1"/>
    <x v="3"/>
    <x v="4"/>
    <x v="0"/>
    <x v="0"/>
    <d v="2023-01-24T00:00:00"/>
    <n v="4.53"/>
    <n v="7"/>
    <n v="1"/>
    <n v="22.36"/>
    <x v="4"/>
    <x v="11"/>
    <x v="1"/>
    <x v="0"/>
  </r>
  <r>
    <n v="890"/>
    <x v="2"/>
    <n v="22"/>
    <x v="2"/>
    <x v="0"/>
    <x v="1"/>
    <x v="2"/>
    <x v="0"/>
    <x v="0"/>
    <d v="2023-07-16T00:00:00"/>
    <n v="2.81"/>
    <n v="2"/>
    <n v="0"/>
    <n v="80.47"/>
    <x v="2"/>
    <x v="6"/>
    <x v="0"/>
    <x v="1"/>
  </r>
  <r>
    <n v="891"/>
    <x v="5"/>
    <n v="27"/>
    <x v="2"/>
    <x v="2"/>
    <x v="1"/>
    <x v="0"/>
    <x v="1"/>
    <x v="0"/>
    <d v="2023-06-14T00:00:00"/>
    <n v="2.97"/>
    <n v="4"/>
    <n v="10"/>
    <n v="28.61"/>
    <x v="2"/>
    <x v="7"/>
    <x v="2"/>
    <x v="0"/>
  </r>
  <r>
    <n v="892"/>
    <x v="8"/>
    <n v="16"/>
    <x v="0"/>
    <x v="0"/>
    <x v="4"/>
    <x v="3"/>
    <x v="3"/>
    <x v="0"/>
    <d v="2023-04-14T00:00:00"/>
    <n v="2.89"/>
    <n v="16"/>
    <n v="3"/>
    <n v="79.37"/>
    <x v="4"/>
    <x v="4"/>
    <x v="0"/>
    <x v="1"/>
  </r>
  <r>
    <n v="893"/>
    <x v="3"/>
    <n v="48"/>
    <x v="1"/>
    <x v="1"/>
    <x v="4"/>
    <x v="1"/>
    <x v="2"/>
    <x v="1"/>
    <d v="2023-07-04T00:00:00"/>
    <n v="3.63"/>
    <n v="2"/>
    <n v="5"/>
    <n v="81.95"/>
    <x v="0"/>
    <x v="6"/>
    <x v="1"/>
    <x v="1"/>
  </r>
  <r>
    <n v="894"/>
    <x v="10"/>
    <n v="39"/>
    <x v="2"/>
    <x v="0"/>
    <x v="4"/>
    <x v="1"/>
    <x v="1"/>
    <x v="0"/>
    <d v="2023-06-30T00:00:00"/>
    <n v="5.45"/>
    <n v="4"/>
    <n v="1"/>
    <n v="48.52"/>
    <x v="3"/>
    <x v="7"/>
    <x v="2"/>
    <x v="2"/>
  </r>
  <r>
    <n v="895"/>
    <x v="9"/>
    <n v="33"/>
    <x v="1"/>
    <x v="3"/>
    <x v="3"/>
    <x v="2"/>
    <x v="0"/>
    <x v="0"/>
    <d v="2023-03-02T00:00:00"/>
    <n v="0.78"/>
    <n v="17"/>
    <n v="5"/>
    <n v="59.9"/>
    <x v="4"/>
    <x v="2"/>
    <x v="2"/>
    <x v="2"/>
  </r>
  <r>
    <n v="896"/>
    <x v="2"/>
    <n v="40"/>
    <x v="0"/>
    <x v="0"/>
    <x v="0"/>
    <x v="5"/>
    <x v="0"/>
    <x v="1"/>
    <d v="2023-05-28T00:00:00"/>
    <n v="3.66"/>
    <n v="16"/>
    <n v="9"/>
    <n v="25.98"/>
    <x v="2"/>
    <x v="8"/>
    <x v="2"/>
    <x v="0"/>
  </r>
  <r>
    <n v="897"/>
    <x v="6"/>
    <n v="41"/>
    <x v="1"/>
    <x v="1"/>
    <x v="2"/>
    <x v="3"/>
    <x v="3"/>
    <x v="0"/>
    <d v="2023-08-30T00:00:00"/>
    <n v="5.92"/>
    <n v="20"/>
    <n v="0"/>
    <n v="94.95"/>
    <x v="4"/>
    <x v="3"/>
    <x v="1"/>
    <x v="1"/>
  </r>
  <r>
    <n v="898"/>
    <x v="1"/>
    <n v="17"/>
    <x v="1"/>
    <x v="0"/>
    <x v="1"/>
    <x v="1"/>
    <x v="0"/>
    <x v="1"/>
    <d v="2023-10-08T00:00:00"/>
    <n v="2.31"/>
    <n v="1"/>
    <n v="3"/>
    <n v="85.34"/>
    <x v="3"/>
    <x v="10"/>
    <x v="0"/>
    <x v="1"/>
  </r>
  <r>
    <n v="899"/>
    <x v="12"/>
    <n v="47"/>
    <x v="2"/>
    <x v="2"/>
    <x v="1"/>
    <x v="0"/>
    <x v="1"/>
    <x v="0"/>
    <d v="2023-09-03T00:00:00"/>
    <n v="1.99"/>
    <n v="1"/>
    <n v="1"/>
    <n v="95.73"/>
    <x v="4"/>
    <x v="9"/>
    <x v="1"/>
    <x v="1"/>
  </r>
  <r>
    <n v="900"/>
    <x v="10"/>
    <n v="16"/>
    <x v="0"/>
    <x v="3"/>
    <x v="5"/>
    <x v="0"/>
    <x v="2"/>
    <x v="1"/>
    <d v="2023-01-11T00:00:00"/>
    <n v="0.64"/>
    <n v="6"/>
    <n v="8"/>
    <n v="94.5"/>
    <x v="2"/>
    <x v="11"/>
    <x v="0"/>
    <x v="1"/>
  </r>
  <r>
    <n v="901"/>
    <x v="1"/>
    <n v="38"/>
    <x v="1"/>
    <x v="1"/>
    <x v="2"/>
    <x v="0"/>
    <x v="0"/>
    <x v="0"/>
    <d v="2023-03-06T00:00:00"/>
    <n v="2.85"/>
    <n v="4"/>
    <n v="1"/>
    <n v="54.38"/>
    <x v="3"/>
    <x v="2"/>
    <x v="2"/>
    <x v="2"/>
  </r>
  <r>
    <n v="902"/>
    <x v="4"/>
    <n v="15"/>
    <x v="0"/>
    <x v="1"/>
    <x v="5"/>
    <x v="3"/>
    <x v="0"/>
    <x v="0"/>
    <d v="2023-04-29T00:00:00"/>
    <n v="0.56000000000000005"/>
    <n v="13"/>
    <n v="8"/>
    <n v="27.36"/>
    <x v="2"/>
    <x v="4"/>
    <x v="0"/>
    <x v="0"/>
  </r>
  <r>
    <n v="903"/>
    <x v="2"/>
    <n v="23"/>
    <x v="0"/>
    <x v="3"/>
    <x v="1"/>
    <x v="5"/>
    <x v="0"/>
    <x v="1"/>
    <d v="2023-08-13T00:00:00"/>
    <n v="0.74"/>
    <n v="11"/>
    <n v="9"/>
    <n v="34.450000000000003"/>
    <x v="0"/>
    <x v="3"/>
    <x v="0"/>
    <x v="0"/>
  </r>
  <r>
    <n v="904"/>
    <x v="9"/>
    <n v="43"/>
    <x v="0"/>
    <x v="2"/>
    <x v="2"/>
    <x v="1"/>
    <x v="1"/>
    <x v="1"/>
    <d v="2023-02-09T00:00:00"/>
    <n v="5.66"/>
    <n v="6"/>
    <n v="7"/>
    <n v="26.11"/>
    <x v="1"/>
    <x v="1"/>
    <x v="1"/>
    <x v="0"/>
  </r>
  <r>
    <n v="905"/>
    <x v="4"/>
    <n v="37"/>
    <x v="1"/>
    <x v="3"/>
    <x v="2"/>
    <x v="3"/>
    <x v="3"/>
    <x v="0"/>
    <d v="2023-05-06T00:00:00"/>
    <n v="1.97"/>
    <n v="17"/>
    <n v="8"/>
    <n v="62.15"/>
    <x v="4"/>
    <x v="8"/>
    <x v="2"/>
    <x v="2"/>
  </r>
  <r>
    <n v="906"/>
    <x v="0"/>
    <n v="24"/>
    <x v="2"/>
    <x v="1"/>
    <x v="3"/>
    <x v="0"/>
    <x v="2"/>
    <x v="0"/>
    <d v="2023-09-24T00:00:00"/>
    <n v="4.58"/>
    <n v="6"/>
    <n v="1"/>
    <n v="38.44"/>
    <x v="1"/>
    <x v="9"/>
    <x v="0"/>
    <x v="0"/>
  </r>
  <r>
    <n v="907"/>
    <x v="2"/>
    <n v="20"/>
    <x v="2"/>
    <x v="2"/>
    <x v="0"/>
    <x v="0"/>
    <x v="2"/>
    <x v="0"/>
    <d v="2023-01-11T00:00:00"/>
    <n v="0.69"/>
    <n v="8"/>
    <n v="9"/>
    <n v="59.91"/>
    <x v="3"/>
    <x v="11"/>
    <x v="0"/>
    <x v="2"/>
  </r>
  <r>
    <n v="908"/>
    <x v="3"/>
    <n v="42"/>
    <x v="0"/>
    <x v="0"/>
    <x v="3"/>
    <x v="2"/>
    <x v="0"/>
    <x v="1"/>
    <d v="2023-07-15T00:00:00"/>
    <n v="0.74"/>
    <n v="6"/>
    <n v="6"/>
    <n v="50.77"/>
    <x v="0"/>
    <x v="6"/>
    <x v="1"/>
    <x v="2"/>
  </r>
  <r>
    <n v="909"/>
    <x v="9"/>
    <n v="16"/>
    <x v="1"/>
    <x v="3"/>
    <x v="1"/>
    <x v="5"/>
    <x v="0"/>
    <x v="0"/>
    <d v="2023-06-28T00:00:00"/>
    <n v="5.51"/>
    <n v="10"/>
    <n v="4"/>
    <n v="94.98"/>
    <x v="2"/>
    <x v="7"/>
    <x v="0"/>
    <x v="1"/>
  </r>
  <r>
    <n v="910"/>
    <x v="10"/>
    <n v="48"/>
    <x v="1"/>
    <x v="1"/>
    <x v="1"/>
    <x v="0"/>
    <x v="3"/>
    <x v="0"/>
    <d v="2023-10-11T00:00:00"/>
    <n v="4.47"/>
    <n v="9"/>
    <n v="8"/>
    <n v="51.05"/>
    <x v="3"/>
    <x v="10"/>
    <x v="1"/>
    <x v="2"/>
  </r>
  <r>
    <n v="911"/>
    <x v="7"/>
    <n v="49"/>
    <x v="1"/>
    <x v="2"/>
    <x v="0"/>
    <x v="0"/>
    <x v="0"/>
    <x v="1"/>
    <d v="2023-01-08T00:00:00"/>
    <n v="4.25"/>
    <n v="8"/>
    <n v="1"/>
    <n v="42.46"/>
    <x v="0"/>
    <x v="11"/>
    <x v="1"/>
    <x v="2"/>
  </r>
  <r>
    <n v="912"/>
    <x v="1"/>
    <n v="34"/>
    <x v="0"/>
    <x v="2"/>
    <x v="2"/>
    <x v="4"/>
    <x v="2"/>
    <x v="2"/>
    <d v="2023-05-21T00:00:00"/>
    <n v="4.13"/>
    <n v="20"/>
    <n v="9"/>
    <n v="48.94"/>
    <x v="4"/>
    <x v="8"/>
    <x v="2"/>
    <x v="2"/>
  </r>
  <r>
    <n v="913"/>
    <x v="9"/>
    <n v="41"/>
    <x v="2"/>
    <x v="0"/>
    <x v="2"/>
    <x v="1"/>
    <x v="1"/>
    <x v="0"/>
    <d v="2023-01-09T00:00:00"/>
    <n v="3.07"/>
    <n v="11"/>
    <n v="7"/>
    <n v="55.19"/>
    <x v="2"/>
    <x v="11"/>
    <x v="1"/>
    <x v="2"/>
  </r>
  <r>
    <n v="914"/>
    <x v="11"/>
    <n v="29"/>
    <x v="0"/>
    <x v="1"/>
    <x v="4"/>
    <x v="1"/>
    <x v="0"/>
    <x v="0"/>
    <d v="2023-08-14T00:00:00"/>
    <n v="4.71"/>
    <n v="8"/>
    <n v="4"/>
    <n v="34.380000000000003"/>
    <x v="3"/>
    <x v="3"/>
    <x v="2"/>
    <x v="0"/>
  </r>
  <r>
    <n v="915"/>
    <x v="6"/>
    <n v="17"/>
    <x v="0"/>
    <x v="1"/>
    <x v="5"/>
    <x v="5"/>
    <x v="1"/>
    <x v="2"/>
    <d v="2023-02-28T00:00:00"/>
    <n v="1.51"/>
    <n v="16"/>
    <n v="7"/>
    <n v="72.37"/>
    <x v="2"/>
    <x v="1"/>
    <x v="0"/>
    <x v="1"/>
  </r>
  <r>
    <n v="916"/>
    <x v="8"/>
    <n v="30"/>
    <x v="1"/>
    <x v="0"/>
    <x v="5"/>
    <x v="1"/>
    <x v="2"/>
    <x v="0"/>
    <d v="2023-01-09T00:00:00"/>
    <n v="5.22"/>
    <n v="11"/>
    <n v="8"/>
    <n v="74.27"/>
    <x v="4"/>
    <x v="11"/>
    <x v="2"/>
    <x v="1"/>
  </r>
  <r>
    <n v="917"/>
    <x v="1"/>
    <n v="42"/>
    <x v="1"/>
    <x v="1"/>
    <x v="5"/>
    <x v="2"/>
    <x v="1"/>
    <x v="2"/>
    <d v="2023-09-19T00:00:00"/>
    <n v="1.62"/>
    <n v="18"/>
    <n v="5"/>
    <n v="26.2"/>
    <x v="3"/>
    <x v="9"/>
    <x v="1"/>
    <x v="0"/>
  </r>
  <r>
    <n v="918"/>
    <x v="11"/>
    <n v="38"/>
    <x v="2"/>
    <x v="2"/>
    <x v="4"/>
    <x v="1"/>
    <x v="0"/>
    <x v="0"/>
    <d v="2023-07-28T00:00:00"/>
    <n v="2.56"/>
    <n v="9"/>
    <n v="9"/>
    <n v="91.79"/>
    <x v="4"/>
    <x v="6"/>
    <x v="2"/>
    <x v="1"/>
  </r>
  <r>
    <n v="919"/>
    <x v="9"/>
    <n v="39"/>
    <x v="0"/>
    <x v="0"/>
    <x v="3"/>
    <x v="5"/>
    <x v="3"/>
    <x v="2"/>
    <d v="2023-11-08T00:00:00"/>
    <n v="2.2200000000000002"/>
    <n v="16"/>
    <n v="9"/>
    <n v="36.92"/>
    <x v="1"/>
    <x v="0"/>
    <x v="2"/>
    <x v="0"/>
  </r>
  <r>
    <n v="920"/>
    <x v="8"/>
    <n v="50"/>
    <x v="0"/>
    <x v="3"/>
    <x v="0"/>
    <x v="5"/>
    <x v="0"/>
    <x v="1"/>
    <d v="2023-11-29T00:00:00"/>
    <n v="0.93"/>
    <n v="7"/>
    <n v="9"/>
    <n v="26.28"/>
    <x v="2"/>
    <x v="0"/>
    <x v="1"/>
    <x v="0"/>
  </r>
  <r>
    <n v="921"/>
    <x v="2"/>
    <n v="27"/>
    <x v="0"/>
    <x v="2"/>
    <x v="4"/>
    <x v="2"/>
    <x v="3"/>
    <x v="2"/>
    <d v="2023-01-27T00:00:00"/>
    <n v="4.13"/>
    <n v="16"/>
    <n v="7"/>
    <n v="68.569999999999993"/>
    <x v="1"/>
    <x v="11"/>
    <x v="2"/>
    <x v="2"/>
  </r>
  <r>
    <n v="922"/>
    <x v="0"/>
    <n v="41"/>
    <x v="1"/>
    <x v="0"/>
    <x v="2"/>
    <x v="1"/>
    <x v="0"/>
    <x v="2"/>
    <d v="2023-04-29T00:00:00"/>
    <n v="4.62"/>
    <n v="3"/>
    <n v="3"/>
    <n v="56.47"/>
    <x v="3"/>
    <x v="4"/>
    <x v="1"/>
    <x v="2"/>
  </r>
  <r>
    <n v="923"/>
    <x v="11"/>
    <n v="49"/>
    <x v="2"/>
    <x v="3"/>
    <x v="3"/>
    <x v="1"/>
    <x v="3"/>
    <x v="1"/>
    <d v="2023-12-01T00:00:00"/>
    <n v="1.77"/>
    <n v="13"/>
    <n v="3"/>
    <n v="58.73"/>
    <x v="2"/>
    <x v="5"/>
    <x v="1"/>
    <x v="2"/>
  </r>
  <r>
    <n v="924"/>
    <x v="10"/>
    <n v="47"/>
    <x v="2"/>
    <x v="3"/>
    <x v="3"/>
    <x v="4"/>
    <x v="3"/>
    <x v="2"/>
    <d v="2023-05-14T00:00:00"/>
    <n v="2.38"/>
    <n v="3"/>
    <n v="1"/>
    <n v="83.67"/>
    <x v="3"/>
    <x v="8"/>
    <x v="1"/>
    <x v="1"/>
  </r>
  <r>
    <n v="925"/>
    <x v="11"/>
    <n v="17"/>
    <x v="1"/>
    <x v="0"/>
    <x v="3"/>
    <x v="4"/>
    <x v="0"/>
    <x v="0"/>
    <d v="2023-01-08T00:00:00"/>
    <n v="2.8"/>
    <n v="17"/>
    <n v="7"/>
    <n v="33.340000000000003"/>
    <x v="4"/>
    <x v="11"/>
    <x v="0"/>
    <x v="0"/>
  </r>
  <r>
    <n v="926"/>
    <x v="10"/>
    <n v="50"/>
    <x v="2"/>
    <x v="2"/>
    <x v="5"/>
    <x v="2"/>
    <x v="1"/>
    <x v="1"/>
    <d v="2023-09-21T00:00:00"/>
    <n v="5.55"/>
    <n v="13"/>
    <n v="5"/>
    <n v="89.35"/>
    <x v="0"/>
    <x v="9"/>
    <x v="1"/>
    <x v="1"/>
  </r>
  <r>
    <n v="927"/>
    <x v="12"/>
    <n v="41"/>
    <x v="0"/>
    <x v="3"/>
    <x v="3"/>
    <x v="0"/>
    <x v="1"/>
    <x v="2"/>
    <d v="2023-11-08T00:00:00"/>
    <n v="5.97"/>
    <n v="1"/>
    <n v="1"/>
    <n v="69.33"/>
    <x v="1"/>
    <x v="0"/>
    <x v="1"/>
    <x v="2"/>
  </r>
  <r>
    <n v="928"/>
    <x v="11"/>
    <n v="15"/>
    <x v="0"/>
    <x v="2"/>
    <x v="3"/>
    <x v="5"/>
    <x v="2"/>
    <x v="2"/>
    <d v="2023-12-25T00:00:00"/>
    <n v="1.51"/>
    <n v="18"/>
    <n v="8"/>
    <n v="30.77"/>
    <x v="4"/>
    <x v="5"/>
    <x v="0"/>
    <x v="0"/>
  </r>
  <r>
    <n v="929"/>
    <x v="9"/>
    <n v="34"/>
    <x v="1"/>
    <x v="2"/>
    <x v="5"/>
    <x v="1"/>
    <x v="2"/>
    <x v="2"/>
    <d v="2023-06-14T00:00:00"/>
    <n v="3.3"/>
    <n v="18"/>
    <n v="4"/>
    <n v="55.09"/>
    <x v="4"/>
    <x v="7"/>
    <x v="2"/>
    <x v="2"/>
  </r>
  <r>
    <n v="930"/>
    <x v="10"/>
    <n v="48"/>
    <x v="1"/>
    <x v="2"/>
    <x v="5"/>
    <x v="2"/>
    <x v="1"/>
    <x v="0"/>
    <d v="2023-06-15T00:00:00"/>
    <n v="4.67"/>
    <n v="4"/>
    <n v="0"/>
    <n v="50.73"/>
    <x v="0"/>
    <x v="7"/>
    <x v="1"/>
    <x v="2"/>
  </r>
  <r>
    <n v="931"/>
    <x v="2"/>
    <n v="21"/>
    <x v="2"/>
    <x v="2"/>
    <x v="4"/>
    <x v="3"/>
    <x v="3"/>
    <x v="1"/>
    <d v="2023-03-02T00:00:00"/>
    <n v="3.18"/>
    <n v="7"/>
    <n v="2"/>
    <n v="43.03"/>
    <x v="1"/>
    <x v="2"/>
    <x v="0"/>
    <x v="2"/>
  </r>
  <r>
    <n v="932"/>
    <x v="7"/>
    <n v="27"/>
    <x v="2"/>
    <x v="3"/>
    <x v="5"/>
    <x v="2"/>
    <x v="3"/>
    <x v="2"/>
    <d v="2023-09-18T00:00:00"/>
    <n v="0.65"/>
    <n v="1"/>
    <n v="8"/>
    <n v="80.39"/>
    <x v="2"/>
    <x v="9"/>
    <x v="2"/>
    <x v="1"/>
  </r>
  <r>
    <n v="933"/>
    <x v="1"/>
    <n v="22"/>
    <x v="1"/>
    <x v="3"/>
    <x v="1"/>
    <x v="2"/>
    <x v="0"/>
    <x v="0"/>
    <d v="2023-10-20T00:00:00"/>
    <n v="2.95"/>
    <n v="4"/>
    <n v="7"/>
    <n v="54.12"/>
    <x v="1"/>
    <x v="10"/>
    <x v="0"/>
    <x v="2"/>
  </r>
  <r>
    <n v="934"/>
    <x v="0"/>
    <n v="19"/>
    <x v="1"/>
    <x v="1"/>
    <x v="0"/>
    <x v="2"/>
    <x v="1"/>
    <x v="2"/>
    <d v="2023-05-23T00:00:00"/>
    <n v="1.1399999999999999"/>
    <n v="11"/>
    <n v="1"/>
    <n v="78.53"/>
    <x v="0"/>
    <x v="8"/>
    <x v="0"/>
    <x v="1"/>
  </r>
  <r>
    <n v="935"/>
    <x v="10"/>
    <n v="21"/>
    <x v="0"/>
    <x v="2"/>
    <x v="4"/>
    <x v="1"/>
    <x v="0"/>
    <x v="1"/>
    <d v="2023-11-19T00:00:00"/>
    <n v="4.2"/>
    <n v="2"/>
    <n v="5"/>
    <n v="78.84"/>
    <x v="4"/>
    <x v="0"/>
    <x v="0"/>
    <x v="1"/>
  </r>
  <r>
    <n v="936"/>
    <x v="2"/>
    <n v="45"/>
    <x v="2"/>
    <x v="3"/>
    <x v="4"/>
    <x v="5"/>
    <x v="2"/>
    <x v="2"/>
    <d v="2023-11-18T00:00:00"/>
    <n v="1.25"/>
    <n v="12"/>
    <n v="3"/>
    <n v="20.64"/>
    <x v="0"/>
    <x v="0"/>
    <x v="1"/>
    <x v="0"/>
  </r>
  <r>
    <n v="937"/>
    <x v="10"/>
    <n v="19"/>
    <x v="1"/>
    <x v="1"/>
    <x v="3"/>
    <x v="4"/>
    <x v="0"/>
    <x v="2"/>
    <d v="2023-03-09T00:00:00"/>
    <n v="5.32"/>
    <n v="16"/>
    <n v="3"/>
    <n v="35.89"/>
    <x v="4"/>
    <x v="2"/>
    <x v="0"/>
    <x v="0"/>
  </r>
  <r>
    <n v="938"/>
    <x v="12"/>
    <n v="48"/>
    <x v="0"/>
    <x v="1"/>
    <x v="2"/>
    <x v="4"/>
    <x v="1"/>
    <x v="1"/>
    <d v="2023-12-19T00:00:00"/>
    <n v="2.59"/>
    <n v="18"/>
    <n v="3"/>
    <n v="41.05"/>
    <x v="1"/>
    <x v="5"/>
    <x v="1"/>
    <x v="2"/>
  </r>
  <r>
    <n v="939"/>
    <x v="12"/>
    <n v="33"/>
    <x v="2"/>
    <x v="1"/>
    <x v="5"/>
    <x v="2"/>
    <x v="2"/>
    <x v="2"/>
    <d v="2023-09-06T00:00:00"/>
    <n v="3.97"/>
    <n v="19"/>
    <n v="5"/>
    <n v="59.22"/>
    <x v="2"/>
    <x v="9"/>
    <x v="2"/>
    <x v="2"/>
  </r>
  <r>
    <n v="940"/>
    <x v="3"/>
    <n v="22"/>
    <x v="1"/>
    <x v="3"/>
    <x v="3"/>
    <x v="4"/>
    <x v="2"/>
    <x v="2"/>
    <d v="2023-06-16T00:00:00"/>
    <n v="2.84"/>
    <n v="5"/>
    <n v="7"/>
    <n v="39.79"/>
    <x v="1"/>
    <x v="7"/>
    <x v="0"/>
    <x v="0"/>
  </r>
  <r>
    <n v="941"/>
    <x v="9"/>
    <n v="41"/>
    <x v="2"/>
    <x v="2"/>
    <x v="2"/>
    <x v="5"/>
    <x v="1"/>
    <x v="2"/>
    <d v="2023-11-04T00:00:00"/>
    <n v="1.79"/>
    <n v="9"/>
    <n v="4"/>
    <n v="52.96"/>
    <x v="2"/>
    <x v="0"/>
    <x v="1"/>
    <x v="2"/>
  </r>
  <r>
    <n v="942"/>
    <x v="12"/>
    <n v="29"/>
    <x v="1"/>
    <x v="0"/>
    <x v="2"/>
    <x v="0"/>
    <x v="2"/>
    <x v="0"/>
    <d v="2023-07-20T00:00:00"/>
    <n v="2.84"/>
    <n v="8"/>
    <n v="0"/>
    <n v="84.72"/>
    <x v="1"/>
    <x v="6"/>
    <x v="2"/>
    <x v="1"/>
  </r>
  <r>
    <n v="943"/>
    <x v="8"/>
    <n v="36"/>
    <x v="2"/>
    <x v="0"/>
    <x v="3"/>
    <x v="3"/>
    <x v="2"/>
    <x v="0"/>
    <d v="2023-10-21T00:00:00"/>
    <n v="3.45"/>
    <n v="20"/>
    <n v="1"/>
    <n v="90.05"/>
    <x v="2"/>
    <x v="10"/>
    <x v="2"/>
    <x v="1"/>
  </r>
  <r>
    <n v="944"/>
    <x v="5"/>
    <n v="28"/>
    <x v="1"/>
    <x v="1"/>
    <x v="4"/>
    <x v="1"/>
    <x v="2"/>
    <x v="1"/>
    <d v="2023-12-27T00:00:00"/>
    <n v="2.44"/>
    <n v="17"/>
    <n v="1"/>
    <n v="46.66"/>
    <x v="4"/>
    <x v="5"/>
    <x v="2"/>
    <x v="2"/>
  </r>
  <r>
    <n v="945"/>
    <x v="9"/>
    <n v="50"/>
    <x v="0"/>
    <x v="1"/>
    <x v="5"/>
    <x v="3"/>
    <x v="0"/>
    <x v="1"/>
    <d v="2023-04-28T00:00:00"/>
    <n v="1.39"/>
    <n v="11"/>
    <n v="5"/>
    <n v="43.21"/>
    <x v="3"/>
    <x v="4"/>
    <x v="1"/>
    <x v="2"/>
  </r>
  <r>
    <n v="946"/>
    <x v="2"/>
    <n v="16"/>
    <x v="2"/>
    <x v="1"/>
    <x v="5"/>
    <x v="2"/>
    <x v="0"/>
    <x v="2"/>
    <d v="2023-02-22T00:00:00"/>
    <n v="4.8499999999999996"/>
    <n v="1"/>
    <n v="2"/>
    <n v="60.12"/>
    <x v="1"/>
    <x v="1"/>
    <x v="0"/>
    <x v="2"/>
  </r>
  <r>
    <n v="947"/>
    <x v="1"/>
    <n v="47"/>
    <x v="0"/>
    <x v="3"/>
    <x v="5"/>
    <x v="3"/>
    <x v="3"/>
    <x v="0"/>
    <d v="2023-12-02T00:00:00"/>
    <n v="5"/>
    <n v="8"/>
    <n v="1"/>
    <n v="52.06"/>
    <x v="4"/>
    <x v="5"/>
    <x v="1"/>
    <x v="2"/>
  </r>
  <r>
    <n v="948"/>
    <x v="10"/>
    <n v="47"/>
    <x v="0"/>
    <x v="0"/>
    <x v="2"/>
    <x v="2"/>
    <x v="2"/>
    <x v="0"/>
    <d v="2023-10-29T00:00:00"/>
    <n v="1.57"/>
    <n v="19"/>
    <n v="4"/>
    <n v="83.41"/>
    <x v="1"/>
    <x v="10"/>
    <x v="1"/>
    <x v="1"/>
  </r>
  <r>
    <n v="949"/>
    <x v="10"/>
    <n v="20"/>
    <x v="2"/>
    <x v="3"/>
    <x v="0"/>
    <x v="2"/>
    <x v="2"/>
    <x v="2"/>
    <d v="2023-02-21T00:00:00"/>
    <n v="4.1100000000000003"/>
    <n v="15"/>
    <n v="6"/>
    <n v="41.14"/>
    <x v="1"/>
    <x v="1"/>
    <x v="0"/>
    <x v="2"/>
  </r>
  <r>
    <n v="950"/>
    <x v="6"/>
    <n v="49"/>
    <x v="0"/>
    <x v="0"/>
    <x v="1"/>
    <x v="4"/>
    <x v="0"/>
    <x v="2"/>
    <d v="2023-12-26T00:00:00"/>
    <n v="1.85"/>
    <n v="0"/>
    <n v="7"/>
    <n v="62.66"/>
    <x v="3"/>
    <x v="5"/>
    <x v="1"/>
    <x v="2"/>
  </r>
  <r>
    <n v="951"/>
    <x v="6"/>
    <n v="24"/>
    <x v="0"/>
    <x v="0"/>
    <x v="5"/>
    <x v="1"/>
    <x v="3"/>
    <x v="0"/>
    <d v="2023-04-29T00:00:00"/>
    <n v="3.12"/>
    <n v="3"/>
    <n v="10"/>
    <n v="55.77"/>
    <x v="1"/>
    <x v="4"/>
    <x v="0"/>
    <x v="2"/>
  </r>
  <r>
    <n v="952"/>
    <x v="5"/>
    <n v="29"/>
    <x v="2"/>
    <x v="3"/>
    <x v="2"/>
    <x v="0"/>
    <x v="1"/>
    <x v="1"/>
    <d v="2023-09-08T00:00:00"/>
    <n v="0.96"/>
    <n v="12"/>
    <n v="9"/>
    <n v="67.47"/>
    <x v="3"/>
    <x v="9"/>
    <x v="2"/>
    <x v="2"/>
  </r>
  <r>
    <n v="953"/>
    <x v="4"/>
    <n v="32"/>
    <x v="0"/>
    <x v="1"/>
    <x v="0"/>
    <x v="0"/>
    <x v="2"/>
    <x v="2"/>
    <d v="2023-06-22T00:00:00"/>
    <n v="0.7"/>
    <n v="18"/>
    <n v="9"/>
    <n v="86.75"/>
    <x v="3"/>
    <x v="7"/>
    <x v="2"/>
    <x v="1"/>
  </r>
  <r>
    <n v="954"/>
    <x v="0"/>
    <n v="20"/>
    <x v="2"/>
    <x v="3"/>
    <x v="3"/>
    <x v="3"/>
    <x v="2"/>
    <x v="0"/>
    <d v="2023-11-30T00:00:00"/>
    <n v="3.04"/>
    <n v="15"/>
    <n v="8"/>
    <n v="38.86"/>
    <x v="2"/>
    <x v="0"/>
    <x v="0"/>
    <x v="0"/>
  </r>
  <r>
    <n v="955"/>
    <x v="1"/>
    <n v="17"/>
    <x v="1"/>
    <x v="3"/>
    <x v="4"/>
    <x v="5"/>
    <x v="2"/>
    <x v="0"/>
    <d v="2023-01-07T00:00:00"/>
    <n v="4.6100000000000003"/>
    <n v="5"/>
    <n v="3"/>
    <n v="32.97"/>
    <x v="3"/>
    <x v="11"/>
    <x v="0"/>
    <x v="0"/>
  </r>
  <r>
    <n v="956"/>
    <x v="0"/>
    <n v="32"/>
    <x v="0"/>
    <x v="2"/>
    <x v="0"/>
    <x v="2"/>
    <x v="3"/>
    <x v="0"/>
    <d v="2023-10-08T00:00:00"/>
    <n v="0.55000000000000004"/>
    <n v="3"/>
    <n v="6"/>
    <n v="53.45"/>
    <x v="1"/>
    <x v="10"/>
    <x v="2"/>
    <x v="2"/>
  </r>
  <r>
    <n v="957"/>
    <x v="8"/>
    <n v="31"/>
    <x v="1"/>
    <x v="3"/>
    <x v="4"/>
    <x v="2"/>
    <x v="3"/>
    <x v="0"/>
    <d v="2023-05-29T00:00:00"/>
    <n v="1.62"/>
    <n v="19"/>
    <n v="5"/>
    <n v="61.86"/>
    <x v="2"/>
    <x v="8"/>
    <x v="2"/>
    <x v="2"/>
  </r>
  <r>
    <n v="958"/>
    <x v="11"/>
    <n v="45"/>
    <x v="2"/>
    <x v="0"/>
    <x v="2"/>
    <x v="5"/>
    <x v="3"/>
    <x v="0"/>
    <d v="2023-09-26T00:00:00"/>
    <n v="3.11"/>
    <n v="10"/>
    <n v="6"/>
    <n v="77.209999999999994"/>
    <x v="0"/>
    <x v="9"/>
    <x v="1"/>
    <x v="1"/>
  </r>
  <r>
    <n v="959"/>
    <x v="12"/>
    <n v="25"/>
    <x v="2"/>
    <x v="2"/>
    <x v="3"/>
    <x v="1"/>
    <x v="3"/>
    <x v="2"/>
    <d v="2023-12-22T00:00:00"/>
    <n v="3.02"/>
    <n v="3"/>
    <n v="0"/>
    <n v="27.51"/>
    <x v="2"/>
    <x v="5"/>
    <x v="0"/>
    <x v="0"/>
  </r>
  <r>
    <n v="960"/>
    <x v="0"/>
    <n v="34"/>
    <x v="1"/>
    <x v="3"/>
    <x v="2"/>
    <x v="1"/>
    <x v="3"/>
    <x v="0"/>
    <d v="2023-11-18T00:00:00"/>
    <n v="1.56"/>
    <n v="9"/>
    <n v="6"/>
    <n v="21.13"/>
    <x v="2"/>
    <x v="0"/>
    <x v="2"/>
    <x v="0"/>
  </r>
  <r>
    <n v="961"/>
    <x v="8"/>
    <n v="21"/>
    <x v="2"/>
    <x v="3"/>
    <x v="2"/>
    <x v="1"/>
    <x v="1"/>
    <x v="1"/>
    <d v="2023-10-31T00:00:00"/>
    <n v="4.5199999999999996"/>
    <n v="8"/>
    <n v="2"/>
    <n v="32.19"/>
    <x v="1"/>
    <x v="10"/>
    <x v="0"/>
    <x v="0"/>
  </r>
  <r>
    <n v="962"/>
    <x v="9"/>
    <n v="20"/>
    <x v="0"/>
    <x v="1"/>
    <x v="4"/>
    <x v="4"/>
    <x v="2"/>
    <x v="0"/>
    <d v="2023-11-12T00:00:00"/>
    <n v="3.1"/>
    <n v="5"/>
    <n v="0"/>
    <n v="73.48"/>
    <x v="0"/>
    <x v="0"/>
    <x v="0"/>
    <x v="1"/>
  </r>
  <r>
    <n v="963"/>
    <x v="10"/>
    <n v="45"/>
    <x v="1"/>
    <x v="2"/>
    <x v="0"/>
    <x v="3"/>
    <x v="3"/>
    <x v="1"/>
    <d v="2023-06-15T00:00:00"/>
    <n v="5.83"/>
    <n v="4"/>
    <n v="8"/>
    <n v="26.22"/>
    <x v="3"/>
    <x v="7"/>
    <x v="1"/>
    <x v="0"/>
  </r>
  <r>
    <n v="964"/>
    <x v="5"/>
    <n v="35"/>
    <x v="0"/>
    <x v="0"/>
    <x v="0"/>
    <x v="4"/>
    <x v="3"/>
    <x v="1"/>
    <d v="2023-07-21T00:00:00"/>
    <n v="2.62"/>
    <n v="15"/>
    <n v="5"/>
    <n v="50.18"/>
    <x v="1"/>
    <x v="6"/>
    <x v="2"/>
    <x v="2"/>
  </r>
  <r>
    <n v="965"/>
    <x v="0"/>
    <n v="31"/>
    <x v="0"/>
    <x v="0"/>
    <x v="0"/>
    <x v="0"/>
    <x v="1"/>
    <x v="0"/>
    <d v="2023-05-23T00:00:00"/>
    <n v="5.12"/>
    <n v="17"/>
    <n v="7"/>
    <n v="76.91"/>
    <x v="3"/>
    <x v="8"/>
    <x v="2"/>
    <x v="1"/>
  </r>
  <r>
    <n v="966"/>
    <x v="8"/>
    <n v="50"/>
    <x v="2"/>
    <x v="3"/>
    <x v="2"/>
    <x v="4"/>
    <x v="0"/>
    <x v="0"/>
    <d v="2023-01-13T00:00:00"/>
    <n v="5.2"/>
    <n v="11"/>
    <n v="6"/>
    <n v="89.29"/>
    <x v="0"/>
    <x v="11"/>
    <x v="1"/>
    <x v="1"/>
  </r>
  <r>
    <n v="967"/>
    <x v="1"/>
    <n v="38"/>
    <x v="1"/>
    <x v="0"/>
    <x v="0"/>
    <x v="2"/>
    <x v="0"/>
    <x v="1"/>
    <d v="2023-08-15T00:00:00"/>
    <n v="1.57"/>
    <n v="18"/>
    <n v="4"/>
    <n v="48.88"/>
    <x v="1"/>
    <x v="3"/>
    <x v="2"/>
    <x v="2"/>
  </r>
  <r>
    <n v="968"/>
    <x v="8"/>
    <n v="16"/>
    <x v="0"/>
    <x v="3"/>
    <x v="0"/>
    <x v="5"/>
    <x v="2"/>
    <x v="2"/>
    <d v="2023-05-21T00:00:00"/>
    <n v="2.69"/>
    <n v="8"/>
    <n v="4"/>
    <n v="71.33"/>
    <x v="4"/>
    <x v="8"/>
    <x v="0"/>
    <x v="1"/>
  </r>
  <r>
    <n v="969"/>
    <x v="6"/>
    <n v="16"/>
    <x v="0"/>
    <x v="1"/>
    <x v="3"/>
    <x v="5"/>
    <x v="3"/>
    <x v="0"/>
    <d v="2023-03-30T00:00:00"/>
    <n v="5.31"/>
    <n v="17"/>
    <n v="1"/>
    <n v="57.88"/>
    <x v="4"/>
    <x v="2"/>
    <x v="0"/>
    <x v="2"/>
  </r>
  <r>
    <n v="970"/>
    <x v="6"/>
    <n v="21"/>
    <x v="0"/>
    <x v="2"/>
    <x v="4"/>
    <x v="5"/>
    <x v="0"/>
    <x v="2"/>
    <d v="2023-02-12T00:00:00"/>
    <n v="5.15"/>
    <n v="1"/>
    <n v="7"/>
    <n v="53.57"/>
    <x v="4"/>
    <x v="1"/>
    <x v="0"/>
    <x v="2"/>
  </r>
  <r>
    <n v="971"/>
    <x v="5"/>
    <n v="15"/>
    <x v="0"/>
    <x v="3"/>
    <x v="1"/>
    <x v="5"/>
    <x v="0"/>
    <x v="0"/>
    <d v="2023-12-11T00:00:00"/>
    <n v="2.2400000000000002"/>
    <n v="5"/>
    <n v="9"/>
    <n v="87.86"/>
    <x v="1"/>
    <x v="5"/>
    <x v="0"/>
    <x v="1"/>
  </r>
  <r>
    <n v="972"/>
    <x v="12"/>
    <n v="17"/>
    <x v="1"/>
    <x v="1"/>
    <x v="3"/>
    <x v="1"/>
    <x v="2"/>
    <x v="0"/>
    <d v="2023-04-09T00:00:00"/>
    <n v="3.26"/>
    <n v="8"/>
    <n v="1"/>
    <n v="86"/>
    <x v="0"/>
    <x v="4"/>
    <x v="0"/>
    <x v="1"/>
  </r>
  <r>
    <n v="973"/>
    <x v="5"/>
    <n v="37"/>
    <x v="2"/>
    <x v="2"/>
    <x v="1"/>
    <x v="1"/>
    <x v="0"/>
    <x v="1"/>
    <d v="2023-11-22T00:00:00"/>
    <n v="5.1100000000000003"/>
    <n v="0"/>
    <n v="4"/>
    <n v="79.75"/>
    <x v="1"/>
    <x v="0"/>
    <x v="2"/>
    <x v="1"/>
  </r>
  <r>
    <n v="974"/>
    <x v="6"/>
    <n v="16"/>
    <x v="2"/>
    <x v="0"/>
    <x v="4"/>
    <x v="5"/>
    <x v="1"/>
    <x v="2"/>
    <d v="2023-08-26T00:00:00"/>
    <n v="5.55"/>
    <n v="5"/>
    <n v="1"/>
    <n v="27.05"/>
    <x v="0"/>
    <x v="3"/>
    <x v="0"/>
    <x v="0"/>
  </r>
  <r>
    <n v="975"/>
    <x v="0"/>
    <n v="23"/>
    <x v="1"/>
    <x v="0"/>
    <x v="1"/>
    <x v="5"/>
    <x v="1"/>
    <x v="0"/>
    <d v="2023-02-11T00:00:00"/>
    <n v="5.69"/>
    <n v="9"/>
    <n v="10"/>
    <n v="90.18"/>
    <x v="0"/>
    <x v="1"/>
    <x v="0"/>
    <x v="1"/>
  </r>
  <r>
    <n v="976"/>
    <x v="9"/>
    <n v="26"/>
    <x v="1"/>
    <x v="2"/>
    <x v="3"/>
    <x v="0"/>
    <x v="1"/>
    <x v="0"/>
    <d v="2023-05-23T00:00:00"/>
    <n v="2.2400000000000002"/>
    <n v="7"/>
    <n v="3"/>
    <n v="31.23"/>
    <x v="1"/>
    <x v="8"/>
    <x v="2"/>
    <x v="0"/>
  </r>
  <r>
    <n v="977"/>
    <x v="3"/>
    <n v="25"/>
    <x v="2"/>
    <x v="3"/>
    <x v="4"/>
    <x v="1"/>
    <x v="3"/>
    <x v="1"/>
    <d v="2023-09-08T00:00:00"/>
    <n v="2.5"/>
    <n v="20"/>
    <n v="8"/>
    <n v="48.41"/>
    <x v="3"/>
    <x v="9"/>
    <x v="0"/>
    <x v="2"/>
  </r>
  <r>
    <n v="978"/>
    <x v="0"/>
    <n v="47"/>
    <x v="0"/>
    <x v="2"/>
    <x v="5"/>
    <x v="1"/>
    <x v="3"/>
    <x v="2"/>
    <d v="2023-08-11T00:00:00"/>
    <n v="4.96"/>
    <n v="9"/>
    <n v="3"/>
    <n v="47.75"/>
    <x v="1"/>
    <x v="3"/>
    <x v="1"/>
    <x v="2"/>
  </r>
  <r>
    <n v="979"/>
    <x v="12"/>
    <n v="23"/>
    <x v="1"/>
    <x v="2"/>
    <x v="2"/>
    <x v="1"/>
    <x v="2"/>
    <x v="1"/>
    <d v="2023-04-22T00:00:00"/>
    <n v="0.67"/>
    <n v="3"/>
    <n v="8"/>
    <n v="57.42"/>
    <x v="0"/>
    <x v="4"/>
    <x v="0"/>
    <x v="2"/>
  </r>
  <r>
    <n v="980"/>
    <x v="4"/>
    <n v="25"/>
    <x v="1"/>
    <x v="3"/>
    <x v="2"/>
    <x v="2"/>
    <x v="0"/>
    <x v="0"/>
    <d v="2023-10-29T00:00:00"/>
    <n v="2.27"/>
    <n v="3"/>
    <n v="10"/>
    <n v="92.1"/>
    <x v="1"/>
    <x v="10"/>
    <x v="0"/>
    <x v="1"/>
  </r>
  <r>
    <n v="981"/>
    <x v="7"/>
    <n v="44"/>
    <x v="0"/>
    <x v="3"/>
    <x v="3"/>
    <x v="0"/>
    <x v="2"/>
    <x v="0"/>
    <d v="2023-07-03T00:00:00"/>
    <n v="3.07"/>
    <n v="5"/>
    <n v="0"/>
    <n v="44.5"/>
    <x v="3"/>
    <x v="6"/>
    <x v="1"/>
    <x v="2"/>
  </r>
  <r>
    <n v="982"/>
    <x v="2"/>
    <n v="17"/>
    <x v="2"/>
    <x v="0"/>
    <x v="1"/>
    <x v="0"/>
    <x v="1"/>
    <x v="1"/>
    <d v="2023-05-10T00:00:00"/>
    <n v="3.81"/>
    <n v="15"/>
    <n v="10"/>
    <n v="77.87"/>
    <x v="3"/>
    <x v="8"/>
    <x v="0"/>
    <x v="1"/>
  </r>
  <r>
    <n v="983"/>
    <x v="0"/>
    <n v="48"/>
    <x v="2"/>
    <x v="1"/>
    <x v="4"/>
    <x v="5"/>
    <x v="1"/>
    <x v="0"/>
    <d v="2023-07-25T00:00:00"/>
    <n v="1.4"/>
    <n v="5"/>
    <n v="4"/>
    <n v="67.45"/>
    <x v="2"/>
    <x v="6"/>
    <x v="1"/>
    <x v="2"/>
  </r>
  <r>
    <n v="984"/>
    <x v="11"/>
    <n v="44"/>
    <x v="2"/>
    <x v="1"/>
    <x v="4"/>
    <x v="4"/>
    <x v="1"/>
    <x v="2"/>
    <d v="2023-02-16T00:00:00"/>
    <n v="4.71"/>
    <n v="11"/>
    <n v="7"/>
    <n v="44.74"/>
    <x v="3"/>
    <x v="1"/>
    <x v="1"/>
    <x v="2"/>
  </r>
  <r>
    <n v="985"/>
    <x v="11"/>
    <n v="50"/>
    <x v="1"/>
    <x v="0"/>
    <x v="1"/>
    <x v="4"/>
    <x v="1"/>
    <x v="0"/>
    <d v="2023-02-11T00:00:00"/>
    <n v="5.22"/>
    <n v="13"/>
    <n v="1"/>
    <n v="34.770000000000003"/>
    <x v="0"/>
    <x v="1"/>
    <x v="1"/>
    <x v="0"/>
  </r>
  <r>
    <n v="986"/>
    <x v="12"/>
    <n v="30"/>
    <x v="2"/>
    <x v="3"/>
    <x v="4"/>
    <x v="2"/>
    <x v="3"/>
    <x v="2"/>
    <d v="2023-08-30T00:00:00"/>
    <n v="2.67"/>
    <n v="6"/>
    <n v="7"/>
    <n v="63.99"/>
    <x v="3"/>
    <x v="3"/>
    <x v="2"/>
    <x v="2"/>
  </r>
  <r>
    <n v="987"/>
    <x v="5"/>
    <n v="19"/>
    <x v="1"/>
    <x v="3"/>
    <x v="3"/>
    <x v="5"/>
    <x v="0"/>
    <x v="0"/>
    <d v="2023-06-17T00:00:00"/>
    <n v="5.01"/>
    <n v="13"/>
    <n v="9"/>
    <n v="91.84"/>
    <x v="3"/>
    <x v="7"/>
    <x v="0"/>
    <x v="1"/>
  </r>
  <r>
    <n v="988"/>
    <x v="4"/>
    <n v="40"/>
    <x v="2"/>
    <x v="1"/>
    <x v="4"/>
    <x v="0"/>
    <x v="3"/>
    <x v="0"/>
    <d v="2023-11-08T00:00:00"/>
    <n v="1.79"/>
    <n v="11"/>
    <n v="5"/>
    <n v="34.25"/>
    <x v="2"/>
    <x v="0"/>
    <x v="2"/>
    <x v="0"/>
  </r>
  <r>
    <n v="989"/>
    <x v="10"/>
    <n v="24"/>
    <x v="1"/>
    <x v="2"/>
    <x v="1"/>
    <x v="5"/>
    <x v="2"/>
    <x v="0"/>
    <d v="2023-04-19T00:00:00"/>
    <n v="1.01"/>
    <n v="12"/>
    <n v="10"/>
    <n v="44.16"/>
    <x v="0"/>
    <x v="4"/>
    <x v="0"/>
    <x v="2"/>
  </r>
  <r>
    <n v="990"/>
    <x v="1"/>
    <n v="44"/>
    <x v="2"/>
    <x v="2"/>
    <x v="3"/>
    <x v="5"/>
    <x v="0"/>
    <x v="1"/>
    <d v="2023-05-14T00:00:00"/>
    <n v="2.82"/>
    <n v="5"/>
    <n v="6"/>
    <n v="96.68"/>
    <x v="2"/>
    <x v="8"/>
    <x v="1"/>
    <x v="1"/>
  </r>
  <r>
    <n v="991"/>
    <x v="5"/>
    <n v="39"/>
    <x v="0"/>
    <x v="3"/>
    <x v="5"/>
    <x v="0"/>
    <x v="2"/>
    <x v="2"/>
    <d v="2023-07-27T00:00:00"/>
    <n v="0.56999999999999995"/>
    <n v="10"/>
    <n v="2"/>
    <n v="84.28"/>
    <x v="2"/>
    <x v="6"/>
    <x v="2"/>
    <x v="1"/>
  </r>
  <r>
    <n v="992"/>
    <x v="7"/>
    <n v="43"/>
    <x v="0"/>
    <x v="2"/>
    <x v="1"/>
    <x v="5"/>
    <x v="1"/>
    <x v="1"/>
    <d v="2023-01-28T00:00:00"/>
    <n v="1.92"/>
    <n v="20"/>
    <n v="1"/>
    <n v="44.24"/>
    <x v="2"/>
    <x v="11"/>
    <x v="1"/>
    <x v="2"/>
  </r>
  <r>
    <n v="993"/>
    <x v="3"/>
    <n v="20"/>
    <x v="2"/>
    <x v="0"/>
    <x v="2"/>
    <x v="5"/>
    <x v="1"/>
    <x v="0"/>
    <d v="2023-07-06T00:00:00"/>
    <n v="1.48"/>
    <n v="13"/>
    <n v="8"/>
    <n v="28.93"/>
    <x v="3"/>
    <x v="6"/>
    <x v="0"/>
    <x v="0"/>
  </r>
  <r>
    <n v="994"/>
    <x v="12"/>
    <n v="33"/>
    <x v="2"/>
    <x v="0"/>
    <x v="1"/>
    <x v="0"/>
    <x v="1"/>
    <x v="0"/>
    <d v="2023-09-21T00:00:00"/>
    <n v="4.5"/>
    <n v="14"/>
    <n v="6"/>
    <n v="85.03"/>
    <x v="4"/>
    <x v="9"/>
    <x v="2"/>
    <x v="1"/>
  </r>
  <r>
    <n v="995"/>
    <x v="7"/>
    <n v="16"/>
    <x v="0"/>
    <x v="2"/>
    <x v="4"/>
    <x v="2"/>
    <x v="1"/>
    <x v="2"/>
    <d v="2023-11-03T00:00:00"/>
    <n v="1.89"/>
    <n v="10"/>
    <n v="10"/>
    <n v="74.91"/>
    <x v="1"/>
    <x v="0"/>
    <x v="0"/>
    <x v="1"/>
  </r>
  <r>
    <n v="996"/>
    <x v="6"/>
    <n v="17"/>
    <x v="0"/>
    <x v="3"/>
    <x v="4"/>
    <x v="4"/>
    <x v="0"/>
    <x v="1"/>
    <d v="2023-01-09T00:00:00"/>
    <n v="2.14"/>
    <n v="1"/>
    <n v="9"/>
    <n v="55.74"/>
    <x v="4"/>
    <x v="11"/>
    <x v="0"/>
    <x v="2"/>
  </r>
  <r>
    <n v="997"/>
    <x v="6"/>
    <n v="44"/>
    <x v="0"/>
    <x v="1"/>
    <x v="3"/>
    <x v="1"/>
    <x v="2"/>
    <x v="0"/>
    <d v="2023-02-18T00:00:00"/>
    <n v="1.3"/>
    <n v="15"/>
    <n v="6"/>
    <n v="30.08"/>
    <x v="1"/>
    <x v="1"/>
    <x v="1"/>
    <x v="0"/>
  </r>
  <r>
    <n v="998"/>
    <x v="10"/>
    <n v="47"/>
    <x v="0"/>
    <x v="0"/>
    <x v="2"/>
    <x v="5"/>
    <x v="1"/>
    <x v="2"/>
    <d v="2023-02-09T00:00:00"/>
    <n v="0.71"/>
    <n v="19"/>
    <n v="10"/>
    <n v="46.13"/>
    <x v="4"/>
    <x v="1"/>
    <x v="1"/>
    <x v="2"/>
  </r>
  <r>
    <n v="999"/>
    <x v="10"/>
    <n v="22"/>
    <x v="2"/>
    <x v="2"/>
    <x v="2"/>
    <x v="1"/>
    <x v="3"/>
    <x v="1"/>
    <d v="2023-07-25T00:00:00"/>
    <n v="5.73"/>
    <n v="8"/>
    <n v="10"/>
    <n v="21.79"/>
    <x v="4"/>
    <x v="6"/>
    <x v="0"/>
    <x v="0"/>
  </r>
  <r>
    <n v="1000"/>
    <x v="2"/>
    <n v="47"/>
    <x v="0"/>
    <x v="0"/>
    <x v="0"/>
    <x v="0"/>
    <x v="3"/>
    <x v="1"/>
    <d v="2023-01-26T00:00:00"/>
    <n v="3.1"/>
    <n v="13"/>
    <n v="4"/>
    <n v="49.94"/>
    <x v="0"/>
    <x v="1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56865E-C645-475A-A61B-D0597C1EBCA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D38:E44" firstHeaderRow="1" firstDataRow="1" firstDataCol="1"/>
  <pivotFields count="18">
    <pivotField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axis="axisRow" showAll="0" sortType="descending">
      <items count="7">
        <item x="3"/>
        <item x="2"/>
        <item x="0"/>
        <item x="1"/>
        <item x="4"/>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dataField="1" showAll="0">
      <items count="6">
        <item x="4"/>
        <item x="0"/>
        <item x="1"/>
        <item x="3"/>
        <item x="2"/>
        <item t="default"/>
      </items>
    </pivotField>
    <pivotField showAll="0">
      <items count="13">
        <item x="11"/>
        <item x="1"/>
        <item x="2"/>
        <item x="4"/>
        <item x="8"/>
        <item x="7"/>
        <item x="6"/>
        <item x="3"/>
        <item x="9"/>
        <item x="10"/>
        <item x="0"/>
        <item x="5"/>
        <item t="default"/>
      </items>
    </pivotField>
    <pivotField showAll="0">
      <items count="4">
        <item x="2"/>
        <item x="1"/>
        <item x="0"/>
        <item t="default"/>
      </items>
    </pivotField>
    <pivotField showAll="0">
      <items count="4">
        <item x="1"/>
        <item x="0"/>
        <item x="2"/>
        <item t="default"/>
      </items>
    </pivotField>
  </pivotFields>
  <rowFields count="1">
    <field x="6"/>
  </rowFields>
  <rowItems count="6">
    <i>
      <x v="2"/>
    </i>
    <i>
      <x v="1"/>
    </i>
    <i>
      <x v="5"/>
    </i>
    <i>
      <x v="4"/>
    </i>
    <i>
      <x v="3"/>
    </i>
    <i>
      <x/>
    </i>
  </rowItems>
  <colItems count="1">
    <i/>
  </colItems>
  <dataFields count="1">
    <dataField name="Average of Satisfaction_Score(1-5)" fld="14" subtotal="average" baseField="6" baseItem="0"/>
  </dataFields>
  <formats count="1">
    <format dxfId="436">
      <pivotArea outline="0" collapsedLevelsAreSubtotals="1" fieldPosition="0"/>
    </format>
  </formats>
  <chartFormats count="7">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6" count="1" selected="0">
            <x v="2"/>
          </reference>
        </references>
      </pivotArea>
    </chartFormat>
    <chartFormat chart="9" format="4">
      <pivotArea type="data" outline="0" fieldPosition="0">
        <references count="2">
          <reference field="4294967294" count="1" selected="0">
            <x v="0"/>
          </reference>
          <reference field="6" count="1" selected="0">
            <x v="1"/>
          </reference>
        </references>
      </pivotArea>
    </chartFormat>
    <chartFormat chart="9" format="5">
      <pivotArea type="data" outline="0" fieldPosition="0">
        <references count="2">
          <reference field="4294967294" count="1" selected="0">
            <x v="0"/>
          </reference>
          <reference field="6" count="1" selected="0">
            <x v="5"/>
          </reference>
        </references>
      </pivotArea>
    </chartFormat>
    <chartFormat chart="9" format="6">
      <pivotArea type="data" outline="0" fieldPosition="0">
        <references count="2">
          <reference field="4294967294" count="1" selected="0">
            <x v="0"/>
          </reference>
          <reference field="6" count="1" selected="0">
            <x v="4"/>
          </reference>
        </references>
      </pivotArea>
    </chartFormat>
    <chartFormat chart="9" format="7">
      <pivotArea type="data" outline="0" fieldPosition="0">
        <references count="2">
          <reference field="4294967294" count="1" selected="0">
            <x v="0"/>
          </reference>
          <reference field="6" count="1" selected="0">
            <x v="3"/>
          </reference>
        </references>
      </pivotArea>
    </chartFormat>
    <chartFormat chart="9" format="8">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F6A219-F54C-4D33-A69B-49F42D1DF11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D54:G61" firstHeaderRow="1" firstDataRow="2" firstDataCol="1"/>
  <pivotFields count="18">
    <pivotField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axis="axisRow" showAll="0">
      <items count="7">
        <item x="3"/>
        <item x="2"/>
        <item x="0"/>
        <item x="1"/>
        <item x="4"/>
        <item x="5"/>
        <item t="default"/>
      </items>
    </pivotField>
    <pivotField showAll="0"/>
    <pivotField axis="axisCol" showAll="0">
      <items count="4">
        <item x="1"/>
        <item x="2"/>
        <item x="0"/>
        <item t="default"/>
      </items>
    </pivotField>
    <pivotField numFmtId="14" showAll="0"/>
    <pivotField showAll="0"/>
    <pivotField showAll="0"/>
    <pivotField showAll="0"/>
    <pivotField dataField="1" showAll="0"/>
    <pivotField showAll="0">
      <items count="6">
        <item x="4"/>
        <item x="0"/>
        <item x="1"/>
        <item x="3"/>
        <item x="2"/>
        <item t="default"/>
      </items>
    </pivotField>
    <pivotField showAll="0">
      <items count="13">
        <item x="11"/>
        <item x="1"/>
        <item x="2"/>
        <item x="4"/>
        <item x="8"/>
        <item x="7"/>
        <item x="6"/>
        <item x="3"/>
        <item x="9"/>
        <item x="10"/>
        <item x="0"/>
        <item x="5"/>
        <item t="default"/>
      </items>
    </pivotField>
    <pivotField showAll="0">
      <items count="4">
        <item x="2"/>
        <item x="1"/>
        <item x="0"/>
        <item t="default"/>
      </items>
    </pivotField>
    <pivotField showAll="0">
      <items count="4">
        <item x="1"/>
        <item x="0"/>
        <item x="2"/>
        <item t="default"/>
      </items>
    </pivotField>
  </pivotFields>
  <rowFields count="1">
    <field x="6"/>
  </rowFields>
  <rowItems count="6">
    <i>
      <x/>
    </i>
    <i>
      <x v="1"/>
    </i>
    <i>
      <x v="2"/>
    </i>
    <i>
      <x v="3"/>
    </i>
    <i>
      <x v="4"/>
    </i>
    <i>
      <x v="5"/>
    </i>
  </rowItems>
  <colFields count="1">
    <field x="8"/>
  </colFields>
  <colItems count="3">
    <i>
      <x/>
    </i>
    <i>
      <x v="1"/>
    </i>
    <i>
      <x v="2"/>
    </i>
  </colItems>
  <dataFields count="1">
    <dataField name="Average of Course_Completion_Rate(%)" fld="13" subtotal="average" baseField="0" baseItem="0"/>
  </dataFields>
  <formats count="1">
    <format dxfId="425">
      <pivotArea outline="0" collapsedLevelsAreSubtotals="1" fieldPosition="0"/>
    </format>
  </formats>
  <chartFormats count="3">
    <chartFormat chart="9" format="6" series="1">
      <pivotArea type="data" outline="0" fieldPosition="0">
        <references count="2">
          <reference field="4294967294" count="1" selected="0">
            <x v="0"/>
          </reference>
          <reference field="8" count="1" selected="0">
            <x v="0"/>
          </reference>
        </references>
      </pivotArea>
    </chartFormat>
    <chartFormat chart="9" format="7" series="1">
      <pivotArea type="data" outline="0" fieldPosition="0">
        <references count="2">
          <reference field="4294967294" count="1" selected="0">
            <x v="0"/>
          </reference>
          <reference field="8" count="1" selected="0">
            <x v="1"/>
          </reference>
        </references>
      </pivotArea>
    </chartFormat>
    <chartFormat chart="9"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A3AFD-07C8-4155-BB50-CEDD6F9608C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7:B40" firstHeaderRow="1" firstDataRow="1" firstDataCol="1"/>
  <pivotFields count="18">
    <pivotField dataField="1" showAll="0"/>
    <pivotField showAll="0"/>
    <pivotField showAll="0"/>
    <pivotField axis="axisRow" showAll="0">
      <items count="4">
        <item x="1"/>
        <item x="2"/>
        <item x="0"/>
        <item t="default"/>
      </items>
    </pivotField>
    <pivotField showAll="0"/>
    <pivotField showAll="0">
      <items count="7">
        <item x="1"/>
        <item x="4"/>
        <item x="5"/>
        <item x="3"/>
        <item x="2"/>
        <item x="0"/>
        <item t="default"/>
      </items>
    </pivotField>
    <pivotField showAll="0" sortType="ascending">
      <items count="7">
        <item x="3"/>
        <item x="2"/>
        <item x="0"/>
        <item x="1"/>
        <item x="4"/>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items count="6">
        <item x="4"/>
        <item x="0"/>
        <item x="1"/>
        <item x="3"/>
        <item x="2"/>
        <item t="default"/>
      </items>
    </pivotField>
    <pivotField showAll="0">
      <items count="13">
        <item x="11"/>
        <item x="1"/>
        <item x="2"/>
        <item x="4"/>
        <item x="8"/>
        <item x="7"/>
        <item x="6"/>
        <item x="3"/>
        <item x="9"/>
        <item x="10"/>
        <item x="0"/>
        <item x="5"/>
        <item t="default"/>
      </items>
    </pivotField>
    <pivotField showAll="0">
      <items count="4">
        <item x="2"/>
        <item x="1"/>
        <item x="0"/>
        <item t="default"/>
      </items>
    </pivotField>
    <pivotField showAll="0">
      <items count="4">
        <item x="1"/>
        <item x="0"/>
        <item x="2"/>
        <item t="default"/>
      </items>
    </pivotField>
  </pivotFields>
  <rowFields count="1">
    <field x="3"/>
  </rowFields>
  <rowItems count="3">
    <i>
      <x/>
    </i>
    <i>
      <x v="1"/>
    </i>
    <i>
      <x v="2"/>
    </i>
  </rowItems>
  <colItems count="1">
    <i/>
  </colItems>
  <dataFields count="1">
    <dataField name="Count of Student_ID" fld="0" subtotal="count" baseField="0" baseItem="0"/>
  </dataFields>
  <formats count="1">
    <format dxfId="42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4AFB43-8F75-4B82-8F19-89B458F9E15E}"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J21:K27" firstHeaderRow="1" firstDataRow="1" firstDataCol="1"/>
  <pivotFields count="18">
    <pivotField dataField="1" showAll="0"/>
    <pivotField showAll="0"/>
    <pivotField showAll="0"/>
    <pivotField showAll="0">
      <items count="4">
        <item x="1"/>
        <item x="2"/>
        <item x="0"/>
        <item t="default"/>
      </items>
    </pivotField>
    <pivotField showAll="0"/>
    <pivotField axis="axisRow" showAll="0" sortType="descending">
      <items count="7">
        <item x="1"/>
        <item x="4"/>
        <item x="5"/>
        <item x="3"/>
        <item x="2"/>
        <item x="0"/>
        <item t="default"/>
      </items>
      <autoSortScope>
        <pivotArea dataOnly="0" outline="0" fieldPosition="0">
          <references count="1">
            <reference field="4294967294" count="1" selected="0">
              <x v="0"/>
            </reference>
          </references>
        </pivotArea>
      </autoSortScope>
    </pivotField>
    <pivotField showAll="0">
      <items count="7">
        <item x="3"/>
        <item x="2"/>
        <item x="0"/>
        <item x="1"/>
        <item x="4"/>
        <item x="5"/>
        <item t="default"/>
      </items>
    </pivotField>
    <pivotField showAll="0">
      <items count="5">
        <item x="2"/>
        <item x="3"/>
        <item x="0"/>
        <item x="1"/>
        <item t="default"/>
      </items>
    </pivotField>
    <pivotField showAll="0"/>
    <pivotField numFmtId="14" showAll="0"/>
    <pivotField showAll="0"/>
    <pivotField showAll="0"/>
    <pivotField showAll="0"/>
    <pivotField showAll="0"/>
    <pivotField showAll="0">
      <items count="6">
        <item x="4"/>
        <item x="0"/>
        <item x="1"/>
        <item x="3"/>
        <item x="2"/>
        <item t="default"/>
      </items>
    </pivotField>
    <pivotField showAll="0">
      <items count="13">
        <item x="11"/>
        <item x="1"/>
        <item x="2"/>
        <item x="4"/>
        <item x="8"/>
        <item x="7"/>
        <item x="6"/>
        <item x="3"/>
        <item x="9"/>
        <item x="10"/>
        <item x="0"/>
        <item x="5"/>
        <item t="default"/>
      </items>
    </pivotField>
    <pivotField showAll="0">
      <items count="4">
        <item x="2"/>
        <item x="1"/>
        <item x="0"/>
        <item t="default"/>
      </items>
    </pivotField>
    <pivotField showAll="0">
      <items count="4">
        <item x="1"/>
        <item x="0"/>
        <item x="2"/>
        <item t="default"/>
      </items>
    </pivotField>
  </pivotFields>
  <rowFields count="1">
    <field x="5"/>
  </rowFields>
  <rowItems count="6">
    <i>
      <x v="3"/>
    </i>
    <i>
      <x/>
    </i>
    <i>
      <x v="2"/>
    </i>
    <i>
      <x v="1"/>
    </i>
    <i>
      <x v="4"/>
    </i>
    <i>
      <x v="5"/>
    </i>
  </rowItems>
  <colItems count="1">
    <i/>
  </colItems>
  <dataFields count="1">
    <dataField name="Count of Student_ID" fld="0" subtotal="count" baseField="5" baseItem="1"/>
  </dataFields>
  <chartFormats count="7">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3"/>
          </reference>
        </references>
      </pivotArea>
    </chartFormat>
    <chartFormat chart="7" format="4">
      <pivotArea type="data" outline="0" fieldPosition="0">
        <references count="2">
          <reference field="4294967294" count="1" selected="0">
            <x v="0"/>
          </reference>
          <reference field="5" count="1" selected="0">
            <x v="0"/>
          </reference>
        </references>
      </pivotArea>
    </chartFormat>
    <chartFormat chart="7" format="5">
      <pivotArea type="data" outline="0" fieldPosition="0">
        <references count="2">
          <reference field="4294967294" count="1" selected="0">
            <x v="0"/>
          </reference>
          <reference field="5" count="1" selected="0">
            <x v="2"/>
          </reference>
        </references>
      </pivotArea>
    </chartFormat>
    <chartFormat chart="7" format="6">
      <pivotArea type="data" outline="0" fieldPosition="0">
        <references count="2">
          <reference field="4294967294" count="1" selected="0">
            <x v="0"/>
          </reference>
          <reference field="5" count="1" selected="0">
            <x v="1"/>
          </reference>
        </references>
      </pivotArea>
    </chartFormat>
    <chartFormat chart="7" format="7">
      <pivotArea type="data" outline="0" fieldPosition="0">
        <references count="2">
          <reference field="4294967294" count="1" selected="0">
            <x v="0"/>
          </reference>
          <reference field="5" count="1" selected="0">
            <x v="4"/>
          </reference>
        </references>
      </pivotArea>
    </chartFormat>
    <chartFormat chart="7" format="8">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C0ED62-94C4-444B-B63D-CE2216DEAA4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5:B21" firstHeaderRow="1" firstDataRow="1" firstDataCol="1"/>
  <pivotFields count="18">
    <pivotField dataField="1"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axis="axisRow" showAll="0" sortType="ascending">
      <items count="7">
        <item x="3"/>
        <item x="2"/>
        <item x="0"/>
        <item x="1"/>
        <item x="4"/>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items count="6">
        <item x="4"/>
        <item x="0"/>
        <item x="1"/>
        <item x="3"/>
        <item x="2"/>
        <item t="default"/>
      </items>
    </pivotField>
    <pivotField showAll="0">
      <items count="13">
        <item x="11"/>
        <item x="1"/>
        <item x="2"/>
        <item x="4"/>
        <item x="8"/>
        <item x="7"/>
        <item x="6"/>
        <item x="3"/>
        <item x="9"/>
        <item x="10"/>
        <item x="0"/>
        <item x="5"/>
        <item t="default"/>
      </items>
    </pivotField>
    <pivotField showAll="0">
      <items count="4">
        <item x="2"/>
        <item x="1"/>
        <item x="0"/>
        <item t="default"/>
      </items>
    </pivotField>
    <pivotField showAll="0">
      <items count="4">
        <item x="1"/>
        <item x="0"/>
        <item x="2"/>
        <item t="default"/>
      </items>
    </pivotField>
  </pivotFields>
  <rowFields count="1">
    <field x="6"/>
  </rowFields>
  <rowItems count="6">
    <i>
      <x v="4"/>
    </i>
    <i>
      <x/>
    </i>
    <i>
      <x v="1"/>
    </i>
    <i>
      <x v="2"/>
    </i>
    <i>
      <x v="5"/>
    </i>
    <i>
      <x v="3"/>
    </i>
  </rowItems>
  <colItems count="1">
    <i/>
  </colItems>
  <dataFields count="1">
    <dataField name="Count of Student_ID" fld="0" subtotal="count" baseField="0" baseItem="0"/>
  </dataFields>
  <formats count="1">
    <format dxfId="429">
      <pivotArea outline="0" collapsedLevelsAreSubtotals="1" fieldPosition="0"/>
    </format>
  </format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3"/>
          </reference>
        </references>
      </pivotArea>
    </chartFormat>
    <chartFormat chart="3" format="4">
      <pivotArea type="data" outline="0" fieldPosition="0">
        <references count="2">
          <reference field="4294967294" count="1" selected="0">
            <x v="0"/>
          </reference>
          <reference field="6" count="1" selected="0">
            <x v="5"/>
          </reference>
        </references>
      </pivotArea>
    </chartFormat>
    <chartFormat chart="3" format="5">
      <pivotArea type="data" outline="0" fieldPosition="0">
        <references count="2">
          <reference field="4294967294" count="1" selected="0">
            <x v="0"/>
          </reference>
          <reference field="6" count="1" selected="0">
            <x v="2"/>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71FC3A-89BB-45EB-B32F-3ED236A484A3}"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M2:O8" firstHeaderRow="0" firstDataRow="1" firstDataCol="1"/>
  <pivotFields count="18">
    <pivotField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axis="axisRow" showAll="0" sortType="descending">
      <items count="7">
        <item x="3"/>
        <item x="2"/>
        <item x="0"/>
        <item x="1"/>
        <item x="4"/>
        <item x="5"/>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numFmtId="14" showAll="0"/>
    <pivotField showAll="0"/>
    <pivotField dataField="1" showAll="0"/>
    <pivotField dataField="1" showAll="0"/>
    <pivotField showAll="0"/>
    <pivotField showAll="0">
      <items count="6">
        <item x="4"/>
        <item x="0"/>
        <item x="1"/>
        <item x="3"/>
        <item x="2"/>
        <item t="default"/>
      </items>
    </pivotField>
    <pivotField showAll="0">
      <items count="13">
        <item x="11"/>
        <item x="1"/>
        <item x="2"/>
        <item x="4"/>
        <item x="8"/>
        <item x="7"/>
        <item x="6"/>
        <item x="3"/>
        <item x="9"/>
        <item x="10"/>
        <item x="0"/>
        <item x="5"/>
        <item t="default"/>
      </items>
    </pivotField>
    <pivotField showAll="0">
      <items count="4">
        <item x="2"/>
        <item x="1"/>
        <item x="0"/>
        <item t="default"/>
      </items>
    </pivotField>
    <pivotField showAll="0">
      <items count="4">
        <item x="1"/>
        <item x="0"/>
        <item x="2"/>
        <item t="default"/>
      </items>
    </pivotField>
  </pivotFields>
  <rowFields count="1">
    <field x="6"/>
  </rowFields>
  <rowItems count="6">
    <i>
      <x v="4"/>
    </i>
    <i>
      <x v="1"/>
    </i>
    <i>
      <x v="2"/>
    </i>
    <i>
      <x v="5"/>
    </i>
    <i>
      <x/>
    </i>
    <i>
      <x v="3"/>
    </i>
  </rowItems>
  <colFields count="1">
    <field x="-2"/>
  </colFields>
  <colItems count="2">
    <i>
      <x/>
    </i>
    <i i="1">
      <x v="1"/>
    </i>
  </colItems>
  <dataFields count="2">
    <dataField name="Average of Quizzes_Attempted" fld="11" subtotal="average" baseField="6" baseItem="0"/>
    <dataField name="Average of Assignments_Submitted" fld="12" subtotal="average" baseField="6" baseItem="0"/>
  </dataFields>
  <formats count="1">
    <format dxfId="434">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44F484-763C-4D02-A56B-294D1831D4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8">
    <pivotField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showAll="0">
      <items count="7">
        <item x="3"/>
        <item x="2"/>
        <item x="0"/>
        <item x="1"/>
        <item x="4"/>
        <item x="5"/>
        <item t="default"/>
      </items>
    </pivotField>
    <pivotField showAll="0"/>
    <pivotField showAll="0"/>
    <pivotField numFmtId="14" showAll="0"/>
    <pivotField showAll="0"/>
    <pivotField showAll="0"/>
    <pivotField showAll="0"/>
    <pivotField showAll="0"/>
    <pivotField dataField="1" showAll="0"/>
    <pivotField showAll="0">
      <items count="13">
        <item x="11"/>
        <item x="1"/>
        <item x="2"/>
        <item x="4"/>
        <item x="8"/>
        <item x="7"/>
        <item x="6"/>
        <item x="3"/>
        <item x="9"/>
        <item x="10"/>
        <item x="0"/>
        <item x="5"/>
        <item t="default"/>
      </items>
    </pivotField>
    <pivotField showAll="0">
      <items count="4">
        <item x="2"/>
        <item x="1"/>
        <item x="0"/>
        <item t="default"/>
      </items>
    </pivotField>
    <pivotField showAll="0"/>
  </pivotFields>
  <rowItems count="1">
    <i/>
  </rowItems>
  <colItems count="1">
    <i/>
  </colItems>
  <dataFields count="1">
    <dataField name="Average of Satisfaction_Score(1-5)" fld="14" subtotal="average" baseField="0" baseItem="0"/>
  </dataFields>
  <formats count="1">
    <format dxfId="4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841163-942D-4018-8E87-369E43A3B8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8">
    <pivotField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showAll="0">
      <items count="7">
        <item x="3"/>
        <item x="2"/>
        <item x="0"/>
        <item x="1"/>
        <item x="4"/>
        <item x="5"/>
        <item t="default"/>
      </items>
    </pivotField>
    <pivotField showAll="0"/>
    <pivotField showAll="0"/>
    <pivotField numFmtId="14" showAll="0"/>
    <pivotField showAll="0"/>
    <pivotField showAll="0"/>
    <pivotField showAll="0"/>
    <pivotField dataField="1" showAll="0"/>
    <pivotField showAll="0"/>
    <pivotField showAll="0">
      <items count="13">
        <item x="11"/>
        <item x="1"/>
        <item x="2"/>
        <item x="4"/>
        <item x="8"/>
        <item x="7"/>
        <item x="6"/>
        <item x="3"/>
        <item x="9"/>
        <item x="10"/>
        <item x="0"/>
        <item x="5"/>
        <item t="default"/>
      </items>
    </pivotField>
    <pivotField showAll="0">
      <items count="4">
        <item x="2"/>
        <item x="1"/>
        <item x="0"/>
        <item t="default"/>
      </items>
    </pivotField>
    <pivotField showAll="0"/>
  </pivotFields>
  <rowItems count="1">
    <i/>
  </rowItems>
  <colItems count="1">
    <i/>
  </colItems>
  <dataFields count="1">
    <dataField name="Average of Course_Completion_Rate(%)" fld="13" subtotal="average" baseField="0" baseItem="0"/>
  </dataFields>
  <formats count="1">
    <format dxfId="4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8EA42C-4C4F-4845-9BB5-3A372F33CE3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G2:H15" firstHeaderRow="1" firstDataRow="1" firstDataCol="1"/>
  <pivotFields count="18">
    <pivotField showAll="0"/>
    <pivotField axis="axisRow" showAll="0">
      <items count="14">
        <item x="8"/>
        <item x="3"/>
        <item x="11"/>
        <item x="12"/>
        <item x="2"/>
        <item x="9"/>
        <item x="6"/>
        <item x="5"/>
        <item x="10"/>
        <item x="0"/>
        <item x="7"/>
        <item x="1"/>
        <item x="4"/>
        <item t="default"/>
      </items>
    </pivotField>
    <pivotField showAll="0"/>
    <pivotField showAll="0">
      <items count="4">
        <item x="1"/>
        <item x="2"/>
        <item x="0"/>
        <item t="default"/>
      </items>
    </pivotField>
    <pivotField showAll="0"/>
    <pivotField showAll="0">
      <items count="7">
        <item x="1"/>
        <item x="4"/>
        <item x="5"/>
        <item x="3"/>
        <item x="2"/>
        <item x="0"/>
        <item t="default"/>
      </items>
    </pivotField>
    <pivotField showAll="0">
      <items count="7">
        <item x="3"/>
        <item x="2"/>
        <item x="0"/>
        <item x="1"/>
        <item x="4"/>
        <item x="5"/>
        <item t="default"/>
      </items>
    </pivotField>
    <pivotField showAll="0">
      <items count="5">
        <item x="2"/>
        <item x="3"/>
        <item x="0"/>
        <item x="1"/>
        <item t="default"/>
      </items>
    </pivotField>
    <pivotField showAll="0"/>
    <pivotField numFmtId="14" showAll="0"/>
    <pivotField showAll="0"/>
    <pivotField showAll="0"/>
    <pivotField showAll="0"/>
    <pivotField dataField="1" showAll="0"/>
    <pivotField showAll="0">
      <items count="6">
        <item x="4"/>
        <item x="0"/>
        <item x="1"/>
        <item x="3"/>
        <item x="2"/>
        <item t="default"/>
      </items>
    </pivotField>
    <pivotField showAll="0">
      <items count="13">
        <item x="11"/>
        <item x="1"/>
        <item x="2"/>
        <item x="4"/>
        <item x="8"/>
        <item x="7"/>
        <item x="6"/>
        <item x="3"/>
        <item x="9"/>
        <item x="10"/>
        <item x="0"/>
        <item x="5"/>
        <item t="default"/>
      </items>
    </pivotField>
    <pivotField showAll="0">
      <items count="4">
        <item x="2"/>
        <item x="1"/>
        <item x="0"/>
        <item t="default"/>
      </items>
    </pivotField>
    <pivotField showAll="0">
      <items count="4">
        <item x="1"/>
        <item x="0"/>
        <item x="2"/>
        <item t="default"/>
      </items>
    </pivotField>
  </pivotFields>
  <rowFields count="1">
    <field x="1"/>
  </rowFields>
  <rowItems count="13">
    <i>
      <x/>
    </i>
    <i>
      <x v="1"/>
    </i>
    <i>
      <x v="2"/>
    </i>
    <i>
      <x v="3"/>
    </i>
    <i>
      <x v="4"/>
    </i>
    <i>
      <x v="5"/>
    </i>
    <i>
      <x v="6"/>
    </i>
    <i>
      <x v="7"/>
    </i>
    <i>
      <x v="8"/>
    </i>
    <i>
      <x v="9"/>
    </i>
    <i>
      <x v="10"/>
    </i>
    <i>
      <x v="11"/>
    </i>
    <i>
      <x v="12"/>
    </i>
  </rowItems>
  <colItems count="1">
    <i/>
  </colItems>
  <dataFields count="1">
    <dataField name="Average of Course_Completion_Rate(%)" fld="13" subtotal="average" baseField="1" baseItem="0"/>
  </dataFields>
  <formats count="1">
    <format dxfId="4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E56365-A880-42FD-8428-FC1E521898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8">
    <pivotField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showAll="0">
      <items count="7">
        <item x="3"/>
        <item x="2"/>
        <item x="0"/>
        <item x="1"/>
        <item x="4"/>
        <item x="5"/>
        <item t="default"/>
      </items>
    </pivotField>
    <pivotField showAll="0"/>
    <pivotField showAll="0"/>
    <pivotField numFmtId="14" showAll="0"/>
    <pivotField dataField="1" showAll="0"/>
    <pivotField showAll="0"/>
    <pivotField showAll="0"/>
    <pivotField showAll="0"/>
    <pivotField showAll="0"/>
    <pivotField showAll="0">
      <items count="13">
        <item x="11"/>
        <item x="1"/>
        <item x="2"/>
        <item x="4"/>
        <item x="8"/>
        <item x="7"/>
        <item x="6"/>
        <item x="3"/>
        <item x="9"/>
        <item x="10"/>
        <item x="0"/>
        <item x="5"/>
        <item t="default"/>
      </items>
    </pivotField>
    <pivotField showAll="0">
      <items count="4">
        <item x="2"/>
        <item x="1"/>
        <item x="0"/>
        <item t="default"/>
      </items>
    </pivotField>
    <pivotField showAll="0"/>
  </pivotFields>
  <rowItems count="1">
    <i/>
  </rowItems>
  <colItems count="1">
    <i/>
  </colItems>
  <dataFields count="1">
    <dataField name="Average of Daily_Learning_Hours" fld="10" subtotal="average" baseField="0" baseItem="0" numFmtId="164"/>
  </dataFields>
  <formats count="1">
    <format dxfId="4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1C3FE4-2C1B-413E-B9EF-2C8B358AC60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D17:E29" firstHeaderRow="1" firstDataRow="1" firstDataCol="1"/>
  <pivotFields count="18">
    <pivotField dataField="1"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showAll="0" sortType="ascending">
      <items count="7">
        <item x="3"/>
        <item x="2"/>
        <item x="0"/>
        <item x="1"/>
        <item x="4"/>
        <item x="5"/>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numFmtId="14" showAll="0"/>
    <pivotField showAll="0"/>
    <pivotField showAll="0"/>
    <pivotField showAll="0"/>
    <pivotField showAll="0"/>
    <pivotField showAll="0">
      <items count="6">
        <item x="4"/>
        <item x="0"/>
        <item x="1"/>
        <item x="3"/>
        <item x="2"/>
        <item t="default"/>
      </items>
    </pivotField>
    <pivotField axis="axisRow" showAll="0">
      <items count="13">
        <item x="11"/>
        <item x="1"/>
        <item x="2"/>
        <item x="4"/>
        <item x="8"/>
        <item x="7"/>
        <item x="6"/>
        <item x="3"/>
        <item x="9"/>
        <item x="10"/>
        <item x="0"/>
        <item x="5"/>
        <item t="default"/>
      </items>
    </pivotField>
    <pivotField showAll="0">
      <items count="4">
        <item x="2"/>
        <item x="1"/>
        <item x="0"/>
        <item t="default"/>
      </items>
    </pivotField>
    <pivotField showAll="0">
      <items count="4">
        <item x="1"/>
        <item x="0"/>
        <item x="2"/>
        <item t="default"/>
      </items>
    </pivotField>
  </pivotFields>
  <rowFields count="1">
    <field x="15"/>
  </rowFields>
  <rowItems count="12">
    <i>
      <x/>
    </i>
    <i>
      <x v="1"/>
    </i>
    <i>
      <x v="2"/>
    </i>
    <i>
      <x v="3"/>
    </i>
    <i>
      <x v="4"/>
    </i>
    <i>
      <x v="5"/>
    </i>
    <i>
      <x v="6"/>
    </i>
    <i>
      <x v="7"/>
    </i>
    <i>
      <x v="8"/>
    </i>
    <i>
      <x v="9"/>
    </i>
    <i>
      <x v="10"/>
    </i>
    <i>
      <x v="11"/>
    </i>
  </rowItems>
  <colItems count="1">
    <i/>
  </colItems>
  <dataFields count="1">
    <dataField name="Count of Student_ID" fld="0" subtotal="count" baseField="0" baseItem="0"/>
  </dataFields>
  <formats count="1">
    <format dxfId="42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514C1A-CCDE-4087-A8F0-059D93E09B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showAll="0">
      <items count="7">
        <item x="3"/>
        <item x="2"/>
        <item x="0"/>
        <item x="1"/>
        <item x="4"/>
        <item x="5"/>
        <item t="default"/>
      </items>
    </pivotField>
    <pivotField showAll="0"/>
    <pivotField showAll="0"/>
    <pivotField numFmtId="14" showAll="0"/>
    <pivotField showAll="0"/>
    <pivotField showAll="0"/>
    <pivotField showAll="0"/>
    <pivotField showAll="0"/>
    <pivotField showAll="0"/>
    <pivotField showAll="0">
      <items count="13">
        <item x="11"/>
        <item x="1"/>
        <item x="2"/>
        <item x="4"/>
        <item x="8"/>
        <item x="7"/>
        <item x="6"/>
        <item x="3"/>
        <item x="9"/>
        <item x="10"/>
        <item x="0"/>
        <item x="5"/>
        <item t="default"/>
      </items>
    </pivotField>
    <pivotField showAll="0">
      <items count="4">
        <item x="2"/>
        <item x="1"/>
        <item x="0"/>
        <item t="default"/>
      </items>
    </pivotField>
    <pivotField showAll="0"/>
  </pivotFields>
  <rowItems count="1">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1E3029-A941-4B1A-B3E1-35F255D94EB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2:E5" firstHeaderRow="1" firstDataRow="1" firstDataCol="1"/>
  <pivotFields count="18">
    <pivotField dataField="1" showAll="0"/>
    <pivotField showAll="0"/>
    <pivotField showAll="0"/>
    <pivotField showAll="0">
      <items count="4">
        <item x="1"/>
        <item x="2"/>
        <item x="0"/>
        <item t="default"/>
      </items>
    </pivotField>
    <pivotField showAll="0"/>
    <pivotField showAll="0">
      <items count="7">
        <item x="1"/>
        <item x="4"/>
        <item x="5"/>
        <item x="3"/>
        <item x="2"/>
        <item x="0"/>
        <item t="default"/>
      </items>
    </pivotField>
    <pivotField showAll="0" sortType="ascending">
      <items count="7">
        <item x="3"/>
        <item x="2"/>
        <item x="0"/>
        <item x="1"/>
        <item x="4"/>
        <item x="5"/>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numFmtId="14" showAll="0"/>
    <pivotField showAll="0"/>
    <pivotField showAll="0"/>
    <pivotField showAll="0"/>
    <pivotField showAll="0"/>
    <pivotField showAll="0">
      <items count="6">
        <item x="4"/>
        <item x="0"/>
        <item x="1"/>
        <item x="3"/>
        <item x="2"/>
        <item t="default"/>
      </items>
    </pivotField>
    <pivotField showAll="0">
      <items count="13">
        <item x="11"/>
        <item x="1"/>
        <item x="2"/>
        <item x="4"/>
        <item x="8"/>
        <item x="7"/>
        <item x="6"/>
        <item x="3"/>
        <item x="9"/>
        <item x="10"/>
        <item x="0"/>
        <item x="5"/>
        <item t="default"/>
      </items>
    </pivotField>
    <pivotField axis="axisRow" showAll="0">
      <items count="4">
        <item x="2"/>
        <item x="1"/>
        <item x="0"/>
        <item t="default"/>
      </items>
    </pivotField>
    <pivotField showAll="0">
      <items count="4">
        <item x="1"/>
        <item x="0"/>
        <item x="2"/>
        <item t="default"/>
      </items>
    </pivotField>
  </pivotFields>
  <rowFields count="1">
    <field x="16"/>
  </rowFields>
  <rowItems count="3">
    <i>
      <x/>
    </i>
    <i>
      <x v="1"/>
    </i>
    <i>
      <x v="2"/>
    </i>
  </rowItems>
  <colItems count="1">
    <i/>
  </colItems>
  <dataFields count="1">
    <dataField name="Count of Student_ID" fld="0" subtotal="count" baseField="0" baseItem="0"/>
  </dataFields>
  <formats count="1">
    <format dxfId="42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6" count="1" selected="0">
            <x v="0"/>
          </reference>
        </references>
      </pivotArea>
    </chartFormat>
    <chartFormat chart="6" format="10">
      <pivotArea type="data" outline="0" fieldPosition="0">
        <references count="2">
          <reference field="4294967294" count="1" selected="0">
            <x v="0"/>
          </reference>
          <reference field="16" count="1" selected="0">
            <x v="1"/>
          </reference>
        </references>
      </pivotArea>
    </chartFormat>
    <chartFormat chart="6"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637491-030B-4364-B6BA-D242DFBAEEB2}"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M35:N39" firstHeaderRow="1" firstDataRow="1" firstDataCol="1"/>
  <pivotFields count="18">
    <pivotField dataField="1" showAll="0"/>
    <pivotField showAll="0"/>
    <pivotField showAll="0"/>
    <pivotField showAll="0">
      <items count="4">
        <item x="1"/>
        <item x="2"/>
        <item x="0"/>
        <item t="default"/>
      </items>
    </pivotField>
    <pivotField axis="axisRow" showAll="0">
      <items count="5">
        <item x="0"/>
        <item x="2"/>
        <item x="3"/>
        <item x="1"/>
        <item t="default"/>
      </items>
    </pivotField>
    <pivotField showAll="0">
      <items count="7">
        <item x="1"/>
        <item x="4"/>
        <item x="5"/>
        <item x="3"/>
        <item x="2"/>
        <item x="0"/>
        <item t="default"/>
      </items>
    </pivotField>
    <pivotField showAll="0">
      <items count="7">
        <item x="3"/>
        <item x="2"/>
        <item x="0"/>
        <item x="1"/>
        <item x="4"/>
        <item x="5"/>
        <item t="default"/>
      </items>
    </pivotField>
    <pivotField showAll="0">
      <items count="5">
        <item x="2"/>
        <item x="3"/>
        <item x="0"/>
        <item x="1"/>
        <item t="default"/>
      </items>
    </pivotField>
    <pivotField showAll="0"/>
    <pivotField numFmtId="14" showAll="0"/>
    <pivotField showAll="0"/>
    <pivotField showAll="0"/>
    <pivotField showAll="0"/>
    <pivotField showAll="0"/>
    <pivotField showAll="0">
      <items count="6">
        <item x="4"/>
        <item x="0"/>
        <item x="1"/>
        <item x="3"/>
        <item x="2"/>
        <item t="default"/>
      </items>
    </pivotField>
    <pivotField showAll="0">
      <items count="13">
        <item x="11"/>
        <item x="1"/>
        <item x="2"/>
        <item x="4"/>
        <item x="8"/>
        <item x="7"/>
        <item x="6"/>
        <item x="3"/>
        <item x="9"/>
        <item x="10"/>
        <item x="0"/>
        <item x="5"/>
        <item t="default"/>
      </items>
    </pivotField>
    <pivotField showAll="0">
      <items count="4">
        <item x="2"/>
        <item x="1"/>
        <item x="0"/>
        <item t="default"/>
      </items>
    </pivotField>
    <pivotField showAll="0">
      <items count="4">
        <item x="1"/>
        <item x="0"/>
        <item x="2"/>
        <item t="default"/>
      </items>
    </pivotField>
  </pivotFields>
  <rowFields count="1">
    <field x="4"/>
  </rowFields>
  <rowItems count="4">
    <i>
      <x/>
    </i>
    <i>
      <x v="1"/>
    </i>
    <i>
      <x v="2"/>
    </i>
    <i>
      <x v="3"/>
    </i>
  </rowItems>
  <colItems count="1">
    <i/>
  </colItems>
  <dataFields count="1">
    <dataField name="Count of Student_ID" fld="0" subtotal="count" showDataAs="percentOfTotal" baseField="4" baseItem="0" numFmtId="165"/>
  </dataFields>
  <formats count="1">
    <format dxfId="433">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4" count="1" selected="0">
            <x v="0"/>
          </reference>
        </references>
      </pivotArea>
    </chartFormat>
    <chartFormat chart="8" format="22">
      <pivotArea type="data" outline="0" fieldPosition="0">
        <references count="2">
          <reference field="4294967294" count="1" selected="0">
            <x v="0"/>
          </reference>
          <reference field="4" count="1" selected="0">
            <x v="1"/>
          </reference>
        </references>
      </pivotArea>
    </chartFormat>
    <chartFormat chart="8" format="23">
      <pivotArea type="data" outline="0" fieldPosition="0">
        <references count="2">
          <reference field="4294967294" count="1" selected="0">
            <x v="0"/>
          </reference>
          <reference field="4" count="1" selected="0">
            <x v="2"/>
          </reference>
        </references>
      </pivotArea>
    </chartFormat>
    <chartFormat chart="8" format="2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03939A2-F6C9-4636-86EB-DD95BFE12E16}" autoFormatId="16" applyNumberFormats="0" applyBorderFormats="0" applyFontFormats="0" applyPatternFormats="0" applyAlignmentFormats="0" applyWidthHeightFormats="0">
  <queryTableRefresh nextId="19">
    <queryTableFields count="18">
      <queryTableField id="1" name="Student_ID" tableColumnId="1"/>
      <queryTableField id="2" name="Country" tableColumnId="2"/>
      <queryTableField id="3" name="Age" tableColumnId="3"/>
      <queryTableField id="4" name="Gender" tableColumnId="4"/>
      <queryTableField id="5" name="Education_Level" tableColumnId="5"/>
      <queryTableField id="6" name="Field_of_Study" tableColumnId="6"/>
      <queryTableField id="7" name="Platform_Used" tableColumnId="7"/>
      <queryTableField id="8" name="Device_Used" tableColumnId="8"/>
      <queryTableField id="9" name="Learning_Mode" tableColumnId="9"/>
      <queryTableField id="10" name="Enrollment_Date" tableColumnId="10"/>
      <queryTableField id="11" name="Daily_Learning_Hours" tableColumnId="11"/>
      <queryTableField id="12" name="Quizzes_Attempted" tableColumnId="12"/>
      <queryTableField id="13" name="Assignments_Submitted" tableColumnId="13"/>
      <queryTableField id="14" name="Course_Completion_Rate(%)" tableColumnId="14"/>
      <queryTableField id="15" name="Satisfaction_Score(1-5)" tableColumnId="15"/>
      <queryTableField id="16" name="Month Name" tableColumnId="16"/>
      <queryTableField id="17" name="Age_Group" tableColumnId="17"/>
      <queryTableField id="18" name="Completion_Rat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F5642B1-8BEF-453B-AB8C-A1977F9080D1}" sourceName="Age_Group">
  <pivotTables>
    <pivotTable tabId="2" name="PivotTable10"/>
    <pivotTable tabId="2" name="PivotTable1"/>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7"/>
    <pivotTable tabId="2" name="PivotTable8"/>
    <pivotTable tabId="2" name="PivotTable9"/>
  </pivotTables>
  <data>
    <tabular pivotCacheId="19824921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_of_Study" xr10:uid="{F4188DA2-15D5-4CAA-AE72-DAE040DE285B}" sourceName="Field_of_Study">
  <pivotTables>
    <pivotTable tabId="2" name="PivotTable10"/>
    <pivotTable tabId="2" name="PivotTable1"/>
    <pivotTable tabId="2" name="PivotTable11"/>
    <pivotTable tabId="2" name="PivotTable12"/>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98249218">
      <items count="6">
        <i x="1" s="1"/>
        <i x="4" s="1"/>
        <i x="5"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ed" xr10:uid="{C9107C26-1B1C-4AFA-BD8A-2D1701613D44}" sourceName="Platform_Used">
  <pivotTables>
    <pivotTable tabId="2" name="PivotTable10"/>
    <pivotTable tabId="2" name="PivotTable1"/>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98249218">
      <items count="6">
        <i x="3" s="1"/>
        <i x="2" s="1"/>
        <i x="0" s="1"/>
        <i x="1"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62E8C2-3865-4AF3-931B-A4B5C831D8DF}" sourceName="Gender">
  <pivotTables>
    <pivotTable tabId="2" name="PivotTable10"/>
    <pivotTable tabId="2" name="PivotTable1"/>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98249218">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800DC5E-E460-4549-9B85-546B0EFFA513}" sourceName="Month Name">
  <pivotTables>
    <pivotTable tabId="2" name="PivotTable10"/>
    <pivotTable tabId="2" name="PivotTable1"/>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8"/>
    <pivotTable tabId="2" name="PivotTable9"/>
  </pivotTables>
  <data>
    <tabular pivotCacheId="198249218">
      <items count="12">
        <i x="11" s="1"/>
        <i x="1" s="1"/>
        <i x="2" s="1"/>
        <i x="4" s="1"/>
        <i x="8" s="1"/>
        <i x="7" s="1"/>
        <i x="6" s="1"/>
        <i x="3" s="1"/>
        <i x="9" s="1"/>
        <i x="10"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A390C1C3-2DDF-40BF-81A1-D195538DB87D}" cache="Slicer_Age_Group" caption="Age_Group" rowHeight="247650"/>
  <slicer name="Field_of_Study" xr10:uid="{17191D3F-7670-461A-A86E-D8A33C226675}" cache="Slicer_Field_of_Study" caption="Field_of_Study" startItem="3" rowHeight="247650"/>
  <slicer name="Platform_Used" xr10:uid="{1C3FF9D8-3485-4105-87DF-DAEE72E306F4}" cache="Slicer_Platform_Used" caption="Platform_Used" startItem="1" rowHeight="247650"/>
  <slicer name="Month Name" xr10:uid="{2AFE604E-3133-4675-875B-875E2136DF6A}" cache="Slicer_Month_Name" caption="Month Name" startItem="3"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2C0F99C7-0172-4D2E-B279-5E1212127132}" cache="Slicer_Age_Group" caption="Age_Group" rowHeight="247650"/>
  <slicer name="Field_of_Study 1" xr10:uid="{DA6177D9-7106-4E56-869A-5B50C0A82F5D}" cache="Slicer_Field_of_Study" caption="Field_of_Study" rowHeight="247650"/>
  <slicer name="Gender" xr10:uid="{640DC222-B057-46AA-BA5B-C59E4205A0D1}" cache="Slicer_Gender" caption="Gender" columnCount="3" rowHeight="247650"/>
  <slicer name="Month Name 1" xr10:uid="{198795E3-9E51-4085-BBE8-BCAC093A9BC5}" cache="Slicer_Month_Name" caption="Month Name"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9B75ED-6E5D-4410-9A4A-9CA56129F286}" name="Online_Learning_Behavior_Dataset_Worldwide" displayName="Online_Learning_Behavior_Dataset_Worldwide" ref="A1:R1001" tableType="queryTable" totalsRowShown="0">
  <autoFilter ref="A1:R1001" xr:uid="{839B75ED-6E5D-4410-9A4A-9CA56129F286}"/>
  <tableColumns count="18">
    <tableColumn id="1" xr3:uid="{02DF6AA6-43B2-4D5A-94FE-56788D301D38}" uniqueName="1" name="Student_ID" queryTableFieldId="1"/>
    <tableColumn id="2" xr3:uid="{61C229EC-1BF4-473D-A8F4-42D4CC8851BF}" uniqueName="2" name="Country" queryTableFieldId="2" dataDxfId="445"/>
    <tableColumn id="3" xr3:uid="{CD45EABF-5943-4CE9-86FF-92CE3BF74208}" uniqueName="3" name="Age" queryTableFieldId="3"/>
    <tableColumn id="4" xr3:uid="{A555E437-EB12-407E-8DF2-708160F4E3A8}" uniqueName="4" name="Gender" queryTableFieldId="4" dataDxfId="444"/>
    <tableColumn id="5" xr3:uid="{643ECB00-B1A1-46AB-A715-0420841B57B3}" uniqueName="5" name="Education_Level" queryTableFieldId="5" dataDxfId="443"/>
    <tableColumn id="6" xr3:uid="{04804548-3B7E-48DB-AB28-35D3A7938179}" uniqueName="6" name="Field_of_Study" queryTableFieldId="6" dataDxfId="442"/>
    <tableColumn id="7" xr3:uid="{6DDEF48D-09E3-4F23-B7BA-DBDF0438144E}" uniqueName="7" name="Platform_Used" queryTableFieldId="7" dataDxfId="441"/>
    <tableColumn id="8" xr3:uid="{306CC43C-FEC8-493A-9EDB-DE31F76CB281}" uniqueName="8" name="Device_Used" queryTableFieldId="8" dataDxfId="440"/>
    <tableColumn id="9" xr3:uid="{77C04506-3F1E-41D8-9A42-574CDD1407E4}" uniqueName="9" name="Learning_Mode" queryTableFieldId="9" dataDxfId="439"/>
    <tableColumn id="10" xr3:uid="{8BC33D04-9221-4F1E-BEF4-5FDBCC1BF67D}" uniqueName="10" name="Enrollment_Date" queryTableFieldId="10" dataDxfId="438"/>
    <tableColumn id="11" xr3:uid="{259310AF-8A05-4EAD-B8C2-D47F550C9A9F}" uniqueName="11" name="Daily_Learning_Hours" queryTableFieldId="11"/>
    <tableColumn id="12" xr3:uid="{E9692E88-4690-4F34-A3A9-4C07CC5AF948}" uniqueName="12" name="Quizzes_Attempted" queryTableFieldId="12"/>
    <tableColumn id="13" xr3:uid="{C29B888A-C236-4CE7-8201-3E42E936E3C9}" uniqueName="13" name="Assignments_Submitted" queryTableFieldId="13"/>
    <tableColumn id="14" xr3:uid="{5BE50D9D-27CD-420D-AD1E-CA8823B83D3D}" uniqueName="14" name="Course_Completion_Rate(%)" queryTableFieldId="14"/>
    <tableColumn id="15" xr3:uid="{11F3BF7B-8D3A-40EF-B45C-A09D1CF1902B}" uniqueName="15" name="Satisfaction_Score(1-5)" queryTableFieldId="15"/>
    <tableColumn id="16" xr3:uid="{1C1EC4F4-23C5-48D8-BA0F-5F53BB60D543}" uniqueName="16" name="Month Name" queryTableFieldId="16" dataDxfId="437"/>
    <tableColumn id="17" xr3:uid="{2F1FD6B7-2452-44DF-A1CE-11C185BE4BE3}" uniqueName="17" name="Age_Group" queryTableFieldId="17"/>
    <tableColumn id="18" xr3:uid="{1B573E9D-193F-4BE1-B19D-66956833CFB8}" uniqueName="18" name="Completion_Rate"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71DA4-C2E7-4EAB-903B-B7D59F5B02FA}">
  <dimension ref="A1:R1001"/>
  <sheetViews>
    <sheetView topLeftCell="A2" workbookViewId="0">
      <selection activeCell="J10" sqref="J10"/>
    </sheetView>
  </sheetViews>
  <sheetFormatPr defaultRowHeight="14.4" x14ac:dyDescent="0.3"/>
  <cols>
    <col min="1" max="1" width="12.33203125" bestFit="1" customWidth="1"/>
    <col min="2" max="2" width="10.6640625" bestFit="1" customWidth="1"/>
    <col min="3" max="3" width="6.21875" bestFit="1" customWidth="1"/>
    <col min="4" max="4" width="9.33203125" bestFit="1" customWidth="1"/>
    <col min="5" max="5" width="16.77734375" bestFit="1" customWidth="1"/>
    <col min="6" max="6" width="15.88671875" bestFit="1" customWidth="1"/>
    <col min="7" max="7" width="15.5546875" bestFit="1" customWidth="1"/>
    <col min="8" max="8" width="13.88671875" bestFit="1" customWidth="1"/>
    <col min="9" max="9" width="15.6640625" bestFit="1" customWidth="1"/>
    <col min="10" max="10" width="17.109375" bestFit="1" customWidth="1"/>
    <col min="11" max="11" width="21.109375" bestFit="1" customWidth="1"/>
    <col min="12" max="12" width="19.77734375" bestFit="1" customWidth="1"/>
    <col min="13" max="13" width="23.77734375" bestFit="1" customWidth="1"/>
    <col min="14" max="14" width="27.33203125" bestFit="1" customWidth="1"/>
    <col min="15" max="15" width="23" bestFit="1" customWidth="1"/>
    <col min="16" max="16" width="13.6640625" bestFit="1" customWidth="1"/>
    <col min="17" max="17" width="12.109375" bestFit="1" customWidth="1"/>
    <col min="18" max="18" width="17.66406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s="1" t="s">
        <v>18</v>
      </c>
      <c r="C2">
        <v>21</v>
      </c>
      <c r="D2" s="1" t="s">
        <v>19</v>
      </c>
      <c r="E2" s="1" t="s">
        <v>20</v>
      </c>
      <c r="F2" s="1" t="s">
        <v>21</v>
      </c>
      <c r="G2" s="1" t="s">
        <v>22</v>
      </c>
      <c r="H2" s="1" t="s">
        <v>23</v>
      </c>
      <c r="I2" s="1" t="s">
        <v>24</v>
      </c>
      <c r="J2" s="2">
        <v>45254</v>
      </c>
      <c r="K2">
        <v>4.58</v>
      </c>
      <c r="L2">
        <v>7</v>
      </c>
      <c r="M2">
        <v>3</v>
      </c>
      <c r="N2">
        <v>28.91</v>
      </c>
      <c r="O2">
        <v>2</v>
      </c>
      <c r="P2" s="1" t="s">
        <v>25</v>
      </c>
      <c r="Q2" t="s">
        <v>26</v>
      </c>
      <c r="R2" t="s">
        <v>27</v>
      </c>
    </row>
    <row r="3" spans="1:18" x14ac:dyDescent="0.3">
      <c r="A3">
        <v>2</v>
      </c>
      <c r="B3" s="1" t="s">
        <v>18</v>
      </c>
      <c r="C3">
        <v>49</v>
      </c>
      <c r="D3" s="1" t="s">
        <v>28</v>
      </c>
      <c r="E3" s="1" t="s">
        <v>29</v>
      </c>
      <c r="F3" s="1" t="s">
        <v>30</v>
      </c>
      <c r="G3" s="1" t="s">
        <v>31</v>
      </c>
      <c r="H3" s="1" t="s">
        <v>32</v>
      </c>
      <c r="I3" s="1" t="s">
        <v>24</v>
      </c>
      <c r="J3" s="2">
        <v>44974</v>
      </c>
      <c r="K3">
        <v>3.28</v>
      </c>
      <c r="L3">
        <v>0</v>
      </c>
      <c r="M3">
        <v>8</v>
      </c>
      <c r="N3">
        <v>37.49</v>
      </c>
      <c r="O3">
        <v>2</v>
      </c>
      <c r="P3" s="1" t="s">
        <v>33</v>
      </c>
      <c r="Q3" t="s">
        <v>34</v>
      </c>
      <c r="R3" t="s">
        <v>27</v>
      </c>
    </row>
    <row r="4" spans="1:18" x14ac:dyDescent="0.3">
      <c r="A4">
        <v>3</v>
      </c>
      <c r="B4" s="1" t="s">
        <v>35</v>
      </c>
      <c r="C4">
        <v>20</v>
      </c>
      <c r="D4" s="1" t="s">
        <v>28</v>
      </c>
      <c r="E4" s="1" t="s">
        <v>20</v>
      </c>
      <c r="F4" s="1" t="s">
        <v>36</v>
      </c>
      <c r="G4" s="1" t="s">
        <v>37</v>
      </c>
      <c r="H4" s="1" t="s">
        <v>32</v>
      </c>
      <c r="I4" s="1" t="s">
        <v>24</v>
      </c>
      <c r="J4" s="2">
        <v>45008</v>
      </c>
      <c r="K4">
        <v>2.37</v>
      </c>
      <c r="L4">
        <v>4</v>
      </c>
      <c r="M4">
        <v>3</v>
      </c>
      <c r="N4">
        <v>75.849999999999994</v>
      </c>
      <c r="O4">
        <v>3</v>
      </c>
      <c r="P4" s="1" t="s">
        <v>38</v>
      </c>
      <c r="Q4" t="s">
        <v>26</v>
      </c>
      <c r="R4" t="s">
        <v>39</v>
      </c>
    </row>
    <row r="5" spans="1:18" x14ac:dyDescent="0.3">
      <c r="A5">
        <v>4</v>
      </c>
      <c r="B5" s="1" t="s">
        <v>40</v>
      </c>
      <c r="C5">
        <v>38</v>
      </c>
      <c r="D5" s="1" t="s">
        <v>19</v>
      </c>
      <c r="E5" s="1" t="s">
        <v>29</v>
      </c>
      <c r="F5" s="1" t="s">
        <v>41</v>
      </c>
      <c r="G5" s="1" t="s">
        <v>42</v>
      </c>
      <c r="H5" s="1" t="s">
        <v>23</v>
      </c>
      <c r="I5" s="1" t="s">
        <v>43</v>
      </c>
      <c r="J5" s="2">
        <v>45162</v>
      </c>
      <c r="K5">
        <v>5.85</v>
      </c>
      <c r="L5">
        <v>12</v>
      </c>
      <c r="M5">
        <v>1</v>
      </c>
      <c r="N5">
        <v>62.9</v>
      </c>
      <c r="O5">
        <v>5</v>
      </c>
      <c r="P5" s="1" t="s">
        <v>44</v>
      </c>
      <c r="Q5" t="s">
        <v>45</v>
      </c>
      <c r="R5" t="s">
        <v>46</v>
      </c>
    </row>
    <row r="6" spans="1:18" x14ac:dyDescent="0.3">
      <c r="A6">
        <v>5</v>
      </c>
      <c r="B6" s="1" t="s">
        <v>40</v>
      </c>
      <c r="C6">
        <v>44</v>
      </c>
      <c r="D6" s="1" t="s">
        <v>19</v>
      </c>
      <c r="E6" s="1" t="s">
        <v>47</v>
      </c>
      <c r="F6" s="1" t="s">
        <v>48</v>
      </c>
      <c r="G6" s="1" t="s">
        <v>37</v>
      </c>
      <c r="H6" s="1" t="s">
        <v>32</v>
      </c>
      <c r="I6" s="1" t="s">
        <v>24</v>
      </c>
      <c r="J6" s="2">
        <v>45043</v>
      </c>
      <c r="K6">
        <v>5.92</v>
      </c>
      <c r="L6">
        <v>7</v>
      </c>
      <c r="M6">
        <v>1</v>
      </c>
      <c r="N6">
        <v>81.849999999999994</v>
      </c>
      <c r="O6">
        <v>4</v>
      </c>
      <c r="P6" s="1" t="s">
        <v>49</v>
      </c>
      <c r="Q6" t="s">
        <v>34</v>
      </c>
      <c r="R6" t="s">
        <v>39</v>
      </c>
    </row>
    <row r="7" spans="1:18" x14ac:dyDescent="0.3">
      <c r="A7">
        <v>6</v>
      </c>
      <c r="B7" s="1" t="s">
        <v>50</v>
      </c>
      <c r="C7">
        <v>25</v>
      </c>
      <c r="D7" s="1" t="s">
        <v>19</v>
      </c>
      <c r="E7" s="1" t="s">
        <v>29</v>
      </c>
      <c r="F7" s="1" t="s">
        <v>48</v>
      </c>
      <c r="G7" s="1" t="s">
        <v>22</v>
      </c>
      <c r="H7" s="1" t="s">
        <v>51</v>
      </c>
      <c r="I7" s="1" t="s">
        <v>52</v>
      </c>
      <c r="J7" s="2">
        <v>45270</v>
      </c>
      <c r="K7">
        <v>5.65</v>
      </c>
      <c r="L7">
        <v>20</v>
      </c>
      <c r="M7">
        <v>1</v>
      </c>
      <c r="N7">
        <v>41.36</v>
      </c>
      <c r="O7">
        <v>5</v>
      </c>
      <c r="P7" s="1" t="s">
        <v>53</v>
      </c>
      <c r="Q7" t="s">
        <v>26</v>
      </c>
      <c r="R7" t="s">
        <v>46</v>
      </c>
    </row>
    <row r="8" spans="1:18" x14ac:dyDescent="0.3">
      <c r="A8">
        <v>7</v>
      </c>
      <c r="B8" s="1" t="s">
        <v>54</v>
      </c>
      <c r="C8">
        <v>35</v>
      </c>
      <c r="D8" s="1" t="s">
        <v>28</v>
      </c>
      <c r="E8" s="1" t="s">
        <v>47</v>
      </c>
      <c r="F8" s="1" t="s">
        <v>55</v>
      </c>
      <c r="G8" s="1" t="s">
        <v>56</v>
      </c>
      <c r="H8" s="1" t="s">
        <v>32</v>
      </c>
      <c r="I8" s="1" t="s">
        <v>24</v>
      </c>
      <c r="J8" s="2">
        <v>45254</v>
      </c>
      <c r="K8">
        <v>1.71</v>
      </c>
      <c r="L8">
        <v>10</v>
      </c>
      <c r="M8">
        <v>0</v>
      </c>
      <c r="N8">
        <v>75.05</v>
      </c>
      <c r="O8">
        <v>2</v>
      </c>
      <c r="P8" s="1" t="s">
        <v>25</v>
      </c>
      <c r="Q8" t="s">
        <v>45</v>
      </c>
      <c r="R8" t="s">
        <v>39</v>
      </c>
    </row>
    <row r="9" spans="1:18" x14ac:dyDescent="0.3">
      <c r="A9">
        <v>8</v>
      </c>
      <c r="B9" s="1" t="s">
        <v>40</v>
      </c>
      <c r="C9">
        <v>23</v>
      </c>
      <c r="D9" s="1" t="s">
        <v>57</v>
      </c>
      <c r="E9" s="1" t="s">
        <v>47</v>
      </c>
      <c r="F9" s="1" t="s">
        <v>41</v>
      </c>
      <c r="G9" s="1" t="s">
        <v>31</v>
      </c>
      <c r="H9" s="1" t="s">
        <v>51</v>
      </c>
      <c r="I9" s="1" t="s">
        <v>43</v>
      </c>
      <c r="J9" s="2">
        <v>45262</v>
      </c>
      <c r="K9">
        <v>5.37</v>
      </c>
      <c r="L9">
        <v>20</v>
      </c>
      <c r="M9">
        <v>7</v>
      </c>
      <c r="N9">
        <v>59.94</v>
      </c>
      <c r="O9">
        <v>2</v>
      </c>
      <c r="P9" s="1" t="s">
        <v>53</v>
      </c>
      <c r="Q9" t="s">
        <v>26</v>
      </c>
      <c r="R9" t="s">
        <v>46</v>
      </c>
    </row>
    <row r="10" spans="1:18" x14ac:dyDescent="0.3">
      <c r="A10">
        <v>9</v>
      </c>
      <c r="B10" s="1" t="s">
        <v>35</v>
      </c>
      <c r="C10">
        <v>18</v>
      </c>
      <c r="D10" s="1" t="s">
        <v>57</v>
      </c>
      <c r="E10" s="1" t="s">
        <v>29</v>
      </c>
      <c r="F10" s="1" t="s">
        <v>41</v>
      </c>
      <c r="G10" s="1" t="s">
        <v>56</v>
      </c>
      <c r="H10" s="1" t="s">
        <v>51</v>
      </c>
      <c r="I10" s="1" t="s">
        <v>43</v>
      </c>
      <c r="J10" s="2">
        <v>45131</v>
      </c>
      <c r="K10">
        <v>5.99</v>
      </c>
      <c r="L10">
        <v>4</v>
      </c>
      <c r="M10">
        <v>8</v>
      </c>
      <c r="N10">
        <v>48.96</v>
      </c>
      <c r="O10">
        <v>4</v>
      </c>
      <c r="P10" s="1" t="s">
        <v>58</v>
      </c>
      <c r="Q10" t="s">
        <v>26</v>
      </c>
      <c r="R10" t="s">
        <v>46</v>
      </c>
    </row>
    <row r="11" spans="1:18" x14ac:dyDescent="0.3">
      <c r="A11">
        <v>10</v>
      </c>
      <c r="B11" s="1" t="s">
        <v>59</v>
      </c>
      <c r="C11">
        <v>15</v>
      </c>
      <c r="D11" s="1" t="s">
        <v>19</v>
      </c>
      <c r="E11" s="1" t="s">
        <v>20</v>
      </c>
      <c r="F11" s="1" t="s">
        <v>41</v>
      </c>
      <c r="G11" s="1" t="s">
        <v>31</v>
      </c>
      <c r="H11" s="1" t="s">
        <v>32</v>
      </c>
      <c r="I11" s="1" t="s">
        <v>43</v>
      </c>
      <c r="J11" s="2">
        <v>44959</v>
      </c>
      <c r="K11">
        <v>3.78</v>
      </c>
      <c r="L11">
        <v>14</v>
      </c>
      <c r="M11">
        <v>8</v>
      </c>
      <c r="N11">
        <v>50.78</v>
      </c>
      <c r="O11">
        <v>3</v>
      </c>
      <c r="P11" s="1" t="s">
        <v>33</v>
      </c>
      <c r="Q11" t="s">
        <v>26</v>
      </c>
      <c r="R11" t="s">
        <v>46</v>
      </c>
    </row>
    <row r="12" spans="1:18" x14ac:dyDescent="0.3">
      <c r="A12">
        <v>11</v>
      </c>
      <c r="B12" s="1" t="s">
        <v>59</v>
      </c>
      <c r="C12">
        <v>26</v>
      </c>
      <c r="D12" s="1" t="s">
        <v>19</v>
      </c>
      <c r="E12" s="1" t="s">
        <v>20</v>
      </c>
      <c r="F12" s="1" t="s">
        <v>41</v>
      </c>
      <c r="G12" s="1" t="s">
        <v>37</v>
      </c>
      <c r="H12" s="1" t="s">
        <v>60</v>
      </c>
      <c r="I12" s="1" t="s">
        <v>24</v>
      </c>
      <c r="J12" s="2">
        <v>45101</v>
      </c>
      <c r="K12">
        <v>2.89</v>
      </c>
      <c r="L12">
        <v>14</v>
      </c>
      <c r="M12">
        <v>0</v>
      </c>
      <c r="N12">
        <v>28.92</v>
      </c>
      <c r="O12">
        <v>3</v>
      </c>
      <c r="P12" s="1" t="s">
        <v>61</v>
      </c>
      <c r="Q12" t="s">
        <v>45</v>
      </c>
      <c r="R12" t="s">
        <v>27</v>
      </c>
    </row>
    <row r="13" spans="1:18" x14ac:dyDescent="0.3">
      <c r="A13">
        <v>12</v>
      </c>
      <c r="B13" s="1" t="s">
        <v>62</v>
      </c>
      <c r="C13">
        <v>46</v>
      </c>
      <c r="D13" s="1" t="s">
        <v>57</v>
      </c>
      <c r="E13" s="1" t="s">
        <v>20</v>
      </c>
      <c r="F13" s="1" t="s">
        <v>36</v>
      </c>
      <c r="G13" s="1" t="s">
        <v>37</v>
      </c>
      <c r="H13" s="1" t="s">
        <v>60</v>
      </c>
      <c r="I13" s="1" t="s">
        <v>24</v>
      </c>
      <c r="J13" s="2">
        <v>45118</v>
      </c>
      <c r="K13">
        <v>3.47</v>
      </c>
      <c r="L13">
        <v>16</v>
      </c>
      <c r="M13">
        <v>0</v>
      </c>
      <c r="N13">
        <v>81</v>
      </c>
      <c r="O13">
        <v>5</v>
      </c>
      <c r="P13" s="1" t="s">
        <v>58</v>
      </c>
      <c r="Q13" t="s">
        <v>34</v>
      </c>
      <c r="R13" t="s">
        <v>39</v>
      </c>
    </row>
    <row r="14" spans="1:18" x14ac:dyDescent="0.3">
      <c r="A14">
        <v>13</v>
      </c>
      <c r="B14" s="1" t="s">
        <v>63</v>
      </c>
      <c r="C14">
        <v>49</v>
      </c>
      <c r="D14" s="1" t="s">
        <v>57</v>
      </c>
      <c r="E14" s="1" t="s">
        <v>29</v>
      </c>
      <c r="F14" s="1" t="s">
        <v>41</v>
      </c>
      <c r="G14" s="1" t="s">
        <v>22</v>
      </c>
      <c r="H14" s="1" t="s">
        <v>60</v>
      </c>
      <c r="I14" s="1" t="s">
        <v>52</v>
      </c>
      <c r="J14" s="2">
        <v>45050</v>
      </c>
      <c r="K14">
        <v>5.71</v>
      </c>
      <c r="L14">
        <v>2</v>
      </c>
      <c r="M14">
        <v>7</v>
      </c>
      <c r="N14">
        <v>90.24</v>
      </c>
      <c r="O14">
        <v>1</v>
      </c>
      <c r="P14" s="1" t="s">
        <v>64</v>
      </c>
      <c r="Q14" t="s">
        <v>34</v>
      </c>
      <c r="R14" t="s">
        <v>39</v>
      </c>
    </row>
    <row r="15" spans="1:18" x14ac:dyDescent="0.3">
      <c r="A15">
        <v>14</v>
      </c>
      <c r="B15" s="1" t="s">
        <v>18</v>
      </c>
      <c r="C15">
        <v>34</v>
      </c>
      <c r="D15" s="1" t="s">
        <v>28</v>
      </c>
      <c r="E15" s="1" t="s">
        <v>47</v>
      </c>
      <c r="F15" s="1" t="s">
        <v>30</v>
      </c>
      <c r="G15" s="1" t="s">
        <v>31</v>
      </c>
      <c r="H15" s="1" t="s">
        <v>51</v>
      </c>
      <c r="I15" s="1" t="s">
        <v>24</v>
      </c>
      <c r="J15" s="2">
        <v>45197</v>
      </c>
      <c r="K15">
        <v>2.83</v>
      </c>
      <c r="L15">
        <v>6</v>
      </c>
      <c r="M15">
        <v>8</v>
      </c>
      <c r="N15">
        <v>89.79</v>
      </c>
      <c r="O15">
        <v>2</v>
      </c>
      <c r="P15" s="1" t="s">
        <v>65</v>
      </c>
      <c r="Q15" t="s">
        <v>45</v>
      </c>
      <c r="R15" t="s">
        <v>39</v>
      </c>
    </row>
    <row r="16" spans="1:18" x14ac:dyDescent="0.3">
      <c r="A16">
        <v>15</v>
      </c>
      <c r="B16" s="1" t="s">
        <v>66</v>
      </c>
      <c r="C16">
        <v>29</v>
      </c>
      <c r="D16" s="1" t="s">
        <v>57</v>
      </c>
      <c r="E16" s="1" t="s">
        <v>20</v>
      </c>
      <c r="F16" s="1" t="s">
        <v>41</v>
      </c>
      <c r="G16" s="1" t="s">
        <v>67</v>
      </c>
      <c r="H16" s="1" t="s">
        <v>23</v>
      </c>
      <c r="I16" s="1" t="s">
        <v>24</v>
      </c>
      <c r="J16" s="2">
        <v>45053</v>
      </c>
      <c r="K16">
        <v>2.36</v>
      </c>
      <c r="L16">
        <v>18</v>
      </c>
      <c r="M16">
        <v>8</v>
      </c>
      <c r="N16">
        <v>37.979999999999997</v>
      </c>
      <c r="O16">
        <v>2</v>
      </c>
      <c r="P16" s="1" t="s">
        <v>64</v>
      </c>
      <c r="Q16" t="s">
        <v>45</v>
      </c>
      <c r="R16" t="s">
        <v>27</v>
      </c>
    </row>
    <row r="17" spans="1:18" x14ac:dyDescent="0.3">
      <c r="A17">
        <v>16</v>
      </c>
      <c r="B17" s="1" t="s">
        <v>40</v>
      </c>
      <c r="C17">
        <v>46</v>
      </c>
      <c r="D17" s="1" t="s">
        <v>57</v>
      </c>
      <c r="E17" s="1" t="s">
        <v>29</v>
      </c>
      <c r="F17" s="1" t="s">
        <v>41</v>
      </c>
      <c r="G17" s="1" t="s">
        <v>31</v>
      </c>
      <c r="H17" s="1" t="s">
        <v>51</v>
      </c>
      <c r="I17" s="1" t="s">
        <v>24</v>
      </c>
      <c r="J17" s="2">
        <v>44961</v>
      </c>
      <c r="K17">
        <v>5.23</v>
      </c>
      <c r="L17">
        <v>2</v>
      </c>
      <c r="M17">
        <v>8</v>
      </c>
      <c r="N17">
        <v>92.43</v>
      </c>
      <c r="O17">
        <v>2</v>
      </c>
      <c r="P17" s="1" t="s">
        <v>33</v>
      </c>
      <c r="Q17" t="s">
        <v>34</v>
      </c>
      <c r="R17" t="s">
        <v>39</v>
      </c>
    </row>
    <row r="18" spans="1:18" x14ac:dyDescent="0.3">
      <c r="A18">
        <v>17</v>
      </c>
      <c r="B18" s="1" t="s">
        <v>62</v>
      </c>
      <c r="C18">
        <v>42</v>
      </c>
      <c r="D18" s="1" t="s">
        <v>28</v>
      </c>
      <c r="E18" s="1" t="s">
        <v>68</v>
      </c>
      <c r="F18" s="1" t="s">
        <v>41</v>
      </c>
      <c r="G18" s="1" t="s">
        <v>42</v>
      </c>
      <c r="H18" s="1" t="s">
        <v>23</v>
      </c>
      <c r="I18" s="1" t="s">
        <v>24</v>
      </c>
      <c r="J18" s="2">
        <v>45169</v>
      </c>
      <c r="K18">
        <v>1.55</v>
      </c>
      <c r="L18">
        <v>3</v>
      </c>
      <c r="M18">
        <v>10</v>
      </c>
      <c r="N18">
        <v>84.6</v>
      </c>
      <c r="O18">
        <v>4</v>
      </c>
      <c r="P18" s="1" t="s">
        <v>44</v>
      </c>
      <c r="Q18" t="s">
        <v>34</v>
      </c>
      <c r="R18" t="s">
        <v>39</v>
      </c>
    </row>
    <row r="19" spans="1:18" x14ac:dyDescent="0.3">
      <c r="A19">
        <v>18</v>
      </c>
      <c r="B19" s="1" t="s">
        <v>69</v>
      </c>
      <c r="C19">
        <v>49</v>
      </c>
      <c r="D19" s="1" t="s">
        <v>28</v>
      </c>
      <c r="E19" s="1" t="s">
        <v>29</v>
      </c>
      <c r="F19" s="1" t="s">
        <v>30</v>
      </c>
      <c r="G19" s="1" t="s">
        <v>56</v>
      </c>
      <c r="H19" s="1" t="s">
        <v>32</v>
      </c>
      <c r="I19" s="1" t="s">
        <v>52</v>
      </c>
      <c r="J19" s="2">
        <v>45133</v>
      </c>
      <c r="K19">
        <v>4.9000000000000004</v>
      </c>
      <c r="L19">
        <v>3</v>
      </c>
      <c r="M19">
        <v>3</v>
      </c>
      <c r="N19">
        <v>78.260000000000005</v>
      </c>
      <c r="O19">
        <v>2</v>
      </c>
      <c r="P19" s="1" t="s">
        <v>58</v>
      </c>
      <c r="Q19" t="s">
        <v>34</v>
      </c>
      <c r="R19" t="s">
        <v>39</v>
      </c>
    </row>
    <row r="20" spans="1:18" x14ac:dyDescent="0.3">
      <c r="A20">
        <v>19</v>
      </c>
      <c r="B20" s="1" t="s">
        <v>50</v>
      </c>
      <c r="C20">
        <v>49</v>
      </c>
      <c r="D20" s="1" t="s">
        <v>57</v>
      </c>
      <c r="E20" s="1" t="s">
        <v>20</v>
      </c>
      <c r="F20" s="1" t="s">
        <v>48</v>
      </c>
      <c r="G20" s="1" t="s">
        <v>56</v>
      </c>
      <c r="H20" s="1" t="s">
        <v>51</v>
      </c>
      <c r="I20" s="1" t="s">
        <v>52</v>
      </c>
      <c r="J20" s="2">
        <v>45054</v>
      </c>
      <c r="K20">
        <v>0.91</v>
      </c>
      <c r="L20">
        <v>17</v>
      </c>
      <c r="M20">
        <v>1</v>
      </c>
      <c r="N20">
        <v>89.96</v>
      </c>
      <c r="O20">
        <v>1</v>
      </c>
      <c r="P20" s="1" t="s">
        <v>64</v>
      </c>
      <c r="Q20" t="s">
        <v>34</v>
      </c>
      <c r="R20" t="s">
        <v>39</v>
      </c>
    </row>
    <row r="21" spans="1:18" x14ac:dyDescent="0.3">
      <c r="A21">
        <v>20</v>
      </c>
      <c r="B21" s="1" t="s">
        <v>54</v>
      </c>
      <c r="C21">
        <v>39</v>
      </c>
      <c r="D21" s="1" t="s">
        <v>28</v>
      </c>
      <c r="E21" s="1" t="s">
        <v>68</v>
      </c>
      <c r="F21" s="1" t="s">
        <v>36</v>
      </c>
      <c r="G21" s="1" t="s">
        <v>22</v>
      </c>
      <c r="H21" s="1" t="s">
        <v>51</v>
      </c>
      <c r="I21" s="1" t="s">
        <v>24</v>
      </c>
      <c r="J21" s="2">
        <v>45173</v>
      </c>
      <c r="K21">
        <v>2.71</v>
      </c>
      <c r="L21">
        <v>1</v>
      </c>
      <c r="M21">
        <v>2</v>
      </c>
      <c r="N21">
        <v>37.1</v>
      </c>
      <c r="O21">
        <v>4</v>
      </c>
      <c r="P21" s="1" t="s">
        <v>65</v>
      </c>
      <c r="Q21" t="s">
        <v>45</v>
      </c>
      <c r="R21" t="s">
        <v>27</v>
      </c>
    </row>
    <row r="22" spans="1:18" x14ac:dyDescent="0.3">
      <c r="A22">
        <v>21</v>
      </c>
      <c r="B22" s="1" t="s">
        <v>18</v>
      </c>
      <c r="C22">
        <v>35</v>
      </c>
      <c r="D22" s="1" t="s">
        <v>57</v>
      </c>
      <c r="E22" s="1" t="s">
        <v>20</v>
      </c>
      <c r="F22" s="1" t="s">
        <v>21</v>
      </c>
      <c r="G22" s="1" t="s">
        <v>22</v>
      </c>
      <c r="H22" s="1" t="s">
        <v>60</v>
      </c>
      <c r="I22" s="1" t="s">
        <v>24</v>
      </c>
      <c r="J22" s="2">
        <v>45024</v>
      </c>
      <c r="K22">
        <v>5.83</v>
      </c>
      <c r="L22">
        <v>18</v>
      </c>
      <c r="M22">
        <v>8</v>
      </c>
      <c r="N22">
        <v>43.74</v>
      </c>
      <c r="O22">
        <v>1</v>
      </c>
      <c r="P22" s="1" t="s">
        <v>49</v>
      </c>
      <c r="Q22" t="s">
        <v>45</v>
      </c>
      <c r="R22" t="s">
        <v>46</v>
      </c>
    </row>
    <row r="23" spans="1:18" x14ac:dyDescent="0.3">
      <c r="A23">
        <v>22</v>
      </c>
      <c r="B23" s="1" t="s">
        <v>70</v>
      </c>
      <c r="C23">
        <v>22</v>
      </c>
      <c r="D23" s="1" t="s">
        <v>19</v>
      </c>
      <c r="E23" s="1" t="s">
        <v>29</v>
      </c>
      <c r="F23" s="1" t="s">
        <v>21</v>
      </c>
      <c r="G23" s="1" t="s">
        <v>31</v>
      </c>
      <c r="H23" s="1" t="s">
        <v>23</v>
      </c>
      <c r="I23" s="1" t="s">
        <v>43</v>
      </c>
      <c r="J23" s="2">
        <v>45187</v>
      </c>
      <c r="K23">
        <v>1.52</v>
      </c>
      <c r="L23">
        <v>19</v>
      </c>
      <c r="M23">
        <v>1</v>
      </c>
      <c r="N23">
        <v>26.41</v>
      </c>
      <c r="O23">
        <v>2</v>
      </c>
      <c r="P23" s="1" t="s">
        <v>65</v>
      </c>
      <c r="Q23" t="s">
        <v>26</v>
      </c>
      <c r="R23" t="s">
        <v>27</v>
      </c>
    </row>
    <row r="24" spans="1:18" x14ac:dyDescent="0.3">
      <c r="A24">
        <v>23</v>
      </c>
      <c r="B24" s="1" t="s">
        <v>69</v>
      </c>
      <c r="C24">
        <v>35</v>
      </c>
      <c r="D24" s="1" t="s">
        <v>57</v>
      </c>
      <c r="E24" s="1" t="s">
        <v>47</v>
      </c>
      <c r="F24" s="1" t="s">
        <v>30</v>
      </c>
      <c r="G24" s="1" t="s">
        <v>56</v>
      </c>
      <c r="H24" s="1" t="s">
        <v>32</v>
      </c>
      <c r="I24" s="1" t="s">
        <v>52</v>
      </c>
      <c r="J24" s="2">
        <v>44968</v>
      </c>
      <c r="K24">
        <v>3.71</v>
      </c>
      <c r="L24">
        <v>16</v>
      </c>
      <c r="M24">
        <v>5</v>
      </c>
      <c r="N24">
        <v>53.54</v>
      </c>
      <c r="O24">
        <v>3</v>
      </c>
      <c r="P24" s="1" t="s">
        <v>33</v>
      </c>
      <c r="Q24" t="s">
        <v>45</v>
      </c>
      <c r="R24" t="s">
        <v>46</v>
      </c>
    </row>
    <row r="25" spans="1:18" x14ac:dyDescent="0.3">
      <c r="A25">
        <v>24</v>
      </c>
      <c r="B25" s="1" t="s">
        <v>66</v>
      </c>
      <c r="C25">
        <v>21</v>
      </c>
      <c r="D25" s="1" t="s">
        <v>57</v>
      </c>
      <c r="E25" s="1" t="s">
        <v>29</v>
      </c>
      <c r="F25" s="1" t="s">
        <v>21</v>
      </c>
      <c r="G25" s="1" t="s">
        <v>37</v>
      </c>
      <c r="H25" s="1" t="s">
        <v>60</v>
      </c>
      <c r="I25" s="1" t="s">
        <v>52</v>
      </c>
      <c r="J25" s="2">
        <v>45088</v>
      </c>
      <c r="K25">
        <v>5.65</v>
      </c>
      <c r="L25">
        <v>0</v>
      </c>
      <c r="M25">
        <v>7</v>
      </c>
      <c r="N25">
        <v>94.32</v>
      </c>
      <c r="O25">
        <v>5</v>
      </c>
      <c r="P25" s="1" t="s">
        <v>61</v>
      </c>
      <c r="Q25" t="s">
        <v>26</v>
      </c>
      <c r="R25" t="s">
        <v>39</v>
      </c>
    </row>
    <row r="26" spans="1:18" x14ac:dyDescent="0.3">
      <c r="A26">
        <v>25</v>
      </c>
      <c r="B26" s="1" t="s">
        <v>18</v>
      </c>
      <c r="C26">
        <v>34</v>
      </c>
      <c r="D26" s="1" t="s">
        <v>19</v>
      </c>
      <c r="E26" s="1" t="s">
        <v>20</v>
      </c>
      <c r="F26" s="1" t="s">
        <v>41</v>
      </c>
      <c r="G26" s="1" t="s">
        <v>31</v>
      </c>
      <c r="H26" s="1" t="s">
        <v>32</v>
      </c>
      <c r="I26" s="1" t="s">
        <v>43</v>
      </c>
      <c r="J26" s="2">
        <v>44962</v>
      </c>
      <c r="K26">
        <v>2.5299999999999998</v>
      </c>
      <c r="L26">
        <v>5</v>
      </c>
      <c r="M26">
        <v>7</v>
      </c>
      <c r="N26">
        <v>90.34</v>
      </c>
      <c r="O26">
        <v>5</v>
      </c>
      <c r="P26" s="1" t="s">
        <v>33</v>
      </c>
      <c r="Q26" t="s">
        <v>45</v>
      </c>
      <c r="R26" t="s">
        <v>39</v>
      </c>
    </row>
    <row r="27" spans="1:18" x14ac:dyDescent="0.3">
      <c r="A27">
        <v>26</v>
      </c>
      <c r="B27" s="1" t="s">
        <v>71</v>
      </c>
      <c r="C27">
        <v>32</v>
      </c>
      <c r="D27" s="1" t="s">
        <v>28</v>
      </c>
      <c r="E27" s="1" t="s">
        <v>29</v>
      </c>
      <c r="F27" s="1" t="s">
        <v>41</v>
      </c>
      <c r="G27" s="1" t="s">
        <v>37</v>
      </c>
      <c r="H27" s="1" t="s">
        <v>60</v>
      </c>
      <c r="I27" s="1" t="s">
        <v>43</v>
      </c>
      <c r="J27" s="2">
        <v>44980</v>
      </c>
      <c r="K27">
        <v>1.24</v>
      </c>
      <c r="L27">
        <v>3</v>
      </c>
      <c r="M27">
        <v>1</v>
      </c>
      <c r="N27">
        <v>95.11</v>
      </c>
      <c r="O27">
        <v>5</v>
      </c>
      <c r="P27" s="1" t="s">
        <v>33</v>
      </c>
      <c r="Q27" t="s">
        <v>45</v>
      </c>
      <c r="R27" t="s">
        <v>39</v>
      </c>
    </row>
    <row r="28" spans="1:18" x14ac:dyDescent="0.3">
      <c r="A28">
        <v>27</v>
      </c>
      <c r="B28" s="1" t="s">
        <v>50</v>
      </c>
      <c r="C28">
        <v>42</v>
      </c>
      <c r="D28" s="1" t="s">
        <v>28</v>
      </c>
      <c r="E28" s="1" t="s">
        <v>20</v>
      </c>
      <c r="F28" s="1" t="s">
        <v>55</v>
      </c>
      <c r="G28" s="1" t="s">
        <v>37</v>
      </c>
      <c r="H28" s="1" t="s">
        <v>60</v>
      </c>
      <c r="I28" s="1" t="s">
        <v>43</v>
      </c>
      <c r="J28" s="2">
        <v>45251</v>
      </c>
      <c r="K28">
        <v>3.28</v>
      </c>
      <c r="L28">
        <v>8</v>
      </c>
      <c r="M28">
        <v>0</v>
      </c>
      <c r="N28">
        <v>88.23</v>
      </c>
      <c r="O28">
        <v>1</v>
      </c>
      <c r="P28" s="1" t="s">
        <v>25</v>
      </c>
      <c r="Q28" t="s">
        <v>34</v>
      </c>
      <c r="R28" t="s">
        <v>39</v>
      </c>
    </row>
    <row r="29" spans="1:18" x14ac:dyDescent="0.3">
      <c r="A29">
        <v>28</v>
      </c>
      <c r="B29" s="1" t="s">
        <v>35</v>
      </c>
      <c r="C29">
        <v>19</v>
      </c>
      <c r="D29" s="1" t="s">
        <v>19</v>
      </c>
      <c r="E29" s="1" t="s">
        <v>29</v>
      </c>
      <c r="F29" s="1" t="s">
        <v>21</v>
      </c>
      <c r="G29" s="1" t="s">
        <v>42</v>
      </c>
      <c r="H29" s="1" t="s">
        <v>32</v>
      </c>
      <c r="I29" s="1" t="s">
        <v>43</v>
      </c>
      <c r="J29" s="2">
        <v>45061</v>
      </c>
      <c r="K29">
        <v>2.93</v>
      </c>
      <c r="L29">
        <v>13</v>
      </c>
      <c r="M29">
        <v>8</v>
      </c>
      <c r="N29">
        <v>32.93</v>
      </c>
      <c r="O29">
        <v>1</v>
      </c>
      <c r="P29" s="1" t="s">
        <v>64</v>
      </c>
      <c r="Q29" t="s">
        <v>26</v>
      </c>
      <c r="R29" t="s">
        <v>27</v>
      </c>
    </row>
    <row r="30" spans="1:18" x14ac:dyDescent="0.3">
      <c r="A30">
        <v>29</v>
      </c>
      <c r="B30" s="1" t="s">
        <v>62</v>
      </c>
      <c r="C30">
        <v>28</v>
      </c>
      <c r="D30" s="1" t="s">
        <v>19</v>
      </c>
      <c r="E30" s="1" t="s">
        <v>29</v>
      </c>
      <c r="F30" s="1" t="s">
        <v>41</v>
      </c>
      <c r="G30" s="1" t="s">
        <v>42</v>
      </c>
      <c r="H30" s="1" t="s">
        <v>32</v>
      </c>
      <c r="I30" s="1" t="s">
        <v>43</v>
      </c>
      <c r="J30" s="2">
        <v>45209</v>
      </c>
      <c r="K30">
        <v>1.2</v>
      </c>
      <c r="L30">
        <v>9</v>
      </c>
      <c r="M30">
        <v>5</v>
      </c>
      <c r="N30">
        <v>31.85</v>
      </c>
      <c r="O30">
        <v>1</v>
      </c>
      <c r="P30" s="1" t="s">
        <v>72</v>
      </c>
      <c r="Q30" t="s">
        <v>45</v>
      </c>
      <c r="R30" t="s">
        <v>27</v>
      </c>
    </row>
    <row r="31" spans="1:18" x14ac:dyDescent="0.3">
      <c r="A31">
        <v>30</v>
      </c>
      <c r="B31" s="1" t="s">
        <v>70</v>
      </c>
      <c r="C31">
        <v>16</v>
      </c>
      <c r="D31" s="1" t="s">
        <v>57</v>
      </c>
      <c r="E31" s="1" t="s">
        <v>47</v>
      </c>
      <c r="F31" s="1" t="s">
        <v>30</v>
      </c>
      <c r="G31" s="1" t="s">
        <v>67</v>
      </c>
      <c r="H31" s="1" t="s">
        <v>60</v>
      </c>
      <c r="I31" s="1" t="s">
        <v>52</v>
      </c>
      <c r="J31" s="2">
        <v>45135</v>
      </c>
      <c r="K31">
        <v>4.62</v>
      </c>
      <c r="L31">
        <v>7</v>
      </c>
      <c r="M31">
        <v>2</v>
      </c>
      <c r="N31">
        <v>97.91</v>
      </c>
      <c r="O31">
        <v>2</v>
      </c>
      <c r="P31" s="1" t="s">
        <v>58</v>
      </c>
      <c r="Q31" t="s">
        <v>26</v>
      </c>
      <c r="R31" t="s">
        <v>39</v>
      </c>
    </row>
    <row r="32" spans="1:18" x14ac:dyDescent="0.3">
      <c r="A32">
        <v>31</v>
      </c>
      <c r="B32" s="1" t="s">
        <v>69</v>
      </c>
      <c r="C32">
        <v>44</v>
      </c>
      <c r="D32" s="1" t="s">
        <v>28</v>
      </c>
      <c r="E32" s="1" t="s">
        <v>47</v>
      </c>
      <c r="F32" s="1" t="s">
        <v>48</v>
      </c>
      <c r="G32" s="1" t="s">
        <v>56</v>
      </c>
      <c r="H32" s="1" t="s">
        <v>23</v>
      </c>
      <c r="I32" s="1" t="s">
        <v>43</v>
      </c>
      <c r="J32" s="2">
        <v>45008</v>
      </c>
      <c r="K32">
        <v>1.0900000000000001</v>
      </c>
      <c r="L32">
        <v>1</v>
      </c>
      <c r="M32">
        <v>7</v>
      </c>
      <c r="N32">
        <v>82.99</v>
      </c>
      <c r="O32">
        <v>2</v>
      </c>
      <c r="P32" s="1" t="s">
        <v>38</v>
      </c>
      <c r="Q32" t="s">
        <v>34</v>
      </c>
      <c r="R32" t="s">
        <v>39</v>
      </c>
    </row>
    <row r="33" spans="1:18" x14ac:dyDescent="0.3">
      <c r="A33">
        <v>32</v>
      </c>
      <c r="B33" s="1" t="s">
        <v>50</v>
      </c>
      <c r="C33">
        <v>47</v>
      </c>
      <c r="D33" s="1" t="s">
        <v>28</v>
      </c>
      <c r="E33" s="1" t="s">
        <v>47</v>
      </c>
      <c r="F33" s="1" t="s">
        <v>55</v>
      </c>
      <c r="G33" s="1" t="s">
        <v>42</v>
      </c>
      <c r="H33" s="1" t="s">
        <v>32</v>
      </c>
      <c r="I33" s="1" t="s">
        <v>24</v>
      </c>
      <c r="J33" s="2">
        <v>45025</v>
      </c>
      <c r="K33">
        <v>2.0299999999999998</v>
      </c>
      <c r="L33">
        <v>2</v>
      </c>
      <c r="M33">
        <v>4</v>
      </c>
      <c r="N33">
        <v>51.88</v>
      </c>
      <c r="O33">
        <v>3</v>
      </c>
      <c r="P33" s="1" t="s">
        <v>49</v>
      </c>
      <c r="Q33" t="s">
        <v>34</v>
      </c>
      <c r="R33" t="s">
        <v>46</v>
      </c>
    </row>
    <row r="34" spans="1:18" x14ac:dyDescent="0.3">
      <c r="A34">
        <v>33</v>
      </c>
      <c r="B34" s="1" t="s">
        <v>62</v>
      </c>
      <c r="C34">
        <v>35</v>
      </c>
      <c r="D34" s="1" t="s">
        <v>28</v>
      </c>
      <c r="E34" s="1" t="s">
        <v>20</v>
      </c>
      <c r="F34" s="1" t="s">
        <v>30</v>
      </c>
      <c r="G34" s="1" t="s">
        <v>31</v>
      </c>
      <c r="H34" s="1" t="s">
        <v>60</v>
      </c>
      <c r="I34" s="1" t="s">
        <v>52</v>
      </c>
      <c r="J34" s="2">
        <v>45224</v>
      </c>
      <c r="K34">
        <v>1.96</v>
      </c>
      <c r="L34">
        <v>3</v>
      </c>
      <c r="M34">
        <v>9</v>
      </c>
      <c r="N34">
        <v>97</v>
      </c>
      <c r="O34">
        <v>4</v>
      </c>
      <c r="P34" s="1" t="s">
        <v>72</v>
      </c>
      <c r="Q34" t="s">
        <v>45</v>
      </c>
      <c r="R34" t="s">
        <v>39</v>
      </c>
    </row>
    <row r="35" spans="1:18" x14ac:dyDescent="0.3">
      <c r="A35">
        <v>34</v>
      </c>
      <c r="B35" s="1" t="s">
        <v>62</v>
      </c>
      <c r="C35">
        <v>42</v>
      </c>
      <c r="D35" s="1" t="s">
        <v>57</v>
      </c>
      <c r="E35" s="1" t="s">
        <v>47</v>
      </c>
      <c r="F35" s="1" t="s">
        <v>21</v>
      </c>
      <c r="G35" s="1" t="s">
        <v>37</v>
      </c>
      <c r="H35" s="1" t="s">
        <v>23</v>
      </c>
      <c r="I35" s="1" t="s">
        <v>43</v>
      </c>
      <c r="J35" s="2">
        <v>44949</v>
      </c>
      <c r="K35">
        <v>0.51</v>
      </c>
      <c r="L35">
        <v>17</v>
      </c>
      <c r="M35">
        <v>10</v>
      </c>
      <c r="N35">
        <v>76.7</v>
      </c>
      <c r="O35">
        <v>2</v>
      </c>
      <c r="P35" s="1" t="s">
        <v>73</v>
      </c>
      <c r="Q35" t="s">
        <v>34</v>
      </c>
      <c r="R35" t="s">
        <v>39</v>
      </c>
    </row>
    <row r="36" spans="1:18" x14ac:dyDescent="0.3">
      <c r="A36">
        <v>35</v>
      </c>
      <c r="B36" s="1" t="s">
        <v>59</v>
      </c>
      <c r="C36">
        <v>23</v>
      </c>
      <c r="D36" s="1" t="s">
        <v>57</v>
      </c>
      <c r="E36" s="1" t="s">
        <v>68</v>
      </c>
      <c r="F36" s="1" t="s">
        <v>41</v>
      </c>
      <c r="G36" s="1" t="s">
        <v>22</v>
      </c>
      <c r="H36" s="1" t="s">
        <v>60</v>
      </c>
      <c r="I36" s="1" t="s">
        <v>43</v>
      </c>
      <c r="J36" s="2">
        <v>45080</v>
      </c>
      <c r="K36">
        <v>4.17</v>
      </c>
      <c r="L36">
        <v>10</v>
      </c>
      <c r="M36">
        <v>6</v>
      </c>
      <c r="N36">
        <v>60.57</v>
      </c>
      <c r="O36">
        <v>3</v>
      </c>
      <c r="P36" s="1" t="s">
        <v>61</v>
      </c>
      <c r="Q36" t="s">
        <v>26</v>
      </c>
      <c r="R36" t="s">
        <v>46</v>
      </c>
    </row>
    <row r="37" spans="1:18" x14ac:dyDescent="0.3">
      <c r="A37">
        <v>36</v>
      </c>
      <c r="B37" s="1" t="s">
        <v>69</v>
      </c>
      <c r="C37">
        <v>42</v>
      </c>
      <c r="D37" s="1" t="s">
        <v>19</v>
      </c>
      <c r="E37" s="1" t="s">
        <v>47</v>
      </c>
      <c r="F37" s="1" t="s">
        <v>30</v>
      </c>
      <c r="G37" s="1" t="s">
        <v>22</v>
      </c>
      <c r="H37" s="1" t="s">
        <v>51</v>
      </c>
      <c r="I37" s="1" t="s">
        <v>43</v>
      </c>
      <c r="J37" s="2">
        <v>45218</v>
      </c>
      <c r="K37">
        <v>3.51</v>
      </c>
      <c r="L37">
        <v>0</v>
      </c>
      <c r="M37">
        <v>4</v>
      </c>
      <c r="N37">
        <v>44.08</v>
      </c>
      <c r="O37">
        <v>3</v>
      </c>
      <c r="P37" s="1" t="s">
        <v>72</v>
      </c>
      <c r="Q37" t="s">
        <v>34</v>
      </c>
      <c r="R37" t="s">
        <v>46</v>
      </c>
    </row>
    <row r="38" spans="1:18" x14ac:dyDescent="0.3">
      <c r="A38">
        <v>37</v>
      </c>
      <c r="B38" s="1" t="s">
        <v>40</v>
      </c>
      <c r="C38">
        <v>47</v>
      </c>
      <c r="D38" s="1" t="s">
        <v>19</v>
      </c>
      <c r="E38" s="1" t="s">
        <v>47</v>
      </c>
      <c r="F38" s="1" t="s">
        <v>55</v>
      </c>
      <c r="G38" s="1" t="s">
        <v>56</v>
      </c>
      <c r="H38" s="1" t="s">
        <v>32</v>
      </c>
      <c r="I38" s="1" t="s">
        <v>24</v>
      </c>
      <c r="J38" s="2">
        <v>45036</v>
      </c>
      <c r="K38">
        <v>4.87</v>
      </c>
      <c r="L38">
        <v>5</v>
      </c>
      <c r="M38">
        <v>10</v>
      </c>
      <c r="N38">
        <v>60.89</v>
      </c>
      <c r="O38">
        <v>1</v>
      </c>
      <c r="P38" s="1" t="s">
        <v>49</v>
      </c>
      <c r="Q38" t="s">
        <v>34</v>
      </c>
      <c r="R38" t="s">
        <v>46</v>
      </c>
    </row>
    <row r="39" spans="1:18" x14ac:dyDescent="0.3">
      <c r="A39">
        <v>38</v>
      </c>
      <c r="B39" s="1" t="s">
        <v>74</v>
      </c>
      <c r="C39">
        <v>41</v>
      </c>
      <c r="D39" s="1" t="s">
        <v>19</v>
      </c>
      <c r="E39" s="1" t="s">
        <v>29</v>
      </c>
      <c r="F39" s="1" t="s">
        <v>41</v>
      </c>
      <c r="G39" s="1" t="s">
        <v>67</v>
      </c>
      <c r="H39" s="1" t="s">
        <v>51</v>
      </c>
      <c r="I39" s="1" t="s">
        <v>52</v>
      </c>
      <c r="J39" s="2">
        <v>45028</v>
      </c>
      <c r="K39">
        <v>0.75</v>
      </c>
      <c r="L39">
        <v>15</v>
      </c>
      <c r="M39">
        <v>9</v>
      </c>
      <c r="N39">
        <v>31.79</v>
      </c>
      <c r="O39">
        <v>1</v>
      </c>
      <c r="P39" s="1" t="s">
        <v>49</v>
      </c>
      <c r="Q39" t="s">
        <v>34</v>
      </c>
      <c r="R39" t="s">
        <v>27</v>
      </c>
    </row>
    <row r="40" spans="1:18" x14ac:dyDescent="0.3">
      <c r="A40">
        <v>39</v>
      </c>
      <c r="B40" s="1" t="s">
        <v>69</v>
      </c>
      <c r="C40">
        <v>26</v>
      </c>
      <c r="D40" s="1" t="s">
        <v>19</v>
      </c>
      <c r="E40" s="1" t="s">
        <v>68</v>
      </c>
      <c r="F40" s="1" t="s">
        <v>55</v>
      </c>
      <c r="G40" s="1" t="s">
        <v>31</v>
      </c>
      <c r="H40" s="1" t="s">
        <v>60</v>
      </c>
      <c r="I40" s="1" t="s">
        <v>24</v>
      </c>
      <c r="J40" s="2">
        <v>45131</v>
      </c>
      <c r="K40">
        <v>4.1100000000000003</v>
      </c>
      <c r="L40">
        <v>0</v>
      </c>
      <c r="M40">
        <v>1</v>
      </c>
      <c r="N40">
        <v>39.520000000000003</v>
      </c>
      <c r="O40">
        <v>4</v>
      </c>
      <c r="P40" s="1" t="s">
        <v>58</v>
      </c>
      <c r="Q40" t="s">
        <v>45</v>
      </c>
      <c r="R40" t="s">
        <v>27</v>
      </c>
    </row>
    <row r="41" spans="1:18" x14ac:dyDescent="0.3">
      <c r="A41">
        <v>40</v>
      </c>
      <c r="B41" s="1" t="s">
        <v>62</v>
      </c>
      <c r="C41">
        <v>43</v>
      </c>
      <c r="D41" s="1" t="s">
        <v>19</v>
      </c>
      <c r="E41" s="1" t="s">
        <v>68</v>
      </c>
      <c r="F41" s="1" t="s">
        <v>21</v>
      </c>
      <c r="G41" s="1" t="s">
        <v>22</v>
      </c>
      <c r="H41" s="1" t="s">
        <v>60</v>
      </c>
      <c r="I41" s="1" t="s">
        <v>43</v>
      </c>
      <c r="J41" s="2">
        <v>45160</v>
      </c>
      <c r="K41">
        <v>3.06</v>
      </c>
      <c r="L41">
        <v>16</v>
      </c>
      <c r="M41">
        <v>8</v>
      </c>
      <c r="N41">
        <v>30.67</v>
      </c>
      <c r="O41">
        <v>5</v>
      </c>
      <c r="P41" s="1" t="s">
        <v>44</v>
      </c>
      <c r="Q41" t="s">
        <v>34</v>
      </c>
      <c r="R41" t="s">
        <v>27</v>
      </c>
    </row>
    <row r="42" spans="1:18" x14ac:dyDescent="0.3">
      <c r="A42">
        <v>41</v>
      </c>
      <c r="B42" s="1" t="s">
        <v>74</v>
      </c>
      <c r="C42">
        <v>30</v>
      </c>
      <c r="D42" s="1" t="s">
        <v>28</v>
      </c>
      <c r="E42" s="1" t="s">
        <v>68</v>
      </c>
      <c r="F42" s="1" t="s">
        <v>55</v>
      </c>
      <c r="G42" s="1" t="s">
        <v>67</v>
      </c>
      <c r="H42" s="1" t="s">
        <v>32</v>
      </c>
      <c r="I42" s="1" t="s">
        <v>24</v>
      </c>
      <c r="J42" s="2">
        <v>45170</v>
      </c>
      <c r="K42">
        <v>4.63</v>
      </c>
      <c r="L42">
        <v>20</v>
      </c>
      <c r="M42">
        <v>4</v>
      </c>
      <c r="N42">
        <v>56.01</v>
      </c>
      <c r="O42">
        <v>5</v>
      </c>
      <c r="P42" s="1" t="s">
        <v>65</v>
      </c>
      <c r="Q42" t="s">
        <v>45</v>
      </c>
      <c r="R42" t="s">
        <v>46</v>
      </c>
    </row>
    <row r="43" spans="1:18" x14ac:dyDescent="0.3">
      <c r="A43">
        <v>42</v>
      </c>
      <c r="B43" s="1" t="s">
        <v>69</v>
      </c>
      <c r="C43">
        <v>39</v>
      </c>
      <c r="D43" s="1" t="s">
        <v>19</v>
      </c>
      <c r="E43" s="1" t="s">
        <v>29</v>
      </c>
      <c r="F43" s="1" t="s">
        <v>41</v>
      </c>
      <c r="G43" s="1" t="s">
        <v>56</v>
      </c>
      <c r="H43" s="1" t="s">
        <v>23</v>
      </c>
      <c r="I43" s="1" t="s">
        <v>52</v>
      </c>
      <c r="J43" s="2">
        <v>45066</v>
      </c>
      <c r="K43">
        <v>5.41</v>
      </c>
      <c r="L43">
        <v>2</v>
      </c>
      <c r="M43">
        <v>2</v>
      </c>
      <c r="N43">
        <v>46.87</v>
      </c>
      <c r="O43">
        <v>2</v>
      </c>
      <c r="P43" s="1" t="s">
        <v>64</v>
      </c>
      <c r="Q43" t="s">
        <v>45</v>
      </c>
      <c r="R43" t="s">
        <v>46</v>
      </c>
    </row>
    <row r="44" spans="1:18" x14ac:dyDescent="0.3">
      <c r="A44">
        <v>43</v>
      </c>
      <c r="B44" s="1" t="s">
        <v>70</v>
      </c>
      <c r="C44">
        <v>16</v>
      </c>
      <c r="D44" s="1" t="s">
        <v>19</v>
      </c>
      <c r="E44" s="1" t="s">
        <v>68</v>
      </c>
      <c r="F44" s="1" t="s">
        <v>30</v>
      </c>
      <c r="G44" s="1" t="s">
        <v>42</v>
      </c>
      <c r="H44" s="1" t="s">
        <v>32</v>
      </c>
      <c r="I44" s="1" t="s">
        <v>52</v>
      </c>
      <c r="J44" s="2">
        <v>45135</v>
      </c>
      <c r="K44">
        <v>3.06</v>
      </c>
      <c r="L44">
        <v>1</v>
      </c>
      <c r="M44">
        <v>3</v>
      </c>
      <c r="N44">
        <v>46.47</v>
      </c>
      <c r="O44">
        <v>4</v>
      </c>
      <c r="P44" s="1" t="s">
        <v>58</v>
      </c>
      <c r="Q44" t="s">
        <v>26</v>
      </c>
      <c r="R44" t="s">
        <v>46</v>
      </c>
    </row>
    <row r="45" spans="1:18" x14ac:dyDescent="0.3">
      <c r="A45">
        <v>44</v>
      </c>
      <c r="B45" s="1" t="s">
        <v>63</v>
      </c>
      <c r="C45">
        <v>29</v>
      </c>
      <c r="D45" s="1" t="s">
        <v>28</v>
      </c>
      <c r="E45" s="1" t="s">
        <v>29</v>
      </c>
      <c r="F45" s="1" t="s">
        <v>36</v>
      </c>
      <c r="G45" s="1" t="s">
        <v>22</v>
      </c>
      <c r="H45" s="1" t="s">
        <v>51</v>
      </c>
      <c r="I45" s="1" t="s">
        <v>24</v>
      </c>
      <c r="J45" s="2">
        <v>45126</v>
      </c>
      <c r="K45">
        <v>5.74</v>
      </c>
      <c r="L45">
        <v>13</v>
      </c>
      <c r="M45">
        <v>8</v>
      </c>
      <c r="N45">
        <v>88.28</v>
      </c>
      <c r="O45">
        <v>5</v>
      </c>
      <c r="P45" s="1" t="s">
        <v>58</v>
      </c>
      <c r="Q45" t="s">
        <v>45</v>
      </c>
      <c r="R45" t="s">
        <v>39</v>
      </c>
    </row>
    <row r="46" spans="1:18" x14ac:dyDescent="0.3">
      <c r="A46">
        <v>45</v>
      </c>
      <c r="B46" s="1" t="s">
        <v>71</v>
      </c>
      <c r="C46">
        <v>49</v>
      </c>
      <c r="D46" s="1" t="s">
        <v>57</v>
      </c>
      <c r="E46" s="1" t="s">
        <v>68</v>
      </c>
      <c r="F46" s="1" t="s">
        <v>21</v>
      </c>
      <c r="G46" s="1" t="s">
        <v>31</v>
      </c>
      <c r="H46" s="1" t="s">
        <v>23</v>
      </c>
      <c r="I46" s="1" t="s">
        <v>24</v>
      </c>
      <c r="J46" s="2">
        <v>45126</v>
      </c>
      <c r="K46">
        <v>4.24</v>
      </c>
      <c r="L46">
        <v>12</v>
      </c>
      <c r="M46">
        <v>2</v>
      </c>
      <c r="N46">
        <v>46.89</v>
      </c>
      <c r="O46">
        <v>4</v>
      </c>
      <c r="P46" s="1" t="s">
        <v>58</v>
      </c>
      <c r="Q46" t="s">
        <v>34</v>
      </c>
      <c r="R46" t="s">
        <v>46</v>
      </c>
    </row>
    <row r="47" spans="1:18" x14ac:dyDescent="0.3">
      <c r="A47">
        <v>46</v>
      </c>
      <c r="B47" s="1" t="s">
        <v>70</v>
      </c>
      <c r="C47">
        <v>35</v>
      </c>
      <c r="D47" s="1" t="s">
        <v>57</v>
      </c>
      <c r="E47" s="1" t="s">
        <v>68</v>
      </c>
      <c r="F47" s="1" t="s">
        <v>36</v>
      </c>
      <c r="G47" s="1" t="s">
        <v>37</v>
      </c>
      <c r="H47" s="1" t="s">
        <v>51</v>
      </c>
      <c r="I47" s="1" t="s">
        <v>52</v>
      </c>
      <c r="J47" s="2">
        <v>45256</v>
      </c>
      <c r="K47">
        <v>5.27</v>
      </c>
      <c r="L47">
        <v>5</v>
      </c>
      <c r="M47">
        <v>0</v>
      </c>
      <c r="N47">
        <v>54.29</v>
      </c>
      <c r="O47">
        <v>3</v>
      </c>
      <c r="P47" s="1" t="s">
        <v>25</v>
      </c>
      <c r="Q47" t="s">
        <v>45</v>
      </c>
      <c r="R47" t="s">
        <v>46</v>
      </c>
    </row>
    <row r="48" spans="1:18" x14ac:dyDescent="0.3">
      <c r="A48">
        <v>47</v>
      </c>
      <c r="B48" s="1" t="s">
        <v>62</v>
      </c>
      <c r="C48">
        <v>29</v>
      </c>
      <c r="D48" s="1" t="s">
        <v>19</v>
      </c>
      <c r="E48" s="1" t="s">
        <v>20</v>
      </c>
      <c r="F48" s="1" t="s">
        <v>41</v>
      </c>
      <c r="G48" s="1" t="s">
        <v>42</v>
      </c>
      <c r="H48" s="1" t="s">
        <v>23</v>
      </c>
      <c r="I48" s="1" t="s">
        <v>24</v>
      </c>
      <c r="J48" s="2">
        <v>45142</v>
      </c>
      <c r="K48">
        <v>0.95</v>
      </c>
      <c r="L48">
        <v>0</v>
      </c>
      <c r="M48">
        <v>8</v>
      </c>
      <c r="N48">
        <v>40.18</v>
      </c>
      <c r="O48">
        <v>1</v>
      </c>
      <c r="P48" s="1" t="s">
        <v>44</v>
      </c>
      <c r="Q48" t="s">
        <v>45</v>
      </c>
      <c r="R48" t="s">
        <v>46</v>
      </c>
    </row>
    <row r="49" spans="1:18" x14ac:dyDescent="0.3">
      <c r="A49">
        <v>48</v>
      </c>
      <c r="B49" s="1" t="s">
        <v>50</v>
      </c>
      <c r="C49">
        <v>22</v>
      </c>
      <c r="D49" s="1" t="s">
        <v>19</v>
      </c>
      <c r="E49" s="1" t="s">
        <v>29</v>
      </c>
      <c r="F49" s="1" t="s">
        <v>30</v>
      </c>
      <c r="G49" s="1" t="s">
        <v>67</v>
      </c>
      <c r="H49" s="1" t="s">
        <v>32</v>
      </c>
      <c r="I49" s="1" t="s">
        <v>52</v>
      </c>
      <c r="J49" s="2">
        <v>45029</v>
      </c>
      <c r="K49">
        <v>3.92</v>
      </c>
      <c r="L49">
        <v>7</v>
      </c>
      <c r="M49">
        <v>2</v>
      </c>
      <c r="N49">
        <v>87.14</v>
      </c>
      <c r="O49">
        <v>4</v>
      </c>
      <c r="P49" s="1" t="s">
        <v>49</v>
      </c>
      <c r="Q49" t="s">
        <v>26</v>
      </c>
      <c r="R49" t="s">
        <v>39</v>
      </c>
    </row>
    <row r="50" spans="1:18" x14ac:dyDescent="0.3">
      <c r="A50">
        <v>49</v>
      </c>
      <c r="B50" s="1" t="s">
        <v>35</v>
      </c>
      <c r="C50">
        <v>16</v>
      </c>
      <c r="D50" s="1" t="s">
        <v>28</v>
      </c>
      <c r="E50" s="1" t="s">
        <v>68</v>
      </c>
      <c r="F50" s="1" t="s">
        <v>30</v>
      </c>
      <c r="G50" s="1" t="s">
        <v>67</v>
      </c>
      <c r="H50" s="1" t="s">
        <v>60</v>
      </c>
      <c r="I50" s="1" t="s">
        <v>24</v>
      </c>
      <c r="J50" s="2">
        <v>45012</v>
      </c>
      <c r="K50">
        <v>5.8</v>
      </c>
      <c r="L50">
        <v>3</v>
      </c>
      <c r="M50">
        <v>2</v>
      </c>
      <c r="N50">
        <v>68.47</v>
      </c>
      <c r="O50">
        <v>3</v>
      </c>
      <c r="P50" s="1" t="s">
        <v>38</v>
      </c>
      <c r="Q50" t="s">
        <v>26</v>
      </c>
      <c r="R50" t="s">
        <v>46</v>
      </c>
    </row>
    <row r="51" spans="1:18" x14ac:dyDescent="0.3">
      <c r="A51">
        <v>50</v>
      </c>
      <c r="B51" s="1" t="s">
        <v>63</v>
      </c>
      <c r="C51">
        <v>22</v>
      </c>
      <c r="D51" s="1" t="s">
        <v>19</v>
      </c>
      <c r="E51" s="1" t="s">
        <v>20</v>
      </c>
      <c r="F51" s="1" t="s">
        <v>36</v>
      </c>
      <c r="G51" s="1" t="s">
        <v>31</v>
      </c>
      <c r="H51" s="1" t="s">
        <v>51</v>
      </c>
      <c r="I51" s="1" t="s">
        <v>43</v>
      </c>
      <c r="J51" s="2">
        <v>45230</v>
      </c>
      <c r="K51">
        <v>3.95</v>
      </c>
      <c r="L51">
        <v>3</v>
      </c>
      <c r="M51">
        <v>4</v>
      </c>
      <c r="N51">
        <v>75.25</v>
      </c>
      <c r="O51">
        <v>5</v>
      </c>
      <c r="P51" s="1" t="s">
        <v>72</v>
      </c>
      <c r="Q51" t="s">
        <v>26</v>
      </c>
      <c r="R51" t="s">
        <v>39</v>
      </c>
    </row>
    <row r="52" spans="1:18" x14ac:dyDescent="0.3">
      <c r="A52">
        <v>51</v>
      </c>
      <c r="B52" s="1" t="s">
        <v>35</v>
      </c>
      <c r="C52">
        <v>42</v>
      </c>
      <c r="D52" s="1" t="s">
        <v>28</v>
      </c>
      <c r="E52" s="1" t="s">
        <v>68</v>
      </c>
      <c r="F52" s="1" t="s">
        <v>41</v>
      </c>
      <c r="G52" s="1" t="s">
        <v>56</v>
      </c>
      <c r="H52" s="1" t="s">
        <v>51</v>
      </c>
      <c r="I52" s="1" t="s">
        <v>24</v>
      </c>
      <c r="J52" s="2">
        <v>45116</v>
      </c>
      <c r="K52">
        <v>4.0599999999999996</v>
      </c>
      <c r="L52">
        <v>0</v>
      </c>
      <c r="M52">
        <v>6</v>
      </c>
      <c r="N52">
        <v>25.52</v>
      </c>
      <c r="O52">
        <v>4</v>
      </c>
      <c r="P52" s="1" t="s">
        <v>58</v>
      </c>
      <c r="Q52" t="s">
        <v>34</v>
      </c>
      <c r="R52" t="s">
        <v>27</v>
      </c>
    </row>
    <row r="53" spans="1:18" x14ac:dyDescent="0.3">
      <c r="A53">
        <v>52</v>
      </c>
      <c r="B53" s="1" t="s">
        <v>70</v>
      </c>
      <c r="C53">
        <v>32</v>
      </c>
      <c r="D53" s="1" t="s">
        <v>28</v>
      </c>
      <c r="E53" s="1" t="s">
        <v>29</v>
      </c>
      <c r="F53" s="1" t="s">
        <v>55</v>
      </c>
      <c r="G53" s="1" t="s">
        <v>37</v>
      </c>
      <c r="H53" s="1" t="s">
        <v>51</v>
      </c>
      <c r="I53" s="1" t="s">
        <v>24</v>
      </c>
      <c r="J53" s="2">
        <v>45194</v>
      </c>
      <c r="K53">
        <v>1.99</v>
      </c>
      <c r="L53">
        <v>17</v>
      </c>
      <c r="M53">
        <v>7</v>
      </c>
      <c r="N53">
        <v>97.24</v>
      </c>
      <c r="O53">
        <v>4</v>
      </c>
      <c r="P53" s="1" t="s">
        <v>65</v>
      </c>
      <c r="Q53" t="s">
        <v>45</v>
      </c>
      <c r="R53" t="s">
        <v>39</v>
      </c>
    </row>
    <row r="54" spans="1:18" x14ac:dyDescent="0.3">
      <c r="A54">
        <v>53</v>
      </c>
      <c r="B54" s="1" t="s">
        <v>62</v>
      </c>
      <c r="C54">
        <v>26</v>
      </c>
      <c r="D54" s="1" t="s">
        <v>28</v>
      </c>
      <c r="E54" s="1" t="s">
        <v>29</v>
      </c>
      <c r="F54" s="1" t="s">
        <v>36</v>
      </c>
      <c r="G54" s="1" t="s">
        <v>37</v>
      </c>
      <c r="H54" s="1" t="s">
        <v>32</v>
      </c>
      <c r="I54" s="1" t="s">
        <v>52</v>
      </c>
      <c r="J54" s="2">
        <v>45164</v>
      </c>
      <c r="K54">
        <v>4.18</v>
      </c>
      <c r="L54">
        <v>10</v>
      </c>
      <c r="M54">
        <v>0</v>
      </c>
      <c r="N54">
        <v>65.59</v>
      </c>
      <c r="O54">
        <v>4</v>
      </c>
      <c r="P54" s="1" t="s">
        <v>44</v>
      </c>
      <c r="Q54" t="s">
        <v>45</v>
      </c>
      <c r="R54" t="s">
        <v>46</v>
      </c>
    </row>
    <row r="55" spans="1:18" x14ac:dyDescent="0.3">
      <c r="A55">
        <v>54</v>
      </c>
      <c r="B55" s="1" t="s">
        <v>35</v>
      </c>
      <c r="C55">
        <v>30</v>
      </c>
      <c r="D55" s="1" t="s">
        <v>19</v>
      </c>
      <c r="E55" s="1" t="s">
        <v>68</v>
      </c>
      <c r="F55" s="1" t="s">
        <v>30</v>
      </c>
      <c r="G55" s="1" t="s">
        <v>31</v>
      </c>
      <c r="H55" s="1" t="s">
        <v>60</v>
      </c>
      <c r="I55" s="1" t="s">
        <v>43</v>
      </c>
      <c r="J55" s="2">
        <v>45232</v>
      </c>
      <c r="K55">
        <v>2.02</v>
      </c>
      <c r="L55">
        <v>0</v>
      </c>
      <c r="M55">
        <v>8</v>
      </c>
      <c r="N55">
        <v>76.09</v>
      </c>
      <c r="O55">
        <v>2</v>
      </c>
      <c r="P55" s="1" t="s">
        <v>25</v>
      </c>
      <c r="Q55" t="s">
        <v>45</v>
      </c>
      <c r="R55" t="s">
        <v>39</v>
      </c>
    </row>
    <row r="56" spans="1:18" x14ac:dyDescent="0.3">
      <c r="A56">
        <v>55</v>
      </c>
      <c r="B56" s="1" t="s">
        <v>69</v>
      </c>
      <c r="C56">
        <v>40</v>
      </c>
      <c r="D56" s="1" t="s">
        <v>19</v>
      </c>
      <c r="E56" s="1" t="s">
        <v>29</v>
      </c>
      <c r="F56" s="1" t="s">
        <v>36</v>
      </c>
      <c r="G56" s="1" t="s">
        <v>67</v>
      </c>
      <c r="H56" s="1" t="s">
        <v>32</v>
      </c>
      <c r="I56" s="1" t="s">
        <v>52</v>
      </c>
      <c r="J56" s="2">
        <v>45170</v>
      </c>
      <c r="K56">
        <v>3.2</v>
      </c>
      <c r="L56">
        <v>0</v>
      </c>
      <c r="M56">
        <v>1</v>
      </c>
      <c r="N56">
        <v>71.67</v>
      </c>
      <c r="O56">
        <v>3</v>
      </c>
      <c r="P56" s="1" t="s">
        <v>65</v>
      </c>
      <c r="Q56" t="s">
        <v>45</v>
      </c>
      <c r="R56" t="s">
        <v>39</v>
      </c>
    </row>
    <row r="57" spans="1:18" x14ac:dyDescent="0.3">
      <c r="A57">
        <v>56</v>
      </c>
      <c r="B57" s="1" t="s">
        <v>18</v>
      </c>
      <c r="C57">
        <v>44</v>
      </c>
      <c r="D57" s="1" t="s">
        <v>28</v>
      </c>
      <c r="E57" s="1" t="s">
        <v>47</v>
      </c>
      <c r="F57" s="1" t="s">
        <v>36</v>
      </c>
      <c r="G57" s="1" t="s">
        <v>56</v>
      </c>
      <c r="H57" s="1" t="s">
        <v>23</v>
      </c>
      <c r="I57" s="1" t="s">
        <v>43</v>
      </c>
      <c r="J57" s="2">
        <v>45210</v>
      </c>
      <c r="K57">
        <v>2.84</v>
      </c>
      <c r="L57">
        <v>17</v>
      </c>
      <c r="M57">
        <v>5</v>
      </c>
      <c r="N57">
        <v>62.47</v>
      </c>
      <c r="O57">
        <v>3</v>
      </c>
      <c r="P57" s="1" t="s">
        <v>72</v>
      </c>
      <c r="Q57" t="s">
        <v>34</v>
      </c>
      <c r="R57" t="s">
        <v>46</v>
      </c>
    </row>
    <row r="58" spans="1:18" x14ac:dyDescent="0.3">
      <c r="A58">
        <v>57</v>
      </c>
      <c r="B58" s="1" t="s">
        <v>18</v>
      </c>
      <c r="C58">
        <v>45</v>
      </c>
      <c r="D58" s="1" t="s">
        <v>28</v>
      </c>
      <c r="E58" s="1" t="s">
        <v>47</v>
      </c>
      <c r="F58" s="1" t="s">
        <v>55</v>
      </c>
      <c r="G58" s="1" t="s">
        <v>56</v>
      </c>
      <c r="H58" s="1" t="s">
        <v>32</v>
      </c>
      <c r="I58" s="1" t="s">
        <v>24</v>
      </c>
      <c r="J58" s="2">
        <v>45025</v>
      </c>
      <c r="K58">
        <v>4.59</v>
      </c>
      <c r="L58">
        <v>5</v>
      </c>
      <c r="M58">
        <v>3</v>
      </c>
      <c r="N58">
        <v>45.24</v>
      </c>
      <c r="O58">
        <v>2</v>
      </c>
      <c r="P58" s="1" t="s">
        <v>49</v>
      </c>
      <c r="Q58" t="s">
        <v>34</v>
      </c>
      <c r="R58" t="s">
        <v>46</v>
      </c>
    </row>
    <row r="59" spans="1:18" x14ac:dyDescent="0.3">
      <c r="A59">
        <v>58</v>
      </c>
      <c r="B59" s="1" t="s">
        <v>54</v>
      </c>
      <c r="C59">
        <v>18</v>
      </c>
      <c r="D59" s="1" t="s">
        <v>19</v>
      </c>
      <c r="E59" s="1" t="s">
        <v>47</v>
      </c>
      <c r="F59" s="1" t="s">
        <v>41</v>
      </c>
      <c r="G59" s="1" t="s">
        <v>56</v>
      </c>
      <c r="H59" s="1" t="s">
        <v>51</v>
      </c>
      <c r="I59" s="1" t="s">
        <v>24</v>
      </c>
      <c r="J59" s="2">
        <v>45111</v>
      </c>
      <c r="K59">
        <v>0.57999999999999996</v>
      </c>
      <c r="L59">
        <v>17</v>
      </c>
      <c r="M59">
        <v>2</v>
      </c>
      <c r="N59">
        <v>34.36</v>
      </c>
      <c r="O59">
        <v>3</v>
      </c>
      <c r="P59" s="1" t="s">
        <v>58</v>
      </c>
      <c r="Q59" t="s">
        <v>26</v>
      </c>
      <c r="R59" t="s">
        <v>27</v>
      </c>
    </row>
    <row r="60" spans="1:18" x14ac:dyDescent="0.3">
      <c r="A60">
        <v>59</v>
      </c>
      <c r="B60" s="1" t="s">
        <v>54</v>
      </c>
      <c r="C60">
        <v>31</v>
      </c>
      <c r="D60" s="1" t="s">
        <v>28</v>
      </c>
      <c r="E60" s="1" t="s">
        <v>20</v>
      </c>
      <c r="F60" s="1" t="s">
        <v>55</v>
      </c>
      <c r="G60" s="1" t="s">
        <v>22</v>
      </c>
      <c r="H60" s="1" t="s">
        <v>51</v>
      </c>
      <c r="I60" s="1" t="s">
        <v>24</v>
      </c>
      <c r="J60" s="2">
        <v>44933</v>
      </c>
      <c r="K60">
        <v>3.08</v>
      </c>
      <c r="L60">
        <v>14</v>
      </c>
      <c r="M60">
        <v>5</v>
      </c>
      <c r="N60">
        <v>65.930000000000007</v>
      </c>
      <c r="O60">
        <v>2</v>
      </c>
      <c r="P60" s="1" t="s">
        <v>73</v>
      </c>
      <c r="Q60" t="s">
        <v>45</v>
      </c>
      <c r="R60" t="s">
        <v>46</v>
      </c>
    </row>
    <row r="61" spans="1:18" x14ac:dyDescent="0.3">
      <c r="A61">
        <v>60</v>
      </c>
      <c r="B61" s="1" t="s">
        <v>35</v>
      </c>
      <c r="C61">
        <v>30</v>
      </c>
      <c r="D61" s="1" t="s">
        <v>57</v>
      </c>
      <c r="E61" s="1" t="s">
        <v>68</v>
      </c>
      <c r="F61" s="1" t="s">
        <v>21</v>
      </c>
      <c r="G61" s="1" t="s">
        <v>31</v>
      </c>
      <c r="H61" s="1" t="s">
        <v>60</v>
      </c>
      <c r="I61" s="1" t="s">
        <v>43</v>
      </c>
      <c r="J61" s="2">
        <v>45222</v>
      </c>
      <c r="K61">
        <v>0.79</v>
      </c>
      <c r="L61">
        <v>4</v>
      </c>
      <c r="M61">
        <v>9</v>
      </c>
      <c r="N61">
        <v>70.36</v>
      </c>
      <c r="O61">
        <v>3</v>
      </c>
      <c r="P61" s="1" t="s">
        <v>72</v>
      </c>
      <c r="Q61" t="s">
        <v>45</v>
      </c>
      <c r="R61" t="s">
        <v>39</v>
      </c>
    </row>
    <row r="62" spans="1:18" x14ac:dyDescent="0.3">
      <c r="A62">
        <v>61</v>
      </c>
      <c r="B62" s="1" t="s">
        <v>66</v>
      </c>
      <c r="C62">
        <v>18</v>
      </c>
      <c r="D62" s="1" t="s">
        <v>19</v>
      </c>
      <c r="E62" s="1" t="s">
        <v>20</v>
      </c>
      <c r="F62" s="1" t="s">
        <v>48</v>
      </c>
      <c r="G62" s="1" t="s">
        <v>67</v>
      </c>
      <c r="H62" s="1" t="s">
        <v>60</v>
      </c>
      <c r="I62" s="1" t="s">
        <v>52</v>
      </c>
      <c r="J62" s="2">
        <v>45121</v>
      </c>
      <c r="K62">
        <v>2.93</v>
      </c>
      <c r="L62">
        <v>18</v>
      </c>
      <c r="M62">
        <v>6</v>
      </c>
      <c r="N62">
        <v>56.04</v>
      </c>
      <c r="O62">
        <v>3</v>
      </c>
      <c r="P62" s="1" t="s">
        <v>58</v>
      </c>
      <c r="Q62" t="s">
        <v>26</v>
      </c>
      <c r="R62" t="s">
        <v>46</v>
      </c>
    </row>
    <row r="63" spans="1:18" x14ac:dyDescent="0.3">
      <c r="A63">
        <v>62</v>
      </c>
      <c r="B63" s="1" t="s">
        <v>54</v>
      </c>
      <c r="C63">
        <v>41</v>
      </c>
      <c r="D63" s="1" t="s">
        <v>28</v>
      </c>
      <c r="E63" s="1" t="s">
        <v>68</v>
      </c>
      <c r="F63" s="1" t="s">
        <v>36</v>
      </c>
      <c r="G63" s="1" t="s">
        <v>42</v>
      </c>
      <c r="H63" s="1" t="s">
        <v>60</v>
      </c>
      <c r="I63" s="1" t="s">
        <v>52</v>
      </c>
      <c r="J63" s="2">
        <v>45265</v>
      </c>
      <c r="K63">
        <v>1.82</v>
      </c>
      <c r="L63">
        <v>17</v>
      </c>
      <c r="M63">
        <v>1</v>
      </c>
      <c r="N63">
        <v>26.49</v>
      </c>
      <c r="O63">
        <v>2</v>
      </c>
      <c r="P63" s="1" t="s">
        <v>53</v>
      </c>
      <c r="Q63" t="s">
        <v>34</v>
      </c>
      <c r="R63" t="s">
        <v>27</v>
      </c>
    </row>
    <row r="64" spans="1:18" x14ac:dyDescent="0.3">
      <c r="A64">
        <v>63</v>
      </c>
      <c r="B64" s="1" t="s">
        <v>40</v>
      </c>
      <c r="C64">
        <v>27</v>
      </c>
      <c r="D64" s="1" t="s">
        <v>28</v>
      </c>
      <c r="E64" s="1" t="s">
        <v>20</v>
      </c>
      <c r="F64" s="1" t="s">
        <v>21</v>
      </c>
      <c r="G64" s="1" t="s">
        <v>56</v>
      </c>
      <c r="H64" s="1" t="s">
        <v>60</v>
      </c>
      <c r="I64" s="1" t="s">
        <v>52</v>
      </c>
      <c r="J64" s="2">
        <v>45288</v>
      </c>
      <c r="K64">
        <v>5.23</v>
      </c>
      <c r="L64">
        <v>2</v>
      </c>
      <c r="M64">
        <v>10</v>
      </c>
      <c r="N64">
        <v>42.62</v>
      </c>
      <c r="O64">
        <v>2</v>
      </c>
      <c r="P64" s="1" t="s">
        <v>53</v>
      </c>
      <c r="Q64" t="s">
        <v>45</v>
      </c>
      <c r="R64" t="s">
        <v>46</v>
      </c>
    </row>
    <row r="65" spans="1:18" x14ac:dyDescent="0.3">
      <c r="A65">
        <v>64</v>
      </c>
      <c r="B65" s="1" t="s">
        <v>40</v>
      </c>
      <c r="C65">
        <v>43</v>
      </c>
      <c r="D65" s="1" t="s">
        <v>57</v>
      </c>
      <c r="E65" s="1" t="s">
        <v>68</v>
      </c>
      <c r="F65" s="1" t="s">
        <v>41</v>
      </c>
      <c r="G65" s="1" t="s">
        <v>37</v>
      </c>
      <c r="H65" s="1" t="s">
        <v>51</v>
      </c>
      <c r="I65" s="1" t="s">
        <v>52</v>
      </c>
      <c r="J65" s="2">
        <v>44999</v>
      </c>
      <c r="K65">
        <v>1.41</v>
      </c>
      <c r="L65">
        <v>9</v>
      </c>
      <c r="M65">
        <v>9</v>
      </c>
      <c r="N65">
        <v>25.71</v>
      </c>
      <c r="O65">
        <v>5</v>
      </c>
      <c r="P65" s="1" t="s">
        <v>38</v>
      </c>
      <c r="Q65" t="s">
        <v>34</v>
      </c>
      <c r="R65" t="s">
        <v>27</v>
      </c>
    </row>
    <row r="66" spans="1:18" x14ac:dyDescent="0.3">
      <c r="A66">
        <v>65</v>
      </c>
      <c r="B66" s="1" t="s">
        <v>18</v>
      </c>
      <c r="C66">
        <v>35</v>
      </c>
      <c r="D66" s="1" t="s">
        <v>19</v>
      </c>
      <c r="E66" s="1" t="s">
        <v>47</v>
      </c>
      <c r="F66" s="1" t="s">
        <v>55</v>
      </c>
      <c r="G66" s="1" t="s">
        <v>42</v>
      </c>
      <c r="H66" s="1" t="s">
        <v>60</v>
      </c>
      <c r="I66" s="1" t="s">
        <v>43</v>
      </c>
      <c r="J66" s="2">
        <v>45183</v>
      </c>
      <c r="K66">
        <v>2.91</v>
      </c>
      <c r="L66">
        <v>19</v>
      </c>
      <c r="M66">
        <v>0</v>
      </c>
      <c r="N66">
        <v>63.2</v>
      </c>
      <c r="O66">
        <v>4</v>
      </c>
      <c r="P66" s="1" t="s">
        <v>65</v>
      </c>
      <c r="Q66" t="s">
        <v>45</v>
      </c>
      <c r="R66" t="s">
        <v>46</v>
      </c>
    </row>
    <row r="67" spans="1:18" x14ac:dyDescent="0.3">
      <c r="A67">
        <v>66</v>
      </c>
      <c r="B67" s="1" t="s">
        <v>63</v>
      </c>
      <c r="C67">
        <v>26</v>
      </c>
      <c r="D67" s="1" t="s">
        <v>28</v>
      </c>
      <c r="E67" s="1" t="s">
        <v>68</v>
      </c>
      <c r="F67" s="1" t="s">
        <v>36</v>
      </c>
      <c r="G67" s="1" t="s">
        <v>56</v>
      </c>
      <c r="H67" s="1" t="s">
        <v>51</v>
      </c>
      <c r="I67" s="1" t="s">
        <v>43</v>
      </c>
      <c r="J67" s="2">
        <v>45221</v>
      </c>
      <c r="K67">
        <v>0.61</v>
      </c>
      <c r="L67">
        <v>8</v>
      </c>
      <c r="M67">
        <v>9</v>
      </c>
      <c r="N67">
        <v>66.97</v>
      </c>
      <c r="O67">
        <v>1</v>
      </c>
      <c r="P67" s="1" t="s">
        <v>72</v>
      </c>
      <c r="Q67" t="s">
        <v>45</v>
      </c>
      <c r="R67" t="s">
        <v>46</v>
      </c>
    </row>
    <row r="68" spans="1:18" x14ac:dyDescent="0.3">
      <c r="A68">
        <v>67</v>
      </c>
      <c r="B68" s="1" t="s">
        <v>50</v>
      </c>
      <c r="C68">
        <v>21</v>
      </c>
      <c r="D68" s="1" t="s">
        <v>57</v>
      </c>
      <c r="E68" s="1" t="s">
        <v>47</v>
      </c>
      <c r="F68" s="1" t="s">
        <v>30</v>
      </c>
      <c r="G68" s="1" t="s">
        <v>67</v>
      </c>
      <c r="H68" s="1" t="s">
        <v>51</v>
      </c>
      <c r="I68" s="1" t="s">
        <v>52</v>
      </c>
      <c r="J68" s="2">
        <v>45178</v>
      </c>
      <c r="K68">
        <v>3.09</v>
      </c>
      <c r="L68">
        <v>13</v>
      </c>
      <c r="M68">
        <v>5</v>
      </c>
      <c r="N68">
        <v>97.52</v>
      </c>
      <c r="O68">
        <v>3</v>
      </c>
      <c r="P68" s="1" t="s">
        <v>65</v>
      </c>
      <c r="Q68" t="s">
        <v>26</v>
      </c>
      <c r="R68" t="s">
        <v>39</v>
      </c>
    </row>
    <row r="69" spans="1:18" x14ac:dyDescent="0.3">
      <c r="A69">
        <v>68</v>
      </c>
      <c r="B69" s="1" t="s">
        <v>35</v>
      </c>
      <c r="C69">
        <v>35</v>
      </c>
      <c r="D69" s="1" t="s">
        <v>28</v>
      </c>
      <c r="E69" s="1" t="s">
        <v>47</v>
      </c>
      <c r="F69" s="1" t="s">
        <v>55</v>
      </c>
      <c r="G69" s="1" t="s">
        <v>22</v>
      </c>
      <c r="H69" s="1" t="s">
        <v>23</v>
      </c>
      <c r="I69" s="1" t="s">
        <v>43</v>
      </c>
      <c r="J69" s="2">
        <v>45266</v>
      </c>
      <c r="K69">
        <v>4.97</v>
      </c>
      <c r="L69">
        <v>17</v>
      </c>
      <c r="M69">
        <v>0</v>
      </c>
      <c r="N69">
        <v>95.62</v>
      </c>
      <c r="O69">
        <v>4</v>
      </c>
      <c r="P69" s="1" t="s">
        <v>53</v>
      </c>
      <c r="Q69" t="s">
        <v>45</v>
      </c>
      <c r="R69" t="s">
        <v>39</v>
      </c>
    </row>
    <row r="70" spans="1:18" x14ac:dyDescent="0.3">
      <c r="A70">
        <v>69</v>
      </c>
      <c r="B70" s="1" t="s">
        <v>63</v>
      </c>
      <c r="C70">
        <v>46</v>
      </c>
      <c r="D70" s="1" t="s">
        <v>19</v>
      </c>
      <c r="E70" s="1" t="s">
        <v>68</v>
      </c>
      <c r="F70" s="1" t="s">
        <v>55</v>
      </c>
      <c r="G70" s="1" t="s">
        <v>56</v>
      </c>
      <c r="H70" s="1" t="s">
        <v>32</v>
      </c>
      <c r="I70" s="1" t="s">
        <v>43</v>
      </c>
      <c r="J70" s="2">
        <v>45204</v>
      </c>
      <c r="K70">
        <v>0.8</v>
      </c>
      <c r="L70">
        <v>16</v>
      </c>
      <c r="M70">
        <v>5</v>
      </c>
      <c r="N70">
        <v>56.96</v>
      </c>
      <c r="O70">
        <v>5</v>
      </c>
      <c r="P70" s="1" t="s">
        <v>72</v>
      </c>
      <c r="Q70" t="s">
        <v>34</v>
      </c>
      <c r="R70" t="s">
        <v>46</v>
      </c>
    </row>
    <row r="71" spans="1:18" x14ac:dyDescent="0.3">
      <c r="A71">
        <v>70</v>
      </c>
      <c r="B71" s="1" t="s">
        <v>50</v>
      </c>
      <c r="C71">
        <v>30</v>
      </c>
      <c r="D71" s="1" t="s">
        <v>19</v>
      </c>
      <c r="E71" s="1" t="s">
        <v>29</v>
      </c>
      <c r="F71" s="1" t="s">
        <v>36</v>
      </c>
      <c r="G71" s="1" t="s">
        <v>31</v>
      </c>
      <c r="H71" s="1" t="s">
        <v>23</v>
      </c>
      <c r="I71" s="1" t="s">
        <v>43</v>
      </c>
      <c r="J71" s="2">
        <v>44994</v>
      </c>
      <c r="K71">
        <v>2.91</v>
      </c>
      <c r="L71">
        <v>15</v>
      </c>
      <c r="M71">
        <v>1</v>
      </c>
      <c r="N71">
        <v>94.21</v>
      </c>
      <c r="O71">
        <v>1</v>
      </c>
      <c r="P71" s="1" t="s">
        <v>38</v>
      </c>
      <c r="Q71" t="s">
        <v>45</v>
      </c>
      <c r="R71" t="s">
        <v>39</v>
      </c>
    </row>
    <row r="72" spans="1:18" x14ac:dyDescent="0.3">
      <c r="A72">
        <v>71</v>
      </c>
      <c r="B72" s="1" t="s">
        <v>50</v>
      </c>
      <c r="C72">
        <v>24</v>
      </c>
      <c r="D72" s="1" t="s">
        <v>28</v>
      </c>
      <c r="E72" s="1" t="s">
        <v>47</v>
      </c>
      <c r="F72" s="1" t="s">
        <v>21</v>
      </c>
      <c r="G72" s="1" t="s">
        <v>67</v>
      </c>
      <c r="H72" s="1" t="s">
        <v>32</v>
      </c>
      <c r="I72" s="1" t="s">
        <v>52</v>
      </c>
      <c r="J72" s="2">
        <v>45135</v>
      </c>
      <c r="K72">
        <v>5.96</v>
      </c>
      <c r="L72">
        <v>3</v>
      </c>
      <c r="M72">
        <v>7</v>
      </c>
      <c r="N72">
        <v>27.46</v>
      </c>
      <c r="O72">
        <v>1</v>
      </c>
      <c r="P72" s="1" t="s">
        <v>58</v>
      </c>
      <c r="Q72" t="s">
        <v>26</v>
      </c>
      <c r="R72" t="s">
        <v>27</v>
      </c>
    </row>
    <row r="73" spans="1:18" x14ac:dyDescent="0.3">
      <c r="A73">
        <v>72</v>
      </c>
      <c r="B73" s="1" t="s">
        <v>69</v>
      </c>
      <c r="C73">
        <v>47</v>
      </c>
      <c r="D73" s="1" t="s">
        <v>19</v>
      </c>
      <c r="E73" s="1" t="s">
        <v>29</v>
      </c>
      <c r="F73" s="1" t="s">
        <v>55</v>
      </c>
      <c r="G73" s="1" t="s">
        <v>37</v>
      </c>
      <c r="H73" s="1" t="s">
        <v>51</v>
      </c>
      <c r="I73" s="1" t="s">
        <v>52</v>
      </c>
      <c r="J73" s="2">
        <v>45174</v>
      </c>
      <c r="K73">
        <v>1.84</v>
      </c>
      <c r="L73">
        <v>17</v>
      </c>
      <c r="M73">
        <v>2</v>
      </c>
      <c r="N73">
        <v>98.42</v>
      </c>
      <c r="O73">
        <v>4</v>
      </c>
      <c r="P73" s="1" t="s">
        <v>65</v>
      </c>
      <c r="Q73" t="s">
        <v>34</v>
      </c>
      <c r="R73" t="s">
        <v>39</v>
      </c>
    </row>
    <row r="74" spans="1:18" x14ac:dyDescent="0.3">
      <c r="A74">
        <v>73</v>
      </c>
      <c r="B74" s="1" t="s">
        <v>50</v>
      </c>
      <c r="C74">
        <v>46</v>
      </c>
      <c r="D74" s="1" t="s">
        <v>57</v>
      </c>
      <c r="E74" s="1" t="s">
        <v>68</v>
      </c>
      <c r="F74" s="1" t="s">
        <v>21</v>
      </c>
      <c r="G74" s="1" t="s">
        <v>22</v>
      </c>
      <c r="H74" s="1" t="s">
        <v>32</v>
      </c>
      <c r="I74" s="1" t="s">
        <v>52</v>
      </c>
      <c r="J74" s="2">
        <v>45186</v>
      </c>
      <c r="K74">
        <v>0.51</v>
      </c>
      <c r="L74">
        <v>9</v>
      </c>
      <c r="M74">
        <v>9</v>
      </c>
      <c r="N74">
        <v>41.37</v>
      </c>
      <c r="O74">
        <v>5</v>
      </c>
      <c r="P74" s="1" t="s">
        <v>65</v>
      </c>
      <c r="Q74" t="s">
        <v>34</v>
      </c>
      <c r="R74" t="s">
        <v>46</v>
      </c>
    </row>
    <row r="75" spans="1:18" x14ac:dyDescent="0.3">
      <c r="A75">
        <v>74</v>
      </c>
      <c r="B75" s="1" t="s">
        <v>66</v>
      </c>
      <c r="C75">
        <v>39</v>
      </c>
      <c r="D75" s="1" t="s">
        <v>57</v>
      </c>
      <c r="E75" s="1" t="s">
        <v>68</v>
      </c>
      <c r="F75" s="1" t="s">
        <v>55</v>
      </c>
      <c r="G75" s="1" t="s">
        <v>37</v>
      </c>
      <c r="H75" s="1" t="s">
        <v>51</v>
      </c>
      <c r="I75" s="1" t="s">
        <v>43</v>
      </c>
      <c r="J75" s="2">
        <v>45209</v>
      </c>
      <c r="K75">
        <v>2.57</v>
      </c>
      <c r="L75">
        <v>10</v>
      </c>
      <c r="M75">
        <v>3</v>
      </c>
      <c r="N75">
        <v>81.03</v>
      </c>
      <c r="O75">
        <v>2</v>
      </c>
      <c r="P75" s="1" t="s">
        <v>72</v>
      </c>
      <c r="Q75" t="s">
        <v>45</v>
      </c>
      <c r="R75" t="s">
        <v>39</v>
      </c>
    </row>
    <row r="76" spans="1:18" x14ac:dyDescent="0.3">
      <c r="A76">
        <v>75</v>
      </c>
      <c r="B76" s="1" t="s">
        <v>54</v>
      </c>
      <c r="C76">
        <v>23</v>
      </c>
      <c r="D76" s="1" t="s">
        <v>19</v>
      </c>
      <c r="E76" s="1" t="s">
        <v>47</v>
      </c>
      <c r="F76" s="1" t="s">
        <v>55</v>
      </c>
      <c r="G76" s="1" t="s">
        <v>22</v>
      </c>
      <c r="H76" s="1" t="s">
        <v>23</v>
      </c>
      <c r="I76" s="1" t="s">
        <v>43</v>
      </c>
      <c r="J76" s="2">
        <v>45122</v>
      </c>
      <c r="K76">
        <v>4.1500000000000004</v>
      </c>
      <c r="L76">
        <v>20</v>
      </c>
      <c r="M76">
        <v>2</v>
      </c>
      <c r="N76">
        <v>50.89</v>
      </c>
      <c r="O76">
        <v>4</v>
      </c>
      <c r="P76" s="1" t="s">
        <v>58</v>
      </c>
      <c r="Q76" t="s">
        <v>26</v>
      </c>
      <c r="R76" t="s">
        <v>46</v>
      </c>
    </row>
    <row r="77" spans="1:18" x14ac:dyDescent="0.3">
      <c r="A77">
        <v>76</v>
      </c>
      <c r="B77" s="1" t="s">
        <v>74</v>
      </c>
      <c r="C77">
        <v>31</v>
      </c>
      <c r="D77" s="1" t="s">
        <v>28</v>
      </c>
      <c r="E77" s="1" t="s">
        <v>68</v>
      </c>
      <c r="F77" s="1" t="s">
        <v>41</v>
      </c>
      <c r="G77" s="1" t="s">
        <v>42</v>
      </c>
      <c r="H77" s="1" t="s">
        <v>32</v>
      </c>
      <c r="I77" s="1" t="s">
        <v>43</v>
      </c>
      <c r="J77" s="2">
        <v>45160</v>
      </c>
      <c r="K77">
        <v>1.29</v>
      </c>
      <c r="L77">
        <v>20</v>
      </c>
      <c r="M77">
        <v>2</v>
      </c>
      <c r="N77">
        <v>21.23</v>
      </c>
      <c r="O77">
        <v>1</v>
      </c>
      <c r="P77" s="1" t="s">
        <v>44</v>
      </c>
      <c r="Q77" t="s">
        <v>45</v>
      </c>
      <c r="R77" t="s">
        <v>27</v>
      </c>
    </row>
    <row r="78" spans="1:18" x14ac:dyDescent="0.3">
      <c r="A78">
        <v>77</v>
      </c>
      <c r="B78" s="1" t="s">
        <v>66</v>
      </c>
      <c r="C78">
        <v>19</v>
      </c>
      <c r="D78" s="1" t="s">
        <v>57</v>
      </c>
      <c r="E78" s="1" t="s">
        <v>47</v>
      </c>
      <c r="F78" s="1" t="s">
        <v>48</v>
      </c>
      <c r="G78" s="1" t="s">
        <v>67</v>
      </c>
      <c r="H78" s="1" t="s">
        <v>23</v>
      </c>
      <c r="I78" s="1" t="s">
        <v>52</v>
      </c>
      <c r="J78" s="2">
        <v>45200</v>
      </c>
      <c r="K78">
        <v>2.2400000000000002</v>
      </c>
      <c r="L78">
        <v>15</v>
      </c>
      <c r="M78">
        <v>8</v>
      </c>
      <c r="N78">
        <v>50.4</v>
      </c>
      <c r="O78">
        <v>1</v>
      </c>
      <c r="P78" s="1" t="s">
        <v>72</v>
      </c>
      <c r="Q78" t="s">
        <v>26</v>
      </c>
      <c r="R78" t="s">
        <v>46</v>
      </c>
    </row>
    <row r="79" spans="1:18" x14ac:dyDescent="0.3">
      <c r="A79">
        <v>78</v>
      </c>
      <c r="B79" s="1" t="s">
        <v>18</v>
      </c>
      <c r="C79">
        <v>34</v>
      </c>
      <c r="D79" s="1" t="s">
        <v>57</v>
      </c>
      <c r="E79" s="1" t="s">
        <v>20</v>
      </c>
      <c r="F79" s="1" t="s">
        <v>36</v>
      </c>
      <c r="G79" s="1" t="s">
        <v>42</v>
      </c>
      <c r="H79" s="1" t="s">
        <v>32</v>
      </c>
      <c r="I79" s="1" t="s">
        <v>52</v>
      </c>
      <c r="J79" s="2">
        <v>44977</v>
      </c>
      <c r="K79">
        <v>4.37</v>
      </c>
      <c r="L79">
        <v>3</v>
      </c>
      <c r="M79">
        <v>7</v>
      </c>
      <c r="N79">
        <v>80.83</v>
      </c>
      <c r="O79">
        <v>2</v>
      </c>
      <c r="P79" s="1" t="s">
        <v>33</v>
      </c>
      <c r="Q79" t="s">
        <v>45</v>
      </c>
      <c r="R79" t="s">
        <v>39</v>
      </c>
    </row>
    <row r="80" spans="1:18" x14ac:dyDescent="0.3">
      <c r="A80">
        <v>79</v>
      </c>
      <c r="B80" s="1" t="s">
        <v>71</v>
      </c>
      <c r="C80">
        <v>26</v>
      </c>
      <c r="D80" s="1" t="s">
        <v>57</v>
      </c>
      <c r="E80" s="1" t="s">
        <v>68</v>
      </c>
      <c r="F80" s="1" t="s">
        <v>21</v>
      </c>
      <c r="G80" s="1" t="s">
        <v>67</v>
      </c>
      <c r="H80" s="1" t="s">
        <v>60</v>
      </c>
      <c r="I80" s="1" t="s">
        <v>52</v>
      </c>
      <c r="J80" s="2">
        <v>45118</v>
      </c>
      <c r="K80">
        <v>1.84</v>
      </c>
      <c r="L80">
        <v>13</v>
      </c>
      <c r="M80">
        <v>9</v>
      </c>
      <c r="N80">
        <v>54.45</v>
      </c>
      <c r="O80">
        <v>2</v>
      </c>
      <c r="P80" s="1" t="s">
        <v>58</v>
      </c>
      <c r="Q80" t="s">
        <v>45</v>
      </c>
      <c r="R80" t="s">
        <v>46</v>
      </c>
    </row>
    <row r="81" spans="1:18" x14ac:dyDescent="0.3">
      <c r="A81">
        <v>80</v>
      </c>
      <c r="B81" s="1" t="s">
        <v>50</v>
      </c>
      <c r="C81">
        <v>15</v>
      </c>
      <c r="D81" s="1" t="s">
        <v>28</v>
      </c>
      <c r="E81" s="1" t="s">
        <v>47</v>
      </c>
      <c r="F81" s="1" t="s">
        <v>41</v>
      </c>
      <c r="G81" s="1" t="s">
        <v>31</v>
      </c>
      <c r="H81" s="1" t="s">
        <v>60</v>
      </c>
      <c r="I81" s="1" t="s">
        <v>24</v>
      </c>
      <c r="J81" s="2">
        <v>45225</v>
      </c>
      <c r="K81">
        <v>3.04</v>
      </c>
      <c r="L81">
        <v>8</v>
      </c>
      <c r="M81">
        <v>7</v>
      </c>
      <c r="N81">
        <v>31.45</v>
      </c>
      <c r="O81">
        <v>3</v>
      </c>
      <c r="P81" s="1" t="s">
        <v>72</v>
      </c>
      <c r="Q81" t="s">
        <v>26</v>
      </c>
      <c r="R81" t="s">
        <v>27</v>
      </c>
    </row>
    <row r="82" spans="1:18" x14ac:dyDescent="0.3">
      <c r="A82">
        <v>81</v>
      </c>
      <c r="B82" s="1" t="s">
        <v>18</v>
      </c>
      <c r="C82">
        <v>31</v>
      </c>
      <c r="D82" s="1" t="s">
        <v>28</v>
      </c>
      <c r="E82" s="1" t="s">
        <v>47</v>
      </c>
      <c r="F82" s="1" t="s">
        <v>48</v>
      </c>
      <c r="G82" s="1" t="s">
        <v>22</v>
      </c>
      <c r="H82" s="1" t="s">
        <v>51</v>
      </c>
      <c r="I82" s="1" t="s">
        <v>24</v>
      </c>
      <c r="J82" s="2">
        <v>45153</v>
      </c>
      <c r="K82">
        <v>5.93</v>
      </c>
      <c r="L82">
        <v>9</v>
      </c>
      <c r="M82">
        <v>10</v>
      </c>
      <c r="N82">
        <v>95.62</v>
      </c>
      <c r="O82">
        <v>4</v>
      </c>
      <c r="P82" s="1" t="s">
        <v>44</v>
      </c>
      <c r="Q82" t="s">
        <v>45</v>
      </c>
      <c r="R82" t="s">
        <v>39</v>
      </c>
    </row>
    <row r="83" spans="1:18" x14ac:dyDescent="0.3">
      <c r="A83">
        <v>82</v>
      </c>
      <c r="B83" s="1" t="s">
        <v>50</v>
      </c>
      <c r="C83">
        <v>40</v>
      </c>
      <c r="D83" s="1" t="s">
        <v>28</v>
      </c>
      <c r="E83" s="1" t="s">
        <v>20</v>
      </c>
      <c r="F83" s="1" t="s">
        <v>21</v>
      </c>
      <c r="G83" s="1" t="s">
        <v>67</v>
      </c>
      <c r="H83" s="1" t="s">
        <v>23</v>
      </c>
      <c r="I83" s="1" t="s">
        <v>43</v>
      </c>
      <c r="J83" s="2">
        <v>45048</v>
      </c>
      <c r="K83">
        <v>2.4700000000000002</v>
      </c>
      <c r="L83">
        <v>9</v>
      </c>
      <c r="M83">
        <v>4</v>
      </c>
      <c r="N83">
        <v>50.51</v>
      </c>
      <c r="O83">
        <v>1</v>
      </c>
      <c r="P83" s="1" t="s">
        <v>64</v>
      </c>
      <c r="Q83" t="s">
        <v>45</v>
      </c>
      <c r="R83" t="s">
        <v>46</v>
      </c>
    </row>
    <row r="84" spans="1:18" x14ac:dyDescent="0.3">
      <c r="A84">
        <v>83</v>
      </c>
      <c r="B84" s="1" t="s">
        <v>69</v>
      </c>
      <c r="C84">
        <v>27</v>
      </c>
      <c r="D84" s="1" t="s">
        <v>19</v>
      </c>
      <c r="E84" s="1" t="s">
        <v>47</v>
      </c>
      <c r="F84" s="1" t="s">
        <v>41</v>
      </c>
      <c r="G84" s="1" t="s">
        <v>67</v>
      </c>
      <c r="H84" s="1" t="s">
        <v>60</v>
      </c>
      <c r="I84" s="1" t="s">
        <v>43</v>
      </c>
      <c r="J84" s="2">
        <v>45181</v>
      </c>
      <c r="K84">
        <v>5.47</v>
      </c>
      <c r="L84">
        <v>7</v>
      </c>
      <c r="M84">
        <v>9</v>
      </c>
      <c r="N84">
        <v>86.63</v>
      </c>
      <c r="O84">
        <v>3</v>
      </c>
      <c r="P84" s="1" t="s">
        <v>65</v>
      </c>
      <c r="Q84" t="s">
        <v>45</v>
      </c>
      <c r="R84" t="s">
        <v>39</v>
      </c>
    </row>
    <row r="85" spans="1:18" x14ac:dyDescent="0.3">
      <c r="A85">
        <v>84</v>
      </c>
      <c r="B85" s="1" t="s">
        <v>66</v>
      </c>
      <c r="C85">
        <v>38</v>
      </c>
      <c r="D85" s="1" t="s">
        <v>19</v>
      </c>
      <c r="E85" s="1" t="s">
        <v>29</v>
      </c>
      <c r="F85" s="1" t="s">
        <v>55</v>
      </c>
      <c r="G85" s="1" t="s">
        <v>37</v>
      </c>
      <c r="H85" s="1" t="s">
        <v>32</v>
      </c>
      <c r="I85" s="1" t="s">
        <v>43</v>
      </c>
      <c r="J85" s="2">
        <v>44976</v>
      </c>
      <c r="K85">
        <v>4.05</v>
      </c>
      <c r="L85">
        <v>9</v>
      </c>
      <c r="M85">
        <v>7</v>
      </c>
      <c r="N85">
        <v>92.27</v>
      </c>
      <c r="O85">
        <v>1</v>
      </c>
      <c r="P85" s="1" t="s">
        <v>33</v>
      </c>
      <c r="Q85" t="s">
        <v>45</v>
      </c>
      <c r="R85" t="s">
        <v>39</v>
      </c>
    </row>
    <row r="86" spans="1:18" x14ac:dyDescent="0.3">
      <c r="A86">
        <v>85</v>
      </c>
      <c r="B86" s="1" t="s">
        <v>59</v>
      </c>
      <c r="C86">
        <v>32</v>
      </c>
      <c r="D86" s="1" t="s">
        <v>57</v>
      </c>
      <c r="E86" s="1" t="s">
        <v>47</v>
      </c>
      <c r="F86" s="1" t="s">
        <v>30</v>
      </c>
      <c r="G86" s="1" t="s">
        <v>37</v>
      </c>
      <c r="H86" s="1" t="s">
        <v>32</v>
      </c>
      <c r="I86" s="1" t="s">
        <v>24</v>
      </c>
      <c r="J86" s="2">
        <v>45139</v>
      </c>
      <c r="K86">
        <v>1.23</v>
      </c>
      <c r="L86">
        <v>17</v>
      </c>
      <c r="M86">
        <v>5</v>
      </c>
      <c r="N86">
        <v>34.049999999999997</v>
      </c>
      <c r="O86">
        <v>5</v>
      </c>
      <c r="P86" s="1" t="s">
        <v>44</v>
      </c>
      <c r="Q86" t="s">
        <v>45</v>
      </c>
      <c r="R86" t="s">
        <v>27</v>
      </c>
    </row>
    <row r="87" spans="1:18" x14ac:dyDescent="0.3">
      <c r="A87">
        <v>86</v>
      </c>
      <c r="B87" s="1" t="s">
        <v>63</v>
      </c>
      <c r="C87">
        <v>50</v>
      </c>
      <c r="D87" s="1" t="s">
        <v>28</v>
      </c>
      <c r="E87" s="1" t="s">
        <v>20</v>
      </c>
      <c r="F87" s="1" t="s">
        <v>30</v>
      </c>
      <c r="G87" s="1" t="s">
        <v>42</v>
      </c>
      <c r="H87" s="1" t="s">
        <v>32</v>
      </c>
      <c r="I87" s="1" t="s">
        <v>43</v>
      </c>
      <c r="J87" s="2">
        <v>45166</v>
      </c>
      <c r="K87">
        <v>1.27</v>
      </c>
      <c r="L87">
        <v>7</v>
      </c>
      <c r="M87">
        <v>10</v>
      </c>
      <c r="N87">
        <v>97.03</v>
      </c>
      <c r="O87">
        <v>4</v>
      </c>
      <c r="P87" s="1" t="s">
        <v>44</v>
      </c>
      <c r="Q87" t="s">
        <v>34</v>
      </c>
      <c r="R87" t="s">
        <v>39</v>
      </c>
    </row>
    <row r="88" spans="1:18" x14ac:dyDescent="0.3">
      <c r="A88">
        <v>87</v>
      </c>
      <c r="B88" s="1" t="s">
        <v>50</v>
      </c>
      <c r="C88">
        <v>38</v>
      </c>
      <c r="D88" s="1" t="s">
        <v>57</v>
      </c>
      <c r="E88" s="1" t="s">
        <v>29</v>
      </c>
      <c r="F88" s="1" t="s">
        <v>30</v>
      </c>
      <c r="G88" s="1" t="s">
        <v>42</v>
      </c>
      <c r="H88" s="1" t="s">
        <v>32</v>
      </c>
      <c r="I88" s="1" t="s">
        <v>43</v>
      </c>
      <c r="J88" s="2">
        <v>44990</v>
      </c>
      <c r="K88">
        <v>4.2</v>
      </c>
      <c r="L88">
        <v>8</v>
      </c>
      <c r="M88">
        <v>9</v>
      </c>
      <c r="N88">
        <v>56.38</v>
      </c>
      <c r="O88">
        <v>4</v>
      </c>
      <c r="P88" s="1" t="s">
        <v>38</v>
      </c>
      <c r="Q88" t="s">
        <v>45</v>
      </c>
      <c r="R88" t="s">
        <v>46</v>
      </c>
    </row>
    <row r="89" spans="1:18" x14ac:dyDescent="0.3">
      <c r="A89">
        <v>88</v>
      </c>
      <c r="B89" s="1" t="s">
        <v>35</v>
      </c>
      <c r="C89">
        <v>23</v>
      </c>
      <c r="D89" s="1" t="s">
        <v>57</v>
      </c>
      <c r="E89" s="1" t="s">
        <v>20</v>
      </c>
      <c r="F89" s="1" t="s">
        <v>36</v>
      </c>
      <c r="G89" s="1" t="s">
        <v>22</v>
      </c>
      <c r="H89" s="1" t="s">
        <v>23</v>
      </c>
      <c r="I89" s="1" t="s">
        <v>24</v>
      </c>
      <c r="J89" s="2">
        <v>45040</v>
      </c>
      <c r="K89">
        <v>3.99</v>
      </c>
      <c r="L89">
        <v>14</v>
      </c>
      <c r="M89">
        <v>4</v>
      </c>
      <c r="N89">
        <v>71.81</v>
      </c>
      <c r="O89">
        <v>4</v>
      </c>
      <c r="P89" s="1" t="s">
        <v>49</v>
      </c>
      <c r="Q89" t="s">
        <v>26</v>
      </c>
      <c r="R89" t="s">
        <v>39</v>
      </c>
    </row>
    <row r="90" spans="1:18" x14ac:dyDescent="0.3">
      <c r="A90">
        <v>89</v>
      </c>
      <c r="B90" s="1" t="s">
        <v>70</v>
      </c>
      <c r="C90">
        <v>24</v>
      </c>
      <c r="D90" s="1" t="s">
        <v>28</v>
      </c>
      <c r="E90" s="1" t="s">
        <v>20</v>
      </c>
      <c r="F90" s="1" t="s">
        <v>30</v>
      </c>
      <c r="G90" s="1" t="s">
        <v>31</v>
      </c>
      <c r="H90" s="1" t="s">
        <v>51</v>
      </c>
      <c r="I90" s="1" t="s">
        <v>52</v>
      </c>
      <c r="J90" s="2">
        <v>45047</v>
      </c>
      <c r="K90">
        <v>1.25</v>
      </c>
      <c r="L90">
        <v>14</v>
      </c>
      <c r="M90">
        <v>5</v>
      </c>
      <c r="N90">
        <v>90.98</v>
      </c>
      <c r="O90">
        <v>5</v>
      </c>
      <c r="P90" s="1" t="s">
        <v>64</v>
      </c>
      <c r="Q90" t="s">
        <v>26</v>
      </c>
      <c r="R90" t="s">
        <v>39</v>
      </c>
    </row>
    <row r="91" spans="1:18" x14ac:dyDescent="0.3">
      <c r="A91">
        <v>90</v>
      </c>
      <c r="B91" s="1" t="s">
        <v>35</v>
      </c>
      <c r="C91">
        <v>38</v>
      </c>
      <c r="D91" s="1" t="s">
        <v>19</v>
      </c>
      <c r="E91" s="1" t="s">
        <v>47</v>
      </c>
      <c r="F91" s="1" t="s">
        <v>55</v>
      </c>
      <c r="G91" s="1" t="s">
        <v>22</v>
      </c>
      <c r="H91" s="1" t="s">
        <v>32</v>
      </c>
      <c r="I91" s="1" t="s">
        <v>24</v>
      </c>
      <c r="J91" s="2">
        <v>44943</v>
      </c>
      <c r="K91">
        <v>1.69</v>
      </c>
      <c r="L91">
        <v>14</v>
      </c>
      <c r="M91">
        <v>3</v>
      </c>
      <c r="N91">
        <v>75.22</v>
      </c>
      <c r="O91">
        <v>3</v>
      </c>
      <c r="P91" s="1" t="s">
        <v>73</v>
      </c>
      <c r="Q91" t="s">
        <v>45</v>
      </c>
      <c r="R91" t="s">
        <v>39</v>
      </c>
    </row>
    <row r="92" spans="1:18" x14ac:dyDescent="0.3">
      <c r="A92">
        <v>91</v>
      </c>
      <c r="B92" s="1" t="s">
        <v>50</v>
      </c>
      <c r="C92">
        <v>16</v>
      </c>
      <c r="D92" s="1" t="s">
        <v>57</v>
      </c>
      <c r="E92" s="1" t="s">
        <v>47</v>
      </c>
      <c r="F92" s="1" t="s">
        <v>48</v>
      </c>
      <c r="G92" s="1" t="s">
        <v>56</v>
      </c>
      <c r="H92" s="1" t="s">
        <v>60</v>
      </c>
      <c r="I92" s="1" t="s">
        <v>24</v>
      </c>
      <c r="J92" s="2">
        <v>44989</v>
      </c>
      <c r="K92">
        <v>5.03</v>
      </c>
      <c r="L92">
        <v>2</v>
      </c>
      <c r="M92">
        <v>10</v>
      </c>
      <c r="N92">
        <v>95.92</v>
      </c>
      <c r="O92">
        <v>2</v>
      </c>
      <c r="P92" s="1" t="s">
        <v>38</v>
      </c>
      <c r="Q92" t="s">
        <v>26</v>
      </c>
      <c r="R92" t="s">
        <v>39</v>
      </c>
    </row>
    <row r="93" spans="1:18" x14ac:dyDescent="0.3">
      <c r="A93">
        <v>92</v>
      </c>
      <c r="B93" s="1" t="s">
        <v>63</v>
      </c>
      <c r="C93">
        <v>15</v>
      </c>
      <c r="D93" s="1" t="s">
        <v>28</v>
      </c>
      <c r="E93" s="1" t="s">
        <v>29</v>
      </c>
      <c r="F93" s="1" t="s">
        <v>48</v>
      </c>
      <c r="G93" s="1" t="s">
        <v>31</v>
      </c>
      <c r="H93" s="1" t="s">
        <v>32</v>
      </c>
      <c r="I93" s="1" t="s">
        <v>24</v>
      </c>
      <c r="J93" s="2">
        <v>45210</v>
      </c>
      <c r="K93">
        <v>1.69</v>
      </c>
      <c r="L93">
        <v>7</v>
      </c>
      <c r="M93">
        <v>5</v>
      </c>
      <c r="N93">
        <v>36.57</v>
      </c>
      <c r="O93">
        <v>2</v>
      </c>
      <c r="P93" s="1" t="s">
        <v>72</v>
      </c>
      <c r="Q93" t="s">
        <v>26</v>
      </c>
      <c r="R93" t="s">
        <v>27</v>
      </c>
    </row>
    <row r="94" spans="1:18" x14ac:dyDescent="0.3">
      <c r="A94">
        <v>93</v>
      </c>
      <c r="B94" s="1" t="s">
        <v>66</v>
      </c>
      <c r="C94">
        <v>35</v>
      </c>
      <c r="D94" s="1" t="s">
        <v>57</v>
      </c>
      <c r="E94" s="1" t="s">
        <v>29</v>
      </c>
      <c r="F94" s="1" t="s">
        <v>36</v>
      </c>
      <c r="G94" s="1" t="s">
        <v>42</v>
      </c>
      <c r="H94" s="1" t="s">
        <v>60</v>
      </c>
      <c r="I94" s="1" t="s">
        <v>43</v>
      </c>
      <c r="J94" s="2">
        <v>44983</v>
      </c>
      <c r="K94">
        <v>0.64</v>
      </c>
      <c r="L94">
        <v>0</v>
      </c>
      <c r="M94">
        <v>5</v>
      </c>
      <c r="N94">
        <v>72.88</v>
      </c>
      <c r="O94">
        <v>2</v>
      </c>
      <c r="P94" s="1" t="s">
        <v>33</v>
      </c>
      <c r="Q94" t="s">
        <v>45</v>
      </c>
      <c r="R94" t="s">
        <v>39</v>
      </c>
    </row>
    <row r="95" spans="1:18" x14ac:dyDescent="0.3">
      <c r="A95">
        <v>94</v>
      </c>
      <c r="B95" s="1" t="s">
        <v>59</v>
      </c>
      <c r="C95">
        <v>21</v>
      </c>
      <c r="D95" s="1" t="s">
        <v>28</v>
      </c>
      <c r="E95" s="1" t="s">
        <v>29</v>
      </c>
      <c r="F95" s="1" t="s">
        <v>21</v>
      </c>
      <c r="G95" s="1" t="s">
        <v>42</v>
      </c>
      <c r="H95" s="1" t="s">
        <v>32</v>
      </c>
      <c r="I95" s="1" t="s">
        <v>52</v>
      </c>
      <c r="J95" s="2">
        <v>45142</v>
      </c>
      <c r="K95">
        <v>4.5999999999999996</v>
      </c>
      <c r="L95">
        <v>15</v>
      </c>
      <c r="M95">
        <v>7</v>
      </c>
      <c r="N95">
        <v>62.09</v>
      </c>
      <c r="O95">
        <v>3</v>
      </c>
      <c r="P95" s="1" t="s">
        <v>44</v>
      </c>
      <c r="Q95" t="s">
        <v>26</v>
      </c>
      <c r="R95" t="s">
        <v>46</v>
      </c>
    </row>
    <row r="96" spans="1:18" x14ac:dyDescent="0.3">
      <c r="A96">
        <v>95</v>
      </c>
      <c r="B96" s="1" t="s">
        <v>50</v>
      </c>
      <c r="C96">
        <v>21</v>
      </c>
      <c r="D96" s="1" t="s">
        <v>28</v>
      </c>
      <c r="E96" s="1" t="s">
        <v>68</v>
      </c>
      <c r="F96" s="1" t="s">
        <v>55</v>
      </c>
      <c r="G96" s="1" t="s">
        <v>42</v>
      </c>
      <c r="H96" s="1" t="s">
        <v>32</v>
      </c>
      <c r="I96" s="1" t="s">
        <v>43</v>
      </c>
      <c r="J96" s="2">
        <v>45256</v>
      </c>
      <c r="K96">
        <v>0.83</v>
      </c>
      <c r="L96">
        <v>15</v>
      </c>
      <c r="M96">
        <v>6</v>
      </c>
      <c r="N96">
        <v>97.12</v>
      </c>
      <c r="O96">
        <v>4</v>
      </c>
      <c r="P96" s="1" t="s">
        <v>25</v>
      </c>
      <c r="Q96" t="s">
        <v>26</v>
      </c>
      <c r="R96" t="s">
        <v>39</v>
      </c>
    </row>
    <row r="97" spans="1:18" x14ac:dyDescent="0.3">
      <c r="A97">
        <v>96</v>
      </c>
      <c r="B97" s="1" t="s">
        <v>18</v>
      </c>
      <c r="C97">
        <v>35</v>
      </c>
      <c r="D97" s="1" t="s">
        <v>28</v>
      </c>
      <c r="E97" s="1" t="s">
        <v>47</v>
      </c>
      <c r="F97" s="1" t="s">
        <v>30</v>
      </c>
      <c r="G97" s="1" t="s">
        <v>31</v>
      </c>
      <c r="H97" s="1" t="s">
        <v>51</v>
      </c>
      <c r="I97" s="1" t="s">
        <v>24</v>
      </c>
      <c r="J97" s="2">
        <v>45002</v>
      </c>
      <c r="K97">
        <v>2.0099999999999998</v>
      </c>
      <c r="L97">
        <v>20</v>
      </c>
      <c r="M97">
        <v>9</v>
      </c>
      <c r="N97">
        <v>25.25</v>
      </c>
      <c r="O97">
        <v>5</v>
      </c>
      <c r="P97" s="1" t="s">
        <v>38</v>
      </c>
      <c r="Q97" t="s">
        <v>45</v>
      </c>
      <c r="R97" t="s">
        <v>27</v>
      </c>
    </row>
    <row r="98" spans="1:18" x14ac:dyDescent="0.3">
      <c r="A98">
        <v>97</v>
      </c>
      <c r="B98" s="1" t="s">
        <v>74</v>
      </c>
      <c r="C98">
        <v>29</v>
      </c>
      <c r="D98" s="1" t="s">
        <v>28</v>
      </c>
      <c r="E98" s="1" t="s">
        <v>47</v>
      </c>
      <c r="F98" s="1" t="s">
        <v>30</v>
      </c>
      <c r="G98" s="1" t="s">
        <v>22</v>
      </c>
      <c r="H98" s="1" t="s">
        <v>51</v>
      </c>
      <c r="I98" s="1" t="s">
        <v>43</v>
      </c>
      <c r="J98" s="2">
        <v>45286</v>
      </c>
      <c r="K98">
        <v>4.0999999999999996</v>
      </c>
      <c r="L98">
        <v>17</v>
      </c>
      <c r="M98">
        <v>3</v>
      </c>
      <c r="N98">
        <v>29.15</v>
      </c>
      <c r="O98">
        <v>4</v>
      </c>
      <c r="P98" s="1" t="s">
        <v>53</v>
      </c>
      <c r="Q98" t="s">
        <v>45</v>
      </c>
      <c r="R98" t="s">
        <v>27</v>
      </c>
    </row>
    <row r="99" spans="1:18" x14ac:dyDescent="0.3">
      <c r="A99">
        <v>98</v>
      </c>
      <c r="B99" s="1" t="s">
        <v>50</v>
      </c>
      <c r="C99">
        <v>45</v>
      </c>
      <c r="D99" s="1" t="s">
        <v>57</v>
      </c>
      <c r="E99" s="1" t="s">
        <v>20</v>
      </c>
      <c r="F99" s="1" t="s">
        <v>55</v>
      </c>
      <c r="G99" s="1" t="s">
        <v>42</v>
      </c>
      <c r="H99" s="1" t="s">
        <v>51</v>
      </c>
      <c r="I99" s="1" t="s">
        <v>24</v>
      </c>
      <c r="J99" s="2">
        <v>44975</v>
      </c>
      <c r="K99">
        <v>2.2200000000000002</v>
      </c>
      <c r="L99">
        <v>8</v>
      </c>
      <c r="M99">
        <v>5</v>
      </c>
      <c r="N99">
        <v>45</v>
      </c>
      <c r="O99">
        <v>2</v>
      </c>
      <c r="P99" s="1" t="s">
        <v>33</v>
      </c>
      <c r="Q99" t="s">
        <v>34</v>
      </c>
      <c r="R99" t="s">
        <v>46</v>
      </c>
    </row>
    <row r="100" spans="1:18" x14ac:dyDescent="0.3">
      <c r="A100">
        <v>99</v>
      </c>
      <c r="B100" s="1" t="s">
        <v>62</v>
      </c>
      <c r="C100">
        <v>22</v>
      </c>
      <c r="D100" s="1" t="s">
        <v>28</v>
      </c>
      <c r="E100" s="1" t="s">
        <v>47</v>
      </c>
      <c r="F100" s="1" t="s">
        <v>41</v>
      </c>
      <c r="G100" s="1" t="s">
        <v>22</v>
      </c>
      <c r="H100" s="1" t="s">
        <v>23</v>
      </c>
      <c r="I100" s="1" t="s">
        <v>52</v>
      </c>
      <c r="J100" s="2">
        <v>45117</v>
      </c>
      <c r="K100">
        <v>3.56</v>
      </c>
      <c r="L100">
        <v>18</v>
      </c>
      <c r="M100">
        <v>8</v>
      </c>
      <c r="N100">
        <v>84.94</v>
      </c>
      <c r="O100">
        <v>5</v>
      </c>
      <c r="P100" s="1" t="s">
        <v>58</v>
      </c>
      <c r="Q100" t="s">
        <v>26</v>
      </c>
      <c r="R100" t="s">
        <v>39</v>
      </c>
    </row>
    <row r="101" spans="1:18" x14ac:dyDescent="0.3">
      <c r="A101">
        <v>100</v>
      </c>
      <c r="B101" s="1" t="s">
        <v>50</v>
      </c>
      <c r="C101">
        <v>45</v>
      </c>
      <c r="D101" s="1" t="s">
        <v>57</v>
      </c>
      <c r="E101" s="1" t="s">
        <v>20</v>
      </c>
      <c r="F101" s="1" t="s">
        <v>36</v>
      </c>
      <c r="G101" s="1" t="s">
        <v>31</v>
      </c>
      <c r="H101" s="1" t="s">
        <v>32</v>
      </c>
      <c r="I101" s="1" t="s">
        <v>24</v>
      </c>
      <c r="J101" s="2">
        <v>45234</v>
      </c>
      <c r="K101">
        <v>1.07</v>
      </c>
      <c r="L101">
        <v>16</v>
      </c>
      <c r="M101">
        <v>3</v>
      </c>
      <c r="N101">
        <v>45</v>
      </c>
      <c r="O101">
        <v>2</v>
      </c>
      <c r="P101" s="1" t="s">
        <v>25</v>
      </c>
      <c r="Q101" t="s">
        <v>34</v>
      </c>
      <c r="R101" t="s">
        <v>46</v>
      </c>
    </row>
    <row r="102" spans="1:18" x14ac:dyDescent="0.3">
      <c r="A102">
        <v>101</v>
      </c>
      <c r="B102" s="1" t="s">
        <v>50</v>
      </c>
      <c r="C102">
        <v>50</v>
      </c>
      <c r="D102" s="1" t="s">
        <v>57</v>
      </c>
      <c r="E102" s="1" t="s">
        <v>47</v>
      </c>
      <c r="F102" s="1" t="s">
        <v>55</v>
      </c>
      <c r="G102" s="1" t="s">
        <v>56</v>
      </c>
      <c r="H102" s="1" t="s">
        <v>32</v>
      </c>
      <c r="I102" s="1" t="s">
        <v>43</v>
      </c>
      <c r="J102" s="2">
        <v>45069</v>
      </c>
      <c r="K102">
        <v>4.9400000000000004</v>
      </c>
      <c r="L102">
        <v>17</v>
      </c>
      <c r="M102">
        <v>9</v>
      </c>
      <c r="N102">
        <v>65.930000000000007</v>
      </c>
      <c r="O102">
        <v>5</v>
      </c>
      <c r="P102" s="1" t="s">
        <v>64</v>
      </c>
      <c r="Q102" t="s">
        <v>34</v>
      </c>
      <c r="R102" t="s">
        <v>46</v>
      </c>
    </row>
    <row r="103" spans="1:18" x14ac:dyDescent="0.3">
      <c r="A103">
        <v>102</v>
      </c>
      <c r="B103" s="1" t="s">
        <v>50</v>
      </c>
      <c r="C103">
        <v>40</v>
      </c>
      <c r="D103" s="1" t="s">
        <v>57</v>
      </c>
      <c r="E103" s="1" t="s">
        <v>29</v>
      </c>
      <c r="F103" s="1" t="s">
        <v>41</v>
      </c>
      <c r="G103" s="1" t="s">
        <v>67</v>
      </c>
      <c r="H103" s="1" t="s">
        <v>23</v>
      </c>
      <c r="I103" s="1" t="s">
        <v>24</v>
      </c>
      <c r="J103" s="2">
        <v>45085</v>
      </c>
      <c r="K103">
        <v>2.4300000000000002</v>
      </c>
      <c r="L103">
        <v>5</v>
      </c>
      <c r="M103">
        <v>2</v>
      </c>
      <c r="N103">
        <v>93.72</v>
      </c>
      <c r="O103">
        <v>5</v>
      </c>
      <c r="P103" s="1" t="s">
        <v>61</v>
      </c>
      <c r="Q103" t="s">
        <v>45</v>
      </c>
      <c r="R103" t="s">
        <v>39</v>
      </c>
    </row>
    <row r="104" spans="1:18" x14ac:dyDescent="0.3">
      <c r="A104">
        <v>103</v>
      </c>
      <c r="B104" s="1" t="s">
        <v>40</v>
      </c>
      <c r="C104">
        <v>35</v>
      </c>
      <c r="D104" s="1" t="s">
        <v>19</v>
      </c>
      <c r="E104" s="1" t="s">
        <v>20</v>
      </c>
      <c r="F104" s="1" t="s">
        <v>55</v>
      </c>
      <c r="G104" s="1" t="s">
        <v>56</v>
      </c>
      <c r="H104" s="1" t="s">
        <v>60</v>
      </c>
      <c r="I104" s="1" t="s">
        <v>43</v>
      </c>
      <c r="J104" s="2">
        <v>45198</v>
      </c>
      <c r="K104">
        <v>2.81</v>
      </c>
      <c r="L104">
        <v>10</v>
      </c>
      <c r="M104">
        <v>2</v>
      </c>
      <c r="N104">
        <v>37.21</v>
      </c>
      <c r="O104">
        <v>3</v>
      </c>
      <c r="P104" s="1" t="s">
        <v>65</v>
      </c>
      <c r="Q104" t="s">
        <v>45</v>
      </c>
      <c r="R104" t="s">
        <v>27</v>
      </c>
    </row>
    <row r="105" spans="1:18" x14ac:dyDescent="0.3">
      <c r="A105">
        <v>104</v>
      </c>
      <c r="B105" s="1" t="s">
        <v>74</v>
      </c>
      <c r="C105">
        <v>41</v>
      </c>
      <c r="D105" s="1" t="s">
        <v>28</v>
      </c>
      <c r="E105" s="1" t="s">
        <v>29</v>
      </c>
      <c r="F105" s="1" t="s">
        <v>21</v>
      </c>
      <c r="G105" s="1" t="s">
        <v>42</v>
      </c>
      <c r="H105" s="1" t="s">
        <v>32</v>
      </c>
      <c r="I105" s="1" t="s">
        <v>52</v>
      </c>
      <c r="J105" s="2">
        <v>44952</v>
      </c>
      <c r="K105">
        <v>2</v>
      </c>
      <c r="L105">
        <v>13</v>
      </c>
      <c r="M105">
        <v>7</v>
      </c>
      <c r="N105">
        <v>73.92</v>
      </c>
      <c r="O105">
        <v>5</v>
      </c>
      <c r="P105" s="1" t="s">
        <v>73</v>
      </c>
      <c r="Q105" t="s">
        <v>34</v>
      </c>
      <c r="R105" t="s">
        <v>39</v>
      </c>
    </row>
    <row r="106" spans="1:18" x14ac:dyDescent="0.3">
      <c r="A106">
        <v>105</v>
      </c>
      <c r="B106" s="1" t="s">
        <v>54</v>
      </c>
      <c r="C106">
        <v>29</v>
      </c>
      <c r="D106" s="1" t="s">
        <v>28</v>
      </c>
      <c r="E106" s="1" t="s">
        <v>20</v>
      </c>
      <c r="F106" s="1" t="s">
        <v>55</v>
      </c>
      <c r="G106" s="1" t="s">
        <v>56</v>
      </c>
      <c r="H106" s="1" t="s">
        <v>32</v>
      </c>
      <c r="I106" s="1" t="s">
        <v>24</v>
      </c>
      <c r="J106" s="2">
        <v>44983</v>
      </c>
      <c r="K106">
        <v>4.2300000000000004</v>
      </c>
      <c r="L106">
        <v>15</v>
      </c>
      <c r="M106">
        <v>8</v>
      </c>
      <c r="N106">
        <v>42.66</v>
      </c>
      <c r="O106">
        <v>3</v>
      </c>
      <c r="P106" s="1" t="s">
        <v>33</v>
      </c>
      <c r="Q106" t="s">
        <v>45</v>
      </c>
      <c r="R106" t="s">
        <v>46</v>
      </c>
    </row>
    <row r="107" spans="1:18" x14ac:dyDescent="0.3">
      <c r="A107">
        <v>106</v>
      </c>
      <c r="B107" s="1" t="s">
        <v>18</v>
      </c>
      <c r="C107">
        <v>42</v>
      </c>
      <c r="D107" s="1" t="s">
        <v>57</v>
      </c>
      <c r="E107" s="1" t="s">
        <v>29</v>
      </c>
      <c r="F107" s="1" t="s">
        <v>30</v>
      </c>
      <c r="G107" s="1" t="s">
        <v>31</v>
      </c>
      <c r="H107" s="1" t="s">
        <v>60</v>
      </c>
      <c r="I107" s="1" t="s">
        <v>43</v>
      </c>
      <c r="J107" s="2">
        <v>44997</v>
      </c>
      <c r="K107">
        <v>2.09</v>
      </c>
      <c r="L107">
        <v>3</v>
      </c>
      <c r="M107">
        <v>0</v>
      </c>
      <c r="N107">
        <v>81.13</v>
      </c>
      <c r="O107">
        <v>4</v>
      </c>
      <c r="P107" s="1" t="s">
        <v>38</v>
      </c>
      <c r="Q107" t="s">
        <v>34</v>
      </c>
      <c r="R107" t="s">
        <v>39</v>
      </c>
    </row>
    <row r="108" spans="1:18" x14ac:dyDescent="0.3">
      <c r="A108">
        <v>107</v>
      </c>
      <c r="B108" s="1" t="s">
        <v>70</v>
      </c>
      <c r="C108">
        <v>16</v>
      </c>
      <c r="D108" s="1" t="s">
        <v>28</v>
      </c>
      <c r="E108" s="1" t="s">
        <v>20</v>
      </c>
      <c r="F108" s="1" t="s">
        <v>36</v>
      </c>
      <c r="G108" s="1" t="s">
        <v>31</v>
      </c>
      <c r="H108" s="1" t="s">
        <v>51</v>
      </c>
      <c r="I108" s="1" t="s">
        <v>43</v>
      </c>
      <c r="J108" s="2">
        <v>45213</v>
      </c>
      <c r="K108">
        <v>4.93</v>
      </c>
      <c r="L108">
        <v>2</v>
      </c>
      <c r="M108">
        <v>6</v>
      </c>
      <c r="N108">
        <v>86.67</v>
      </c>
      <c r="O108">
        <v>1</v>
      </c>
      <c r="P108" s="1" t="s">
        <v>72</v>
      </c>
      <c r="Q108" t="s">
        <v>26</v>
      </c>
      <c r="R108" t="s">
        <v>39</v>
      </c>
    </row>
    <row r="109" spans="1:18" x14ac:dyDescent="0.3">
      <c r="A109">
        <v>108</v>
      </c>
      <c r="B109" s="1" t="s">
        <v>62</v>
      </c>
      <c r="C109">
        <v>25</v>
      </c>
      <c r="D109" s="1" t="s">
        <v>19</v>
      </c>
      <c r="E109" s="1" t="s">
        <v>68</v>
      </c>
      <c r="F109" s="1" t="s">
        <v>41</v>
      </c>
      <c r="G109" s="1" t="s">
        <v>37</v>
      </c>
      <c r="H109" s="1" t="s">
        <v>23</v>
      </c>
      <c r="I109" s="1" t="s">
        <v>52</v>
      </c>
      <c r="J109" s="2">
        <v>45134</v>
      </c>
      <c r="K109">
        <v>2.8</v>
      </c>
      <c r="L109">
        <v>3</v>
      </c>
      <c r="M109">
        <v>6</v>
      </c>
      <c r="N109">
        <v>76.760000000000005</v>
      </c>
      <c r="O109">
        <v>1</v>
      </c>
      <c r="P109" s="1" t="s">
        <v>58</v>
      </c>
      <c r="Q109" t="s">
        <v>26</v>
      </c>
      <c r="R109" t="s">
        <v>39</v>
      </c>
    </row>
    <row r="110" spans="1:18" x14ac:dyDescent="0.3">
      <c r="A110">
        <v>109</v>
      </c>
      <c r="B110" s="1" t="s">
        <v>40</v>
      </c>
      <c r="C110">
        <v>36</v>
      </c>
      <c r="D110" s="1" t="s">
        <v>57</v>
      </c>
      <c r="E110" s="1" t="s">
        <v>47</v>
      </c>
      <c r="F110" s="1" t="s">
        <v>48</v>
      </c>
      <c r="G110" s="1" t="s">
        <v>42</v>
      </c>
      <c r="H110" s="1" t="s">
        <v>23</v>
      </c>
      <c r="I110" s="1" t="s">
        <v>43</v>
      </c>
      <c r="J110" s="2">
        <v>44981</v>
      </c>
      <c r="K110">
        <v>3.74</v>
      </c>
      <c r="L110">
        <v>16</v>
      </c>
      <c r="M110">
        <v>1</v>
      </c>
      <c r="N110">
        <v>39.47</v>
      </c>
      <c r="O110">
        <v>4</v>
      </c>
      <c r="P110" s="1" t="s">
        <v>33</v>
      </c>
      <c r="Q110" t="s">
        <v>45</v>
      </c>
      <c r="R110" t="s">
        <v>27</v>
      </c>
    </row>
    <row r="111" spans="1:18" x14ac:dyDescent="0.3">
      <c r="A111">
        <v>110</v>
      </c>
      <c r="B111" s="1" t="s">
        <v>69</v>
      </c>
      <c r="C111">
        <v>21</v>
      </c>
      <c r="D111" s="1" t="s">
        <v>57</v>
      </c>
      <c r="E111" s="1" t="s">
        <v>47</v>
      </c>
      <c r="F111" s="1" t="s">
        <v>48</v>
      </c>
      <c r="G111" s="1" t="s">
        <v>56</v>
      </c>
      <c r="H111" s="1" t="s">
        <v>60</v>
      </c>
      <c r="I111" s="1" t="s">
        <v>43</v>
      </c>
      <c r="J111" s="2">
        <v>45188</v>
      </c>
      <c r="K111">
        <v>4.7699999999999996</v>
      </c>
      <c r="L111">
        <v>11</v>
      </c>
      <c r="M111">
        <v>10</v>
      </c>
      <c r="N111">
        <v>35.51</v>
      </c>
      <c r="O111">
        <v>2</v>
      </c>
      <c r="P111" s="1" t="s">
        <v>65</v>
      </c>
      <c r="Q111" t="s">
        <v>26</v>
      </c>
      <c r="R111" t="s">
        <v>27</v>
      </c>
    </row>
    <row r="112" spans="1:18" x14ac:dyDescent="0.3">
      <c r="A112">
        <v>111</v>
      </c>
      <c r="B112" s="1" t="s">
        <v>63</v>
      </c>
      <c r="C112">
        <v>43</v>
      </c>
      <c r="D112" s="1" t="s">
        <v>19</v>
      </c>
      <c r="E112" s="1" t="s">
        <v>47</v>
      </c>
      <c r="F112" s="1" t="s">
        <v>41</v>
      </c>
      <c r="G112" s="1" t="s">
        <v>37</v>
      </c>
      <c r="H112" s="1" t="s">
        <v>60</v>
      </c>
      <c r="I112" s="1" t="s">
        <v>52</v>
      </c>
      <c r="J112" s="2">
        <v>44965</v>
      </c>
      <c r="K112">
        <v>4.75</v>
      </c>
      <c r="L112">
        <v>15</v>
      </c>
      <c r="M112">
        <v>7</v>
      </c>
      <c r="N112">
        <v>34.17</v>
      </c>
      <c r="O112">
        <v>5</v>
      </c>
      <c r="P112" s="1" t="s">
        <v>33</v>
      </c>
      <c r="Q112" t="s">
        <v>34</v>
      </c>
      <c r="R112" t="s">
        <v>27</v>
      </c>
    </row>
    <row r="113" spans="1:18" x14ac:dyDescent="0.3">
      <c r="A113">
        <v>112</v>
      </c>
      <c r="B113" s="1" t="s">
        <v>62</v>
      </c>
      <c r="C113">
        <v>47</v>
      </c>
      <c r="D113" s="1" t="s">
        <v>57</v>
      </c>
      <c r="E113" s="1" t="s">
        <v>47</v>
      </c>
      <c r="F113" s="1" t="s">
        <v>30</v>
      </c>
      <c r="G113" s="1" t="s">
        <v>22</v>
      </c>
      <c r="H113" s="1" t="s">
        <v>23</v>
      </c>
      <c r="I113" s="1" t="s">
        <v>24</v>
      </c>
      <c r="J113" s="2">
        <v>44961</v>
      </c>
      <c r="K113">
        <v>3.97</v>
      </c>
      <c r="L113">
        <v>8</v>
      </c>
      <c r="M113">
        <v>9</v>
      </c>
      <c r="N113">
        <v>57.51</v>
      </c>
      <c r="O113">
        <v>1</v>
      </c>
      <c r="P113" s="1" t="s">
        <v>33</v>
      </c>
      <c r="Q113" t="s">
        <v>34</v>
      </c>
      <c r="R113" t="s">
        <v>46</v>
      </c>
    </row>
    <row r="114" spans="1:18" x14ac:dyDescent="0.3">
      <c r="A114">
        <v>113</v>
      </c>
      <c r="B114" s="1" t="s">
        <v>59</v>
      </c>
      <c r="C114">
        <v>39</v>
      </c>
      <c r="D114" s="1" t="s">
        <v>28</v>
      </c>
      <c r="E114" s="1" t="s">
        <v>20</v>
      </c>
      <c r="F114" s="1" t="s">
        <v>30</v>
      </c>
      <c r="G114" s="1" t="s">
        <v>31</v>
      </c>
      <c r="H114" s="1" t="s">
        <v>60</v>
      </c>
      <c r="I114" s="1" t="s">
        <v>52</v>
      </c>
      <c r="J114" s="2">
        <v>45115</v>
      </c>
      <c r="K114">
        <v>0.92</v>
      </c>
      <c r="L114">
        <v>2</v>
      </c>
      <c r="M114">
        <v>9</v>
      </c>
      <c r="N114">
        <v>86.54</v>
      </c>
      <c r="O114">
        <v>5</v>
      </c>
      <c r="P114" s="1" t="s">
        <v>58</v>
      </c>
      <c r="Q114" t="s">
        <v>45</v>
      </c>
      <c r="R114" t="s">
        <v>39</v>
      </c>
    </row>
    <row r="115" spans="1:18" x14ac:dyDescent="0.3">
      <c r="A115">
        <v>114</v>
      </c>
      <c r="B115" s="1" t="s">
        <v>63</v>
      </c>
      <c r="C115">
        <v>36</v>
      </c>
      <c r="D115" s="1" t="s">
        <v>19</v>
      </c>
      <c r="E115" s="1" t="s">
        <v>20</v>
      </c>
      <c r="F115" s="1" t="s">
        <v>21</v>
      </c>
      <c r="G115" s="1" t="s">
        <v>67</v>
      </c>
      <c r="H115" s="1" t="s">
        <v>60</v>
      </c>
      <c r="I115" s="1" t="s">
        <v>24</v>
      </c>
      <c r="J115" s="2">
        <v>45236</v>
      </c>
      <c r="K115">
        <v>1.33</v>
      </c>
      <c r="L115">
        <v>1</v>
      </c>
      <c r="M115">
        <v>7</v>
      </c>
      <c r="N115">
        <v>58.05</v>
      </c>
      <c r="O115">
        <v>1</v>
      </c>
      <c r="P115" s="1" t="s">
        <v>25</v>
      </c>
      <c r="Q115" t="s">
        <v>45</v>
      </c>
      <c r="R115" t="s">
        <v>46</v>
      </c>
    </row>
    <row r="116" spans="1:18" x14ac:dyDescent="0.3">
      <c r="A116">
        <v>115</v>
      </c>
      <c r="B116" s="1" t="s">
        <v>71</v>
      </c>
      <c r="C116">
        <v>38</v>
      </c>
      <c r="D116" s="1" t="s">
        <v>28</v>
      </c>
      <c r="E116" s="1" t="s">
        <v>47</v>
      </c>
      <c r="F116" s="1" t="s">
        <v>30</v>
      </c>
      <c r="G116" s="1" t="s">
        <v>22</v>
      </c>
      <c r="H116" s="1" t="s">
        <v>32</v>
      </c>
      <c r="I116" s="1" t="s">
        <v>43</v>
      </c>
      <c r="J116" s="2">
        <v>45053</v>
      </c>
      <c r="K116">
        <v>5.95</v>
      </c>
      <c r="L116">
        <v>16</v>
      </c>
      <c r="M116">
        <v>8</v>
      </c>
      <c r="N116">
        <v>76.61</v>
      </c>
      <c r="O116">
        <v>5</v>
      </c>
      <c r="P116" s="1" t="s">
        <v>64</v>
      </c>
      <c r="Q116" t="s">
        <v>45</v>
      </c>
      <c r="R116" t="s">
        <v>39</v>
      </c>
    </row>
    <row r="117" spans="1:18" x14ac:dyDescent="0.3">
      <c r="A117">
        <v>116</v>
      </c>
      <c r="B117" s="1" t="s">
        <v>35</v>
      </c>
      <c r="C117">
        <v>50</v>
      </c>
      <c r="D117" s="1" t="s">
        <v>19</v>
      </c>
      <c r="E117" s="1" t="s">
        <v>68</v>
      </c>
      <c r="F117" s="1" t="s">
        <v>36</v>
      </c>
      <c r="G117" s="1" t="s">
        <v>37</v>
      </c>
      <c r="H117" s="1" t="s">
        <v>60</v>
      </c>
      <c r="I117" s="1" t="s">
        <v>52</v>
      </c>
      <c r="J117" s="2">
        <v>45233</v>
      </c>
      <c r="K117">
        <v>3.97</v>
      </c>
      <c r="L117">
        <v>10</v>
      </c>
      <c r="M117">
        <v>1</v>
      </c>
      <c r="N117">
        <v>24.19</v>
      </c>
      <c r="O117">
        <v>3</v>
      </c>
      <c r="P117" s="1" t="s">
        <v>25</v>
      </c>
      <c r="Q117" t="s">
        <v>34</v>
      </c>
      <c r="R117" t="s">
        <v>27</v>
      </c>
    </row>
    <row r="118" spans="1:18" x14ac:dyDescent="0.3">
      <c r="A118">
        <v>117</v>
      </c>
      <c r="B118" s="1" t="s">
        <v>71</v>
      </c>
      <c r="C118">
        <v>20</v>
      </c>
      <c r="D118" s="1" t="s">
        <v>28</v>
      </c>
      <c r="E118" s="1" t="s">
        <v>68</v>
      </c>
      <c r="F118" s="1" t="s">
        <v>41</v>
      </c>
      <c r="G118" s="1" t="s">
        <v>37</v>
      </c>
      <c r="H118" s="1" t="s">
        <v>60</v>
      </c>
      <c r="I118" s="1" t="s">
        <v>43</v>
      </c>
      <c r="J118" s="2">
        <v>44968</v>
      </c>
      <c r="K118">
        <v>1.28</v>
      </c>
      <c r="L118">
        <v>11</v>
      </c>
      <c r="M118">
        <v>4</v>
      </c>
      <c r="N118">
        <v>66.62</v>
      </c>
      <c r="O118">
        <v>4</v>
      </c>
      <c r="P118" s="1" t="s">
        <v>33</v>
      </c>
      <c r="Q118" t="s">
        <v>26</v>
      </c>
      <c r="R118" t="s">
        <v>46</v>
      </c>
    </row>
    <row r="119" spans="1:18" x14ac:dyDescent="0.3">
      <c r="A119">
        <v>118</v>
      </c>
      <c r="B119" s="1" t="s">
        <v>59</v>
      </c>
      <c r="C119">
        <v>38</v>
      </c>
      <c r="D119" s="1" t="s">
        <v>57</v>
      </c>
      <c r="E119" s="1" t="s">
        <v>47</v>
      </c>
      <c r="F119" s="1" t="s">
        <v>36</v>
      </c>
      <c r="G119" s="1" t="s">
        <v>56</v>
      </c>
      <c r="H119" s="1" t="s">
        <v>60</v>
      </c>
      <c r="I119" s="1" t="s">
        <v>52</v>
      </c>
      <c r="J119" s="2">
        <v>45286</v>
      </c>
      <c r="K119">
        <v>4.5599999999999996</v>
      </c>
      <c r="L119">
        <v>16</v>
      </c>
      <c r="M119">
        <v>1</v>
      </c>
      <c r="N119">
        <v>86.32</v>
      </c>
      <c r="O119">
        <v>4</v>
      </c>
      <c r="P119" s="1" t="s">
        <v>53</v>
      </c>
      <c r="Q119" t="s">
        <v>45</v>
      </c>
      <c r="R119" t="s">
        <v>39</v>
      </c>
    </row>
    <row r="120" spans="1:18" x14ac:dyDescent="0.3">
      <c r="A120">
        <v>119</v>
      </c>
      <c r="B120" s="1" t="s">
        <v>63</v>
      </c>
      <c r="C120">
        <v>21</v>
      </c>
      <c r="D120" s="1" t="s">
        <v>19</v>
      </c>
      <c r="E120" s="1" t="s">
        <v>20</v>
      </c>
      <c r="F120" s="1" t="s">
        <v>41</v>
      </c>
      <c r="G120" s="1" t="s">
        <v>37</v>
      </c>
      <c r="H120" s="1" t="s">
        <v>60</v>
      </c>
      <c r="I120" s="1" t="s">
        <v>43</v>
      </c>
      <c r="J120" s="2">
        <v>45175</v>
      </c>
      <c r="K120">
        <v>6</v>
      </c>
      <c r="L120">
        <v>4</v>
      </c>
      <c r="M120">
        <v>1</v>
      </c>
      <c r="N120">
        <v>35.36</v>
      </c>
      <c r="O120">
        <v>3</v>
      </c>
      <c r="P120" s="1" t="s">
        <v>65</v>
      </c>
      <c r="Q120" t="s">
        <v>26</v>
      </c>
      <c r="R120" t="s">
        <v>27</v>
      </c>
    </row>
    <row r="121" spans="1:18" x14ac:dyDescent="0.3">
      <c r="A121">
        <v>120</v>
      </c>
      <c r="B121" s="1" t="s">
        <v>54</v>
      </c>
      <c r="C121">
        <v>41</v>
      </c>
      <c r="D121" s="1" t="s">
        <v>28</v>
      </c>
      <c r="E121" s="1" t="s">
        <v>29</v>
      </c>
      <c r="F121" s="1" t="s">
        <v>30</v>
      </c>
      <c r="G121" s="1" t="s">
        <v>31</v>
      </c>
      <c r="H121" s="1" t="s">
        <v>32</v>
      </c>
      <c r="I121" s="1" t="s">
        <v>43</v>
      </c>
      <c r="J121" s="2">
        <v>45119</v>
      </c>
      <c r="K121">
        <v>1.49</v>
      </c>
      <c r="L121">
        <v>19</v>
      </c>
      <c r="M121">
        <v>2</v>
      </c>
      <c r="N121">
        <v>32.340000000000003</v>
      </c>
      <c r="O121">
        <v>4</v>
      </c>
      <c r="P121" s="1" t="s">
        <v>58</v>
      </c>
      <c r="Q121" t="s">
        <v>34</v>
      </c>
      <c r="R121" t="s">
        <v>27</v>
      </c>
    </row>
    <row r="122" spans="1:18" x14ac:dyDescent="0.3">
      <c r="A122">
        <v>121</v>
      </c>
      <c r="B122" s="1" t="s">
        <v>50</v>
      </c>
      <c r="C122">
        <v>43</v>
      </c>
      <c r="D122" s="1" t="s">
        <v>28</v>
      </c>
      <c r="E122" s="1" t="s">
        <v>47</v>
      </c>
      <c r="F122" s="1" t="s">
        <v>30</v>
      </c>
      <c r="G122" s="1" t="s">
        <v>31</v>
      </c>
      <c r="H122" s="1" t="s">
        <v>51</v>
      </c>
      <c r="I122" s="1" t="s">
        <v>24</v>
      </c>
      <c r="J122" s="2">
        <v>45156</v>
      </c>
      <c r="K122">
        <v>1.82</v>
      </c>
      <c r="L122">
        <v>15</v>
      </c>
      <c r="M122">
        <v>3</v>
      </c>
      <c r="N122">
        <v>38.72</v>
      </c>
      <c r="O122">
        <v>3</v>
      </c>
      <c r="P122" s="1" t="s">
        <v>44</v>
      </c>
      <c r="Q122" t="s">
        <v>34</v>
      </c>
      <c r="R122" t="s">
        <v>27</v>
      </c>
    </row>
    <row r="123" spans="1:18" x14ac:dyDescent="0.3">
      <c r="A123">
        <v>122</v>
      </c>
      <c r="B123" s="1" t="s">
        <v>62</v>
      </c>
      <c r="C123">
        <v>50</v>
      </c>
      <c r="D123" s="1" t="s">
        <v>57</v>
      </c>
      <c r="E123" s="1" t="s">
        <v>20</v>
      </c>
      <c r="F123" s="1" t="s">
        <v>36</v>
      </c>
      <c r="G123" s="1" t="s">
        <v>42</v>
      </c>
      <c r="H123" s="1" t="s">
        <v>60</v>
      </c>
      <c r="I123" s="1" t="s">
        <v>52</v>
      </c>
      <c r="J123" s="2">
        <v>45029</v>
      </c>
      <c r="K123">
        <v>1.26</v>
      </c>
      <c r="L123">
        <v>8</v>
      </c>
      <c r="M123">
        <v>0</v>
      </c>
      <c r="N123">
        <v>84.1</v>
      </c>
      <c r="O123">
        <v>4</v>
      </c>
      <c r="P123" s="1" t="s">
        <v>49</v>
      </c>
      <c r="Q123" t="s">
        <v>34</v>
      </c>
      <c r="R123" t="s">
        <v>39</v>
      </c>
    </row>
    <row r="124" spans="1:18" x14ac:dyDescent="0.3">
      <c r="A124">
        <v>123</v>
      </c>
      <c r="B124" s="1" t="s">
        <v>74</v>
      </c>
      <c r="C124">
        <v>37</v>
      </c>
      <c r="D124" s="1" t="s">
        <v>57</v>
      </c>
      <c r="E124" s="1" t="s">
        <v>68</v>
      </c>
      <c r="F124" s="1" t="s">
        <v>55</v>
      </c>
      <c r="G124" s="1" t="s">
        <v>22</v>
      </c>
      <c r="H124" s="1" t="s">
        <v>32</v>
      </c>
      <c r="I124" s="1" t="s">
        <v>24</v>
      </c>
      <c r="J124" s="2">
        <v>45157</v>
      </c>
      <c r="K124">
        <v>1.31</v>
      </c>
      <c r="L124">
        <v>13</v>
      </c>
      <c r="M124">
        <v>1</v>
      </c>
      <c r="N124">
        <v>92.42</v>
      </c>
      <c r="O124">
        <v>2</v>
      </c>
      <c r="P124" s="1" t="s">
        <v>44</v>
      </c>
      <c r="Q124" t="s">
        <v>45</v>
      </c>
      <c r="R124" t="s">
        <v>39</v>
      </c>
    </row>
    <row r="125" spans="1:18" x14ac:dyDescent="0.3">
      <c r="A125">
        <v>124</v>
      </c>
      <c r="B125" s="1" t="s">
        <v>18</v>
      </c>
      <c r="C125">
        <v>36</v>
      </c>
      <c r="D125" s="1" t="s">
        <v>57</v>
      </c>
      <c r="E125" s="1" t="s">
        <v>29</v>
      </c>
      <c r="F125" s="1" t="s">
        <v>55</v>
      </c>
      <c r="G125" s="1" t="s">
        <v>37</v>
      </c>
      <c r="H125" s="1" t="s">
        <v>51</v>
      </c>
      <c r="I125" s="1" t="s">
        <v>43</v>
      </c>
      <c r="J125" s="2">
        <v>45124</v>
      </c>
      <c r="K125">
        <v>2.56</v>
      </c>
      <c r="L125">
        <v>0</v>
      </c>
      <c r="M125">
        <v>5</v>
      </c>
      <c r="N125">
        <v>99.56</v>
      </c>
      <c r="O125">
        <v>1</v>
      </c>
      <c r="P125" s="1" t="s">
        <v>58</v>
      </c>
      <c r="Q125" t="s">
        <v>45</v>
      </c>
      <c r="R125" t="s">
        <v>39</v>
      </c>
    </row>
    <row r="126" spans="1:18" x14ac:dyDescent="0.3">
      <c r="A126">
        <v>125</v>
      </c>
      <c r="B126" s="1" t="s">
        <v>54</v>
      </c>
      <c r="C126">
        <v>31</v>
      </c>
      <c r="D126" s="1" t="s">
        <v>57</v>
      </c>
      <c r="E126" s="1" t="s">
        <v>29</v>
      </c>
      <c r="F126" s="1" t="s">
        <v>21</v>
      </c>
      <c r="G126" s="1" t="s">
        <v>67</v>
      </c>
      <c r="H126" s="1" t="s">
        <v>51</v>
      </c>
      <c r="I126" s="1" t="s">
        <v>24</v>
      </c>
      <c r="J126" s="2">
        <v>44998</v>
      </c>
      <c r="K126">
        <v>3.08</v>
      </c>
      <c r="L126">
        <v>19</v>
      </c>
      <c r="M126">
        <v>0</v>
      </c>
      <c r="N126">
        <v>80.709999999999994</v>
      </c>
      <c r="O126">
        <v>1</v>
      </c>
      <c r="P126" s="1" t="s">
        <v>38</v>
      </c>
      <c r="Q126" t="s">
        <v>45</v>
      </c>
      <c r="R126" t="s">
        <v>39</v>
      </c>
    </row>
    <row r="127" spans="1:18" x14ac:dyDescent="0.3">
      <c r="A127">
        <v>126</v>
      </c>
      <c r="B127" s="1" t="s">
        <v>74</v>
      </c>
      <c r="C127">
        <v>19</v>
      </c>
      <c r="D127" s="1" t="s">
        <v>57</v>
      </c>
      <c r="E127" s="1" t="s">
        <v>68</v>
      </c>
      <c r="F127" s="1" t="s">
        <v>21</v>
      </c>
      <c r="G127" s="1" t="s">
        <v>31</v>
      </c>
      <c r="H127" s="1" t="s">
        <v>23</v>
      </c>
      <c r="I127" s="1" t="s">
        <v>43</v>
      </c>
      <c r="J127" s="2">
        <v>45074</v>
      </c>
      <c r="K127">
        <v>1.17</v>
      </c>
      <c r="L127">
        <v>7</v>
      </c>
      <c r="M127">
        <v>6</v>
      </c>
      <c r="N127">
        <v>39.01</v>
      </c>
      <c r="O127">
        <v>5</v>
      </c>
      <c r="P127" s="1" t="s">
        <v>64</v>
      </c>
      <c r="Q127" t="s">
        <v>26</v>
      </c>
      <c r="R127" t="s">
        <v>27</v>
      </c>
    </row>
    <row r="128" spans="1:18" x14ac:dyDescent="0.3">
      <c r="A128">
        <v>127</v>
      </c>
      <c r="B128" s="1" t="s">
        <v>66</v>
      </c>
      <c r="C128">
        <v>37</v>
      </c>
      <c r="D128" s="1" t="s">
        <v>57</v>
      </c>
      <c r="E128" s="1" t="s">
        <v>68</v>
      </c>
      <c r="F128" s="1" t="s">
        <v>48</v>
      </c>
      <c r="G128" s="1" t="s">
        <v>67</v>
      </c>
      <c r="H128" s="1" t="s">
        <v>23</v>
      </c>
      <c r="I128" s="1" t="s">
        <v>43</v>
      </c>
      <c r="J128" s="2">
        <v>45190</v>
      </c>
      <c r="K128">
        <v>4.45</v>
      </c>
      <c r="L128">
        <v>9</v>
      </c>
      <c r="M128">
        <v>6</v>
      </c>
      <c r="N128">
        <v>66</v>
      </c>
      <c r="O128">
        <v>1</v>
      </c>
      <c r="P128" s="1" t="s">
        <v>65</v>
      </c>
      <c r="Q128" t="s">
        <v>45</v>
      </c>
      <c r="R128" t="s">
        <v>46</v>
      </c>
    </row>
    <row r="129" spans="1:18" x14ac:dyDescent="0.3">
      <c r="A129">
        <v>128</v>
      </c>
      <c r="B129" s="1" t="s">
        <v>54</v>
      </c>
      <c r="C129">
        <v>39</v>
      </c>
      <c r="D129" s="1" t="s">
        <v>28</v>
      </c>
      <c r="E129" s="1" t="s">
        <v>20</v>
      </c>
      <c r="F129" s="1" t="s">
        <v>41</v>
      </c>
      <c r="G129" s="1" t="s">
        <v>22</v>
      </c>
      <c r="H129" s="1" t="s">
        <v>32</v>
      </c>
      <c r="I129" s="1" t="s">
        <v>52</v>
      </c>
      <c r="J129" s="2">
        <v>45111</v>
      </c>
      <c r="K129">
        <v>3.39</v>
      </c>
      <c r="L129">
        <v>16</v>
      </c>
      <c r="M129">
        <v>8</v>
      </c>
      <c r="N129">
        <v>25.41</v>
      </c>
      <c r="O129">
        <v>5</v>
      </c>
      <c r="P129" s="1" t="s">
        <v>58</v>
      </c>
      <c r="Q129" t="s">
        <v>45</v>
      </c>
      <c r="R129" t="s">
        <v>27</v>
      </c>
    </row>
    <row r="130" spans="1:18" x14ac:dyDescent="0.3">
      <c r="A130">
        <v>129</v>
      </c>
      <c r="B130" s="1" t="s">
        <v>63</v>
      </c>
      <c r="C130">
        <v>36</v>
      </c>
      <c r="D130" s="1" t="s">
        <v>57</v>
      </c>
      <c r="E130" s="1" t="s">
        <v>20</v>
      </c>
      <c r="F130" s="1" t="s">
        <v>36</v>
      </c>
      <c r="G130" s="1" t="s">
        <v>31</v>
      </c>
      <c r="H130" s="1" t="s">
        <v>32</v>
      </c>
      <c r="I130" s="1" t="s">
        <v>43</v>
      </c>
      <c r="J130" s="2">
        <v>44935</v>
      </c>
      <c r="K130">
        <v>0.87</v>
      </c>
      <c r="L130">
        <v>7</v>
      </c>
      <c r="M130">
        <v>10</v>
      </c>
      <c r="N130">
        <v>48.57</v>
      </c>
      <c r="O130">
        <v>1</v>
      </c>
      <c r="P130" s="1" t="s">
        <v>73</v>
      </c>
      <c r="Q130" t="s">
        <v>45</v>
      </c>
      <c r="R130" t="s">
        <v>46</v>
      </c>
    </row>
    <row r="131" spans="1:18" x14ac:dyDescent="0.3">
      <c r="A131">
        <v>130</v>
      </c>
      <c r="B131" s="1" t="s">
        <v>63</v>
      </c>
      <c r="C131">
        <v>23</v>
      </c>
      <c r="D131" s="1" t="s">
        <v>57</v>
      </c>
      <c r="E131" s="1" t="s">
        <v>68</v>
      </c>
      <c r="F131" s="1" t="s">
        <v>55</v>
      </c>
      <c r="G131" s="1" t="s">
        <v>37</v>
      </c>
      <c r="H131" s="1" t="s">
        <v>60</v>
      </c>
      <c r="I131" s="1" t="s">
        <v>24</v>
      </c>
      <c r="J131" s="2">
        <v>45016</v>
      </c>
      <c r="K131">
        <v>4.2699999999999996</v>
      </c>
      <c r="L131">
        <v>15</v>
      </c>
      <c r="M131">
        <v>10</v>
      </c>
      <c r="N131">
        <v>86.43</v>
      </c>
      <c r="O131">
        <v>2</v>
      </c>
      <c r="P131" s="1" t="s">
        <v>38</v>
      </c>
      <c r="Q131" t="s">
        <v>26</v>
      </c>
      <c r="R131" t="s">
        <v>39</v>
      </c>
    </row>
    <row r="132" spans="1:18" x14ac:dyDescent="0.3">
      <c r="A132">
        <v>131</v>
      </c>
      <c r="B132" s="1" t="s">
        <v>59</v>
      </c>
      <c r="C132">
        <v>45</v>
      </c>
      <c r="D132" s="1" t="s">
        <v>28</v>
      </c>
      <c r="E132" s="1" t="s">
        <v>20</v>
      </c>
      <c r="F132" s="1" t="s">
        <v>41</v>
      </c>
      <c r="G132" s="1" t="s">
        <v>56</v>
      </c>
      <c r="H132" s="1" t="s">
        <v>32</v>
      </c>
      <c r="I132" s="1" t="s">
        <v>52</v>
      </c>
      <c r="J132" s="2">
        <v>45029</v>
      </c>
      <c r="K132">
        <v>2.2400000000000002</v>
      </c>
      <c r="L132">
        <v>9</v>
      </c>
      <c r="M132">
        <v>8</v>
      </c>
      <c r="N132">
        <v>90.86</v>
      </c>
      <c r="O132">
        <v>4</v>
      </c>
      <c r="P132" s="1" t="s">
        <v>49</v>
      </c>
      <c r="Q132" t="s">
        <v>34</v>
      </c>
      <c r="R132" t="s">
        <v>39</v>
      </c>
    </row>
    <row r="133" spans="1:18" x14ac:dyDescent="0.3">
      <c r="A133">
        <v>132</v>
      </c>
      <c r="B133" s="1" t="s">
        <v>70</v>
      </c>
      <c r="C133">
        <v>43</v>
      </c>
      <c r="D133" s="1" t="s">
        <v>28</v>
      </c>
      <c r="E133" s="1" t="s">
        <v>47</v>
      </c>
      <c r="F133" s="1" t="s">
        <v>48</v>
      </c>
      <c r="G133" s="1" t="s">
        <v>22</v>
      </c>
      <c r="H133" s="1" t="s">
        <v>51</v>
      </c>
      <c r="I133" s="1" t="s">
        <v>52</v>
      </c>
      <c r="J133" s="2">
        <v>44951</v>
      </c>
      <c r="K133">
        <v>2.33</v>
      </c>
      <c r="L133">
        <v>3</v>
      </c>
      <c r="M133">
        <v>5</v>
      </c>
      <c r="N133">
        <v>89.26</v>
      </c>
      <c r="O133">
        <v>4</v>
      </c>
      <c r="P133" s="1" t="s">
        <v>73</v>
      </c>
      <c r="Q133" t="s">
        <v>34</v>
      </c>
      <c r="R133" t="s">
        <v>39</v>
      </c>
    </row>
    <row r="134" spans="1:18" x14ac:dyDescent="0.3">
      <c r="A134">
        <v>133</v>
      </c>
      <c r="B134" s="1" t="s">
        <v>66</v>
      </c>
      <c r="C134">
        <v>26</v>
      </c>
      <c r="D134" s="1" t="s">
        <v>19</v>
      </c>
      <c r="E134" s="1" t="s">
        <v>47</v>
      </c>
      <c r="F134" s="1" t="s">
        <v>36</v>
      </c>
      <c r="G134" s="1" t="s">
        <v>42</v>
      </c>
      <c r="H134" s="1" t="s">
        <v>23</v>
      </c>
      <c r="I134" s="1" t="s">
        <v>52</v>
      </c>
      <c r="J134" s="2">
        <v>45192</v>
      </c>
      <c r="K134">
        <v>0.95</v>
      </c>
      <c r="L134">
        <v>13</v>
      </c>
      <c r="M134">
        <v>1</v>
      </c>
      <c r="N134">
        <v>41.34</v>
      </c>
      <c r="O134">
        <v>4</v>
      </c>
      <c r="P134" s="1" t="s">
        <v>65</v>
      </c>
      <c r="Q134" t="s">
        <v>45</v>
      </c>
      <c r="R134" t="s">
        <v>46</v>
      </c>
    </row>
    <row r="135" spans="1:18" x14ac:dyDescent="0.3">
      <c r="A135">
        <v>134</v>
      </c>
      <c r="B135" s="1" t="s">
        <v>62</v>
      </c>
      <c r="C135">
        <v>43</v>
      </c>
      <c r="D135" s="1" t="s">
        <v>57</v>
      </c>
      <c r="E135" s="1" t="s">
        <v>47</v>
      </c>
      <c r="F135" s="1" t="s">
        <v>21</v>
      </c>
      <c r="G135" s="1" t="s">
        <v>22</v>
      </c>
      <c r="H135" s="1" t="s">
        <v>32</v>
      </c>
      <c r="I135" s="1" t="s">
        <v>43</v>
      </c>
      <c r="J135" s="2">
        <v>45265</v>
      </c>
      <c r="K135">
        <v>2.95</v>
      </c>
      <c r="L135">
        <v>13</v>
      </c>
      <c r="M135">
        <v>2</v>
      </c>
      <c r="N135">
        <v>43.65</v>
      </c>
      <c r="O135">
        <v>4</v>
      </c>
      <c r="P135" s="1" t="s">
        <v>53</v>
      </c>
      <c r="Q135" t="s">
        <v>34</v>
      </c>
      <c r="R135" t="s">
        <v>46</v>
      </c>
    </row>
    <row r="136" spans="1:18" x14ac:dyDescent="0.3">
      <c r="A136">
        <v>135</v>
      </c>
      <c r="B136" s="1" t="s">
        <v>54</v>
      </c>
      <c r="C136">
        <v>24</v>
      </c>
      <c r="D136" s="1" t="s">
        <v>19</v>
      </c>
      <c r="E136" s="1" t="s">
        <v>68</v>
      </c>
      <c r="F136" s="1" t="s">
        <v>55</v>
      </c>
      <c r="G136" s="1" t="s">
        <v>56</v>
      </c>
      <c r="H136" s="1" t="s">
        <v>23</v>
      </c>
      <c r="I136" s="1" t="s">
        <v>24</v>
      </c>
      <c r="J136" s="2">
        <v>44956</v>
      </c>
      <c r="K136">
        <v>4.01</v>
      </c>
      <c r="L136">
        <v>11</v>
      </c>
      <c r="M136">
        <v>8</v>
      </c>
      <c r="N136">
        <v>26</v>
      </c>
      <c r="O136">
        <v>2</v>
      </c>
      <c r="P136" s="1" t="s">
        <v>73</v>
      </c>
      <c r="Q136" t="s">
        <v>26</v>
      </c>
      <c r="R136" t="s">
        <v>27</v>
      </c>
    </row>
    <row r="137" spans="1:18" x14ac:dyDescent="0.3">
      <c r="A137">
        <v>136</v>
      </c>
      <c r="B137" s="1" t="s">
        <v>71</v>
      </c>
      <c r="C137">
        <v>43</v>
      </c>
      <c r="D137" s="1" t="s">
        <v>28</v>
      </c>
      <c r="E137" s="1" t="s">
        <v>47</v>
      </c>
      <c r="F137" s="1" t="s">
        <v>30</v>
      </c>
      <c r="G137" s="1" t="s">
        <v>42</v>
      </c>
      <c r="H137" s="1" t="s">
        <v>60</v>
      </c>
      <c r="I137" s="1" t="s">
        <v>43</v>
      </c>
      <c r="J137" s="2">
        <v>45257</v>
      </c>
      <c r="K137">
        <v>2.61</v>
      </c>
      <c r="L137">
        <v>18</v>
      </c>
      <c r="M137">
        <v>0</v>
      </c>
      <c r="N137">
        <v>49.31</v>
      </c>
      <c r="O137">
        <v>5</v>
      </c>
      <c r="P137" s="1" t="s">
        <v>25</v>
      </c>
      <c r="Q137" t="s">
        <v>34</v>
      </c>
      <c r="R137" t="s">
        <v>46</v>
      </c>
    </row>
    <row r="138" spans="1:18" x14ac:dyDescent="0.3">
      <c r="A138">
        <v>137</v>
      </c>
      <c r="B138" s="1" t="s">
        <v>18</v>
      </c>
      <c r="C138">
        <v>26</v>
      </c>
      <c r="D138" s="1" t="s">
        <v>28</v>
      </c>
      <c r="E138" s="1" t="s">
        <v>68</v>
      </c>
      <c r="F138" s="1" t="s">
        <v>21</v>
      </c>
      <c r="G138" s="1" t="s">
        <v>42</v>
      </c>
      <c r="H138" s="1" t="s">
        <v>32</v>
      </c>
      <c r="I138" s="1" t="s">
        <v>52</v>
      </c>
      <c r="J138" s="2">
        <v>45114</v>
      </c>
      <c r="K138">
        <v>4.07</v>
      </c>
      <c r="L138">
        <v>7</v>
      </c>
      <c r="M138">
        <v>1</v>
      </c>
      <c r="N138">
        <v>51.84</v>
      </c>
      <c r="O138">
        <v>1</v>
      </c>
      <c r="P138" s="1" t="s">
        <v>58</v>
      </c>
      <c r="Q138" t="s">
        <v>45</v>
      </c>
      <c r="R138" t="s">
        <v>46</v>
      </c>
    </row>
    <row r="139" spans="1:18" x14ac:dyDescent="0.3">
      <c r="A139">
        <v>138</v>
      </c>
      <c r="B139" s="1" t="s">
        <v>35</v>
      </c>
      <c r="C139">
        <v>23</v>
      </c>
      <c r="D139" s="1" t="s">
        <v>57</v>
      </c>
      <c r="E139" s="1" t="s">
        <v>68</v>
      </c>
      <c r="F139" s="1" t="s">
        <v>48</v>
      </c>
      <c r="G139" s="1" t="s">
        <v>67</v>
      </c>
      <c r="H139" s="1" t="s">
        <v>51</v>
      </c>
      <c r="I139" s="1" t="s">
        <v>24</v>
      </c>
      <c r="J139" s="2">
        <v>45287</v>
      </c>
      <c r="K139">
        <v>5.98</v>
      </c>
      <c r="L139">
        <v>9</v>
      </c>
      <c r="M139">
        <v>7</v>
      </c>
      <c r="N139">
        <v>55.7</v>
      </c>
      <c r="O139">
        <v>2</v>
      </c>
      <c r="P139" s="1" t="s">
        <v>53</v>
      </c>
      <c r="Q139" t="s">
        <v>26</v>
      </c>
      <c r="R139" t="s">
        <v>46</v>
      </c>
    </row>
    <row r="140" spans="1:18" x14ac:dyDescent="0.3">
      <c r="A140">
        <v>139</v>
      </c>
      <c r="B140" s="1" t="s">
        <v>59</v>
      </c>
      <c r="C140">
        <v>33</v>
      </c>
      <c r="D140" s="1" t="s">
        <v>28</v>
      </c>
      <c r="E140" s="1" t="s">
        <v>29</v>
      </c>
      <c r="F140" s="1" t="s">
        <v>41</v>
      </c>
      <c r="G140" s="1" t="s">
        <v>67</v>
      </c>
      <c r="H140" s="1" t="s">
        <v>60</v>
      </c>
      <c r="I140" s="1" t="s">
        <v>52</v>
      </c>
      <c r="J140" s="2">
        <v>45276</v>
      </c>
      <c r="K140">
        <v>5.93</v>
      </c>
      <c r="L140">
        <v>11</v>
      </c>
      <c r="M140">
        <v>1</v>
      </c>
      <c r="N140">
        <v>97.4</v>
      </c>
      <c r="O140">
        <v>5</v>
      </c>
      <c r="P140" s="1" t="s">
        <v>53</v>
      </c>
      <c r="Q140" t="s">
        <v>45</v>
      </c>
      <c r="R140" t="s">
        <v>39</v>
      </c>
    </row>
    <row r="141" spans="1:18" x14ac:dyDescent="0.3">
      <c r="A141">
        <v>140</v>
      </c>
      <c r="B141" s="1" t="s">
        <v>54</v>
      </c>
      <c r="C141">
        <v>38</v>
      </c>
      <c r="D141" s="1" t="s">
        <v>19</v>
      </c>
      <c r="E141" s="1" t="s">
        <v>47</v>
      </c>
      <c r="F141" s="1" t="s">
        <v>30</v>
      </c>
      <c r="G141" s="1" t="s">
        <v>31</v>
      </c>
      <c r="H141" s="1" t="s">
        <v>60</v>
      </c>
      <c r="I141" s="1" t="s">
        <v>43</v>
      </c>
      <c r="J141" s="2">
        <v>45187</v>
      </c>
      <c r="K141">
        <v>5.92</v>
      </c>
      <c r="L141">
        <v>4</v>
      </c>
      <c r="M141">
        <v>3</v>
      </c>
      <c r="N141">
        <v>37.94</v>
      </c>
      <c r="O141">
        <v>4</v>
      </c>
      <c r="P141" s="1" t="s">
        <v>65</v>
      </c>
      <c r="Q141" t="s">
        <v>45</v>
      </c>
      <c r="R141" t="s">
        <v>27</v>
      </c>
    </row>
    <row r="142" spans="1:18" x14ac:dyDescent="0.3">
      <c r="A142">
        <v>141</v>
      </c>
      <c r="B142" s="1" t="s">
        <v>63</v>
      </c>
      <c r="C142">
        <v>41</v>
      </c>
      <c r="D142" s="1" t="s">
        <v>19</v>
      </c>
      <c r="E142" s="1" t="s">
        <v>20</v>
      </c>
      <c r="F142" s="1" t="s">
        <v>48</v>
      </c>
      <c r="G142" s="1" t="s">
        <v>37</v>
      </c>
      <c r="H142" s="1" t="s">
        <v>23</v>
      </c>
      <c r="I142" s="1" t="s">
        <v>52</v>
      </c>
      <c r="J142" s="2">
        <v>44971</v>
      </c>
      <c r="K142">
        <v>2.69</v>
      </c>
      <c r="L142">
        <v>15</v>
      </c>
      <c r="M142">
        <v>8</v>
      </c>
      <c r="N142">
        <v>25.26</v>
      </c>
      <c r="O142">
        <v>4</v>
      </c>
      <c r="P142" s="1" t="s">
        <v>33</v>
      </c>
      <c r="Q142" t="s">
        <v>34</v>
      </c>
      <c r="R142" t="s">
        <v>27</v>
      </c>
    </row>
    <row r="143" spans="1:18" x14ac:dyDescent="0.3">
      <c r="A143">
        <v>142</v>
      </c>
      <c r="B143" s="1" t="s">
        <v>71</v>
      </c>
      <c r="C143">
        <v>23</v>
      </c>
      <c r="D143" s="1" t="s">
        <v>28</v>
      </c>
      <c r="E143" s="1" t="s">
        <v>20</v>
      </c>
      <c r="F143" s="1" t="s">
        <v>55</v>
      </c>
      <c r="G143" s="1" t="s">
        <v>31</v>
      </c>
      <c r="H143" s="1" t="s">
        <v>60</v>
      </c>
      <c r="I143" s="1" t="s">
        <v>52</v>
      </c>
      <c r="J143" s="2">
        <v>45165</v>
      </c>
      <c r="K143">
        <v>2.39</v>
      </c>
      <c r="L143">
        <v>17</v>
      </c>
      <c r="M143">
        <v>10</v>
      </c>
      <c r="N143">
        <v>74.41</v>
      </c>
      <c r="O143">
        <v>5</v>
      </c>
      <c r="P143" s="1" t="s">
        <v>44</v>
      </c>
      <c r="Q143" t="s">
        <v>26</v>
      </c>
      <c r="R143" t="s">
        <v>39</v>
      </c>
    </row>
    <row r="144" spans="1:18" x14ac:dyDescent="0.3">
      <c r="A144">
        <v>143</v>
      </c>
      <c r="B144" s="1" t="s">
        <v>40</v>
      </c>
      <c r="C144">
        <v>20</v>
      </c>
      <c r="D144" s="1" t="s">
        <v>28</v>
      </c>
      <c r="E144" s="1" t="s">
        <v>29</v>
      </c>
      <c r="F144" s="1" t="s">
        <v>41</v>
      </c>
      <c r="G144" s="1" t="s">
        <v>31</v>
      </c>
      <c r="H144" s="1" t="s">
        <v>32</v>
      </c>
      <c r="I144" s="1" t="s">
        <v>24</v>
      </c>
      <c r="J144" s="2">
        <v>45011</v>
      </c>
      <c r="K144">
        <v>5.64</v>
      </c>
      <c r="L144">
        <v>7</v>
      </c>
      <c r="M144">
        <v>5</v>
      </c>
      <c r="N144">
        <v>32.96</v>
      </c>
      <c r="O144">
        <v>5</v>
      </c>
      <c r="P144" s="1" t="s">
        <v>38</v>
      </c>
      <c r="Q144" t="s">
        <v>26</v>
      </c>
      <c r="R144" t="s">
        <v>27</v>
      </c>
    </row>
    <row r="145" spans="1:18" x14ac:dyDescent="0.3">
      <c r="A145">
        <v>144</v>
      </c>
      <c r="B145" s="1" t="s">
        <v>66</v>
      </c>
      <c r="C145">
        <v>24</v>
      </c>
      <c r="D145" s="1" t="s">
        <v>57</v>
      </c>
      <c r="E145" s="1" t="s">
        <v>47</v>
      </c>
      <c r="F145" s="1" t="s">
        <v>21</v>
      </c>
      <c r="G145" s="1" t="s">
        <v>42</v>
      </c>
      <c r="H145" s="1" t="s">
        <v>23</v>
      </c>
      <c r="I145" s="1" t="s">
        <v>24</v>
      </c>
      <c r="J145" s="2">
        <v>45247</v>
      </c>
      <c r="K145">
        <v>3.43</v>
      </c>
      <c r="L145">
        <v>16</v>
      </c>
      <c r="M145">
        <v>10</v>
      </c>
      <c r="N145">
        <v>44.23</v>
      </c>
      <c r="O145">
        <v>2</v>
      </c>
      <c r="P145" s="1" t="s">
        <v>25</v>
      </c>
      <c r="Q145" t="s">
        <v>26</v>
      </c>
      <c r="R145" t="s">
        <v>46</v>
      </c>
    </row>
    <row r="146" spans="1:18" x14ac:dyDescent="0.3">
      <c r="A146">
        <v>145</v>
      </c>
      <c r="B146" s="1" t="s">
        <v>63</v>
      </c>
      <c r="C146">
        <v>41</v>
      </c>
      <c r="D146" s="1" t="s">
        <v>19</v>
      </c>
      <c r="E146" s="1" t="s">
        <v>20</v>
      </c>
      <c r="F146" s="1" t="s">
        <v>30</v>
      </c>
      <c r="G146" s="1" t="s">
        <v>67</v>
      </c>
      <c r="H146" s="1" t="s">
        <v>32</v>
      </c>
      <c r="I146" s="1" t="s">
        <v>43</v>
      </c>
      <c r="J146" s="2">
        <v>44950</v>
      </c>
      <c r="K146">
        <v>4.74</v>
      </c>
      <c r="L146">
        <v>8</v>
      </c>
      <c r="M146">
        <v>10</v>
      </c>
      <c r="N146">
        <v>95.88</v>
      </c>
      <c r="O146">
        <v>2</v>
      </c>
      <c r="P146" s="1" t="s">
        <v>73</v>
      </c>
      <c r="Q146" t="s">
        <v>34</v>
      </c>
      <c r="R146" t="s">
        <v>39</v>
      </c>
    </row>
    <row r="147" spans="1:18" x14ac:dyDescent="0.3">
      <c r="A147">
        <v>146</v>
      </c>
      <c r="B147" s="1" t="s">
        <v>35</v>
      </c>
      <c r="C147">
        <v>18</v>
      </c>
      <c r="D147" s="1" t="s">
        <v>57</v>
      </c>
      <c r="E147" s="1" t="s">
        <v>68</v>
      </c>
      <c r="F147" s="1" t="s">
        <v>30</v>
      </c>
      <c r="G147" s="1" t="s">
        <v>22</v>
      </c>
      <c r="H147" s="1" t="s">
        <v>51</v>
      </c>
      <c r="I147" s="1" t="s">
        <v>24</v>
      </c>
      <c r="J147" s="2">
        <v>45081</v>
      </c>
      <c r="K147">
        <v>4.93</v>
      </c>
      <c r="L147">
        <v>12</v>
      </c>
      <c r="M147">
        <v>4</v>
      </c>
      <c r="N147">
        <v>58.64</v>
      </c>
      <c r="O147">
        <v>4</v>
      </c>
      <c r="P147" s="1" t="s">
        <v>61</v>
      </c>
      <c r="Q147" t="s">
        <v>26</v>
      </c>
      <c r="R147" t="s">
        <v>46</v>
      </c>
    </row>
    <row r="148" spans="1:18" x14ac:dyDescent="0.3">
      <c r="A148">
        <v>147</v>
      </c>
      <c r="B148" s="1" t="s">
        <v>71</v>
      </c>
      <c r="C148">
        <v>38</v>
      </c>
      <c r="D148" s="1" t="s">
        <v>19</v>
      </c>
      <c r="E148" s="1" t="s">
        <v>20</v>
      </c>
      <c r="F148" s="1" t="s">
        <v>36</v>
      </c>
      <c r="G148" s="1" t="s">
        <v>56</v>
      </c>
      <c r="H148" s="1" t="s">
        <v>51</v>
      </c>
      <c r="I148" s="1" t="s">
        <v>24</v>
      </c>
      <c r="J148" s="2">
        <v>45101</v>
      </c>
      <c r="K148">
        <v>2.2200000000000002</v>
      </c>
      <c r="L148">
        <v>10</v>
      </c>
      <c r="M148">
        <v>5</v>
      </c>
      <c r="N148">
        <v>68.53</v>
      </c>
      <c r="O148">
        <v>4</v>
      </c>
      <c r="P148" s="1" t="s">
        <v>61</v>
      </c>
      <c r="Q148" t="s">
        <v>45</v>
      </c>
      <c r="R148" t="s">
        <v>46</v>
      </c>
    </row>
    <row r="149" spans="1:18" x14ac:dyDescent="0.3">
      <c r="A149">
        <v>148</v>
      </c>
      <c r="B149" s="1" t="s">
        <v>66</v>
      </c>
      <c r="C149">
        <v>41</v>
      </c>
      <c r="D149" s="1" t="s">
        <v>57</v>
      </c>
      <c r="E149" s="1" t="s">
        <v>29</v>
      </c>
      <c r="F149" s="1" t="s">
        <v>36</v>
      </c>
      <c r="G149" s="1" t="s">
        <v>31</v>
      </c>
      <c r="H149" s="1" t="s">
        <v>32</v>
      </c>
      <c r="I149" s="1" t="s">
        <v>24</v>
      </c>
      <c r="J149" s="2">
        <v>45063</v>
      </c>
      <c r="K149">
        <v>1.27</v>
      </c>
      <c r="L149">
        <v>1</v>
      </c>
      <c r="M149">
        <v>4</v>
      </c>
      <c r="N149">
        <v>55.97</v>
      </c>
      <c r="O149">
        <v>4</v>
      </c>
      <c r="P149" s="1" t="s">
        <v>64</v>
      </c>
      <c r="Q149" t="s">
        <v>34</v>
      </c>
      <c r="R149" t="s">
        <v>46</v>
      </c>
    </row>
    <row r="150" spans="1:18" x14ac:dyDescent="0.3">
      <c r="A150">
        <v>149</v>
      </c>
      <c r="B150" s="1" t="s">
        <v>54</v>
      </c>
      <c r="C150">
        <v>20</v>
      </c>
      <c r="D150" s="1" t="s">
        <v>28</v>
      </c>
      <c r="E150" s="1" t="s">
        <v>68</v>
      </c>
      <c r="F150" s="1" t="s">
        <v>48</v>
      </c>
      <c r="G150" s="1" t="s">
        <v>56</v>
      </c>
      <c r="H150" s="1" t="s">
        <v>32</v>
      </c>
      <c r="I150" s="1" t="s">
        <v>24</v>
      </c>
      <c r="J150" s="2">
        <v>45008</v>
      </c>
      <c r="K150">
        <v>3.33</v>
      </c>
      <c r="L150">
        <v>15</v>
      </c>
      <c r="M150">
        <v>4</v>
      </c>
      <c r="N150">
        <v>59.86</v>
      </c>
      <c r="O150">
        <v>4</v>
      </c>
      <c r="P150" s="1" t="s">
        <v>38</v>
      </c>
      <c r="Q150" t="s">
        <v>26</v>
      </c>
      <c r="R150" t="s">
        <v>46</v>
      </c>
    </row>
    <row r="151" spans="1:18" x14ac:dyDescent="0.3">
      <c r="A151">
        <v>150</v>
      </c>
      <c r="B151" s="1" t="s">
        <v>40</v>
      </c>
      <c r="C151">
        <v>49</v>
      </c>
      <c r="D151" s="1" t="s">
        <v>57</v>
      </c>
      <c r="E151" s="1" t="s">
        <v>20</v>
      </c>
      <c r="F151" s="1" t="s">
        <v>30</v>
      </c>
      <c r="G151" s="1" t="s">
        <v>56</v>
      </c>
      <c r="H151" s="1" t="s">
        <v>32</v>
      </c>
      <c r="I151" s="1" t="s">
        <v>43</v>
      </c>
      <c r="J151" s="2">
        <v>44952</v>
      </c>
      <c r="K151">
        <v>3.79</v>
      </c>
      <c r="L151">
        <v>20</v>
      </c>
      <c r="M151">
        <v>10</v>
      </c>
      <c r="N151">
        <v>42.51</v>
      </c>
      <c r="O151">
        <v>4</v>
      </c>
      <c r="P151" s="1" t="s">
        <v>73</v>
      </c>
      <c r="Q151" t="s">
        <v>34</v>
      </c>
      <c r="R151" t="s">
        <v>46</v>
      </c>
    </row>
    <row r="152" spans="1:18" x14ac:dyDescent="0.3">
      <c r="A152">
        <v>151</v>
      </c>
      <c r="B152" s="1" t="s">
        <v>59</v>
      </c>
      <c r="C152">
        <v>27</v>
      </c>
      <c r="D152" s="1" t="s">
        <v>28</v>
      </c>
      <c r="E152" s="1" t="s">
        <v>47</v>
      </c>
      <c r="F152" s="1" t="s">
        <v>55</v>
      </c>
      <c r="G152" s="1" t="s">
        <v>22</v>
      </c>
      <c r="H152" s="1" t="s">
        <v>51</v>
      </c>
      <c r="I152" s="1" t="s">
        <v>43</v>
      </c>
      <c r="J152" s="2">
        <v>45114</v>
      </c>
      <c r="K152">
        <v>2.5099999999999998</v>
      </c>
      <c r="L152">
        <v>12</v>
      </c>
      <c r="M152">
        <v>0</v>
      </c>
      <c r="N152">
        <v>81.11</v>
      </c>
      <c r="O152">
        <v>5</v>
      </c>
      <c r="P152" s="1" t="s">
        <v>58</v>
      </c>
      <c r="Q152" t="s">
        <v>45</v>
      </c>
      <c r="R152" t="s">
        <v>39</v>
      </c>
    </row>
    <row r="153" spans="1:18" x14ac:dyDescent="0.3">
      <c r="A153">
        <v>152</v>
      </c>
      <c r="B153" s="1" t="s">
        <v>35</v>
      </c>
      <c r="C153">
        <v>40</v>
      </c>
      <c r="D153" s="1" t="s">
        <v>28</v>
      </c>
      <c r="E153" s="1" t="s">
        <v>47</v>
      </c>
      <c r="F153" s="1" t="s">
        <v>21</v>
      </c>
      <c r="G153" s="1" t="s">
        <v>37</v>
      </c>
      <c r="H153" s="1" t="s">
        <v>60</v>
      </c>
      <c r="I153" s="1" t="s">
        <v>24</v>
      </c>
      <c r="J153" s="2">
        <v>45070</v>
      </c>
      <c r="K153">
        <v>3.93</v>
      </c>
      <c r="L153">
        <v>19</v>
      </c>
      <c r="M153">
        <v>1</v>
      </c>
      <c r="N153">
        <v>86.02</v>
      </c>
      <c r="O153">
        <v>2</v>
      </c>
      <c r="P153" s="1" t="s">
        <v>64</v>
      </c>
      <c r="Q153" t="s">
        <v>45</v>
      </c>
      <c r="R153" t="s">
        <v>39</v>
      </c>
    </row>
    <row r="154" spans="1:18" x14ac:dyDescent="0.3">
      <c r="A154">
        <v>153</v>
      </c>
      <c r="B154" s="1" t="s">
        <v>18</v>
      </c>
      <c r="C154">
        <v>36</v>
      </c>
      <c r="D154" s="1" t="s">
        <v>28</v>
      </c>
      <c r="E154" s="1" t="s">
        <v>68</v>
      </c>
      <c r="F154" s="1" t="s">
        <v>48</v>
      </c>
      <c r="G154" s="1" t="s">
        <v>31</v>
      </c>
      <c r="H154" s="1" t="s">
        <v>60</v>
      </c>
      <c r="I154" s="1" t="s">
        <v>52</v>
      </c>
      <c r="J154" s="2">
        <v>45235</v>
      </c>
      <c r="K154">
        <v>3.25</v>
      </c>
      <c r="L154">
        <v>1</v>
      </c>
      <c r="M154">
        <v>0</v>
      </c>
      <c r="N154">
        <v>60.73</v>
      </c>
      <c r="O154">
        <v>2</v>
      </c>
      <c r="P154" s="1" t="s">
        <v>25</v>
      </c>
      <c r="Q154" t="s">
        <v>45</v>
      </c>
      <c r="R154" t="s">
        <v>46</v>
      </c>
    </row>
    <row r="155" spans="1:18" x14ac:dyDescent="0.3">
      <c r="A155">
        <v>154</v>
      </c>
      <c r="B155" s="1" t="s">
        <v>62</v>
      </c>
      <c r="C155">
        <v>47</v>
      </c>
      <c r="D155" s="1" t="s">
        <v>19</v>
      </c>
      <c r="E155" s="1" t="s">
        <v>68</v>
      </c>
      <c r="F155" s="1" t="s">
        <v>41</v>
      </c>
      <c r="G155" s="1" t="s">
        <v>31</v>
      </c>
      <c r="H155" s="1" t="s">
        <v>32</v>
      </c>
      <c r="I155" s="1" t="s">
        <v>52</v>
      </c>
      <c r="J155" s="2">
        <v>45240</v>
      </c>
      <c r="K155">
        <v>2.66</v>
      </c>
      <c r="L155">
        <v>19</v>
      </c>
      <c r="M155">
        <v>4</v>
      </c>
      <c r="N155">
        <v>45.48</v>
      </c>
      <c r="O155">
        <v>5</v>
      </c>
      <c r="P155" s="1" t="s">
        <v>25</v>
      </c>
      <c r="Q155" t="s">
        <v>34</v>
      </c>
      <c r="R155" t="s">
        <v>46</v>
      </c>
    </row>
    <row r="156" spans="1:18" x14ac:dyDescent="0.3">
      <c r="A156">
        <v>155</v>
      </c>
      <c r="B156" s="1" t="s">
        <v>63</v>
      </c>
      <c r="C156">
        <v>16</v>
      </c>
      <c r="D156" s="1" t="s">
        <v>19</v>
      </c>
      <c r="E156" s="1" t="s">
        <v>68</v>
      </c>
      <c r="F156" s="1" t="s">
        <v>36</v>
      </c>
      <c r="G156" s="1" t="s">
        <v>67</v>
      </c>
      <c r="H156" s="1" t="s">
        <v>60</v>
      </c>
      <c r="I156" s="1" t="s">
        <v>43</v>
      </c>
      <c r="J156" s="2">
        <v>44935</v>
      </c>
      <c r="K156">
        <v>4.21</v>
      </c>
      <c r="L156">
        <v>13</v>
      </c>
      <c r="M156">
        <v>9</v>
      </c>
      <c r="N156">
        <v>49.47</v>
      </c>
      <c r="O156">
        <v>3</v>
      </c>
      <c r="P156" s="1" t="s">
        <v>73</v>
      </c>
      <c r="Q156" t="s">
        <v>26</v>
      </c>
      <c r="R156" t="s">
        <v>46</v>
      </c>
    </row>
    <row r="157" spans="1:18" x14ac:dyDescent="0.3">
      <c r="A157">
        <v>156</v>
      </c>
      <c r="B157" s="1" t="s">
        <v>71</v>
      </c>
      <c r="C157">
        <v>30</v>
      </c>
      <c r="D157" s="1" t="s">
        <v>57</v>
      </c>
      <c r="E157" s="1" t="s">
        <v>20</v>
      </c>
      <c r="F157" s="1" t="s">
        <v>48</v>
      </c>
      <c r="G157" s="1" t="s">
        <v>42</v>
      </c>
      <c r="H157" s="1" t="s">
        <v>51</v>
      </c>
      <c r="I157" s="1" t="s">
        <v>52</v>
      </c>
      <c r="J157" s="2">
        <v>44953</v>
      </c>
      <c r="K157">
        <v>1.44</v>
      </c>
      <c r="L157">
        <v>20</v>
      </c>
      <c r="M157">
        <v>9</v>
      </c>
      <c r="N157">
        <v>66.680000000000007</v>
      </c>
      <c r="O157">
        <v>4</v>
      </c>
      <c r="P157" s="1" t="s">
        <v>73</v>
      </c>
      <c r="Q157" t="s">
        <v>45</v>
      </c>
      <c r="R157" t="s">
        <v>46</v>
      </c>
    </row>
    <row r="158" spans="1:18" x14ac:dyDescent="0.3">
      <c r="A158">
        <v>157</v>
      </c>
      <c r="B158" s="1" t="s">
        <v>74</v>
      </c>
      <c r="C158">
        <v>18</v>
      </c>
      <c r="D158" s="1" t="s">
        <v>19</v>
      </c>
      <c r="E158" s="1" t="s">
        <v>29</v>
      </c>
      <c r="F158" s="1" t="s">
        <v>21</v>
      </c>
      <c r="G158" s="1" t="s">
        <v>56</v>
      </c>
      <c r="H158" s="1" t="s">
        <v>32</v>
      </c>
      <c r="I158" s="1" t="s">
        <v>43</v>
      </c>
      <c r="J158" s="2">
        <v>45141</v>
      </c>
      <c r="K158">
        <v>4.3</v>
      </c>
      <c r="L158">
        <v>13</v>
      </c>
      <c r="M158">
        <v>8</v>
      </c>
      <c r="N158">
        <v>32.11</v>
      </c>
      <c r="O158">
        <v>5</v>
      </c>
      <c r="P158" s="1" t="s">
        <v>44</v>
      </c>
      <c r="Q158" t="s">
        <v>26</v>
      </c>
      <c r="R158" t="s">
        <v>27</v>
      </c>
    </row>
    <row r="159" spans="1:18" x14ac:dyDescent="0.3">
      <c r="A159">
        <v>158</v>
      </c>
      <c r="B159" s="1" t="s">
        <v>62</v>
      </c>
      <c r="C159">
        <v>49</v>
      </c>
      <c r="D159" s="1" t="s">
        <v>28</v>
      </c>
      <c r="E159" s="1" t="s">
        <v>47</v>
      </c>
      <c r="F159" s="1" t="s">
        <v>21</v>
      </c>
      <c r="G159" s="1" t="s">
        <v>22</v>
      </c>
      <c r="H159" s="1" t="s">
        <v>60</v>
      </c>
      <c r="I159" s="1" t="s">
        <v>24</v>
      </c>
      <c r="J159" s="2">
        <v>45171</v>
      </c>
      <c r="K159">
        <v>2.23</v>
      </c>
      <c r="L159">
        <v>5</v>
      </c>
      <c r="M159">
        <v>7</v>
      </c>
      <c r="N159">
        <v>62.04</v>
      </c>
      <c r="O159">
        <v>5</v>
      </c>
      <c r="P159" s="1" t="s">
        <v>65</v>
      </c>
      <c r="Q159" t="s">
        <v>34</v>
      </c>
      <c r="R159" t="s">
        <v>46</v>
      </c>
    </row>
    <row r="160" spans="1:18" x14ac:dyDescent="0.3">
      <c r="A160">
        <v>159</v>
      </c>
      <c r="B160" s="1" t="s">
        <v>18</v>
      </c>
      <c r="C160">
        <v>46</v>
      </c>
      <c r="D160" s="1" t="s">
        <v>28</v>
      </c>
      <c r="E160" s="1" t="s">
        <v>68</v>
      </c>
      <c r="F160" s="1" t="s">
        <v>36</v>
      </c>
      <c r="G160" s="1" t="s">
        <v>31</v>
      </c>
      <c r="H160" s="1" t="s">
        <v>32</v>
      </c>
      <c r="I160" s="1" t="s">
        <v>52</v>
      </c>
      <c r="J160" s="2">
        <v>45069</v>
      </c>
      <c r="K160">
        <v>1.74</v>
      </c>
      <c r="L160">
        <v>9</v>
      </c>
      <c r="M160">
        <v>4</v>
      </c>
      <c r="N160">
        <v>64.650000000000006</v>
      </c>
      <c r="O160">
        <v>2</v>
      </c>
      <c r="P160" s="1" t="s">
        <v>64</v>
      </c>
      <c r="Q160" t="s">
        <v>34</v>
      </c>
      <c r="R160" t="s">
        <v>46</v>
      </c>
    </row>
    <row r="161" spans="1:18" x14ac:dyDescent="0.3">
      <c r="A161">
        <v>160</v>
      </c>
      <c r="B161" s="1" t="s">
        <v>40</v>
      </c>
      <c r="C161">
        <v>17</v>
      </c>
      <c r="D161" s="1" t="s">
        <v>28</v>
      </c>
      <c r="E161" s="1" t="s">
        <v>20</v>
      </c>
      <c r="F161" s="1" t="s">
        <v>36</v>
      </c>
      <c r="G161" s="1" t="s">
        <v>22</v>
      </c>
      <c r="H161" s="1" t="s">
        <v>32</v>
      </c>
      <c r="I161" s="1" t="s">
        <v>43</v>
      </c>
      <c r="J161" s="2">
        <v>44989</v>
      </c>
      <c r="K161">
        <v>3.49</v>
      </c>
      <c r="L161">
        <v>12</v>
      </c>
      <c r="M161">
        <v>5</v>
      </c>
      <c r="N161">
        <v>65.88</v>
      </c>
      <c r="O161">
        <v>2</v>
      </c>
      <c r="P161" s="1" t="s">
        <v>38</v>
      </c>
      <c r="Q161" t="s">
        <v>26</v>
      </c>
      <c r="R161" t="s">
        <v>46</v>
      </c>
    </row>
    <row r="162" spans="1:18" x14ac:dyDescent="0.3">
      <c r="A162">
        <v>161</v>
      </c>
      <c r="B162" s="1" t="s">
        <v>71</v>
      </c>
      <c r="C162">
        <v>21</v>
      </c>
      <c r="D162" s="1" t="s">
        <v>19</v>
      </c>
      <c r="E162" s="1" t="s">
        <v>29</v>
      </c>
      <c r="F162" s="1" t="s">
        <v>48</v>
      </c>
      <c r="G162" s="1" t="s">
        <v>42</v>
      </c>
      <c r="H162" s="1" t="s">
        <v>60</v>
      </c>
      <c r="I162" s="1" t="s">
        <v>43</v>
      </c>
      <c r="J162" s="2">
        <v>45172</v>
      </c>
      <c r="K162">
        <v>5.05</v>
      </c>
      <c r="L162">
        <v>8</v>
      </c>
      <c r="M162">
        <v>8</v>
      </c>
      <c r="N162">
        <v>37.119999999999997</v>
      </c>
      <c r="O162">
        <v>3</v>
      </c>
      <c r="P162" s="1" t="s">
        <v>65</v>
      </c>
      <c r="Q162" t="s">
        <v>26</v>
      </c>
      <c r="R162" t="s">
        <v>27</v>
      </c>
    </row>
    <row r="163" spans="1:18" x14ac:dyDescent="0.3">
      <c r="A163">
        <v>162</v>
      </c>
      <c r="B163" s="1" t="s">
        <v>54</v>
      </c>
      <c r="C163">
        <v>50</v>
      </c>
      <c r="D163" s="1" t="s">
        <v>57</v>
      </c>
      <c r="E163" s="1" t="s">
        <v>68</v>
      </c>
      <c r="F163" s="1" t="s">
        <v>41</v>
      </c>
      <c r="G163" s="1" t="s">
        <v>22</v>
      </c>
      <c r="H163" s="1" t="s">
        <v>51</v>
      </c>
      <c r="I163" s="1" t="s">
        <v>43</v>
      </c>
      <c r="J163" s="2">
        <v>45046</v>
      </c>
      <c r="K163">
        <v>2.77</v>
      </c>
      <c r="L163">
        <v>15</v>
      </c>
      <c r="M163">
        <v>1</v>
      </c>
      <c r="N163">
        <v>24.2</v>
      </c>
      <c r="O163">
        <v>2</v>
      </c>
      <c r="P163" s="1" t="s">
        <v>49</v>
      </c>
      <c r="Q163" t="s">
        <v>34</v>
      </c>
      <c r="R163" t="s">
        <v>27</v>
      </c>
    </row>
    <row r="164" spans="1:18" x14ac:dyDescent="0.3">
      <c r="A164">
        <v>163</v>
      </c>
      <c r="B164" s="1" t="s">
        <v>63</v>
      </c>
      <c r="C164">
        <v>20</v>
      </c>
      <c r="D164" s="1" t="s">
        <v>19</v>
      </c>
      <c r="E164" s="1" t="s">
        <v>29</v>
      </c>
      <c r="F164" s="1" t="s">
        <v>21</v>
      </c>
      <c r="G164" s="1" t="s">
        <v>67</v>
      </c>
      <c r="H164" s="1" t="s">
        <v>23</v>
      </c>
      <c r="I164" s="1" t="s">
        <v>24</v>
      </c>
      <c r="J164" s="2">
        <v>45029</v>
      </c>
      <c r="K164">
        <v>2.08</v>
      </c>
      <c r="L164">
        <v>9</v>
      </c>
      <c r="M164">
        <v>10</v>
      </c>
      <c r="N164">
        <v>80.47</v>
      </c>
      <c r="O164">
        <v>1</v>
      </c>
      <c r="P164" s="1" t="s">
        <v>49</v>
      </c>
      <c r="Q164" t="s">
        <v>26</v>
      </c>
      <c r="R164" t="s">
        <v>39</v>
      </c>
    </row>
    <row r="165" spans="1:18" x14ac:dyDescent="0.3">
      <c r="A165">
        <v>164</v>
      </c>
      <c r="B165" s="1" t="s">
        <v>71</v>
      </c>
      <c r="C165">
        <v>33</v>
      </c>
      <c r="D165" s="1" t="s">
        <v>57</v>
      </c>
      <c r="E165" s="1" t="s">
        <v>20</v>
      </c>
      <c r="F165" s="1" t="s">
        <v>36</v>
      </c>
      <c r="G165" s="1" t="s">
        <v>31</v>
      </c>
      <c r="H165" s="1" t="s">
        <v>23</v>
      </c>
      <c r="I165" s="1" t="s">
        <v>52</v>
      </c>
      <c r="J165" s="2">
        <v>45140</v>
      </c>
      <c r="K165">
        <v>1.47</v>
      </c>
      <c r="L165">
        <v>1</v>
      </c>
      <c r="M165">
        <v>6</v>
      </c>
      <c r="N165">
        <v>90.58</v>
      </c>
      <c r="O165">
        <v>4</v>
      </c>
      <c r="P165" s="1" t="s">
        <v>44</v>
      </c>
      <c r="Q165" t="s">
        <v>45</v>
      </c>
      <c r="R165" t="s">
        <v>39</v>
      </c>
    </row>
    <row r="166" spans="1:18" x14ac:dyDescent="0.3">
      <c r="A166">
        <v>165</v>
      </c>
      <c r="B166" s="1" t="s">
        <v>59</v>
      </c>
      <c r="C166">
        <v>44</v>
      </c>
      <c r="D166" s="1" t="s">
        <v>28</v>
      </c>
      <c r="E166" s="1" t="s">
        <v>29</v>
      </c>
      <c r="F166" s="1" t="s">
        <v>55</v>
      </c>
      <c r="G166" s="1" t="s">
        <v>37</v>
      </c>
      <c r="H166" s="1" t="s">
        <v>60</v>
      </c>
      <c r="I166" s="1" t="s">
        <v>43</v>
      </c>
      <c r="J166" s="2">
        <v>45072</v>
      </c>
      <c r="K166">
        <v>4.03</v>
      </c>
      <c r="L166">
        <v>16</v>
      </c>
      <c r="M166">
        <v>7</v>
      </c>
      <c r="N166">
        <v>56.35</v>
      </c>
      <c r="O166">
        <v>2</v>
      </c>
      <c r="P166" s="1" t="s">
        <v>64</v>
      </c>
      <c r="Q166" t="s">
        <v>34</v>
      </c>
      <c r="R166" t="s">
        <v>46</v>
      </c>
    </row>
    <row r="167" spans="1:18" x14ac:dyDescent="0.3">
      <c r="A167">
        <v>166</v>
      </c>
      <c r="B167" s="1" t="s">
        <v>66</v>
      </c>
      <c r="C167">
        <v>27</v>
      </c>
      <c r="D167" s="1" t="s">
        <v>57</v>
      </c>
      <c r="E167" s="1" t="s">
        <v>68</v>
      </c>
      <c r="F167" s="1" t="s">
        <v>30</v>
      </c>
      <c r="G167" s="1" t="s">
        <v>31</v>
      </c>
      <c r="H167" s="1" t="s">
        <v>32</v>
      </c>
      <c r="I167" s="1" t="s">
        <v>24</v>
      </c>
      <c r="J167" s="2">
        <v>45161</v>
      </c>
      <c r="K167">
        <v>4.45</v>
      </c>
      <c r="L167">
        <v>0</v>
      </c>
      <c r="M167">
        <v>5</v>
      </c>
      <c r="N167">
        <v>71.86</v>
      </c>
      <c r="O167">
        <v>3</v>
      </c>
      <c r="P167" s="1" t="s">
        <v>44</v>
      </c>
      <c r="Q167" t="s">
        <v>45</v>
      </c>
      <c r="R167" t="s">
        <v>39</v>
      </c>
    </row>
    <row r="168" spans="1:18" x14ac:dyDescent="0.3">
      <c r="A168">
        <v>167</v>
      </c>
      <c r="B168" s="1" t="s">
        <v>69</v>
      </c>
      <c r="C168">
        <v>15</v>
      </c>
      <c r="D168" s="1" t="s">
        <v>28</v>
      </c>
      <c r="E168" s="1" t="s">
        <v>68</v>
      </c>
      <c r="F168" s="1" t="s">
        <v>48</v>
      </c>
      <c r="G168" s="1" t="s">
        <v>22</v>
      </c>
      <c r="H168" s="1" t="s">
        <v>32</v>
      </c>
      <c r="I168" s="1" t="s">
        <v>52</v>
      </c>
      <c r="J168" s="2">
        <v>45132</v>
      </c>
      <c r="K168">
        <v>1.52</v>
      </c>
      <c r="L168">
        <v>4</v>
      </c>
      <c r="M168">
        <v>7</v>
      </c>
      <c r="N168">
        <v>73.540000000000006</v>
      </c>
      <c r="O168">
        <v>3</v>
      </c>
      <c r="P168" s="1" t="s">
        <v>58</v>
      </c>
      <c r="Q168" t="s">
        <v>26</v>
      </c>
      <c r="R168" t="s">
        <v>39</v>
      </c>
    </row>
    <row r="169" spans="1:18" x14ac:dyDescent="0.3">
      <c r="A169">
        <v>168</v>
      </c>
      <c r="B169" s="1" t="s">
        <v>18</v>
      </c>
      <c r="C169">
        <v>30</v>
      </c>
      <c r="D169" s="1" t="s">
        <v>57</v>
      </c>
      <c r="E169" s="1" t="s">
        <v>20</v>
      </c>
      <c r="F169" s="1" t="s">
        <v>30</v>
      </c>
      <c r="G169" s="1" t="s">
        <v>37</v>
      </c>
      <c r="H169" s="1" t="s">
        <v>60</v>
      </c>
      <c r="I169" s="1" t="s">
        <v>52</v>
      </c>
      <c r="J169" s="2">
        <v>45081</v>
      </c>
      <c r="K169">
        <v>3.65</v>
      </c>
      <c r="L169">
        <v>8</v>
      </c>
      <c r="M169">
        <v>10</v>
      </c>
      <c r="N169">
        <v>66.599999999999994</v>
      </c>
      <c r="O169">
        <v>3</v>
      </c>
      <c r="P169" s="1" t="s">
        <v>61</v>
      </c>
      <c r="Q169" t="s">
        <v>45</v>
      </c>
      <c r="R169" t="s">
        <v>46</v>
      </c>
    </row>
    <row r="170" spans="1:18" x14ac:dyDescent="0.3">
      <c r="A170">
        <v>169</v>
      </c>
      <c r="B170" s="1" t="s">
        <v>62</v>
      </c>
      <c r="C170">
        <v>29</v>
      </c>
      <c r="D170" s="1" t="s">
        <v>57</v>
      </c>
      <c r="E170" s="1" t="s">
        <v>29</v>
      </c>
      <c r="F170" s="1" t="s">
        <v>30</v>
      </c>
      <c r="G170" s="1" t="s">
        <v>56</v>
      </c>
      <c r="H170" s="1" t="s">
        <v>51</v>
      </c>
      <c r="I170" s="1" t="s">
        <v>43</v>
      </c>
      <c r="J170" s="2">
        <v>45278</v>
      </c>
      <c r="K170">
        <v>5.42</v>
      </c>
      <c r="L170">
        <v>9</v>
      </c>
      <c r="M170">
        <v>1</v>
      </c>
      <c r="N170">
        <v>60.2</v>
      </c>
      <c r="O170">
        <v>3</v>
      </c>
      <c r="P170" s="1" t="s">
        <v>53</v>
      </c>
      <c r="Q170" t="s">
        <v>45</v>
      </c>
      <c r="R170" t="s">
        <v>46</v>
      </c>
    </row>
    <row r="171" spans="1:18" x14ac:dyDescent="0.3">
      <c r="A171">
        <v>170</v>
      </c>
      <c r="B171" s="1" t="s">
        <v>63</v>
      </c>
      <c r="C171">
        <v>30</v>
      </c>
      <c r="D171" s="1" t="s">
        <v>19</v>
      </c>
      <c r="E171" s="1" t="s">
        <v>20</v>
      </c>
      <c r="F171" s="1" t="s">
        <v>21</v>
      </c>
      <c r="G171" s="1" t="s">
        <v>22</v>
      </c>
      <c r="H171" s="1" t="s">
        <v>32</v>
      </c>
      <c r="I171" s="1" t="s">
        <v>24</v>
      </c>
      <c r="J171" s="2">
        <v>45237</v>
      </c>
      <c r="K171">
        <v>4.3600000000000003</v>
      </c>
      <c r="L171">
        <v>15</v>
      </c>
      <c r="M171">
        <v>8</v>
      </c>
      <c r="N171">
        <v>49.89</v>
      </c>
      <c r="O171">
        <v>2</v>
      </c>
      <c r="P171" s="1" t="s">
        <v>25</v>
      </c>
      <c r="Q171" t="s">
        <v>45</v>
      </c>
      <c r="R171" t="s">
        <v>46</v>
      </c>
    </row>
    <row r="172" spans="1:18" x14ac:dyDescent="0.3">
      <c r="A172">
        <v>171</v>
      </c>
      <c r="B172" s="1" t="s">
        <v>59</v>
      </c>
      <c r="C172">
        <v>24</v>
      </c>
      <c r="D172" s="1" t="s">
        <v>57</v>
      </c>
      <c r="E172" s="1" t="s">
        <v>47</v>
      </c>
      <c r="F172" s="1" t="s">
        <v>21</v>
      </c>
      <c r="G172" s="1" t="s">
        <v>22</v>
      </c>
      <c r="H172" s="1" t="s">
        <v>23</v>
      </c>
      <c r="I172" s="1" t="s">
        <v>43</v>
      </c>
      <c r="J172" s="2">
        <v>45215</v>
      </c>
      <c r="K172">
        <v>5.0599999999999996</v>
      </c>
      <c r="L172">
        <v>16</v>
      </c>
      <c r="M172">
        <v>3</v>
      </c>
      <c r="N172">
        <v>28.98</v>
      </c>
      <c r="O172">
        <v>5</v>
      </c>
      <c r="P172" s="1" t="s">
        <v>72</v>
      </c>
      <c r="Q172" t="s">
        <v>26</v>
      </c>
      <c r="R172" t="s">
        <v>27</v>
      </c>
    </row>
    <row r="173" spans="1:18" x14ac:dyDescent="0.3">
      <c r="A173">
        <v>172</v>
      </c>
      <c r="B173" s="1" t="s">
        <v>74</v>
      </c>
      <c r="C173">
        <v>23</v>
      </c>
      <c r="D173" s="1" t="s">
        <v>19</v>
      </c>
      <c r="E173" s="1" t="s">
        <v>68</v>
      </c>
      <c r="F173" s="1" t="s">
        <v>30</v>
      </c>
      <c r="G173" s="1" t="s">
        <v>31</v>
      </c>
      <c r="H173" s="1" t="s">
        <v>23</v>
      </c>
      <c r="I173" s="1" t="s">
        <v>43</v>
      </c>
      <c r="J173" s="2">
        <v>45032</v>
      </c>
      <c r="K173">
        <v>3.19</v>
      </c>
      <c r="L173">
        <v>16</v>
      </c>
      <c r="M173">
        <v>7</v>
      </c>
      <c r="N173">
        <v>77.349999999999994</v>
      </c>
      <c r="O173">
        <v>1</v>
      </c>
      <c r="P173" s="1" t="s">
        <v>49</v>
      </c>
      <c r="Q173" t="s">
        <v>26</v>
      </c>
      <c r="R173" t="s">
        <v>39</v>
      </c>
    </row>
    <row r="174" spans="1:18" x14ac:dyDescent="0.3">
      <c r="A174">
        <v>173</v>
      </c>
      <c r="B174" s="1" t="s">
        <v>54</v>
      </c>
      <c r="C174">
        <v>28</v>
      </c>
      <c r="D174" s="1" t="s">
        <v>19</v>
      </c>
      <c r="E174" s="1" t="s">
        <v>20</v>
      </c>
      <c r="F174" s="1" t="s">
        <v>55</v>
      </c>
      <c r="G174" s="1" t="s">
        <v>22</v>
      </c>
      <c r="H174" s="1" t="s">
        <v>32</v>
      </c>
      <c r="I174" s="1" t="s">
        <v>43</v>
      </c>
      <c r="J174" s="2">
        <v>45163</v>
      </c>
      <c r="K174">
        <v>2.19</v>
      </c>
      <c r="L174">
        <v>0</v>
      </c>
      <c r="M174">
        <v>6</v>
      </c>
      <c r="N174">
        <v>73.819999999999993</v>
      </c>
      <c r="O174">
        <v>3</v>
      </c>
      <c r="P174" s="1" t="s">
        <v>44</v>
      </c>
      <c r="Q174" t="s">
        <v>45</v>
      </c>
      <c r="R174" t="s">
        <v>39</v>
      </c>
    </row>
    <row r="175" spans="1:18" x14ac:dyDescent="0.3">
      <c r="A175">
        <v>174</v>
      </c>
      <c r="B175" s="1" t="s">
        <v>40</v>
      </c>
      <c r="C175">
        <v>41</v>
      </c>
      <c r="D175" s="1" t="s">
        <v>57</v>
      </c>
      <c r="E175" s="1" t="s">
        <v>29</v>
      </c>
      <c r="F175" s="1" t="s">
        <v>41</v>
      </c>
      <c r="G175" s="1" t="s">
        <v>67</v>
      </c>
      <c r="H175" s="1" t="s">
        <v>51</v>
      </c>
      <c r="I175" s="1" t="s">
        <v>52</v>
      </c>
      <c r="J175" s="2">
        <v>44959</v>
      </c>
      <c r="K175">
        <v>0.83</v>
      </c>
      <c r="L175">
        <v>2</v>
      </c>
      <c r="M175">
        <v>7</v>
      </c>
      <c r="N175">
        <v>63.29</v>
      </c>
      <c r="O175">
        <v>1</v>
      </c>
      <c r="P175" s="1" t="s">
        <v>33</v>
      </c>
      <c r="Q175" t="s">
        <v>34</v>
      </c>
      <c r="R175" t="s">
        <v>46</v>
      </c>
    </row>
    <row r="176" spans="1:18" x14ac:dyDescent="0.3">
      <c r="A176">
        <v>175</v>
      </c>
      <c r="B176" s="1" t="s">
        <v>50</v>
      </c>
      <c r="C176">
        <v>49</v>
      </c>
      <c r="D176" s="1" t="s">
        <v>57</v>
      </c>
      <c r="E176" s="1" t="s">
        <v>47</v>
      </c>
      <c r="F176" s="1" t="s">
        <v>55</v>
      </c>
      <c r="G176" s="1" t="s">
        <v>56</v>
      </c>
      <c r="H176" s="1" t="s">
        <v>51</v>
      </c>
      <c r="I176" s="1" t="s">
        <v>43</v>
      </c>
      <c r="J176" s="2">
        <v>45122</v>
      </c>
      <c r="K176">
        <v>5.54</v>
      </c>
      <c r="L176">
        <v>12</v>
      </c>
      <c r="M176">
        <v>6</v>
      </c>
      <c r="N176">
        <v>55.88</v>
      </c>
      <c r="O176">
        <v>1</v>
      </c>
      <c r="P176" s="1" t="s">
        <v>58</v>
      </c>
      <c r="Q176" t="s">
        <v>34</v>
      </c>
      <c r="R176" t="s">
        <v>46</v>
      </c>
    </row>
    <row r="177" spans="1:18" x14ac:dyDescent="0.3">
      <c r="A177">
        <v>176</v>
      </c>
      <c r="B177" s="1" t="s">
        <v>74</v>
      </c>
      <c r="C177">
        <v>49</v>
      </c>
      <c r="D177" s="1" t="s">
        <v>28</v>
      </c>
      <c r="E177" s="1" t="s">
        <v>68</v>
      </c>
      <c r="F177" s="1" t="s">
        <v>48</v>
      </c>
      <c r="G177" s="1" t="s">
        <v>56</v>
      </c>
      <c r="H177" s="1" t="s">
        <v>51</v>
      </c>
      <c r="I177" s="1" t="s">
        <v>52</v>
      </c>
      <c r="J177" s="2">
        <v>44992</v>
      </c>
      <c r="K177">
        <v>1.72</v>
      </c>
      <c r="L177">
        <v>0</v>
      </c>
      <c r="M177">
        <v>0</v>
      </c>
      <c r="N177">
        <v>78.23</v>
      </c>
      <c r="O177">
        <v>3</v>
      </c>
      <c r="P177" s="1" t="s">
        <v>38</v>
      </c>
      <c r="Q177" t="s">
        <v>34</v>
      </c>
      <c r="R177" t="s">
        <v>39</v>
      </c>
    </row>
    <row r="178" spans="1:18" x14ac:dyDescent="0.3">
      <c r="A178">
        <v>177</v>
      </c>
      <c r="B178" s="1" t="s">
        <v>66</v>
      </c>
      <c r="C178">
        <v>16</v>
      </c>
      <c r="D178" s="1" t="s">
        <v>57</v>
      </c>
      <c r="E178" s="1" t="s">
        <v>29</v>
      </c>
      <c r="F178" s="1" t="s">
        <v>55</v>
      </c>
      <c r="G178" s="1" t="s">
        <v>42</v>
      </c>
      <c r="H178" s="1" t="s">
        <v>23</v>
      </c>
      <c r="I178" s="1" t="s">
        <v>52</v>
      </c>
      <c r="J178" s="2">
        <v>45006</v>
      </c>
      <c r="K178">
        <v>5.66</v>
      </c>
      <c r="L178">
        <v>3</v>
      </c>
      <c r="M178">
        <v>0</v>
      </c>
      <c r="N178">
        <v>42.05</v>
      </c>
      <c r="O178">
        <v>4</v>
      </c>
      <c r="P178" s="1" t="s">
        <v>38</v>
      </c>
      <c r="Q178" t="s">
        <v>26</v>
      </c>
      <c r="R178" t="s">
        <v>46</v>
      </c>
    </row>
    <row r="179" spans="1:18" x14ac:dyDescent="0.3">
      <c r="A179">
        <v>178</v>
      </c>
      <c r="B179" s="1" t="s">
        <v>74</v>
      </c>
      <c r="C179">
        <v>29</v>
      </c>
      <c r="D179" s="1" t="s">
        <v>19</v>
      </c>
      <c r="E179" s="1" t="s">
        <v>29</v>
      </c>
      <c r="F179" s="1" t="s">
        <v>55</v>
      </c>
      <c r="G179" s="1" t="s">
        <v>56</v>
      </c>
      <c r="H179" s="1" t="s">
        <v>32</v>
      </c>
      <c r="I179" s="1" t="s">
        <v>24</v>
      </c>
      <c r="J179" s="2">
        <v>45233</v>
      </c>
      <c r="K179">
        <v>5.3</v>
      </c>
      <c r="L179">
        <v>7</v>
      </c>
      <c r="M179">
        <v>0</v>
      </c>
      <c r="N179">
        <v>73.760000000000005</v>
      </c>
      <c r="O179">
        <v>4</v>
      </c>
      <c r="P179" s="1" t="s">
        <v>25</v>
      </c>
      <c r="Q179" t="s">
        <v>45</v>
      </c>
      <c r="R179" t="s">
        <v>39</v>
      </c>
    </row>
    <row r="180" spans="1:18" x14ac:dyDescent="0.3">
      <c r="A180">
        <v>179</v>
      </c>
      <c r="B180" s="1" t="s">
        <v>71</v>
      </c>
      <c r="C180">
        <v>48</v>
      </c>
      <c r="D180" s="1" t="s">
        <v>57</v>
      </c>
      <c r="E180" s="1" t="s">
        <v>68</v>
      </c>
      <c r="F180" s="1" t="s">
        <v>36</v>
      </c>
      <c r="G180" s="1" t="s">
        <v>37</v>
      </c>
      <c r="H180" s="1" t="s">
        <v>23</v>
      </c>
      <c r="I180" s="1" t="s">
        <v>43</v>
      </c>
      <c r="J180" s="2">
        <v>45221</v>
      </c>
      <c r="K180">
        <v>3.79</v>
      </c>
      <c r="L180">
        <v>10</v>
      </c>
      <c r="M180">
        <v>3</v>
      </c>
      <c r="N180">
        <v>45.51</v>
      </c>
      <c r="O180">
        <v>3</v>
      </c>
      <c r="P180" s="1" t="s">
        <v>72</v>
      </c>
      <c r="Q180" t="s">
        <v>34</v>
      </c>
      <c r="R180" t="s">
        <v>46</v>
      </c>
    </row>
    <row r="181" spans="1:18" x14ac:dyDescent="0.3">
      <c r="A181">
        <v>180</v>
      </c>
      <c r="B181" s="1" t="s">
        <v>59</v>
      </c>
      <c r="C181">
        <v>46</v>
      </c>
      <c r="D181" s="1" t="s">
        <v>57</v>
      </c>
      <c r="E181" s="1" t="s">
        <v>47</v>
      </c>
      <c r="F181" s="1" t="s">
        <v>41</v>
      </c>
      <c r="G181" s="1" t="s">
        <v>67</v>
      </c>
      <c r="H181" s="1" t="s">
        <v>51</v>
      </c>
      <c r="I181" s="1" t="s">
        <v>43</v>
      </c>
      <c r="J181" s="2">
        <v>45229</v>
      </c>
      <c r="K181">
        <v>5.51</v>
      </c>
      <c r="L181">
        <v>20</v>
      </c>
      <c r="M181">
        <v>10</v>
      </c>
      <c r="N181">
        <v>90.38</v>
      </c>
      <c r="O181">
        <v>4</v>
      </c>
      <c r="P181" s="1" t="s">
        <v>72</v>
      </c>
      <c r="Q181" t="s">
        <v>34</v>
      </c>
      <c r="R181" t="s">
        <v>39</v>
      </c>
    </row>
    <row r="182" spans="1:18" x14ac:dyDescent="0.3">
      <c r="A182">
        <v>181</v>
      </c>
      <c r="B182" s="1" t="s">
        <v>63</v>
      </c>
      <c r="C182">
        <v>49</v>
      </c>
      <c r="D182" s="1" t="s">
        <v>28</v>
      </c>
      <c r="E182" s="1" t="s">
        <v>29</v>
      </c>
      <c r="F182" s="1" t="s">
        <v>48</v>
      </c>
      <c r="G182" s="1" t="s">
        <v>37</v>
      </c>
      <c r="H182" s="1" t="s">
        <v>60</v>
      </c>
      <c r="I182" s="1" t="s">
        <v>52</v>
      </c>
      <c r="J182" s="2">
        <v>45090</v>
      </c>
      <c r="K182">
        <v>2.75</v>
      </c>
      <c r="L182">
        <v>9</v>
      </c>
      <c r="M182">
        <v>6</v>
      </c>
      <c r="N182">
        <v>75.7</v>
      </c>
      <c r="O182">
        <v>2</v>
      </c>
      <c r="P182" s="1" t="s">
        <v>61</v>
      </c>
      <c r="Q182" t="s">
        <v>34</v>
      </c>
      <c r="R182" t="s">
        <v>39</v>
      </c>
    </row>
    <row r="183" spans="1:18" x14ac:dyDescent="0.3">
      <c r="A183">
        <v>182</v>
      </c>
      <c r="B183" s="1" t="s">
        <v>70</v>
      </c>
      <c r="C183">
        <v>30</v>
      </c>
      <c r="D183" s="1" t="s">
        <v>28</v>
      </c>
      <c r="E183" s="1" t="s">
        <v>29</v>
      </c>
      <c r="F183" s="1" t="s">
        <v>36</v>
      </c>
      <c r="G183" s="1" t="s">
        <v>67</v>
      </c>
      <c r="H183" s="1" t="s">
        <v>23</v>
      </c>
      <c r="I183" s="1" t="s">
        <v>52</v>
      </c>
      <c r="J183" s="2">
        <v>44956</v>
      </c>
      <c r="K183">
        <v>5.82</v>
      </c>
      <c r="L183">
        <v>17</v>
      </c>
      <c r="M183">
        <v>8</v>
      </c>
      <c r="N183">
        <v>64.989999999999995</v>
      </c>
      <c r="O183">
        <v>2</v>
      </c>
      <c r="P183" s="1" t="s">
        <v>73</v>
      </c>
      <c r="Q183" t="s">
        <v>45</v>
      </c>
      <c r="R183" t="s">
        <v>46</v>
      </c>
    </row>
    <row r="184" spans="1:18" x14ac:dyDescent="0.3">
      <c r="A184">
        <v>183</v>
      </c>
      <c r="B184" s="1" t="s">
        <v>70</v>
      </c>
      <c r="C184">
        <v>17</v>
      </c>
      <c r="D184" s="1" t="s">
        <v>57</v>
      </c>
      <c r="E184" s="1" t="s">
        <v>29</v>
      </c>
      <c r="F184" s="1" t="s">
        <v>21</v>
      </c>
      <c r="G184" s="1" t="s">
        <v>67</v>
      </c>
      <c r="H184" s="1" t="s">
        <v>60</v>
      </c>
      <c r="I184" s="1" t="s">
        <v>52</v>
      </c>
      <c r="J184" s="2">
        <v>45116</v>
      </c>
      <c r="K184">
        <v>4.49</v>
      </c>
      <c r="L184">
        <v>6</v>
      </c>
      <c r="M184">
        <v>0</v>
      </c>
      <c r="N184">
        <v>27.4</v>
      </c>
      <c r="O184">
        <v>3</v>
      </c>
      <c r="P184" s="1" t="s">
        <v>58</v>
      </c>
      <c r="Q184" t="s">
        <v>26</v>
      </c>
      <c r="R184" t="s">
        <v>27</v>
      </c>
    </row>
    <row r="185" spans="1:18" x14ac:dyDescent="0.3">
      <c r="A185">
        <v>184</v>
      </c>
      <c r="B185" s="1" t="s">
        <v>18</v>
      </c>
      <c r="C185">
        <v>22</v>
      </c>
      <c r="D185" s="1" t="s">
        <v>19</v>
      </c>
      <c r="E185" s="1" t="s">
        <v>68</v>
      </c>
      <c r="F185" s="1" t="s">
        <v>48</v>
      </c>
      <c r="G185" s="1" t="s">
        <v>67</v>
      </c>
      <c r="H185" s="1" t="s">
        <v>60</v>
      </c>
      <c r="I185" s="1" t="s">
        <v>52</v>
      </c>
      <c r="J185" s="2">
        <v>45033</v>
      </c>
      <c r="K185">
        <v>2.33</v>
      </c>
      <c r="L185">
        <v>0</v>
      </c>
      <c r="M185">
        <v>3</v>
      </c>
      <c r="N185">
        <v>89.56</v>
      </c>
      <c r="O185">
        <v>2</v>
      </c>
      <c r="P185" s="1" t="s">
        <v>49</v>
      </c>
      <c r="Q185" t="s">
        <v>26</v>
      </c>
      <c r="R185" t="s">
        <v>39</v>
      </c>
    </row>
    <row r="186" spans="1:18" x14ac:dyDescent="0.3">
      <c r="A186">
        <v>185</v>
      </c>
      <c r="B186" s="1" t="s">
        <v>50</v>
      </c>
      <c r="C186">
        <v>37</v>
      </c>
      <c r="D186" s="1" t="s">
        <v>28</v>
      </c>
      <c r="E186" s="1" t="s">
        <v>47</v>
      </c>
      <c r="F186" s="1" t="s">
        <v>36</v>
      </c>
      <c r="G186" s="1" t="s">
        <v>31</v>
      </c>
      <c r="H186" s="1" t="s">
        <v>51</v>
      </c>
      <c r="I186" s="1" t="s">
        <v>52</v>
      </c>
      <c r="J186" s="2">
        <v>45049</v>
      </c>
      <c r="K186">
        <v>4.7699999999999996</v>
      </c>
      <c r="L186">
        <v>12</v>
      </c>
      <c r="M186">
        <v>7</v>
      </c>
      <c r="N186">
        <v>64.17</v>
      </c>
      <c r="O186">
        <v>5</v>
      </c>
      <c r="P186" s="1" t="s">
        <v>64</v>
      </c>
      <c r="Q186" t="s">
        <v>45</v>
      </c>
      <c r="R186" t="s">
        <v>46</v>
      </c>
    </row>
    <row r="187" spans="1:18" x14ac:dyDescent="0.3">
      <c r="A187">
        <v>186</v>
      </c>
      <c r="B187" s="1" t="s">
        <v>62</v>
      </c>
      <c r="C187">
        <v>41</v>
      </c>
      <c r="D187" s="1" t="s">
        <v>57</v>
      </c>
      <c r="E187" s="1" t="s">
        <v>29</v>
      </c>
      <c r="F187" s="1" t="s">
        <v>41</v>
      </c>
      <c r="G187" s="1" t="s">
        <v>56</v>
      </c>
      <c r="H187" s="1" t="s">
        <v>23</v>
      </c>
      <c r="I187" s="1" t="s">
        <v>52</v>
      </c>
      <c r="J187" s="2">
        <v>44977</v>
      </c>
      <c r="K187">
        <v>4.47</v>
      </c>
      <c r="L187">
        <v>10</v>
      </c>
      <c r="M187">
        <v>3</v>
      </c>
      <c r="N187">
        <v>84.23</v>
      </c>
      <c r="O187">
        <v>3</v>
      </c>
      <c r="P187" s="1" t="s">
        <v>33</v>
      </c>
      <c r="Q187" t="s">
        <v>34</v>
      </c>
      <c r="R187" t="s">
        <v>39</v>
      </c>
    </row>
    <row r="188" spans="1:18" x14ac:dyDescent="0.3">
      <c r="A188">
        <v>187</v>
      </c>
      <c r="B188" s="1" t="s">
        <v>69</v>
      </c>
      <c r="C188">
        <v>36</v>
      </c>
      <c r="D188" s="1" t="s">
        <v>57</v>
      </c>
      <c r="E188" s="1" t="s">
        <v>68</v>
      </c>
      <c r="F188" s="1" t="s">
        <v>21</v>
      </c>
      <c r="G188" s="1" t="s">
        <v>56</v>
      </c>
      <c r="H188" s="1" t="s">
        <v>51</v>
      </c>
      <c r="I188" s="1" t="s">
        <v>43</v>
      </c>
      <c r="J188" s="2">
        <v>45210</v>
      </c>
      <c r="K188">
        <v>3.69</v>
      </c>
      <c r="L188">
        <v>13</v>
      </c>
      <c r="M188">
        <v>4</v>
      </c>
      <c r="N188">
        <v>94.78</v>
      </c>
      <c r="O188">
        <v>2</v>
      </c>
      <c r="P188" s="1" t="s">
        <v>72</v>
      </c>
      <c r="Q188" t="s">
        <v>45</v>
      </c>
      <c r="R188" t="s">
        <v>39</v>
      </c>
    </row>
    <row r="189" spans="1:18" x14ac:dyDescent="0.3">
      <c r="A189">
        <v>188</v>
      </c>
      <c r="B189" s="1" t="s">
        <v>74</v>
      </c>
      <c r="C189">
        <v>25</v>
      </c>
      <c r="D189" s="1" t="s">
        <v>19</v>
      </c>
      <c r="E189" s="1" t="s">
        <v>47</v>
      </c>
      <c r="F189" s="1" t="s">
        <v>48</v>
      </c>
      <c r="G189" s="1" t="s">
        <v>56</v>
      </c>
      <c r="H189" s="1" t="s">
        <v>51</v>
      </c>
      <c r="I189" s="1" t="s">
        <v>24</v>
      </c>
      <c r="J189" s="2">
        <v>45262</v>
      </c>
      <c r="K189">
        <v>2.36</v>
      </c>
      <c r="L189">
        <v>15</v>
      </c>
      <c r="M189">
        <v>10</v>
      </c>
      <c r="N189">
        <v>95.48</v>
      </c>
      <c r="O189">
        <v>4</v>
      </c>
      <c r="P189" s="1" t="s">
        <v>53</v>
      </c>
      <c r="Q189" t="s">
        <v>26</v>
      </c>
      <c r="R189" t="s">
        <v>39</v>
      </c>
    </row>
    <row r="190" spans="1:18" x14ac:dyDescent="0.3">
      <c r="A190">
        <v>189</v>
      </c>
      <c r="B190" s="1" t="s">
        <v>50</v>
      </c>
      <c r="C190">
        <v>18</v>
      </c>
      <c r="D190" s="1" t="s">
        <v>57</v>
      </c>
      <c r="E190" s="1" t="s">
        <v>68</v>
      </c>
      <c r="F190" s="1" t="s">
        <v>48</v>
      </c>
      <c r="G190" s="1" t="s">
        <v>67</v>
      </c>
      <c r="H190" s="1" t="s">
        <v>60</v>
      </c>
      <c r="I190" s="1" t="s">
        <v>24</v>
      </c>
      <c r="J190" s="2">
        <v>45204</v>
      </c>
      <c r="K190">
        <v>5.76</v>
      </c>
      <c r="L190">
        <v>16</v>
      </c>
      <c r="M190">
        <v>0</v>
      </c>
      <c r="N190">
        <v>99.23</v>
      </c>
      <c r="O190">
        <v>1</v>
      </c>
      <c r="P190" s="1" t="s">
        <v>72</v>
      </c>
      <c r="Q190" t="s">
        <v>26</v>
      </c>
      <c r="R190" t="s">
        <v>39</v>
      </c>
    </row>
    <row r="191" spans="1:18" x14ac:dyDescent="0.3">
      <c r="A191">
        <v>190</v>
      </c>
      <c r="B191" s="1" t="s">
        <v>66</v>
      </c>
      <c r="C191">
        <v>45</v>
      </c>
      <c r="D191" s="1" t="s">
        <v>19</v>
      </c>
      <c r="E191" s="1" t="s">
        <v>68</v>
      </c>
      <c r="F191" s="1" t="s">
        <v>55</v>
      </c>
      <c r="G191" s="1" t="s">
        <v>42</v>
      </c>
      <c r="H191" s="1" t="s">
        <v>51</v>
      </c>
      <c r="I191" s="1" t="s">
        <v>24</v>
      </c>
      <c r="J191" s="2">
        <v>45289</v>
      </c>
      <c r="K191">
        <v>1.7</v>
      </c>
      <c r="L191">
        <v>14</v>
      </c>
      <c r="M191">
        <v>5</v>
      </c>
      <c r="N191">
        <v>32.08</v>
      </c>
      <c r="O191">
        <v>1</v>
      </c>
      <c r="P191" s="1" t="s">
        <v>53</v>
      </c>
      <c r="Q191" t="s">
        <v>34</v>
      </c>
      <c r="R191" t="s">
        <v>27</v>
      </c>
    </row>
    <row r="192" spans="1:18" x14ac:dyDescent="0.3">
      <c r="A192">
        <v>191</v>
      </c>
      <c r="B192" s="1" t="s">
        <v>18</v>
      </c>
      <c r="C192">
        <v>42</v>
      </c>
      <c r="D192" s="1" t="s">
        <v>57</v>
      </c>
      <c r="E192" s="1" t="s">
        <v>20</v>
      </c>
      <c r="F192" s="1" t="s">
        <v>55</v>
      </c>
      <c r="G192" s="1" t="s">
        <v>31</v>
      </c>
      <c r="H192" s="1" t="s">
        <v>60</v>
      </c>
      <c r="I192" s="1" t="s">
        <v>24</v>
      </c>
      <c r="J192" s="2">
        <v>44935</v>
      </c>
      <c r="K192">
        <v>2.0099999999999998</v>
      </c>
      <c r="L192">
        <v>9</v>
      </c>
      <c r="M192">
        <v>0</v>
      </c>
      <c r="N192">
        <v>62.35</v>
      </c>
      <c r="O192">
        <v>5</v>
      </c>
      <c r="P192" s="1" t="s">
        <v>73</v>
      </c>
      <c r="Q192" t="s">
        <v>34</v>
      </c>
      <c r="R192" t="s">
        <v>46</v>
      </c>
    </row>
    <row r="193" spans="1:18" x14ac:dyDescent="0.3">
      <c r="A193">
        <v>192</v>
      </c>
      <c r="B193" s="1" t="s">
        <v>35</v>
      </c>
      <c r="C193">
        <v>38</v>
      </c>
      <c r="D193" s="1" t="s">
        <v>28</v>
      </c>
      <c r="E193" s="1" t="s">
        <v>68</v>
      </c>
      <c r="F193" s="1" t="s">
        <v>21</v>
      </c>
      <c r="G193" s="1" t="s">
        <v>56</v>
      </c>
      <c r="H193" s="1" t="s">
        <v>60</v>
      </c>
      <c r="I193" s="1" t="s">
        <v>52</v>
      </c>
      <c r="J193" s="2">
        <v>45025</v>
      </c>
      <c r="K193">
        <v>1.89</v>
      </c>
      <c r="L193">
        <v>11</v>
      </c>
      <c r="M193">
        <v>4</v>
      </c>
      <c r="N193">
        <v>69.58</v>
      </c>
      <c r="O193">
        <v>4</v>
      </c>
      <c r="P193" s="1" t="s">
        <v>49</v>
      </c>
      <c r="Q193" t="s">
        <v>45</v>
      </c>
      <c r="R193" t="s">
        <v>46</v>
      </c>
    </row>
    <row r="194" spans="1:18" x14ac:dyDescent="0.3">
      <c r="A194">
        <v>193</v>
      </c>
      <c r="B194" s="1" t="s">
        <v>70</v>
      </c>
      <c r="C194">
        <v>39</v>
      </c>
      <c r="D194" s="1" t="s">
        <v>28</v>
      </c>
      <c r="E194" s="1" t="s">
        <v>68</v>
      </c>
      <c r="F194" s="1" t="s">
        <v>55</v>
      </c>
      <c r="G194" s="1" t="s">
        <v>67</v>
      </c>
      <c r="H194" s="1" t="s">
        <v>23</v>
      </c>
      <c r="I194" s="1" t="s">
        <v>43</v>
      </c>
      <c r="J194" s="2">
        <v>45277</v>
      </c>
      <c r="K194">
        <v>0.94</v>
      </c>
      <c r="L194">
        <v>20</v>
      </c>
      <c r="M194">
        <v>0</v>
      </c>
      <c r="N194">
        <v>86.24</v>
      </c>
      <c r="O194">
        <v>1</v>
      </c>
      <c r="P194" s="1" t="s">
        <v>53</v>
      </c>
      <c r="Q194" t="s">
        <v>45</v>
      </c>
      <c r="R194" t="s">
        <v>39</v>
      </c>
    </row>
    <row r="195" spans="1:18" x14ac:dyDescent="0.3">
      <c r="A195">
        <v>194</v>
      </c>
      <c r="B195" s="1" t="s">
        <v>35</v>
      </c>
      <c r="C195">
        <v>48</v>
      </c>
      <c r="D195" s="1" t="s">
        <v>57</v>
      </c>
      <c r="E195" s="1" t="s">
        <v>29</v>
      </c>
      <c r="F195" s="1" t="s">
        <v>48</v>
      </c>
      <c r="G195" s="1" t="s">
        <v>67</v>
      </c>
      <c r="H195" s="1" t="s">
        <v>51</v>
      </c>
      <c r="I195" s="1" t="s">
        <v>52</v>
      </c>
      <c r="J195" s="2">
        <v>45014</v>
      </c>
      <c r="K195">
        <v>5.15</v>
      </c>
      <c r="L195">
        <v>20</v>
      </c>
      <c r="M195">
        <v>5</v>
      </c>
      <c r="N195">
        <v>26.61</v>
      </c>
      <c r="O195">
        <v>5</v>
      </c>
      <c r="P195" s="1" t="s">
        <v>38</v>
      </c>
      <c r="Q195" t="s">
        <v>34</v>
      </c>
      <c r="R195" t="s">
        <v>27</v>
      </c>
    </row>
    <row r="196" spans="1:18" x14ac:dyDescent="0.3">
      <c r="A196">
        <v>195</v>
      </c>
      <c r="B196" s="1" t="s">
        <v>50</v>
      </c>
      <c r="C196">
        <v>17</v>
      </c>
      <c r="D196" s="1" t="s">
        <v>57</v>
      </c>
      <c r="E196" s="1" t="s">
        <v>47</v>
      </c>
      <c r="F196" s="1" t="s">
        <v>55</v>
      </c>
      <c r="G196" s="1" t="s">
        <v>56</v>
      </c>
      <c r="H196" s="1" t="s">
        <v>60</v>
      </c>
      <c r="I196" s="1" t="s">
        <v>43</v>
      </c>
      <c r="J196" s="2">
        <v>44950</v>
      </c>
      <c r="K196">
        <v>4.26</v>
      </c>
      <c r="L196">
        <v>8</v>
      </c>
      <c r="M196">
        <v>8</v>
      </c>
      <c r="N196">
        <v>93.93</v>
      </c>
      <c r="O196">
        <v>5</v>
      </c>
      <c r="P196" s="1" t="s">
        <v>73</v>
      </c>
      <c r="Q196" t="s">
        <v>26</v>
      </c>
      <c r="R196" t="s">
        <v>39</v>
      </c>
    </row>
    <row r="197" spans="1:18" x14ac:dyDescent="0.3">
      <c r="A197">
        <v>196</v>
      </c>
      <c r="B197" s="1" t="s">
        <v>70</v>
      </c>
      <c r="C197">
        <v>49</v>
      </c>
      <c r="D197" s="1" t="s">
        <v>28</v>
      </c>
      <c r="E197" s="1" t="s">
        <v>68</v>
      </c>
      <c r="F197" s="1" t="s">
        <v>41</v>
      </c>
      <c r="G197" s="1" t="s">
        <v>56</v>
      </c>
      <c r="H197" s="1" t="s">
        <v>23</v>
      </c>
      <c r="I197" s="1" t="s">
        <v>43</v>
      </c>
      <c r="J197" s="2">
        <v>45130</v>
      </c>
      <c r="K197">
        <v>2.15</v>
      </c>
      <c r="L197">
        <v>18</v>
      </c>
      <c r="M197">
        <v>3</v>
      </c>
      <c r="N197">
        <v>94.31</v>
      </c>
      <c r="O197">
        <v>5</v>
      </c>
      <c r="P197" s="1" t="s">
        <v>58</v>
      </c>
      <c r="Q197" t="s">
        <v>34</v>
      </c>
      <c r="R197" t="s">
        <v>39</v>
      </c>
    </row>
    <row r="198" spans="1:18" x14ac:dyDescent="0.3">
      <c r="A198">
        <v>197</v>
      </c>
      <c r="B198" s="1" t="s">
        <v>63</v>
      </c>
      <c r="C198">
        <v>40</v>
      </c>
      <c r="D198" s="1" t="s">
        <v>28</v>
      </c>
      <c r="E198" s="1" t="s">
        <v>20</v>
      </c>
      <c r="F198" s="1" t="s">
        <v>41</v>
      </c>
      <c r="G198" s="1" t="s">
        <v>37</v>
      </c>
      <c r="H198" s="1" t="s">
        <v>51</v>
      </c>
      <c r="I198" s="1" t="s">
        <v>52</v>
      </c>
      <c r="J198" s="2">
        <v>45104</v>
      </c>
      <c r="K198">
        <v>2.9</v>
      </c>
      <c r="L198">
        <v>2</v>
      </c>
      <c r="M198">
        <v>5</v>
      </c>
      <c r="N198">
        <v>24.3</v>
      </c>
      <c r="O198">
        <v>5</v>
      </c>
      <c r="P198" s="1" t="s">
        <v>61</v>
      </c>
      <c r="Q198" t="s">
        <v>45</v>
      </c>
      <c r="R198" t="s">
        <v>27</v>
      </c>
    </row>
    <row r="199" spans="1:18" x14ac:dyDescent="0.3">
      <c r="A199">
        <v>198</v>
      </c>
      <c r="B199" s="1" t="s">
        <v>50</v>
      </c>
      <c r="C199">
        <v>39</v>
      </c>
      <c r="D199" s="1" t="s">
        <v>57</v>
      </c>
      <c r="E199" s="1" t="s">
        <v>47</v>
      </c>
      <c r="F199" s="1" t="s">
        <v>48</v>
      </c>
      <c r="G199" s="1" t="s">
        <v>67</v>
      </c>
      <c r="H199" s="1" t="s">
        <v>23</v>
      </c>
      <c r="I199" s="1" t="s">
        <v>24</v>
      </c>
      <c r="J199" s="2">
        <v>45043</v>
      </c>
      <c r="K199">
        <v>5.68</v>
      </c>
      <c r="L199">
        <v>13</v>
      </c>
      <c r="M199">
        <v>2</v>
      </c>
      <c r="N199">
        <v>48.46</v>
      </c>
      <c r="O199">
        <v>5</v>
      </c>
      <c r="P199" s="1" t="s">
        <v>49</v>
      </c>
      <c r="Q199" t="s">
        <v>45</v>
      </c>
      <c r="R199" t="s">
        <v>46</v>
      </c>
    </row>
    <row r="200" spans="1:18" x14ac:dyDescent="0.3">
      <c r="A200">
        <v>199</v>
      </c>
      <c r="B200" s="1" t="s">
        <v>62</v>
      </c>
      <c r="C200">
        <v>38</v>
      </c>
      <c r="D200" s="1" t="s">
        <v>57</v>
      </c>
      <c r="E200" s="1" t="s">
        <v>20</v>
      </c>
      <c r="F200" s="1" t="s">
        <v>55</v>
      </c>
      <c r="G200" s="1" t="s">
        <v>37</v>
      </c>
      <c r="H200" s="1" t="s">
        <v>51</v>
      </c>
      <c r="I200" s="1" t="s">
        <v>52</v>
      </c>
      <c r="J200" s="2">
        <v>45064</v>
      </c>
      <c r="K200">
        <v>4.41</v>
      </c>
      <c r="L200">
        <v>20</v>
      </c>
      <c r="M200">
        <v>2</v>
      </c>
      <c r="N200">
        <v>32.340000000000003</v>
      </c>
      <c r="O200">
        <v>4</v>
      </c>
      <c r="P200" s="1" t="s">
        <v>64</v>
      </c>
      <c r="Q200" t="s">
        <v>45</v>
      </c>
      <c r="R200" t="s">
        <v>27</v>
      </c>
    </row>
    <row r="201" spans="1:18" x14ac:dyDescent="0.3">
      <c r="A201">
        <v>200</v>
      </c>
      <c r="B201" s="1" t="s">
        <v>59</v>
      </c>
      <c r="C201">
        <v>47</v>
      </c>
      <c r="D201" s="1" t="s">
        <v>28</v>
      </c>
      <c r="E201" s="1" t="s">
        <v>20</v>
      </c>
      <c r="F201" s="1" t="s">
        <v>55</v>
      </c>
      <c r="G201" s="1" t="s">
        <v>42</v>
      </c>
      <c r="H201" s="1" t="s">
        <v>32</v>
      </c>
      <c r="I201" s="1" t="s">
        <v>43</v>
      </c>
      <c r="J201" s="2">
        <v>45065</v>
      </c>
      <c r="K201">
        <v>0.98</v>
      </c>
      <c r="L201">
        <v>13</v>
      </c>
      <c r="M201">
        <v>7</v>
      </c>
      <c r="N201">
        <v>28.18</v>
      </c>
      <c r="O201">
        <v>5</v>
      </c>
      <c r="P201" s="1" t="s">
        <v>64</v>
      </c>
      <c r="Q201" t="s">
        <v>34</v>
      </c>
      <c r="R201" t="s">
        <v>27</v>
      </c>
    </row>
    <row r="202" spans="1:18" x14ac:dyDescent="0.3">
      <c r="A202">
        <v>201</v>
      </c>
      <c r="B202" s="1" t="s">
        <v>70</v>
      </c>
      <c r="C202">
        <v>39</v>
      </c>
      <c r="D202" s="1" t="s">
        <v>57</v>
      </c>
      <c r="E202" s="1" t="s">
        <v>29</v>
      </c>
      <c r="F202" s="1" t="s">
        <v>21</v>
      </c>
      <c r="G202" s="1" t="s">
        <v>31</v>
      </c>
      <c r="H202" s="1" t="s">
        <v>60</v>
      </c>
      <c r="I202" s="1" t="s">
        <v>43</v>
      </c>
      <c r="J202" s="2">
        <v>44974</v>
      </c>
      <c r="K202">
        <v>4.8099999999999996</v>
      </c>
      <c r="L202">
        <v>12</v>
      </c>
      <c r="M202">
        <v>0</v>
      </c>
      <c r="N202">
        <v>67.75</v>
      </c>
      <c r="O202">
        <v>3</v>
      </c>
      <c r="P202" s="1" t="s">
        <v>33</v>
      </c>
      <c r="Q202" t="s">
        <v>45</v>
      </c>
      <c r="R202" t="s">
        <v>46</v>
      </c>
    </row>
    <row r="203" spans="1:18" x14ac:dyDescent="0.3">
      <c r="A203">
        <v>202</v>
      </c>
      <c r="B203" s="1" t="s">
        <v>35</v>
      </c>
      <c r="C203">
        <v>25</v>
      </c>
      <c r="D203" s="1" t="s">
        <v>28</v>
      </c>
      <c r="E203" s="1" t="s">
        <v>47</v>
      </c>
      <c r="F203" s="1" t="s">
        <v>30</v>
      </c>
      <c r="G203" s="1" t="s">
        <v>37</v>
      </c>
      <c r="H203" s="1" t="s">
        <v>51</v>
      </c>
      <c r="I203" s="1" t="s">
        <v>24</v>
      </c>
      <c r="J203" s="2">
        <v>45121</v>
      </c>
      <c r="K203">
        <v>1.98</v>
      </c>
      <c r="L203">
        <v>8</v>
      </c>
      <c r="M203">
        <v>7</v>
      </c>
      <c r="N203">
        <v>33.56</v>
      </c>
      <c r="O203">
        <v>2</v>
      </c>
      <c r="P203" s="1" t="s">
        <v>58</v>
      </c>
      <c r="Q203" t="s">
        <v>26</v>
      </c>
      <c r="R203" t="s">
        <v>27</v>
      </c>
    </row>
    <row r="204" spans="1:18" x14ac:dyDescent="0.3">
      <c r="A204">
        <v>203</v>
      </c>
      <c r="B204" s="1" t="s">
        <v>66</v>
      </c>
      <c r="C204">
        <v>27</v>
      </c>
      <c r="D204" s="1" t="s">
        <v>28</v>
      </c>
      <c r="E204" s="1" t="s">
        <v>20</v>
      </c>
      <c r="F204" s="1" t="s">
        <v>48</v>
      </c>
      <c r="G204" s="1" t="s">
        <v>37</v>
      </c>
      <c r="H204" s="1" t="s">
        <v>23</v>
      </c>
      <c r="I204" s="1" t="s">
        <v>52</v>
      </c>
      <c r="J204" s="2">
        <v>45111</v>
      </c>
      <c r="K204">
        <v>1.86</v>
      </c>
      <c r="L204">
        <v>20</v>
      </c>
      <c r="M204">
        <v>7</v>
      </c>
      <c r="N204">
        <v>40.14</v>
      </c>
      <c r="O204">
        <v>5</v>
      </c>
      <c r="P204" s="1" t="s">
        <v>58</v>
      </c>
      <c r="Q204" t="s">
        <v>45</v>
      </c>
      <c r="R204" t="s">
        <v>46</v>
      </c>
    </row>
    <row r="205" spans="1:18" x14ac:dyDescent="0.3">
      <c r="A205">
        <v>204</v>
      </c>
      <c r="B205" s="1" t="s">
        <v>70</v>
      </c>
      <c r="C205">
        <v>23</v>
      </c>
      <c r="D205" s="1" t="s">
        <v>28</v>
      </c>
      <c r="E205" s="1" t="s">
        <v>47</v>
      </c>
      <c r="F205" s="1" t="s">
        <v>21</v>
      </c>
      <c r="G205" s="1" t="s">
        <v>67</v>
      </c>
      <c r="H205" s="1" t="s">
        <v>60</v>
      </c>
      <c r="I205" s="1" t="s">
        <v>52</v>
      </c>
      <c r="J205" s="2">
        <v>45097</v>
      </c>
      <c r="K205">
        <v>2.59</v>
      </c>
      <c r="L205">
        <v>10</v>
      </c>
      <c r="M205">
        <v>7</v>
      </c>
      <c r="N205">
        <v>87.33</v>
      </c>
      <c r="O205">
        <v>3</v>
      </c>
      <c r="P205" s="1" t="s">
        <v>61</v>
      </c>
      <c r="Q205" t="s">
        <v>26</v>
      </c>
      <c r="R205" t="s">
        <v>39</v>
      </c>
    </row>
    <row r="206" spans="1:18" x14ac:dyDescent="0.3">
      <c r="A206">
        <v>205</v>
      </c>
      <c r="B206" s="1" t="s">
        <v>66</v>
      </c>
      <c r="C206">
        <v>30</v>
      </c>
      <c r="D206" s="1" t="s">
        <v>28</v>
      </c>
      <c r="E206" s="1" t="s">
        <v>68</v>
      </c>
      <c r="F206" s="1" t="s">
        <v>36</v>
      </c>
      <c r="G206" s="1" t="s">
        <v>22</v>
      </c>
      <c r="H206" s="1" t="s">
        <v>32</v>
      </c>
      <c r="I206" s="1" t="s">
        <v>24</v>
      </c>
      <c r="J206" s="2">
        <v>45087</v>
      </c>
      <c r="K206">
        <v>2.69</v>
      </c>
      <c r="L206">
        <v>10</v>
      </c>
      <c r="M206">
        <v>4</v>
      </c>
      <c r="N206">
        <v>34.21</v>
      </c>
      <c r="O206">
        <v>4</v>
      </c>
      <c r="P206" s="1" t="s">
        <v>61</v>
      </c>
      <c r="Q206" t="s">
        <v>45</v>
      </c>
      <c r="R206" t="s">
        <v>27</v>
      </c>
    </row>
    <row r="207" spans="1:18" x14ac:dyDescent="0.3">
      <c r="A207">
        <v>206</v>
      </c>
      <c r="B207" s="1" t="s">
        <v>54</v>
      </c>
      <c r="C207">
        <v>44</v>
      </c>
      <c r="D207" s="1" t="s">
        <v>19</v>
      </c>
      <c r="E207" s="1" t="s">
        <v>29</v>
      </c>
      <c r="F207" s="1" t="s">
        <v>30</v>
      </c>
      <c r="G207" s="1" t="s">
        <v>37</v>
      </c>
      <c r="H207" s="1" t="s">
        <v>23</v>
      </c>
      <c r="I207" s="1" t="s">
        <v>52</v>
      </c>
      <c r="J207" s="2">
        <v>45215</v>
      </c>
      <c r="K207">
        <v>5.98</v>
      </c>
      <c r="L207">
        <v>5</v>
      </c>
      <c r="M207">
        <v>10</v>
      </c>
      <c r="N207">
        <v>35.979999999999997</v>
      </c>
      <c r="O207">
        <v>5</v>
      </c>
      <c r="P207" s="1" t="s">
        <v>72</v>
      </c>
      <c r="Q207" t="s">
        <v>34</v>
      </c>
      <c r="R207" t="s">
        <v>27</v>
      </c>
    </row>
    <row r="208" spans="1:18" x14ac:dyDescent="0.3">
      <c r="A208">
        <v>207</v>
      </c>
      <c r="B208" s="1" t="s">
        <v>18</v>
      </c>
      <c r="C208">
        <v>42</v>
      </c>
      <c r="D208" s="1" t="s">
        <v>28</v>
      </c>
      <c r="E208" s="1" t="s">
        <v>20</v>
      </c>
      <c r="F208" s="1" t="s">
        <v>30</v>
      </c>
      <c r="G208" s="1" t="s">
        <v>31</v>
      </c>
      <c r="H208" s="1" t="s">
        <v>51</v>
      </c>
      <c r="I208" s="1" t="s">
        <v>43</v>
      </c>
      <c r="J208" s="2">
        <v>45271</v>
      </c>
      <c r="K208">
        <v>3.98</v>
      </c>
      <c r="L208">
        <v>7</v>
      </c>
      <c r="M208">
        <v>4</v>
      </c>
      <c r="N208">
        <v>59.94</v>
      </c>
      <c r="O208">
        <v>2</v>
      </c>
      <c r="P208" s="1" t="s">
        <v>53</v>
      </c>
      <c r="Q208" t="s">
        <v>34</v>
      </c>
      <c r="R208" t="s">
        <v>46</v>
      </c>
    </row>
    <row r="209" spans="1:18" x14ac:dyDescent="0.3">
      <c r="A209">
        <v>208</v>
      </c>
      <c r="B209" s="1" t="s">
        <v>63</v>
      </c>
      <c r="C209">
        <v>38</v>
      </c>
      <c r="D209" s="1" t="s">
        <v>19</v>
      </c>
      <c r="E209" s="1" t="s">
        <v>20</v>
      </c>
      <c r="F209" s="1" t="s">
        <v>55</v>
      </c>
      <c r="G209" s="1" t="s">
        <v>56</v>
      </c>
      <c r="H209" s="1" t="s">
        <v>32</v>
      </c>
      <c r="I209" s="1" t="s">
        <v>24</v>
      </c>
      <c r="J209" s="2">
        <v>45132</v>
      </c>
      <c r="K209">
        <v>5.58</v>
      </c>
      <c r="L209">
        <v>13</v>
      </c>
      <c r="M209">
        <v>8</v>
      </c>
      <c r="N209">
        <v>62.75</v>
      </c>
      <c r="O209">
        <v>1</v>
      </c>
      <c r="P209" s="1" t="s">
        <v>58</v>
      </c>
      <c r="Q209" t="s">
        <v>45</v>
      </c>
      <c r="R209" t="s">
        <v>46</v>
      </c>
    </row>
    <row r="210" spans="1:18" x14ac:dyDescent="0.3">
      <c r="A210">
        <v>209</v>
      </c>
      <c r="B210" s="1" t="s">
        <v>63</v>
      </c>
      <c r="C210">
        <v>36</v>
      </c>
      <c r="D210" s="1" t="s">
        <v>28</v>
      </c>
      <c r="E210" s="1" t="s">
        <v>20</v>
      </c>
      <c r="F210" s="1" t="s">
        <v>55</v>
      </c>
      <c r="G210" s="1" t="s">
        <v>42</v>
      </c>
      <c r="H210" s="1" t="s">
        <v>32</v>
      </c>
      <c r="I210" s="1" t="s">
        <v>24</v>
      </c>
      <c r="J210" s="2">
        <v>45258</v>
      </c>
      <c r="K210">
        <v>3.6</v>
      </c>
      <c r="L210">
        <v>20</v>
      </c>
      <c r="M210">
        <v>10</v>
      </c>
      <c r="N210">
        <v>69.010000000000005</v>
      </c>
      <c r="O210">
        <v>4</v>
      </c>
      <c r="P210" s="1" t="s">
        <v>25</v>
      </c>
      <c r="Q210" t="s">
        <v>45</v>
      </c>
      <c r="R210" t="s">
        <v>46</v>
      </c>
    </row>
    <row r="211" spans="1:18" x14ac:dyDescent="0.3">
      <c r="A211">
        <v>210</v>
      </c>
      <c r="B211" s="1" t="s">
        <v>62</v>
      </c>
      <c r="C211">
        <v>40</v>
      </c>
      <c r="D211" s="1" t="s">
        <v>28</v>
      </c>
      <c r="E211" s="1" t="s">
        <v>29</v>
      </c>
      <c r="F211" s="1" t="s">
        <v>36</v>
      </c>
      <c r="G211" s="1" t="s">
        <v>42</v>
      </c>
      <c r="H211" s="1" t="s">
        <v>51</v>
      </c>
      <c r="I211" s="1" t="s">
        <v>24</v>
      </c>
      <c r="J211" s="2">
        <v>45188</v>
      </c>
      <c r="K211">
        <v>3.57</v>
      </c>
      <c r="L211">
        <v>18</v>
      </c>
      <c r="M211">
        <v>3</v>
      </c>
      <c r="N211">
        <v>79.75</v>
      </c>
      <c r="O211">
        <v>4</v>
      </c>
      <c r="P211" s="1" t="s">
        <v>65</v>
      </c>
      <c r="Q211" t="s">
        <v>45</v>
      </c>
      <c r="R211" t="s">
        <v>39</v>
      </c>
    </row>
    <row r="212" spans="1:18" x14ac:dyDescent="0.3">
      <c r="A212">
        <v>211</v>
      </c>
      <c r="B212" s="1" t="s">
        <v>40</v>
      </c>
      <c r="C212">
        <v>36</v>
      </c>
      <c r="D212" s="1" t="s">
        <v>28</v>
      </c>
      <c r="E212" s="1" t="s">
        <v>29</v>
      </c>
      <c r="F212" s="1" t="s">
        <v>21</v>
      </c>
      <c r="G212" s="1" t="s">
        <v>22</v>
      </c>
      <c r="H212" s="1" t="s">
        <v>32</v>
      </c>
      <c r="I212" s="1" t="s">
        <v>52</v>
      </c>
      <c r="J212" s="2">
        <v>45078</v>
      </c>
      <c r="K212">
        <v>5.79</v>
      </c>
      <c r="L212">
        <v>3</v>
      </c>
      <c r="M212">
        <v>2</v>
      </c>
      <c r="N212">
        <v>53.28</v>
      </c>
      <c r="O212">
        <v>3</v>
      </c>
      <c r="P212" s="1" t="s">
        <v>61</v>
      </c>
      <c r="Q212" t="s">
        <v>45</v>
      </c>
      <c r="R212" t="s">
        <v>46</v>
      </c>
    </row>
    <row r="213" spans="1:18" x14ac:dyDescent="0.3">
      <c r="A213">
        <v>212</v>
      </c>
      <c r="B213" s="1" t="s">
        <v>54</v>
      </c>
      <c r="C213">
        <v>22</v>
      </c>
      <c r="D213" s="1" t="s">
        <v>57</v>
      </c>
      <c r="E213" s="1" t="s">
        <v>47</v>
      </c>
      <c r="F213" s="1" t="s">
        <v>41</v>
      </c>
      <c r="G213" s="1" t="s">
        <v>42</v>
      </c>
      <c r="H213" s="1" t="s">
        <v>60</v>
      </c>
      <c r="I213" s="1" t="s">
        <v>43</v>
      </c>
      <c r="J213" s="2">
        <v>44976</v>
      </c>
      <c r="K213">
        <v>4.33</v>
      </c>
      <c r="L213">
        <v>10</v>
      </c>
      <c r="M213">
        <v>1</v>
      </c>
      <c r="N213">
        <v>55.05</v>
      </c>
      <c r="O213">
        <v>3</v>
      </c>
      <c r="P213" s="1" t="s">
        <v>33</v>
      </c>
      <c r="Q213" t="s">
        <v>26</v>
      </c>
      <c r="R213" t="s">
        <v>46</v>
      </c>
    </row>
    <row r="214" spans="1:18" x14ac:dyDescent="0.3">
      <c r="A214">
        <v>213</v>
      </c>
      <c r="B214" s="1" t="s">
        <v>74</v>
      </c>
      <c r="C214">
        <v>29</v>
      </c>
      <c r="D214" s="1" t="s">
        <v>28</v>
      </c>
      <c r="E214" s="1" t="s">
        <v>29</v>
      </c>
      <c r="F214" s="1" t="s">
        <v>48</v>
      </c>
      <c r="G214" s="1" t="s">
        <v>67</v>
      </c>
      <c r="H214" s="1" t="s">
        <v>51</v>
      </c>
      <c r="I214" s="1" t="s">
        <v>52</v>
      </c>
      <c r="J214" s="2">
        <v>45051</v>
      </c>
      <c r="K214">
        <v>3.54</v>
      </c>
      <c r="L214">
        <v>10</v>
      </c>
      <c r="M214">
        <v>8</v>
      </c>
      <c r="N214">
        <v>61.28</v>
      </c>
      <c r="O214">
        <v>4</v>
      </c>
      <c r="P214" s="1" t="s">
        <v>64</v>
      </c>
      <c r="Q214" t="s">
        <v>45</v>
      </c>
      <c r="R214" t="s">
        <v>46</v>
      </c>
    </row>
    <row r="215" spans="1:18" x14ac:dyDescent="0.3">
      <c r="A215">
        <v>214</v>
      </c>
      <c r="B215" s="1" t="s">
        <v>70</v>
      </c>
      <c r="C215">
        <v>15</v>
      </c>
      <c r="D215" s="1" t="s">
        <v>19</v>
      </c>
      <c r="E215" s="1" t="s">
        <v>29</v>
      </c>
      <c r="F215" s="1" t="s">
        <v>48</v>
      </c>
      <c r="G215" s="1" t="s">
        <v>37</v>
      </c>
      <c r="H215" s="1" t="s">
        <v>23</v>
      </c>
      <c r="I215" s="1" t="s">
        <v>43</v>
      </c>
      <c r="J215" s="2">
        <v>44941</v>
      </c>
      <c r="K215">
        <v>5.36</v>
      </c>
      <c r="L215">
        <v>14</v>
      </c>
      <c r="M215">
        <v>9</v>
      </c>
      <c r="N215">
        <v>78.989999999999995</v>
      </c>
      <c r="O215">
        <v>4</v>
      </c>
      <c r="P215" s="1" t="s">
        <v>73</v>
      </c>
      <c r="Q215" t="s">
        <v>26</v>
      </c>
      <c r="R215" t="s">
        <v>39</v>
      </c>
    </row>
    <row r="216" spans="1:18" x14ac:dyDescent="0.3">
      <c r="A216">
        <v>215</v>
      </c>
      <c r="B216" s="1" t="s">
        <v>74</v>
      </c>
      <c r="C216">
        <v>22</v>
      </c>
      <c r="D216" s="1" t="s">
        <v>28</v>
      </c>
      <c r="E216" s="1" t="s">
        <v>68</v>
      </c>
      <c r="F216" s="1" t="s">
        <v>21</v>
      </c>
      <c r="G216" s="1" t="s">
        <v>67</v>
      </c>
      <c r="H216" s="1" t="s">
        <v>32</v>
      </c>
      <c r="I216" s="1" t="s">
        <v>43</v>
      </c>
      <c r="J216" s="2">
        <v>44979</v>
      </c>
      <c r="K216">
        <v>3.45</v>
      </c>
      <c r="L216">
        <v>11</v>
      </c>
      <c r="M216">
        <v>5</v>
      </c>
      <c r="N216">
        <v>83.96</v>
      </c>
      <c r="O216">
        <v>2</v>
      </c>
      <c r="P216" s="1" t="s">
        <v>33</v>
      </c>
      <c r="Q216" t="s">
        <v>26</v>
      </c>
      <c r="R216" t="s">
        <v>39</v>
      </c>
    </row>
    <row r="217" spans="1:18" x14ac:dyDescent="0.3">
      <c r="A217">
        <v>216</v>
      </c>
      <c r="B217" s="1" t="s">
        <v>66</v>
      </c>
      <c r="C217">
        <v>26</v>
      </c>
      <c r="D217" s="1" t="s">
        <v>19</v>
      </c>
      <c r="E217" s="1" t="s">
        <v>47</v>
      </c>
      <c r="F217" s="1" t="s">
        <v>21</v>
      </c>
      <c r="G217" s="1" t="s">
        <v>31</v>
      </c>
      <c r="H217" s="1" t="s">
        <v>23</v>
      </c>
      <c r="I217" s="1" t="s">
        <v>43</v>
      </c>
      <c r="J217" s="2">
        <v>45125</v>
      </c>
      <c r="K217">
        <v>3.73</v>
      </c>
      <c r="L217">
        <v>11</v>
      </c>
      <c r="M217">
        <v>5</v>
      </c>
      <c r="N217">
        <v>68.900000000000006</v>
      </c>
      <c r="O217">
        <v>4</v>
      </c>
      <c r="P217" s="1" t="s">
        <v>58</v>
      </c>
      <c r="Q217" t="s">
        <v>45</v>
      </c>
      <c r="R217" t="s">
        <v>46</v>
      </c>
    </row>
    <row r="218" spans="1:18" x14ac:dyDescent="0.3">
      <c r="A218">
        <v>217</v>
      </c>
      <c r="B218" s="1" t="s">
        <v>18</v>
      </c>
      <c r="C218">
        <v>24</v>
      </c>
      <c r="D218" s="1" t="s">
        <v>19</v>
      </c>
      <c r="E218" s="1" t="s">
        <v>68</v>
      </c>
      <c r="F218" s="1" t="s">
        <v>30</v>
      </c>
      <c r="G218" s="1" t="s">
        <v>31</v>
      </c>
      <c r="H218" s="1" t="s">
        <v>60</v>
      </c>
      <c r="I218" s="1" t="s">
        <v>43</v>
      </c>
      <c r="J218" s="2">
        <v>44995</v>
      </c>
      <c r="K218">
        <v>1.81</v>
      </c>
      <c r="L218">
        <v>3</v>
      </c>
      <c r="M218">
        <v>2</v>
      </c>
      <c r="N218">
        <v>45.05</v>
      </c>
      <c r="O218">
        <v>3</v>
      </c>
      <c r="P218" s="1" t="s">
        <v>38</v>
      </c>
      <c r="Q218" t="s">
        <v>26</v>
      </c>
      <c r="R218" t="s">
        <v>46</v>
      </c>
    </row>
    <row r="219" spans="1:18" x14ac:dyDescent="0.3">
      <c r="A219">
        <v>218</v>
      </c>
      <c r="B219" s="1" t="s">
        <v>59</v>
      </c>
      <c r="C219">
        <v>25</v>
      </c>
      <c r="D219" s="1" t="s">
        <v>28</v>
      </c>
      <c r="E219" s="1" t="s">
        <v>47</v>
      </c>
      <c r="F219" s="1" t="s">
        <v>48</v>
      </c>
      <c r="G219" s="1" t="s">
        <v>56</v>
      </c>
      <c r="H219" s="1" t="s">
        <v>32</v>
      </c>
      <c r="I219" s="1" t="s">
        <v>52</v>
      </c>
      <c r="J219" s="2">
        <v>45123</v>
      </c>
      <c r="K219">
        <v>3.18</v>
      </c>
      <c r="L219">
        <v>17</v>
      </c>
      <c r="M219">
        <v>10</v>
      </c>
      <c r="N219">
        <v>53.84</v>
      </c>
      <c r="O219">
        <v>2</v>
      </c>
      <c r="P219" s="1" t="s">
        <v>58</v>
      </c>
      <c r="Q219" t="s">
        <v>26</v>
      </c>
      <c r="R219" t="s">
        <v>46</v>
      </c>
    </row>
    <row r="220" spans="1:18" x14ac:dyDescent="0.3">
      <c r="A220">
        <v>219</v>
      </c>
      <c r="B220" s="1" t="s">
        <v>69</v>
      </c>
      <c r="C220">
        <v>39</v>
      </c>
      <c r="D220" s="1" t="s">
        <v>19</v>
      </c>
      <c r="E220" s="1" t="s">
        <v>68</v>
      </c>
      <c r="F220" s="1" t="s">
        <v>30</v>
      </c>
      <c r="G220" s="1" t="s">
        <v>67</v>
      </c>
      <c r="H220" s="1" t="s">
        <v>51</v>
      </c>
      <c r="I220" s="1" t="s">
        <v>52</v>
      </c>
      <c r="J220" s="2">
        <v>45244</v>
      </c>
      <c r="K220">
        <v>2.4700000000000002</v>
      </c>
      <c r="L220">
        <v>0</v>
      </c>
      <c r="M220">
        <v>7</v>
      </c>
      <c r="N220">
        <v>24.29</v>
      </c>
      <c r="O220">
        <v>2</v>
      </c>
      <c r="P220" s="1" t="s">
        <v>25</v>
      </c>
      <c r="Q220" t="s">
        <v>45</v>
      </c>
      <c r="R220" t="s">
        <v>27</v>
      </c>
    </row>
    <row r="221" spans="1:18" x14ac:dyDescent="0.3">
      <c r="A221">
        <v>220</v>
      </c>
      <c r="B221" s="1" t="s">
        <v>63</v>
      </c>
      <c r="C221">
        <v>29</v>
      </c>
      <c r="D221" s="1" t="s">
        <v>28</v>
      </c>
      <c r="E221" s="1" t="s">
        <v>20</v>
      </c>
      <c r="F221" s="1" t="s">
        <v>36</v>
      </c>
      <c r="G221" s="1" t="s">
        <v>56</v>
      </c>
      <c r="H221" s="1" t="s">
        <v>32</v>
      </c>
      <c r="I221" s="1" t="s">
        <v>24</v>
      </c>
      <c r="J221" s="2">
        <v>45290</v>
      </c>
      <c r="K221">
        <v>3.19</v>
      </c>
      <c r="L221">
        <v>2</v>
      </c>
      <c r="M221">
        <v>9</v>
      </c>
      <c r="N221">
        <v>87.19</v>
      </c>
      <c r="O221">
        <v>1</v>
      </c>
      <c r="P221" s="1" t="s">
        <v>53</v>
      </c>
      <c r="Q221" t="s">
        <v>45</v>
      </c>
      <c r="R221" t="s">
        <v>39</v>
      </c>
    </row>
    <row r="222" spans="1:18" x14ac:dyDescent="0.3">
      <c r="A222">
        <v>221</v>
      </c>
      <c r="B222" s="1" t="s">
        <v>35</v>
      </c>
      <c r="C222">
        <v>22</v>
      </c>
      <c r="D222" s="1" t="s">
        <v>28</v>
      </c>
      <c r="E222" s="1" t="s">
        <v>47</v>
      </c>
      <c r="F222" s="1" t="s">
        <v>21</v>
      </c>
      <c r="G222" s="1" t="s">
        <v>42</v>
      </c>
      <c r="H222" s="1" t="s">
        <v>51</v>
      </c>
      <c r="I222" s="1" t="s">
        <v>43</v>
      </c>
      <c r="J222" s="2">
        <v>45161</v>
      </c>
      <c r="K222">
        <v>4.75</v>
      </c>
      <c r="L222">
        <v>15</v>
      </c>
      <c r="M222">
        <v>8</v>
      </c>
      <c r="N222">
        <v>65.25</v>
      </c>
      <c r="O222">
        <v>5</v>
      </c>
      <c r="P222" s="1" t="s">
        <v>44</v>
      </c>
      <c r="Q222" t="s">
        <v>26</v>
      </c>
      <c r="R222" t="s">
        <v>46</v>
      </c>
    </row>
    <row r="223" spans="1:18" x14ac:dyDescent="0.3">
      <c r="A223">
        <v>222</v>
      </c>
      <c r="B223" s="1" t="s">
        <v>54</v>
      </c>
      <c r="C223">
        <v>43</v>
      </c>
      <c r="D223" s="1" t="s">
        <v>28</v>
      </c>
      <c r="E223" s="1" t="s">
        <v>47</v>
      </c>
      <c r="F223" s="1" t="s">
        <v>55</v>
      </c>
      <c r="G223" s="1" t="s">
        <v>22</v>
      </c>
      <c r="H223" s="1" t="s">
        <v>23</v>
      </c>
      <c r="I223" s="1" t="s">
        <v>24</v>
      </c>
      <c r="J223" s="2">
        <v>45038</v>
      </c>
      <c r="K223">
        <v>1.06</v>
      </c>
      <c r="L223">
        <v>20</v>
      </c>
      <c r="M223">
        <v>3</v>
      </c>
      <c r="N223">
        <v>99.18</v>
      </c>
      <c r="O223">
        <v>3</v>
      </c>
      <c r="P223" s="1" t="s">
        <v>49</v>
      </c>
      <c r="Q223" t="s">
        <v>34</v>
      </c>
      <c r="R223" t="s">
        <v>39</v>
      </c>
    </row>
    <row r="224" spans="1:18" x14ac:dyDescent="0.3">
      <c r="A224">
        <v>223</v>
      </c>
      <c r="B224" s="1" t="s">
        <v>71</v>
      </c>
      <c r="C224">
        <v>23</v>
      </c>
      <c r="D224" s="1" t="s">
        <v>57</v>
      </c>
      <c r="E224" s="1" t="s">
        <v>29</v>
      </c>
      <c r="F224" s="1" t="s">
        <v>55</v>
      </c>
      <c r="G224" s="1" t="s">
        <v>31</v>
      </c>
      <c r="H224" s="1" t="s">
        <v>32</v>
      </c>
      <c r="I224" s="1" t="s">
        <v>43</v>
      </c>
      <c r="J224" s="2">
        <v>45034</v>
      </c>
      <c r="K224">
        <v>3.73</v>
      </c>
      <c r="L224">
        <v>11</v>
      </c>
      <c r="M224">
        <v>9</v>
      </c>
      <c r="N224">
        <v>84.86</v>
      </c>
      <c r="O224">
        <v>4</v>
      </c>
      <c r="P224" s="1" t="s">
        <v>49</v>
      </c>
      <c r="Q224" t="s">
        <v>26</v>
      </c>
      <c r="R224" t="s">
        <v>39</v>
      </c>
    </row>
    <row r="225" spans="1:18" x14ac:dyDescent="0.3">
      <c r="A225">
        <v>224</v>
      </c>
      <c r="B225" s="1" t="s">
        <v>40</v>
      </c>
      <c r="C225">
        <v>47</v>
      </c>
      <c r="D225" s="1" t="s">
        <v>19</v>
      </c>
      <c r="E225" s="1" t="s">
        <v>20</v>
      </c>
      <c r="F225" s="1" t="s">
        <v>48</v>
      </c>
      <c r="G225" s="1" t="s">
        <v>22</v>
      </c>
      <c r="H225" s="1" t="s">
        <v>23</v>
      </c>
      <c r="I225" s="1" t="s">
        <v>52</v>
      </c>
      <c r="J225" s="2">
        <v>45070</v>
      </c>
      <c r="K225">
        <v>1.43</v>
      </c>
      <c r="L225">
        <v>9</v>
      </c>
      <c r="M225">
        <v>4</v>
      </c>
      <c r="N225">
        <v>67.75</v>
      </c>
      <c r="O225">
        <v>5</v>
      </c>
      <c r="P225" s="1" t="s">
        <v>64</v>
      </c>
      <c r="Q225" t="s">
        <v>34</v>
      </c>
      <c r="R225" t="s">
        <v>46</v>
      </c>
    </row>
    <row r="226" spans="1:18" x14ac:dyDescent="0.3">
      <c r="A226">
        <v>225</v>
      </c>
      <c r="B226" s="1" t="s">
        <v>69</v>
      </c>
      <c r="C226">
        <v>40</v>
      </c>
      <c r="D226" s="1" t="s">
        <v>28</v>
      </c>
      <c r="E226" s="1" t="s">
        <v>29</v>
      </c>
      <c r="F226" s="1" t="s">
        <v>21</v>
      </c>
      <c r="G226" s="1" t="s">
        <v>67</v>
      </c>
      <c r="H226" s="1" t="s">
        <v>32</v>
      </c>
      <c r="I226" s="1" t="s">
        <v>43</v>
      </c>
      <c r="J226" s="2">
        <v>45262</v>
      </c>
      <c r="K226">
        <v>5.26</v>
      </c>
      <c r="L226">
        <v>7</v>
      </c>
      <c r="M226">
        <v>2</v>
      </c>
      <c r="N226">
        <v>30.15</v>
      </c>
      <c r="O226">
        <v>3</v>
      </c>
      <c r="P226" s="1" t="s">
        <v>53</v>
      </c>
      <c r="Q226" t="s">
        <v>45</v>
      </c>
      <c r="R226" t="s">
        <v>27</v>
      </c>
    </row>
    <row r="227" spans="1:18" x14ac:dyDescent="0.3">
      <c r="A227">
        <v>226</v>
      </c>
      <c r="B227" s="1" t="s">
        <v>18</v>
      </c>
      <c r="C227">
        <v>32</v>
      </c>
      <c r="D227" s="1" t="s">
        <v>19</v>
      </c>
      <c r="E227" s="1" t="s">
        <v>47</v>
      </c>
      <c r="F227" s="1" t="s">
        <v>30</v>
      </c>
      <c r="G227" s="1" t="s">
        <v>22</v>
      </c>
      <c r="H227" s="1" t="s">
        <v>32</v>
      </c>
      <c r="I227" s="1" t="s">
        <v>43</v>
      </c>
      <c r="J227" s="2">
        <v>45139</v>
      </c>
      <c r="K227">
        <v>0.92</v>
      </c>
      <c r="L227">
        <v>2</v>
      </c>
      <c r="M227">
        <v>6</v>
      </c>
      <c r="N227">
        <v>50.01</v>
      </c>
      <c r="O227">
        <v>5</v>
      </c>
      <c r="P227" s="1" t="s">
        <v>44</v>
      </c>
      <c r="Q227" t="s">
        <v>45</v>
      </c>
      <c r="R227" t="s">
        <v>46</v>
      </c>
    </row>
    <row r="228" spans="1:18" x14ac:dyDescent="0.3">
      <c r="A228">
        <v>227</v>
      </c>
      <c r="B228" s="1" t="s">
        <v>35</v>
      </c>
      <c r="C228">
        <v>49</v>
      </c>
      <c r="D228" s="1" t="s">
        <v>28</v>
      </c>
      <c r="E228" s="1" t="s">
        <v>29</v>
      </c>
      <c r="F228" s="1" t="s">
        <v>30</v>
      </c>
      <c r="G228" s="1" t="s">
        <v>56</v>
      </c>
      <c r="H228" s="1" t="s">
        <v>51</v>
      </c>
      <c r="I228" s="1" t="s">
        <v>52</v>
      </c>
      <c r="J228" s="2">
        <v>44928</v>
      </c>
      <c r="K228">
        <v>5.16</v>
      </c>
      <c r="L228">
        <v>2</v>
      </c>
      <c r="M228">
        <v>7</v>
      </c>
      <c r="N228">
        <v>89.51</v>
      </c>
      <c r="O228">
        <v>3</v>
      </c>
      <c r="P228" s="1" t="s">
        <v>73</v>
      </c>
      <c r="Q228" t="s">
        <v>34</v>
      </c>
      <c r="R228" t="s">
        <v>39</v>
      </c>
    </row>
    <row r="229" spans="1:18" x14ac:dyDescent="0.3">
      <c r="A229">
        <v>228</v>
      </c>
      <c r="B229" s="1" t="s">
        <v>74</v>
      </c>
      <c r="C229">
        <v>36</v>
      </c>
      <c r="D229" s="1" t="s">
        <v>19</v>
      </c>
      <c r="E229" s="1" t="s">
        <v>20</v>
      </c>
      <c r="F229" s="1" t="s">
        <v>55</v>
      </c>
      <c r="G229" s="1" t="s">
        <v>42</v>
      </c>
      <c r="H229" s="1" t="s">
        <v>51</v>
      </c>
      <c r="I229" s="1" t="s">
        <v>24</v>
      </c>
      <c r="J229" s="2">
        <v>45092</v>
      </c>
      <c r="K229">
        <v>2.36</v>
      </c>
      <c r="L229">
        <v>18</v>
      </c>
      <c r="M229">
        <v>2</v>
      </c>
      <c r="N229">
        <v>86.27</v>
      </c>
      <c r="O229">
        <v>5</v>
      </c>
      <c r="P229" s="1" t="s">
        <v>61</v>
      </c>
      <c r="Q229" t="s">
        <v>45</v>
      </c>
      <c r="R229" t="s">
        <v>39</v>
      </c>
    </row>
    <row r="230" spans="1:18" x14ac:dyDescent="0.3">
      <c r="A230">
        <v>229</v>
      </c>
      <c r="B230" s="1" t="s">
        <v>69</v>
      </c>
      <c r="C230">
        <v>23</v>
      </c>
      <c r="D230" s="1" t="s">
        <v>19</v>
      </c>
      <c r="E230" s="1" t="s">
        <v>47</v>
      </c>
      <c r="F230" s="1" t="s">
        <v>48</v>
      </c>
      <c r="G230" s="1" t="s">
        <v>37</v>
      </c>
      <c r="H230" s="1" t="s">
        <v>23</v>
      </c>
      <c r="I230" s="1" t="s">
        <v>43</v>
      </c>
      <c r="J230" s="2">
        <v>44990</v>
      </c>
      <c r="K230">
        <v>1.37</v>
      </c>
      <c r="L230">
        <v>14</v>
      </c>
      <c r="M230">
        <v>0</v>
      </c>
      <c r="N230">
        <v>94.35</v>
      </c>
      <c r="O230">
        <v>4</v>
      </c>
      <c r="P230" s="1" t="s">
        <v>38</v>
      </c>
      <c r="Q230" t="s">
        <v>26</v>
      </c>
      <c r="R230" t="s">
        <v>39</v>
      </c>
    </row>
    <row r="231" spans="1:18" x14ac:dyDescent="0.3">
      <c r="A231">
        <v>230</v>
      </c>
      <c r="B231" s="1" t="s">
        <v>70</v>
      </c>
      <c r="C231">
        <v>34</v>
      </c>
      <c r="D231" s="1" t="s">
        <v>19</v>
      </c>
      <c r="E231" s="1" t="s">
        <v>29</v>
      </c>
      <c r="F231" s="1" t="s">
        <v>30</v>
      </c>
      <c r="G231" s="1" t="s">
        <v>67</v>
      </c>
      <c r="H231" s="1" t="s">
        <v>23</v>
      </c>
      <c r="I231" s="1" t="s">
        <v>43</v>
      </c>
      <c r="J231" s="2">
        <v>45111</v>
      </c>
      <c r="K231">
        <v>2.5499999999999998</v>
      </c>
      <c r="L231">
        <v>20</v>
      </c>
      <c r="M231">
        <v>2</v>
      </c>
      <c r="N231">
        <v>40.03</v>
      </c>
      <c r="O231">
        <v>1</v>
      </c>
      <c r="P231" s="1" t="s">
        <v>58</v>
      </c>
      <c r="Q231" t="s">
        <v>45</v>
      </c>
      <c r="R231" t="s">
        <v>46</v>
      </c>
    </row>
    <row r="232" spans="1:18" x14ac:dyDescent="0.3">
      <c r="A232">
        <v>231</v>
      </c>
      <c r="B232" s="1" t="s">
        <v>59</v>
      </c>
      <c r="C232">
        <v>43</v>
      </c>
      <c r="D232" s="1" t="s">
        <v>57</v>
      </c>
      <c r="E232" s="1" t="s">
        <v>20</v>
      </c>
      <c r="F232" s="1" t="s">
        <v>41</v>
      </c>
      <c r="G232" s="1" t="s">
        <v>37</v>
      </c>
      <c r="H232" s="1" t="s">
        <v>23</v>
      </c>
      <c r="I232" s="1" t="s">
        <v>52</v>
      </c>
      <c r="J232" s="2">
        <v>44975</v>
      </c>
      <c r="K232">
        <v>3.12</v>
      </c>
      <c r="L232">
        <v>4</v>
      </c>
      <c r="M232">
        <v>9</v>
      </c>
      <c r="N232">
        <v>20.09</v>
      </c>
      <c r="O232">
        <v>2</v>
      </c>
      <c r="P232" s="1" t="s">
        <v>33</v>
      </c>
      <c r="Q232" t="s">
        <v>34</v>
      </c>
      <c r="R232" t="s">
        <v>27</v>
      </c>
    </row>
    <row r="233" spans="1:18" x14ac:dyDescent="0.3">
      <c r="A233">
        <v>232</v>
      </c>
      <c r="B233" s="1" t="s">
        <v>35</v>
      </c>
      <c r="C233">
        <v>35</v>
      </c>
      <c r="D233" s="1" t="s">
        <v>28</v>
      </c>
      <c r="E233" s="1" t="s">
        <v>47</v>
      </c>
      <c r="F233" s="1" t="s">
        <v>48</v>
      </c>
      <c r="G233" s="1" t="s">
        <v>22</v>
      </c>
      <c r="H233" s="1" t="s">
        <v>60</v>
      </c>
      <c r="I233" s="1" t="s">
        <v>43</v>
      </c>
      <c r="J233" s="2">
        <v>45282</v>
      </c>
      <c r="K233">
        <v>0.89</v>
      </c>
      <c r="L233">
        <v>12</v>
      </c>
      <c r="M233">
        <v>1</v>
      </c>
      <c r="N233">
        <v>30.57</v>
      </c>
      <c r="O233">
        <v>1</v>
      </c>
      <c r="P233" s="1" t="s">
        <v>53</v>
      </c>
      <c r="Q233" t="s">
        <v>45</v>
      </c>
      <c r="R233" t="s">
        <v>27</v>
      </c>
    </row>
    <row r="234" spans="1:18" x14ac:dyDescent="0.3">
      <c r="A234">
        <v>233</v>
      </c>
      <c r="B234" s="1" t="s">
        <v>74</v>
      </c>
      <c r="C234">
        <v>37</v>
      </c>
      <c r="D234" s="1" t="s">
        <v>19</v>
      </c>
      <c r="E234" s="1" t="s">
        <v>29</v>
      </c>
      <c r="F234" s="1" t="s">
        <v>41</v>
      </c>
      <c r="G234" s="1" t="s">
        <v>67</v>
      </c>
      <c r="H234" s="1" t="s">
        <v>60</v>
      </c>
      <c r="I234" s="1" t="s">
        <v>52</v>
      </c>
      <c r="J234" s="2">
        <v>45273</v>
      </c>
      <c r="K234">
        <v>3.42</v>
      </c>
      <c r="L234">
        <v>0</v>
      </c>
      <c r="M234">
        <v>9</v>
      </c>
      <c r="N234">
        <v>31.43</v>
      </c>
      <c r="O234">
        <v>2</v>
      </c>
      <c r="P234" s="1" t="s">
        <v>53</v>
      </c>
      <c r="Q234" t="s">
        <v>45</v>
      </c>
      <c r="R234" t="s">
        <v>27</v>
      </c>
    </row>
    <row r="235" spans="1:18" x14ac:dyDescent="0.3">
      <c r="A235">
        <v>234</v>
      </c>
      <c r="B235" s="1" t="s">
        <v>63</v>
      </c>
      <c r="C235">
        <v>22</v>
      </c>
      <c r="D235" s="1" t="s">
        <v>19</v>
      </c>
      <c r="E235" s="1" t="s">
        <v>68</v>
      </c>
      <c r="F235" s="1" t="s">
        <v>36</v>
      </c>
      <c r="G235" s="1" t="s">
        <v>22</v>
      </c>
      <c r="H235" s="1" t="s">
        <v>32</v>
      </c>
      <c r="I235" s="1" t="s">
        <v>24</v>
      </c>
      <c r="J235" s="2">
        <v>45242</v>
      </c>
      <c r="K235">
        <v>5.23</v>
      </c>
      <c r="L235">
        <v>2</v>
      </c>
      <c r="M235">
        <v>1</v>
      </c>
      <c r="N235">
        <v>74.930000000000007</v>
      </c>
      <c r="O235">
        <v>2</v>
      </c>
      <c r="P235" s="1" t="s">
        <v>25</v>
      </c>
      <c r="Q235" t="s">
        <v>26</v>
      </c>
      <c r="R235" t="s">
        <v>39</v>
      </c>
    </row>
    <row r="236" spans="1:18" x14ac:dyDescent="0.3">
      <c r="A236">
        <v>235</v>
      </c>
      <c r="B236" s="1" t="s">
        <v>18</v>
      </c>
      <c r="C236">
        <v>33</v>
      </c>
      <c r="D236" s="1" t="s">
        <v>19</v>
      </c>
      <c r="E236" s="1" t="s">
        <v>20</v>
      </c>
      <c r="F236" s="1" t="s">
        <v>41</v>
      </c>
      <c r="G236" s="1" t="s">
        <v>37</v>
      </c>
      <c r="H236" s="1" t="s">
        <v>60</v>
      </c>
      <c r="I236" s="1" t="s">
        <v>43</v>
      </c>
      <c r="J236" s="2">
        <v>45053</v>
      </c>
      <c r="K236">
        <v>0.96</v>
      </c>
      <c r="L236">
        <v>17</v>
      </c>
      <c r="M236">
        <v>9</v>
      </c>
      <c r="N236">
        <v>42.16</v>
      </c>
      <c r="O236">
        <v>5</v>
      </c>
      <c r="P236" s="1" t="s">
        <v>64</v>
      </c>
      <c r="Q236" t="s">
        <v>45</v>
      </c>
      <c r="R236" t="s">
        <v>46</v>
      </c>
    </row>
    <row r="237" spans="1:18" x14ac:dyDescent="0.3">
      <c r="A237">
        <v>236</v>
      </c>
      <c r="B237" s="1" t="s">
        <v>63</v>
      </c>
      <c r="C237">
        <v>30</v>
      </c>
      <c r="D237" s="1" t="s">
        <v>28</v>
      </c>
      <c r="E237" s="1" t="s">
        <v>68</v>
      </c>
      <c r="F237" s="1" t="s">
        <v>55</v>
      </c>
      <c r="G237" s="1" t="s">
        <v>56</v>
      </c>
      <c r="H237" s="1" t="s">
        <v>51</v>
      </c>
      <c r="I237" s="1" t="s">
        <v>43</v>
      </c>
      <c r="J237" s="2">
        <v>45237</v>
      </c>
      <c r="K237">
        <v>4.6100000000000003</v>
      </c>
      <c r="L237">
        <v>9</v>
      </c>
      <c r="M237">
        <v>10</v>
      </c>
      <c r="N237">
        <v>60.76</v>
      </c>
      <c r="O237">
        <v>1</v>
      </c>
      <c r="P237" s="1" t="s">
        <v>25</v>
      </c>
      <c r="Q237" t="s">
        <v>45</v>
      </c>
      <c r="R237" t="s">
        <v>46</v>
      </c>
    </row>
    <row r="238" spans="1:18" x14ac:dyDescent="0.3">
      <c r="A238">
        <v>237</v>
      </c>
      <c r="B238" s="1" t="s">
        <v>71</v>
      </c>
      <c r="C238">
        <v>39</v>
      </c>
      <c r="D238" s="1" t="s">
        <v>19</v>
      </c>
      <c r="E238" s="1" t="s">
        <v>68</v>
      </c>
      <c r="F238" s="1" t="s">
        <v>36</v>
      </c>
      <c r="G238" s="1" t="s">
        <v>31</v>
      </c>
      <c r="H238" s="1" t="s">
        <v>60</v>
      </c>
      <c r="I238" s="1" t="s">
        <v>52</v>
      </c>
      <c r="J238" s="2">
        <v>45231</v>
      </c>
      <c r="K238">
        <v>5.39</v>
      </c>
      <c r="L238">
        <v>0</v>
      </c>
      <c r="M238">
        <v>5</v>
      </c>
      <c r="N238">
        <v>25.68</v>
      </c>
      <c r="O238">
        <v>3</v>
      </c>
      <c r="P238" s="1" t="s">
        <v>25</v>
      </c>
      <c r="Q238" t="s">
        <v>45</v>
      </c>
      <c r="R238" t="s">
        <v>27</v>
      </c>
    </row>
    <row r="239" spans="1:18" x14ac:dyDescent="0.3">
      <c r="A239">
        <v>238</v>
      </c>
      <c r="B239" s="1" t="s">
        <v>54</v>
      </c>
      <c r="C239">
        <v>40</v>
      </c>
      <c r="D239" s="1" t="s">
        <v>19</v>
      </c>
      <c r="E239" s="1" t="s">
        <v>47</v>
      </c>
      <c r="F239" s="1" t="s">
        <v>41</v>
      </c>
      <c r="G239" s="1" t="s">
        <v>67</v>
      </c>
      <c r="H239" s="1" t="s">
        <v>51</v>
      </c>
      <c r="I239" s="1" t="s">
        <v>52</v>
      </c>
      <c r="J239" s="2">
        <v>44964</v>
      </c>
      <c r="K239">
        <v>0.87</v>
      </c>
      <c r="L239">
        <v>8</v>
      </c>
      <c r="M239">
        <v>3</v>
      </c>
      <c r="N239">
        <v>21.34</v>
      </c>
      <c r="O239">
        <v>1</v>
      </c>
      <c r="P239" s="1" t="s">
        <v>33</v>
      </c>
      <c r="Q239" t="s">
        <v>45</v>
      </c>
      <c r="R239" t="s">
        <v>27</v>
      </c>
    </row>
    <row r="240" spans="1:18" x14ac:dyDescent="0.3">
      <c r="A240">
        <v>239</v>
      </c>
      <c r="B240" s="1" t="s">
        <v>40</v>
      </c>
      <c r="C240">
        <v>20</v>
      </c>
      <c r="D240" s="1" t="s">
        <v>28</v>
      </c>
      <c r="E240" s="1" t="s">
        <v>20</v>
      </c>
      <c r="F240" s="1" t="s">
        <v>21</v>
      </c>
      <c r="G240" s="1" t="s">
        <v>56</v>
      </c>
      <c r="H240" s="1" t="s">
        <v>60</v>
      </c>
      <c r="I240" s="1" t="s">
        <v>43</v>
      </c>
      <c r="J240" s="2">
        <v>45286</v>
      </c>
      <c r="K240">
        <v>4.0199999999999996</v>
      </c>
      <c r="L240">
        <v>17</v>
      </c>
      <c r="M240">
        <v>9</v>
      </c>
      <c r="N240">
        <v>52.18</v>
      </c>
      <c r="O240">
        <v>2</v>
      </c>
      <c r="P240" s="1" t="s">
        <v>53</v>
      </c>
      <c r="Q240" t="s">
        <v>26</v>
      </c>
      <c r="R240" t="s">
        <v>46</v>
      </c>
    </row>
    <row r="241" spans="1:18" x14ac:dyDescent="0.3">
      <c r="A241">
        <v>240</v>
      </c>
      <c r="B241" s="1" t="s">
        <v>40</v>
      </c>
      <c r="C241">
        <v>42</v>
      </c>
      <c r="D241" s="1" t="s">
        <v>19</v>
      </c>
      <c r="E241" s="1" t="s">
        <v>29</v>
      </c>
      <c r="F241" s="1" t="s">
        <v>55</v>
      </c>
      <c r="G241" s="1" t="s">
        <v>56</v>
      </c>
      <c r="H241" s="1" t="s">
        <v>23</v>
      </c>
      <c r="I241" s="1" t="s">
        <v>52</v>
      </c>
      <c r="J241" s="2">
        <v>45094</v>
      </c>
      <c r="K241">
        <v>3.99</v>
      </c>
      <c r="L241">
        <v>20</v>
      </c>
      <c r="M241">
        <v>10</v>
      </c>
      <c r="N241">
        <v>51.26</v>
      </c>
      <c r="O241">
        <v>1</v>
      </c>
      <c r="P241" s="1" t="s">
        <v>61</v>
      </c>
      <c r="Q241" t="s">
        <v>34</v>
      </c>
      <c r="R241" t="s">
        <v>46</v>
      </c>
    </row>
    <row r="242" spans="1:18" x14ac:dyDescent="0.3">
      <c r="A242">
        <v>241</v>
      </c>
      <c r="B242" s="1" t="s">
        <v>35</v>
      </c>
      <c r="C242">
        <v>15</v>
      </c>
      <c r="D242" s="1" t="s">
        <v>19</v>
      </c>
      <c r="E242" s="1" t="s">
        <v>29</v>
      </c>
      <c r="F242" s="1" t="s">
        <v>41</v>
      </c>
      <c r="G242" s="1" t="s">
        <v>42</v>
      </c>
      <c r="H242" s="1" t="s">
        <v>60</v>
      </c>
      <c r="I242" s="1" t="s">
        <v>52</v>
      </c>
      <c r="J242" s="2">
        <v>44986</v>
      </c>
      <c r="K242">
        <v>3.85</v>
      </c>
      <c r="L242">
        <v>9</v>
      </c>
      <c r="M242">
        <v>10</v>
      </c>
      <c r="N242">
        <v>56.27</v>
      </c>
      <c r="O242">
        <v>2</v>
      </c>
      <c r="P242" s="1" t="s">
        <v>38</v>
      </c>
      <c r="Q242" t="s">
        <v>26</v>
      </c>
      <c r="R242" t="s">
        <v>46</v>
      </c>
    </row>
    <row r="243" spans="1:18" x14ac:dyDescent="0.3">
      <c r="A243">
        <v>242</v>
      </c>
      <c r="B243" s="1" t="s">
        <v>71</v>
      </c>
      <c r="C243">
        <v>32</v>
      </c>
      <c r="D243" s="1" t="s">
        <v>19</v>
      </c>
      <c r="E243" s="1" t="s">
        <v>20</v>
      </c>
      <c r="F243" s="1" t="s">
        <v>55</v>
      </c>
      <c r="G243" s="1" t="s">
        <v>37</v>
      </c>
      <c r="H243" s="1" t="s">
        <v>51</v>
      </c>
      <c r="I243" s="1" t="s">
        <v>52</v>
      </c>
      <c r="J243" s="2">
        <v>45104</v>
      </c>
      <c r="K243">
        <v>4.8099999999999996</v>
      </c>
      <c r="L243">
        <v>8</v>
      </c>
      <c r="M243">
        <v>2</v>
      </c>
      <c r="N243">
        <v>61.84</v>
      </c>
      <c r="O243">
        <v>3</v>
      </c>
      <c r="P243" s="1" t="s">
        <v>61</v>
      </c>
      <c r="Q243" t="s">
        <v>45</v>
      </c>
      <c r="R243" t="s">
        <v>46</v>
      </c>
    </row>
    <row r="244" spans="1:18" x14ac:dyDescent="0.3">
      <c r="A244">
        <v>243</v>
      </c>
      <c r="B244" s="1" t="s">
        <v>74</v>
      </c>
      <c r="C244">
        <v>44</v>
      </c>
      <c r="D244" s="1" t="s">
        <v>19</v>
      </c>
      <c r="E244" s="1" t="s">
        <v>47</v>
      </c>
      <c r="F244" s="1" t="s">
        <v>55</v>
      </c>
      <c r="G244" s="1" t="s">
        <v>22</v>
      </c>
      <c r="H244" s="1" t="s">
        <v>60</v>
      </c>
      <c r="I244" s="1" t="s">
        <v>52</v>
      </c>
      <c r="J244" s="2">
        <v>45195</v>
      </c>
      <c r="K244">
        <v>4.42</v>
      </c>
      <c r="L244">
        <v>18</v>
      </c>
      <c r="M244">
        <v>10</v>
      </c>
      <c r="N244">
        <v>25.11</v>
      </c>
      <c r="O244">
        <v>1</v>
      </c>
      <c r="P244" s="1" t="s">
        <v>65</v>
      </c>
      <c r="Q244" t="s">
        <v>34</v>
      </c>
      <c r="R244" t="s">
        <v>27</v>
      </c>
    </row>
    <row r="245" spans="1:18" x14ac:dyDescent="0.3">
      <c r="A245">
        <v>244</v>
      </c>
      <c r="B245" s="1" t="s">
        <v>69</v>
      </c>
      <c r="C245">
        <v>47</v>
      </c>
      <c r="D245" s="1" t="s">
        <v>57</v>
      </c>
      <c r="E245" s="1" t="s">
        <v>20</v>
      </c>
      <c r="F245" s="1" t="s">
        <v>55</v>
      </c>
      <c r="G245" s="1" t="s">
        <v>56</v>
      </c>
      <c r="H245" s="1" t="s">
        <v>23</v>
      </c>
      <c r="I245" s="1" t="s">
        <v>52</v>
      </c>
      <c r="J245" s="2">
        <v>45007</v>
      </c>
      <c r="K245">
        <v>1.07</v>
      </c>
      <c r="L245">
        <v>18</v>
      </c>
      <c r="M245">
        <v>10</v>
      </c>
      <c r="N245">
        <v>40.409999999999997</v>
      </c>
      <c r="O245">
        <v>1</v>
      </c>
      <c r="P245" s="1" t="s">
        <v>38</v>
      </c>
      <c r="Q245" t="s">
        <v>34</v>
      </c>
      <c r="R245" t="s">
        <v>46</v>
      </c>
    </row>
    <row r="246" spans="1:18" x14ac:dyDescent="0.3">
      <c r="A246">
        <v>245</v>
      </c>
      <c r="B246" s="1" t="s">
        <v>69</v>
      </c>
      <c r="C246">
        <v>35</v>
      </c>
      <c r="D246" s="1" t="s">
        <v>57</v>
      </c>
      <c r="E246" s="1" t="s">
        <v>68</v>
      </c>
      <c r="F246" s="1" t="s">
        <v>41</v>
      </c>
      <c r="G246" s="1" t="s">
        <v>37</v>
      </c>
      <c r="H246" s="1" t="s">
        <v>32</v>
      </c>
      <c r="I246" s="1" t="s">
        <v>24</v>
      </c>
      <c r="J246" s="2">
        <v>45113</v>
      </c>
      <c r="K246">
        <v>1.33</v>
      </c>
      <c r="L246">
        <v>1</v>
      </c>
      <c r="M246">
        <v>8</v>
      </c>
      <c r="N246">
        <v>50.64</v>
      </c>
      <c r="O246">
        <v>4</v>
      </c>
      <c r="P246" s="1" t="s">
        <v>58</v>
      </c>
      <c r="Q246" t="s">
        <v>45</v>
      </c>
      <c r="R246" t="s">
        <v>46</v>
      </c>
    </row>
    <row r="247" spans="1:18" x14ac:dyDescent="0.3">
      <c r="A247">
        <v>246</v>
      </c>
      <c r="B247" s="1" t="s">
        <v>63</v>
      </c>
      <c r="C247">
        <v>48</v>
      </c>
      <c r="D247" s="1" t="s">
        <v>57</v>
      </c>
      <c r="E247" s="1" t="s">
        <v>68</v>
      </c>
      <c r="F247" s="1" t="s">
        <v>55</v>
      </c>
      <c r="G247" s="1" t="s">
        <v>22</v>
      </c>
      <c r="H247" s="1" t="s">
        <v>32</v>
      </c>
      <c r="I247" s="1" t="s">
        <v>52</v>
      </c>
      <c r="J247" s="2">
        <v>45219</v>
      </c>
      <c r="K247">
        <v>3.26</v>
      </c>
      <c r="L247">
        <v>1</v>
      </c>
      <c r="M247">
        <v>2</v>
      </c>
      <c r="N247">
        <v>49.82</v>
      </c>
      <c r="O247">
        <v>2</v>
      </c>
      <c r="P247" s="1" t="s">
        <v>72</v>
      </c>
      <c r="Q247" t="s">
        <v>34</v>
      </c>
      <c r="R247" t="s">
        <v>46</v>
      </c>
    </row>
    <row r="248" spans="1:18" x14ac:dyDescent="0.3">
      <c r="A248">
        <v>247</v>
      </c>
      <c r="B248" s="1" t="s">
        <v>66</v>
      </c>
      <c r="C248">
        <v>34</v>
      </c>
      <c r="D248" s="1" t="s">
        <v>19</v>
      </c>
      <c r="E248" s="1" t="s">
        <v>29</v>
      </c>
      <c r="F248" s="1" t="s">
        <v>30</v>
      </c>
      <c r="G248" s="1" t="s">
        <v>37</v>
      </c>
      <c r="H248" s="1" t="s">
        <v>51</v>
      </c>
      <c r="I248" s="1" t="s">
        <v>24</v>
      </c>
      <c r="J248" s="2">
        <v>45094</v>
      </c>
      <c r="K248">
        <v>3.01</v>
      </c>
      <c r="L248">
        <v>11</v>
      </c>
      <c r="M248">
        <v>3</v>
      </c>
      <c r="N248">
        <v>26.91</v>
      </c>
      <c r="O248">
        <v>3</v>
      </c>
      <c r="P248" s="1" t="s">
        <v>61</v>
      </c>
      <c r="Q248" t="s">
        <v>45</v>
      </c>
      <c r="R248" t="s">
        <v>27</v>
      </c>
    </row>
    <row r="249" spans="1:18" x14ac:dyDescent="0.3">
      <c r="A249">
        <v>248</v>
      </c>
      <c r="B249" s="1" t="s">
        <v>69</v>
      </c>
      <c r="C249">
        <v>49</v>
      </c>
      <c r="D249" s="1" t="s">
        <v>28</v>
      </c>
      <c r="E249" s="1" t="s">
        <v>20</v>
      </c>
      <c r="F249" s="1" t="s">
        <v>36</v>
      </c>
      <c r="G249" s="1" t="s">
        <v>42</v>
      </c>
      <c r="H249" s="1" t="s">
        <v>51</v>
      </c>
      <c r="I249" s="1" t="s">
        <v>43</v>
      </c>
      <c r="J249" s="2">
        <v>45206</v>
      </c>
      <c r="K249">
        <v>1.85</v>
      </c>
      <c r="L249">
        <v>0</v>
      </c>
      <c r="M249">
        <v>6</v>
      </c>
      <c r="N249">
        <v>80.84</v>
      </c>
      <c r="O249">
        <v>1</v>
      </c>
      <c r="P249" s="1" t="s">
        <v>72</v>
      </c>
      <c r="Q249" t="s">
        <v>34</v>
      </c>
      <c r="R249" t="s">
        <v>39</v>
      </c>
    </row>
    <row r="250" spans="1:18" x14ac:dyDescent="0.3">
      <c r="A250">
        <v>249</v>
      </c>
      <c r="B250" s="1" t="s">
        <v>54</v>
      </c>
      <c r="C250">
        <v>24</v>
      </c>
      <c r="D250" s="1" t="s">
        <v>19</v>
      </c>
      <c r="E250" s="1" t="s">
        <v>47</v>
      </c>
      <c r="F250" s="1" t="s">
        <v>55</v>
      </c>
      <c r="G250" s="1" t="s">
        <v>42</v>
      </c>
      <c r="H250" s="1" t="s">
        <v>60</v>
      </c>
      <c r="I250" s="1" t="s">
        <v>43</v>
      </c>
      <c r="J250" s="2">
        <v>45084</v>
      </c>
      <c r="K250">
        <v>3.41</v>
      </c>
      <c r="L250">
        <v>7</v>
      </c>
      <c r="M250">
        <v>6</v>
      </c>
      <c r="N250">
        <v>28.32</v>
      </c>
      <c r="O250">
        <v>4</v>
      </c>
      <c r="P250" s="1" t="s">
        <v>61</v>
      </c>
      <c r="Q250" t="s">
        <v>26</v>
      </c>
      <c r="R250" t="s">
        <v>27</v>
      </c>
    </row>
    <row r="251" spans="1:18" x14ac:dyDescent="0.3">
      <c r="A251">
        <v>250</v>
      </c>
      <c r="B251" s="1" t="s">
        <v>59</v>
      </c>
      <c r="C251">
        <v>23</v>
      </c>
      <c r="D251" s="1" t="s">
        <v>19</v>
      </c>
      <c r="E251" s="1" t="s">
        <v>68</v>
      </c>
      <c r="F251" s="1" t="s">
        <v>55</v>
      </c>
      <c r="G251" s="1" t="s">
        <v>31</v>
      </c>
      <c r="H251" s="1" t="s">
        <v>23</v>
      </c>
      <c r="I251" s="1" t="s">
        <v>52</v>
      </c>
      <c r="J251" s="2">
        <v>45138</v>
      </c>
      <c r="K251">
        <v>2.5499999999999998</v>
      </c>
      <c r="L251">
        <v>2</v>
      </c>
      <c r="M251">
        <v>9</v>
      </c>
      <c r="N251">
        <v>76.069999999999993</v>
      </c>
      <c r="O251">
        <v>1</v>
      </c>
      <c r="P251" s="1" t="s">
        <v>58</v>
      </c>
      <c r="Q251" t="s">
        <v>26</v>
      </c>
      <c r="R251" t="s">
        <v>39</v>
      </c>
    </row>
    <row r="252" spans="1:18" x14ac:dyDescent="0.3">
      <c r="A252">
        <v>251</v>
      </c>
      <c r="B252" s="1" t="s">
        <v>18</v>
      </c>
      <c r="C252">
        <v>35</v>
      </c>
      <c r="D252" s="1" t="s">
        <v>28</v>
      </c>
      <c r="E252" s="1" t="s">
        <v>68</v>
      </c>
      <c r="F252" s="1" t="s">
        <v>36</v>
      </c>
      <c r="G252" s="1" t="s">
        <v>56</v>
      </c>
      <c r="H252" s="1" t="s">
        <v>23</v>
      </c>
      <c r="I252" s="1" t="s">
        <v>24</v>
      </c>
      <c r="J252" s="2">
        <v>45266</v>
      </c>
      <c r="K252">
        <v>1.8</v>
      </c>
      <c r="L252">
        <v>8</v>
      </c>
      <c r="M252">
        <v>5</v>
      </c>
      <c r="N252">
        <v>97.14</v>
      </c>
      <c r="O252">
        <v>4</v>
      </c>
      <c r="P252" s="1" t="s">
        <v>53</v>
      </c>
      <c r="Q252" t="s">
        <v>45</v>
      </c>
      <c r="R252" t="s">
        <v>39</v>
      </c>
    </row>
    <row r="253" spans="1:18" x14ac:dyDescent="0.3">
      <c r="A253">
        <v>252</v>
      </c>
      <c r="B253" s="1" t="s">
        <v>74</v>
      </c>
      <c r="C253">
        <v>44</v>
      </c>
      <c r="D253" s="1" t="s">
        <v>28</v>
      </c>
      <c r="E253" s="1" t="s">
        <v>68</v>
      </c>
      <c r="F253" s="1" t="s">
        <v>55</v>
      </c>
      <c r="G253" s="1" t="s">
        <v>31</v>
      </c>
      <c r="H253" s="1" t="s">
        <v>32</v>
      </c>
      <c r="I253" s="1" t="s">
        <v>24</v>
      </c>
      <c r="J253" s="2">
        <v>44996</v>
      </c>
      <c r="K253">
        <v>3.72</v>
      </c>
      <c r="L253">
        <v>4</v>
      </c>
      <c r="M253">
        <v>1</v>
      </c>
      <c r="N253">
        <v>82.39</v>
      </c>
      <c r="O253">
        <v>2</v>
      </c>
      <c r="P253" s="1" t="s">
        <v>38</v>
      </c>
      <c r="Q253" t="s">
        <v>34</v>
      </c>
      <c r="R253" t="s">
        <v>39</v>
      </c>
    </row>
    <row r="254" spans="1:18" x14ac:dyDescent="0.3">
      <c r="A254">
        <v>253</v>
      </c>
      <c r="B254" s="1" t="s">
        <v>63</v>
      </c>
      <c r="C254">
        <v>34</v>
      </c>
      <c r="D254" s="1" t="s">
        <v>19</v>
      </c>
      <c r="E254" s="1" t="s">
        <v>20</v>
      </c>
      <c r="F254" s="1" t="s">
        <v>48</v>
      </c>
      <c r="G254" s="1" t="s">
        <v>37</v>
      </c>
      <c r="H254" s="1" t="s">
        <v>60</v>
      </c>
      <c r="I254" s="1" t="s">
        <v>24</v>
      </c>
      <c r="J254" s="2">
        <v>45158</v>
      </c>
      <c r="K254">
        <v>1.96</v>
      </c>
      <c r="L254">
        <v>3</v>
      </c>
      <c r="M254">
        <v>1</v>
      </c>
      <c r="N254">
        <v>44.66</v>
      </c>
      <c r="O254">
        <v>2</v>
      </c>
      <c r="P254" s="1" t="s">
        <v>44</v>
      </c>
      <c r="Q254" t="s">
        <v>45</v>
      </c>
      <c r="R254" t="s">
        <v>46</v>
      </c>
    </row>
    <row r="255" spans="1:18" x14ac:dyDescent="0.3">
      <c r="A255">
        <v>254</v>
      </c>
      <c r="B255" s="1" t="s">
        <v>40</v>
      </c>
      <c r="C255">
        <v>26</v>
      </c>
      <c r="D255" s="1" t="s">
        <v>57</v>
      </c>
      <c r="E255" s="1" t="s">
        <v>68</v>
      </c>
      <c r="F255" s="1" t="s">
        <v>30</v>
      </c>
      <c r="G255" s="1" t="s">
        <v>31</v>
      </c>
      <c r="H255" s="1" t="s">
        <v>60</v>
      </c>
      <c r="I255" s="1" t="s">
        <v>24</v>
      </c>
      <c r="J255" s="2">
        <v>45291</v>
      </c>
      <c r="K255">
        <v>2.46</v>
      </c>
      <c r="L255">
        <v>16</v>
      </c>
      <c r="M255">
        <v>0</v>
      </c>
      <c r="N255">
        <v>39.86</v>
      </c>
      <c r="O255">
        <v>3</v>
      </c>
      <c r="P255" s="1" t="s">
        <v>53</v>
      </c>
      <c r="Q255" t="s">
        <v>45</v>
      </c>
      <c r="R255" t="s">
        <v>27</v>
      </c>
    </row>
    <row r="256" spans="1:18" x14ac:dyDescent="0.3">
      <c r="A256">
        <v>255</v>
      </c>
      <c r="B256" s="1" t="s">
        <v>63</v>
      </c>
      <c r="C256">
        <v>29</v>
      </c>
      <c r="D256" s="1" t="s">
        <v>57</v>
      </c>
      <c r="E256" s="1" t="s">
        <v>29</v>
      </c>
      <c r="F256" s="1" t="s">
        <v>30</v>
      </c>
      <c r="G256" s="1" t="s">
        <v>37</v>
      </c>
      <c r="H256" s="1" t="s">
        <v>23</v>
      </c>
      <c r="I256" s="1" t="s">
        <v>43</v>
      </c>
      <c r="J256" s="2">
        <v>45163</v>
      </c>
      <c r="K256">
        <v>4.87</v>
      </c>
      <c r="L256">
        <v>3</v>
      </c>
      <c r="M256">
        <v>0</v>
      </c>
      <c r="N256">
        <v>28.15</v>
      </c>
      <c r="O256">
        <v>1</v>
      </c>
      <c r="P256" s="1" t="s">
        <v>44</v>
      </c>
      <c r="Q256" t="s">
        <v>45</v>
      </c>
      <c r="R256" t="s">
        <v>27</v>
      </c>
    </row>
    <row r="257" spans="1:18" x14ac:dyDescent="0.3">
      <c r="A257">
        <v>256</v>
      </c>
      <c r="B257" s="1" t="s">
        <v>50</v>
      </c>
      <c r="C257">
        <v>43</v>
      </c>
      <c r="D257" s="1" t="s">
        <v>57</v>
      </c>
      <c r="E257" s="1" t="s">
        <v>20</v>
      </c>
      <c r="F257" s="1" t="s">
        <v>36</v>
      </c>
      <c r="G257" s="1" t="s">
        <v>42</v>
      </c>
      <c r="H257" s="1" t="s">
        <v>23</v>
      </c>
      <c r="I257" s="1" t="s">
        <v>52</v>
      </c>
      <c r="J257" s="2">
        <v>45227</v>
      </c>
      <c r="K257">
        <v>4.97</v>
      </c>
      <c r="L257">
        <v>0</v>
      </c>
      <c r="M257">
        <v>1</v>
      </c>
      <c r="N257">
        <v>40.71</v>
      </c>
      <c r="O257">
        <v>2</v>
      </c>
      <c r="P257" s="1" t="s">
        <v>72</v>
      </c>
      <c r="Q257" t="s">
        <v>34</v>
      </c>
      <c r="R257" t="s">
        <v>46</v>
      </c>
    </row>
    <row r="258" spans="1:18" x14ac:dyDescent="0.3">
      <c r="A258">
        <v>257</v>
      </c>
      <c r="B258" s="1" t="s">
        <v>70</v>
      </c>
      <c r="C258">
        <v>42</v>
      </c>
      <c r="D258" s="1" t="s">
        <v>57</v>
      </c>
      <c r="E258" s="1" t="s">
        <v>47</v>
      </c>
      <c r="F258" s="1" t="s">
        <v>48</v>
      </c>
      <c r="G258" s="1" t="s">
        <v>56</v>
      </c>
      <c r="H258" s="1" t="s">
        <v>32</v>
      </c>
      <c r="I258" s="1" t="s">
        <v>52</v>
      </c>
      <c r="J258" s="2">
        <v>44952</v>
      </c>
      <c r="K258">
        <v>3.66</v>
      </c>
      <c r="L258">
        <v>12</v>
      </c>
      <c r="M258">
        <v>7</v>
      </c>
      <c r="N258">
        <v>33.44</v>
      </c>
      <c r="O258">
        <v>1</v>
      </c>
      <c r="P258" s="1" t="s">
        <v>73</v>
      </c>
      <c r="Q258" t="s">
        <v>34</v>
      </c>
      <c r="R258" t="s">
        <v>27</v>
      </c>
    </row>
    <row r="259" spans="1:18" x14ac:dyDescent="0.3">
      <c r="A259">
        <v>258</v>
      </c>
      <c r="B259" s="1" t="s">
        <v>50</v>
      </c>
      <c r="C259">
        <v>33</v>
      </c>
      <c r="D259" s="1" t="s">
        <v>28</v>
      </c>
      <c r="E259" s="1" t="s">
        <v>68</v>
      </c>
      <c r="F259" s="1" t="s">
        <v>21</v>
      </c>
      <c r="G259" s="1" t="s">
        <v>22</v>
      </c>
      <c r="H259" s="1" t="s">
        <v>23</v>
      </c>
      <c r="I259" s="1" t="s">
        <v>24</v>
      </c>
      <c r="J259" s="2">
        <v>45155</v>
      </c>
      <c r="K259">
        <v>0.69</v>
      </c>
      <c r="L259">
        <v>19</v>
      </c>
      <c r="M259">
        <v>9</v>
      </c>
      <c r="N259">
        <v>90.67</v>
      </c>
      <c r="O259">
        <v>2</v>
      </c>
      <c r="P259" s="1" t="s">
        <v>44</v>
      </c>
      <c r="Q259" t="s">
        <v>45</v>
      </c>
      <c r="R259" t="s">
        <v>39</v>
      </c>
    </row>
    <row r="260" spans="1:18" x14ac:dyDescent="0.3">
      <c r="A260">
        <v>259</v>
      </c>
      <c r="B260" s="1" t="s">
        <v>50</v>
      </c>
      <c r="C260">
        <v>49</v>
      </c>
      <c r="D260" s="1" t="s">
        <v>57</v>
      </c>
      <c r="E260" s="1" t="s">
        <v>68</v>
      </c>
      <c r="F260" s="1" t="s">
        <v>41</v>
      </c>
      <c r="G260" s="1" t="s">
        <v>37</v>
      </c>
      <c r="H260" s="1" t="s">
        <v>51</v>
      </c>
      <c r="I260" s="1" t="s">
        <v>43</v>
      </c>
      <c r="J260" s="2">
        <v>45070</v>
      </c>
      <c r="K260">
        <v>2.81</v>
      </c>
      <c r="L260">
        <v>20</v>
      </c>
      <c r="M260">
        <v>8</v>
      </c>
      <c r="N260">
        <v>50.64</v>
      </c>
      <c r="O260">
        <v>2</v>
      </c>
      <c r="P260" s="1" t="s">
        <v>64</v>
      </c>
      <c r="Q260" t="s">
        <v>34</v>
      </c>
      <c r="R260" t="s">
        <v>46</v>
      </c>
    </row>
    <row r="261" spans="1:18" x14ac:dyDescent="0.3">
      <c r="A261">
        <v>260</v>
      </c>
      <c r="B261" s="1" t="s">
        <v>71</v>
      </c>
      <c r="C261">
        <v>16</v>
      </c>
      <c r="D261" s="1" t="s">
        <v>28</v>
      </c>
      <c r="E261" s="1" t="s">
        <v>29</v>
      </c>
      <c r="F261" s="1" t="s">
        <v>55</v>
      </c>
      <c r="G261" s="1" t="s">
        <v>37</v>
      </c>
      <c r="H261" s="1" t="s">
        <v>23</v>
      </c>
      <c r="I261" s="1" t="s">
        <v>52</v>
      </c>
      <c r="J261" s="2">
        <v>45175</v>
      </c>
      <c r="K261">
        <v>3.61</v>
      </c>
      <c r="L261">
        <v>10</v>
      </c>
      <c r="M261">
        <v>6</v>
      </c>
      <c r="N261">
        <v>47.52</v>
      </c>
      <c r="O261">
        <v>3</v>
      </c>
      <c r="P261" s="1" t="s">
        <v>65</v>
      </c>
      <c r="Q261" t="s">
        <v>26</v>
      </c>
      <c r="R261" t="s">
        <v>46</v>
      </c>
    </row>
    <row r="262" spans="1:18" x14ac:dyDescent="0.3">
      <c r="A262">
        <v>261</v>
      </c>
      <c r="B262" s="1" t="s">
        <v>69</v>
      </c>
      <c r="C262">
        <v>30</v>
      </c>
      <c r="D262" s="1" t="s">
        <v>28</v>
      </c>
      <c r="E262" s="1" t="s">
        <v>20</v>
      </c>
      <c r="F262" s="1" t="s">
        <v>48</v>
      </c>
      <c r="G262" s="1" t="s">
        <v>31</v>
      </c>
      <c r="H262" s="1" t="s">
        <v>51</v>
      </c>
      <c r="I262" s="1" t="s">
        <v>52</v>
      </c>
      <c r="J262" s="2">
        <v>45198</v>
      </c>
      <c r="K262">
        <v>3.71</v>
      </c>
      <c r="L262">
        <v>7</v>
      </c>
      <c r="M262">
        <v>2</v>
      </c>
      <c r="N262">
        <v>48.59</v>
      </c>
      <c r="O262">
        <v>1</v>
      </c>
      <c r="P262" s="1" t="s">
        <v>65</v>
      </c>
      <c r="Q262" t="s">
        <v>45</v>
      </c>
      <c r="R262" t="s">
        <v>46</v>
      </c>
    </row>
    <row r="263" spans="1:18" x14ac:dyDescent="0.3">
      <c r="A263">
        <v>262</v>
      </c>
      <c r="B263" s="1" t="s">
        <v>18</v>
      </c>
      <c r="C263">
        <v>37</v>
      </c>
      <c r="D263" s="1" t="s">
        <v>19</v>
      </c>
      <c r="E263" s="1" t="s">
        <v>29</v>
      </c>
      <c r="F263" s="1" t="s">
        <v>21</v>
      </c>
      <c r="G263" s="1" t="s">
        <v>56</v>
      </c>
      <c r="H263" s="1" t="s">
        <v>51</v>
      </c>
      <c r="I263" s="1" t="s">
        <v>43</v>
      </c>
      <c r="J263" s="2">
        <v>45015</v>
      </c>
      <c r="K263">
        <v>3.76</v>
      </c>
      <c r="L263">
        <v>11</v>
      </c>
      <c r="M263">
        <v>9</v>
      </c>
      <c r="N263">
        <v>34.090000000000003</v>
      </c>
      <c r="O263">
        <v>1</v>
      </c>
      <c r="P263" s="1" t="s">
        <v>38</v>
      </c>
      <c r="Q263" t="s">
        <v>45</v>
      </c>
      <c r="R263" t="s">
        <v>27</v>
      </c>
    </row>
    <row r="264" spans="1:18" x14ac:dyDescent="0.3">
      <c r="A264">
        <v>263</v>
      </c>
      <c r="B264" s="1" t="s">
        <v>69</v>
      </c>
      <c r="C264">
        <v>16</v>
      </c>
      <c r="D264" s="1" t="s">
        <v>19</v>
      </c>
      <c r="E264" s="1" t="s">
        <v>68</v>
      </c>
      <c r="F264" s="1" t="s">
        <v>55</v>
      </c>
      <c r="G264" s="1" t="s">
        <v>37</v>
      </c>
      <c r="H264" s="1" t="s">
        <v>60</v>
      </c>
      <c r="I264" s="1" t="s">
        <v>24</v>
      </c>
      <c r="J264" s="2">
        <v>45085</v>
      </c>
      <c r="K264">
        <v>0.71</v>
      </c>
      <c r="L264">
        <v>1</v>
      </c>
      <c r="M264">
        <v>3</v>
      </c>
      <c r="N264">
        <v>34.04</v>
      </c>
      <c r="O264">
        <v>5</v>
      </c>
      <c r="P264" s="1" t="s">
        <v>61</v>
      </c>
      <c r="Q264" t="s">
        <v>26</v>
      </c>
      <c r="R264" t="s">
        <v>27</v>
      </c>
    </row>
    <row r="265" spans="1:18" x14ac:dyDescent="0.3">
      <c r="A265">
        <v>264</v>
      </c>
      <c r="B265" s="1" t="s">
        <v>71</v>
      </c>
      <c r="C265">
        <v>24</v>
      </c>
      <c r="D265" s="1" t="s">
        <v>57</v>
      </c>
      <c r="E265" s="1" t="s">
        <v>47</v>
      </c>
      <c r="F265" s="1" t="s">
        <v>55</v>
      </c>
      <c r="G265" s="1" t="s">
        <v>37</v>
      </c>
      <c r="H265" s="1" t="s">
        <v>51</v>
      </c>
      <c r="I265" s="1" t="s">
        <v>43</v>
      </c>
      <c r="J265" s="2">
        <v>45101</v>
      </c>
      <c r="K265">
        <v>5.55</v>
      </c>
      <c r="L265">
        <v>10</v>
      </c>
      <c r="M265">
        <v>0</v>
      </c>
      <c r="N265">
        <v>77.36</v>
      </c>
      <c r="O265">
        <v>1</v>
      </c>
      <c r="P265" s="1" t="s">
        <v>61</v>
      </c>
      <c r="Q265" t="s">
        <v>26</v>
      </c>
      <c r="R265" t="s">
        <v>39</v>
      </c>
    </row>
    <row r="266" spans="1:18" x14ac:dyDescent="0.3">
      <c r="A266">
        <v>265</v>
      </c>
      <c r="B266" s="1" t="s">
        <v>50</v>
      </c>
      <c r="C266">
        <v>35</v>
      </c>
      <c r="D266" s="1" t="s">
        <v>57</v>
      </c>
      <c r="E266" s="1" t="s">
        <v>47</v>
      </c>
      <c r="F266" s="1" t="s">
        <v>48</v>
      </c>
      <c r="G266" s="1" t="s">
        <v>67</v>
      </c>
      <c r="H266" s="1" t="s">
        <v>60</v>
      </c>
      <c r="I266" s="1" t="s">
        <v>52</v>
      </c>
      <c r="J266" s="2">
        <v>44978</v>
      </c>
      <c r="K266">
        <v>2.27</v>
      </c>
      <c r="L266">
        <v>5</v>
      </c>
      <c r="M266">
        <v>6</v>
      </c>
      <c r="N266">
        <v>46.92</v>
      </c>
      <c r="O266">
        <v>4</v>
      </c>
      <c r="P266" s="1" t="s">
        <v>33</v>
      </c>
      <c r="Q266" t="s">
        <v>45</v>
      </c>
      <c r="R266" t="s">
        <v>46</v>
      </c>
    </row>
    <row r="267" spans="1:18" x14ac:dyDescent="0.3">
      <c r="A267">
        <v>266</v>
      </c>
      <c r="B267" s="1" t="s">
        <v>70</v>
      </c>
      <c r="C267">
        <v>17</v>
      </c>
      <c r="D267" s="1" t="s">
        <v>57</v>
      </c>
      <c r="E267" s="1" t="s">
        <v>47</v>
      </c>
      <c r="F267" s="1" t="s">
        <v>21</v>
      </c>
      <c r="G267" s="1" t="s">
        <v>56</v>
      </c>
      <c r="H267" s="1" t="s">
        <v>23</v>
      </c>
      <c r="I267" s="1" t="s">
        <v>52</v>
      </c>
      <c r="J267" s="2">
        <v>45084</v>
      </c>
      <c r="K267">
        <v>2.12</v>
      </c>
      <c r="L267">
        <v>5</v>
      </c>
      <c r="M267">
        <v>0</v>
      </c>
      <c r="N267">
        <v>78.72</v>
      </c>
      <c r="O267">
        <v>5</v>
      </c>
      <c r="P267" s="1" t="s">
        <v>61</v>
      </c>
      <c r="Q267" t="s">
        <v>26</v>
      </c>
      <c r="R267" t="s">
        <v>39</v>
      </c>
    </row>
    <row r="268" spans="1:18" x14ac:dyDescent="0.3">
      <c r="A268">
        <v>267</v>
      </c>
      <c r="B268" s="1" t="s">
        <v>50</v>
      </c>
      <c r="C268">
        <v>20</v>
      </c>
      <c r="D268" s="1" t="s">
        <v>19</v>
      </c>
      <c r="E268" s="1" t="s">
        <v>47</v>
      </c>
      <c r="F268" s="1" t="s">
        <v>30</v>
      </c>
      <c r="G268" s="1" t="s">
        <v>42</v>
      </c>
      <c r="H268" s="1" t="s">
        <v>32</v>
      </c>
      <c r="I268" s="1" t="s">
        <v>24</v>
      </c>
      <c r="J268" s="2">
        <v>44999</v>
      </c>
      <c r="K268">
        <v>0.93</v>
      </c>
      <c r="L268">
        <v>11</v>
      </c>
      <c r="M268">
        <v>5</v>
      </c>
      <c r="N268">
        <v>46.49</v>
      </c>
      <c r="O268">
        <v>2</v>
      </c>
      <c r="P268" s="1" t="s">
        <v>38</v>
      </c>
      <c r="Q268" t="s">
        <v>26</v>
      </c>
      <c r="R268" t="s">
        <v>46</v>
      </c>
    </row>
    <row r="269" spans="1:18" x14ac:dyDescent="0.3">
      <c r="A269">
        <v>268</v>
      </c>
      <c r="B269" s="1" t="s">
        <v>70</v>
      </c>
      <c r="C269">
        <v>43</v>
      </c>
      <c r="D269" s="1" t="s">
        <v>19</v>
      </c>
      <c r="E269" s="1" t="s">
        <v>68</v>
      </c>
      <c r="F269" s="1" t="s">
        <v>48</v>
      </c>
      <c r="G269" s="1" t="s">
        <v>22</v>
      </c>
      <c r="H269" s="1" t="s">
        <v>51</v>
      </c>
      <c r="I269" s="1" t="s">
        <v>52</v>
      </c>
      <c r="J269" s="2">
        <v>45054</v>
      </c>
      <c r="K269">
        <v>2.4300000000000002</v>
      </c>
      <c r="L269">
        <v>3</v>
      </c>
      <c r="M269">
        <v>0</v>
      </c>
      <c r="N269">
        <v>75.45</v>
      </c>
      <c r="O269">
        <v>1</v>
      </c>
      <c r="P269" s="1" t="s">
        <v>64</v>
      </c>
      <c r="Q269" t="s">
        <v>34</v>
      </c>
      <c r="R269" t="s">
        <v>39</v>
      </c>
    </row>
    <row r="270" spans="1:18" x14ac:dyDescent="0.3">
      <c r="A270">
        <v>269</v>
      </c>
      <c r="B270" s="1" t="s">
        <v>71</v>
      </c>
      <c r="C270">
        <v>43</v>
      </c>
      <c r="D270" s="1" t="s">
        <v>57</v>
      </c>
      <c r="E270" s="1" t="s">
        <v>20</v>
      </c>
      <c r="F270" s="1" t="s">
        <v>36</v>
      </c>
      <c r="G270" s="1" t="s">
        <v>42</v>
      </c>
      <c r="H270" s="1" t="s">
        <v>32</v>
      </c>
      <c r="I270" s="1" t="s">
        <v>52</v>
      </c>
      <c r="J270" s="2">
        <v>45106</v>
      </c>
      <c r="K270">
        <v>1.06</v>
      </c>
      <c r="L270">
        <v>15</v>
      </c>
      <c r="M270">
        <v>9</v>
      </c>
      <c r="N270">
        <v>63.68</v>
      </c>
      <c r="O270">
        <v>2</v>
      </c>
      <c r="P270" s="1" t="s">
        <v>61</v>
      </c>
      <c r="Q270" t="s">
        <v>34</v>
      </c>
      <c r="R270" t="s">
        <v>46</v>
      </c>
    </row>
    <row r="271" spans="1:18" x14ac:dyDescent="0.3">
      <c r="A271">
        <v>270</v>
      </c>
      <c r="B271" s="1" t="s">
        <v>59</v>
      </c>
      <c r="C271">
        <v>20</v>
      </c>
      <c r="D271" s="1" t="s">
        <v>28</v>
      </c>
      <c r="E271" s="1" t="s">
        <v>68</v>
      </c>
      <c r="F271" s="1" t="s">
        <v>41</v>
      </c>
      <c r="G271" s="1" t="s">
        <v>42</v>
      </c>
      <c r="H271" s="1" t="s">
        <v>51</v>
      </c>
      <c r="I271" s="1" t="s">
        <v>43</v>
      </c>
      <c r="J271" s="2">
        <v>44980</v>
      </c>
      <c r="K271">
        <v>1.44</v>
      </c>
      <c r="L271">
        <v>12</v>
      </c>
      <c r="M271">
        <v>2</v>
      </c>
      <c r="N271">
        <v>25.94</v>
      </c>
      <c r="O271">
        <v>1</v>
      </c>
      <c r="P271" s="1" t="s">
        <v>33</v>
      </c>
      <c r="Q271" t="s">
        <v>26</v>
      </c>
      <c r="R271" t="s">
        <v>27</v>
      </c>
    </row>
    <row r="272" spans="1:18" x14ac:dyDescent="0.3">
      <c r="A272">
        <v>271</v>
      </c>
      <c r="B272" s="1" t="s">
        <v>69</v>
      </c>
      <c r="C272">
        <v>27</v>
      </c>
      <c r="D272" s="1" t="s">
        <v>28</v>
      </c>
      <c r="E272" s="1" t="s">
        <v>47</v>
      </c>
      <c r="F272" s="1" t="s">
        <v>41</v>
      </c>
      <c r="G272" s="1" t="s">
        <v>37</v>
      </c>
      <c r="H272" s="1" t="s">
        <v>32</v>
      </c>
      <c r="I272" s="1" t="s">
        <v>24</v>
      </c>
      <c r="J272" s="2">
        <v>45011</v>
      </c>
      <c r="K272">
        <v>2.89</v>
      </c>
      <c r="L272">
        <v>1</v>
      </c>
      <c r="M272">
        <v>1</v>
      </c>
      <c r="N272">
        <v>68.59</v>
      </c>
      <c r="O272">
        <v>3</v>
      </c>
      <c r="P272" s="1" t="s">
        <v>38</v>
      </c>
      <c r="Q272" t="s">
        <v>45</v>
      </c>
      <c r="R272" t="s">
        <v>46</v>
      </c>
    </row>
    <row r="273" spans="1:18" x14ac:dyDescent="0.3">
      <c r="A273">
        <v>272</v>
      </c>
      <c r="B273" s="1" t="s">
        <v>62</v>
      </c>
      <c r="C273">
        <v>15</v>
      </c>
      <c r="D273" s="1" t="s">
        <v>28</v>
      </c>
      <c r="E273" s="1" t="s">
        <v>20</v>
      </c>
      <c r="F273" s="1" t="s">
        <v>36</v>
      </c>
      <c r="G273" s="1" t="s">
        <v>67</v>
      </c>
      <c r="H273" s="1" t="s">
        <v>51</v>
      </c>
      <c r="I273" s="1" t="s">
        <v>24</v>
      </c>
      <c r="J273" s="2">
        <v>44976</v>
      </c>
      <c r="K273">
        <v>3.64</v>
      </c>
      <c r="L273">
        <v>15</v>
      </c>
      <c r="M273">
        <v>2</v>
      </c>
      <c r="N273">
        <v>23.97</v>
      </c>
      <c r="O273">
        <v>1</v>
      </c>
      <c r="P273" s="1" t="s">
        <v>33</v>
      </c>
      <c r="Q273" t="s">
        <v>26</v>
      </c>
      <c r="R273" t="s">
        <v>27</v>
      </c>
    </row>
    <row r="274" spans="1:18" x14ac:dyDescent="0.3">
      <c r="A274">
        <v>273</v>
      </c>
      <c r="B274" s="1" t="s">
        <v>35</v>
      </c>
      <c r="C274">
        <v>34</v>
      </c>
      <c r="D274" s="1" t="s">
        <v>28</v>
      </c>
      <c r="E274" s="1" t="s">
        <v>68</v>
      </c>
      <c r="F274" s="1" t="s">
        <v>30</v>
      </c>
      <c r="G274" s="1" t="s">
        <v>67</v>
      </c>
      <c r="H274" s="1" t="s">
        <v>32</v>
      </c>
      <c r="I274" s="1" t="s">
        <v>24</v>
      </c>
      <c r="J274" s="2">
        <v>44976</v>
      </c>
      <c r="K274">
        <v>1.44</v>
      </c>
      <c r="L274">
        <v>9</v>
      </c>
      <c r="M274">
        <v>1</v>
      </c>
      <c r="N274">
        <v>22.06</v>
      </c>
      <c r="O274">
        <v>4</v>
      </c>
      <c r="P274" s="1" t="s">
        <v>33</v>
      </c>
      <c r="Q274" t="s">
        <v>45</v>
      </c>
      <c r="R274" t="s">
        <v>27</v>
      </c>
    </row>
    <row r="275" spans="1:18" x14ac:dyDescent="0.3">
      <c r="A275">
        <v>274</v>
      </c>
      <c r="B275" s="1" t="s">
        <v>74</v>
      </c>
      <c r="C275">
        <v>17</v>
      </c>
      <c r="D275" s="1" t="s">
        <v>28</v>
      </c>
      <c r="E275" s="1" t="s">
        <v>68</v>
      </c>
      <c r="F275" s="1" t="s">
        <v>30</v>
      </c>
      <c r="G275" s="1" t="s">
        <v>37</v>
      </c>
      <c r="H275" s="1" t="s">
        <v>60</v>
      </c>
      <c r="I275" s="1" t="s">
        <v>52</v>
      </c>
      <c r="J275" s="2">
        <v>45255</v>
      </c>
      <c r="K275">
        <v>1.52</v>
      </c>
      <c r="L275">
        <v>12</v>
      </c>
      <c r="M275">
        <v>5</v>
      </c>
      <c r="N275">
        <v>63.53</v>
      </c>
      <c r="O275">
        <v>2</v>
      </c>
      <c r="P275" s="1" t="s">
        <v>25</v>
      </c>
      <c r="Q275" t="s">
        <v>26</v>
      </c>
      <c r="R275" t="s">
        <v>46</v>
      </c>
    </row>
    <row r="276" spans="1:18" x14ac:dyDescent="0.3">
      <c r="A276">
        <v>275</v>
      </c>
      <c r="B276" s="1" t="s">
        <v>63</v>
      </c>
      <c r="C276">
        <v>49</v>
      </c>
      <c r="D276" s="1" t="s">
        <v>28</v>
      </c>
      <c r="E276" s="1" t="s">
        <v>29</v>
      </c>
      <c r="F276" s="1" t="s">
        <v>21</v>
      </c>
      <c r="G276" s="1" t="s">
        <v>42</v>
      </c>
      <c r="H276" s="1" t="s">
        <v>51</v>
      </c>
      <c r="I276" s="1" t="s">
        <v>43</v>
      </c>
      <c r="J276" s="2">
        <v>45215</v>
      </c>
      <c r="K276">
        <v>4.6399999999999997</v>
      </c>
      <c r="L276">
        <v>3</v>
      </c>
      <c r="M276">
        <v>1</v>
      </c>
      <c r="N276">
        <v>24.93</v>
      </c>
      <c r="O276">
        <v>3</v>
      </c>
      <c r="P276" s="1" t="s">
        <v>72</v>
      </c>
      <c r="Q276" t="s">
        <v>34</v>
      </c>
      <c r="R276" t="s">
        <v>27</v>
      </c>
    </row>
    <row r="277" spans="1:18" x14ac:dyDescent="0.3">
      <c r="A277">
        <v>276</v>
      </c>
      <c r="B277" s="1" t="s">
        <v>74</v>
      </c>
      <c r="C277">
        <v>34</v>
      </c>
      <c r="D277" s="1" t="s">
        <v>57</v>
      </c>
      <c r="E277" s="1" t="s">
        <v>68</v>
      </c>
      <c r="F277" s="1" t="s">
        <v>41</v>
      </c>
      <c r="G277" s="1" t="s">
        <v>42</v>
      </c>
      <c r="H277" s="1" t="s">
        <v>60</v>
      </c>
      <c r="I277" s="1" t="s">
        <v>24</v>
      </c>
      <c r="J277" s="2">
        <v>45141</v>
      </c>
      <c r="K277">
        <v>4.28</v>
      </c>
      <c r="L277">
        <v>15</v>
      </c>
      <c r="M277">
        <v>9</v>
      </c>
      <c r="N277">
        <v>97.25</v>
      </c>
      <c r="O277">
        <v>2</v>
      </c>
      <c r="P277" s="1" t="s">
        <v>44</v>
      </c>
      <c r="Q277" t="s">
        <v>45</v>
      </c>
      <c r="R277" t="s">
        <v>39</v>
      </c>
    </row>
    <row r="278" spans="1:18" x14ac:dyDescent="0.3">
      <c r="A278">
        <v>277</v>
      </c>
      <c r="B278" s="1" t="s">
        <v>54</v>
      </c>
      <c r="C278">
        <v>42</v>
      </c>
      <c r="D278" s="1" t="s">
        <v>57</v>
      </c>
      <c r="E278" s="1" t="s">
        <v>68</v>
      </c>
      <c r="F278" s="1" t="s">
        <v>48</v>
      </c>
      <c r="G278" s="1" t="s">
        <v>67</v>
      </c>
      <c r="H278" s="1" t="s">
        <v>60</v>
      </c>
      <c r="I278" s="1" t="s">
        <v>43</v>
      </c>
      <c r="J278" s="2">
        <v>45156</v>
      </c>
      <c r="K278">
        <v>5.91</v>
      </c>
      <c r="L278">
        <v>6</v>
      </c>
      <c r="M278">
        <v>3</v>
      </c>
      <c r="N278">
        <v>33.83</v>
      </c>
      <c r="O278">
        <v>2</v>
      </c>
      <c r="P278" s="1" t="s">
        <v>44</v>
      </c>
      <c r="Q278" t="s">
        <v>34</v>
      </c>
      <c r="R278" t="s">
        <v>27</v>
      </c>
    </row>
    <row r="279" spans="1:18" x14ac:dyDescent="0.3">
      <c r="A279">
        <v>278</v>
      </c>
      <c r="B279" s="1" t="s">
        <v>59</v>
      </c>
      <c r="C279">
        <v>40</v>
      </c>
      <c r="D279" s="1" t="s">
        <v>19</v>
      </c>
      <c r="E279" s="1" t="s">
        <v>47</v>
      </c>
      <c r="F279" s="1" t="s">
        <v>36</v>
      </c>
      <c r="G279" s="1" t="s">
        <v>31</v>
      </c>
      <c r="H279" s="1" t="s">
        <v>51</v>
      </c>
      <c r="I279" s="1" t="s">
        <v>24</v>
      </c>
      <c r="J279" s="2">
        <v>45059</v>
      </c>
      <c r="K279">
        <v>4.5</v>
      </c>
      <c r="L279">
        <v>2</v>
      </c>
      <c r="M279">
        <v>1</v>
      </c>
      <c r="N279">
        <v>45.58</v>
      </c>
      <c r="O279">
        <v>4</v>
      </c>
      <c r="P279" s="1" t="s">
        <v>64</v>
      </c>
      <c r="Q279" t="s">
        <v>45</v>
      </c>
      <c r="R279" t="s">
        <v>46</v>
      </c>
    </row>
    <row r="280" spans="1:18" x14ac:dyDescent="0.3">
      <c r="A280">
        <v>279</v>
      </c>
      <c r="B280" s="1" t="s">
        <v>71</v>
      </c>
      <c r="C280">
        <v>24</v>
      </c>
      <c r="D280" s="1" t="s">
        <v>19</v>
      </c>
      <c r="E280" s="1" t="s">
        <v>20</v>
      </c>
      <c r="F280" s="1" t="s">
        <v>55</v>
      </c>
      <c r="G280" s="1" t="s">
        <v>31</v>
      </c>
      <c r="H280" s="1" t="s">
        <v>23</v>
      </c>
      <c r="I280" s="1" t="s">
        <v>52</v>
      </c>
      <c r="J280" s="2">
        <v>45285</v>
      </c>
      <c r="K280">
        <v>3.37</v>
      </c>
      <c r="L280">
        <v>13</v>
      </c>
      <c r="M280">
        <v>1</v>
      </c>
      <c r="N280">
        <v>69.84</v>
      </c>
      <c r="O280">
        <v>4</v>
      </c>
      <c r="P280" s="1" t="s">
        <v>53</v>
      </c>
      <c r="Q280" t="s">
        <v>26</v>
      </c>
      <c r="R280" t="s">
        <v>46</v>
      </c>
    </row>
    <row r="281" spans="1:18" x14ac:dyDescent="0.3">
      <c r="A281">
        <v>280</v>
      </c>
      <c r="B281" s="1" t="s">
        <v>66</v>
      </c>
      <c r="C281">
        <v>45</v>
      </c>
      <c r="D281" s="1" t="s">
        <v>57</v>
      </c>
      <c r="E281" s="1" t="s">
        <v>29</v>
      </c>
      <c r="F281" s="1" t="s">
        <v>36</v>
      </c>
      <c r="G281" s="1" t="s">
        <v>22</v>
      </c>
      <c r="H281" s="1" t="s">
        <v>60</v>
      </c>
      <c r="I281" s="1" t="s">
        <v>43</v>
      </c>
      <c r="J281" s="2">
        <v>45201</v>
      </c>
      <c r="K281">
        <v>5.33</v>
      </c>
      <c r="L281">
        <v>8</v>
      </c>
      <c r="M281">
        <v>6</v>
      </c>
      <c r="N281">
        <v>90.41</v>
      </c>
      <c r="O281">
        <v>4</v>
      </c>
      <c r="P281" s="1" t="s">
        <v>72</v>
      </c>
      <c r="Q281" t="s">
        <v>34</v>
      </c>
      <c r="R281" t="s">
        <v>39</v>
      </c>
    </row>
    <row r="282" spans="1:18" x14ac:dyDescent="0.3">
      <c r="A282">
        <v>281</v>
      </c>
      <c r="B282" s="1" t="s">
        <v>54</v>
      </c>
      <c r="C282">
        <v>45</v>
      </c>
      <c r="D282" s="1" t="s">
        <v>28</v>
      </c>
      <c r="E282" s="1" t="s">
        <v>47</v>
      </c>
      <c r="F282" s="1" t="s">
        <v>55</v>
      </c>
      <c r="G282" s="1" t="s">
        <v>37</v>
      </c>
      <c r="H282" s="1" t="s">
        <v>32</v>
      </c>
      <c r="I282" s="1" t="s">
        <v>52</v>
      </c>
      <c r="J282" s="2">
        <v>45238</v>
      </c>
      <c r="K282">
        <v>2.71</v>
      </c>
      <c r="L282">
        <v>12</v>
      </c>
      <c r="M282">
        <v>5</v>
      </c>
      <c r="N282">
        <v>74.47</v>
      </c>
      <c r="O282">
        <v>2</v>
      </c>
      <c r="P282" s="1" t="s">
        <v>25</v>
      </c>
      <c r="Q282" t="s">
        <v>34</v>
      </c>
      <c r="R282" t="s">
        <v>39</v>
      </c>
    </row>
    <row r="283" spans="1:18" x14ac:dyDescent="0.3">
      <c r="A283">
        <v>282</v>
      </c>
      <c r="B283" s="1" t="s">
        <v>40</v>
      </c>
      <c r="C283">
        <v>43</v>
      </c>
      <c r="D283" s="1" t="s">
        <v>28</v>
      </c>
      <c r="E283" s="1" t="s">
        <v>47</v>
      </c>
      <c r="F283" s="1" t="s">
        <v>41</v>
      </c>
      <c r="G283" s="1" t="s">
        <v>22</v>
      </c>
      <c r="H283" s="1" t="s">
        <v>23</v>
      </c>
      <c r="I283" s="1" t="s">
        <v>24</v>
      </c>
      <c r="J283" s="2">
        <v>45070</v>
      </c>
      <c r="K283">
        <v>5.22</v>
      </c>
      <c r="L283">
        <v>3</v>
      </c>
      <c r="M283">
        <v>3</v>
      </c>
      <c r="N283">
        <v>87.43</v>
      </c>
      <c r="O283">
        <v>2</v>
      </c>
      <c r="P283" s="1" t="s">
        <v>64</v>
      </c>
      <c r="Q283" t="s">
        <v>34</v>
      </c>
      <c r="R283" t="s">
        <v>39</v>
      </c>
    </row>
    <row r="284" spans="1:18" x14ac:dyDescent="0.3">
      <c r="A284">
        <v>283</v>
      </c>
      <c r="B284" s="1" t="s">
        <v>54</v>
      </c>
      <c r="C284">
        <v>47</v>
      </c>
      <c r="D284" s="1" t="s">
        <v>57</v>
      </c>
      <c r="E284" s="1" t="s">
        <v>20</v>
      </c>
      <c r="F284" s="1" t="s">
        <v>36</v>
      </c>
      <c r="G284" s="1" t="s">
        <v>67</v>
      </c>
      <c r="H284" s="1" t="s">
        <v>51</v>
      </c>
      <c r="I284" s="1" t="s">
        <v>24</v>
      </c>
      <c r="J284" s="2">
        <v>45153</v>
      </c>
      <c r="K284">
        <v>5.03</v>
      </c>
      <c r="L284">
        <v>15</v>
      </c>
      <c r="M284">
        <v>8</v>
      </c>
      <c r="N284">
        <v>36.909999999999997</v>
      </c>
      <c r="O284">
        <v>3</v>
      </c>
      <c r="P284" s="1" t="s">
        <v>44</v>
      </c>
      <c r="Q284" t="s">
        <v>34</v>
      </c>
      <c r="R284" t="s">
        <v>27</v>
      </c>
    </row>
    <row r="285" spans="1:18" x14ac:dyDescent="0.3">
      <c r="A285">
        <v>284</v>
      </c>
      <c r="B285" s="1" t="s">
        <v>69</v>
      </c>
      <c r="C285">
        <v>17</v>
      </c>
      <c r="D285" s="1" t="s">
        <v>28</v>
      </c>
      <c r="E285" s="1" t="s">
        <v>20</v>
      </c>
      <c r="F285" s="1" t="s">
        <v>36</v>
      </c>
      <c r="G285" s="1" t="s">
        <v>67</v>
      </c>
      <c r="H285" s="1" t="s">
        <v>60</v>
      </c>
      <c r="I285" s="1" t="s">
        <v>52</v>
      </c>
      <c r="J285" s="2">
        <v>45195</v>
      </c>
      <c r="K285">
        <v>0.66</v>
      </c>
      <c r="L285">
        <v>6</v>
      </c>
      <c r="M285">
        <v>3</v>
      </c>
      <c r="N285">
        <v>90.35</v>
      </c>
      <c r="O285">
        <v>1</v>
      </c>
      <c r="P285" s="1" t="s">
        <v>65</v>
      </c>
      <c r="Q285" t="s">
        <v>26</v>
      </c>
      <c r="R285" t="s">
        <v>39</v>
      </c>
    </row>
    <row r="286" spans="1:18" x14ac:dyDescent="0.3">
      <c r="A286">
        <v>285</v>
      </c>
      <c r="B286" s="1" t="s">
        <v>69</v>
      </c>
      <c r="C286">
        <v>38</v>
      </c>
      <c r="D286" s="1" t="s">
        <v>28</v>
      </c>
      <c r="E286" s="1" t="s">
        <v>68</v>
      </c>
      <c r="F286" s="1" t="s">
        <v>48</v>
      </c>
      <c r="G286" s="1" t="s">
        <v>22</v>
      </c>
      <c r="H286" s="1" t="s">
        <v>32</v>
      </c>
      <c r="I286" s="1" t="s">
        <v>52</v>
      </c>
      <c r="J286" s="2">
        <v>45115</v>
      </c>
      <c r="K286">
        <v>3.28</v>
      </c>
      <c r="L286">
        <v>20</v>
      </c>
      <c r="M286">
        <v>1</v>
      </c>
      <c r="N286">
        <v>85.88</v>
      </c>
      <c r="O286">
        <v>1</v>
      </c>
      <c r="P286" s="1" t="s">
        <v>58</v>
      </c>
      <c r="Q286" t="s">
        <v>45</v>
      </c>
      <c r="R286" t="s">
        <v>39</v>
      </c>
    </row>
    <row r="287" spans="1:18" x14ac:dyDescent="0.3">
      <c r="A287">
        <v>286</v>
      </c>
      <c r="B287" s="1" t="s">
        <v>70</v>
      </c>
      <c r="C287">
        <v>18</v>
      </c>
      <c r="D287" s="1" t="s">
        <v>57</v>
      </c>
      <c r="E287" s="1" t="s">
        <v>29</v>
      </c>
      <c r="F287" s="1" t="s">
        <v>48</v>
      </c>
      <c r="G287" s="1" t="s">
        <v>67</v>
      </c>
      <c r="H287" s="1" t="s">
        <v>60</v>
      </c>
      <c r="I287" s="1" t="s">
        <v>43</v>
      </c>
      <c r="J287" s="2">
        <v>45010</v>
      </c>
      <c r="K287">
        <v>1.92</v>
      </c>
      <c r="L287">
        <v>2</v>
      </c>
      <c r="M287">
        <v>4</v>
      </c>
      <c r="N287">
        <v>87.01</v>
      </c>
      <c r="O287">
        <v>1</v>
      </c>
      <c r="P287" s="1" t="s">
        <v>38</v>
      </c>
      <c r="Q287" t="s">
        <v>26</v>
      </c>
      <c r="R287" t="s">
        <v>39</v>
      </c>
    </row>
    <row r="288" spans="1:18" x14ac:dyDescent="0.3">
      <c r="A288">
        <v>287</v>
      </c>
      <c r="B288" s="1" t="s">
        <v>74</v>
      </c>
      <c r="C288">
        <v>23</v>
      </c>
      <c r="D288" s="1" t="s">
        <v>19</v>
      </c>
      <c r="E288" s="1" t="s">
        <v>29</v>
      </c>
      <c r="F288" s="1" t="s">
        <v>21</v>
      </c>
      <c r="G288" s="1" t="s">
        <v>42</v>
      </c>
      <c r="H288" s="1" t="s">
        <v>60</v>
      </c>
      <c r="I288" s="1" t="s">
        <v>52</v>
      </c>
      <c r="J288" s="2">
        <v>45032</v>
      </c>
      <c r="K288">
        <v>2.75</v>
      </c>
      <c r="L288">
        <v>0</v>
      </c>
      <c r="M288">
        <v>10</v>
      </c>
      <c r="N288">
        <v>41.53</v>
      </c>
      <c r="O288">
        <v>1</v>
      </c>
      <c r="P288" s="1" t="s">
        <v>49</v>
      </c>
      <c r="Q288" t="s">
        <v>26</v>
      </c>
      <c r="R288" t="s">
        <v>46</v>
      </c>
    </row>
    <row r="289" spans="1:18" x14ac:dyDescent="0.3">
      <c r="A289">
        <v>288</v>
      </c>
      <c r="B289" s="1" t="s">
        <v>70</v>
      </c>
      <c r="C289">
        <v>37</v>
      </c>
      <c r="D289" s="1" t="s">
        <v>28</v>
      </c>
      <c r="E289" s="1" t="s">
        <v>47</v>
      </c>
      <c r="F289" s="1" t="s">
        <v>48</v>
      </c>
      <c r="G289" s="1" t="s">
        <v>22</v>
      </c>
      <c r="H289" s="1" t="s">
        <v>32</v>
      </c>
      <c r="I289" s="1" t="s">
        <v>43</v>
      </c>
      <c r="J289" s="2">
        <v>45238</v>
      </c>
      <c r="K289">
        <v>2.1800000000000002</v>
      </c>
      <c r="L289">
        <v>20</v>
      </c>
      <c r="M289">
        <v>4</v>
      </c>
      <c r="N289">
        <v>84.41</v>
      </c>
      <c r="O289">
        <v>4</v>
      </c>
      <c r="P289" s="1" t="s">
        <v>25</v>
      </c>
      <c r="Q289" t="s">
        <v>45</v>
      </c>
      <c r="R289" t="s">
        <v>39</v>
      </c>
    </row>
    <row r="290" spans="1:18" x14ac:dyDescent="0.3">
      <c r="A290">
        <v>289</v>
      </c>
      <c r="B290" s="1" t="s">
        <v>50</v>
      </c>
      <c r="C290">
        <v>38</v>
      </c>
      <c r="D290" s="1" t="s">
        <v>19</v>
      </c>
      <c r="E290" s="1" t="s">
        <v>47</v>
      </c>
      <c r="F290" s="1" t="s">
        <v>36</v>
      </c>
      <c r="G290" s="1" t="s">
        <v>67</v>
      </c>
      <c r="H290" s="1" t="s">
        <v>23</v>
      </c>
      <c r="I290" s="1" t="s">
        <v>52</v>
      </c>
      <c r="J290" s="2">
        <v>45193</v>
      </c>
      <c r="K290">
        <v>2.68</v>
      </c>
      <c r="L290">
        <v>3</v>
      </c>
      <c r="M290">
        <v>0</v>
      </c>
      <c r="N290">
        <v>85.94</v>
      </c>
      <c r="O290">
        <v>5</v>
      </c>
      <c r="P290" s="1" t="s">
        <v>65</v>
      </c>
      <c r="Q290" t="s">
        <v>45</v>
      </c>
      <c r="R290" t="s">
        <v>39</v>
      </c>
    </row>
    <row r="291" spans="1:18" x14ac:dyDescent="0.3">
      <c r="A291">
        <v>290</v>
      </c>
      <c r="B291" s="1" t="s">
        <v>50</v>
      </c>
      <c r="C291">
        <v>34</v>
      </c>
      <c r="D291" s="1" t="s">
        <v>57</v>
      </c>
      <c r="E291" s="1" t="s">
        <v>29</v>
      </c>
      <c r="F291" s="1" t="s">
        <v>21</v>
      </c>
      <c r="G291" s="1" t="s">
        <v>56</v>
      </c>
      <c r="H291" s="1" t="s">
        <v>23</v>
      </c>
      <c r="I291" s="1" t="s">
        <v>43</v>
      </c>
      <c r="J291" s="2">
        <v>44959</v>
      </c>
      <c r="K291">
        <v>2.02</v>
      </c>
      <c r="L291">
        <v>10</v>
      </c>
      <c r="M291">
        <v>4</v>
      </c>
      <c r="N291">
        <v>46.9</v>
      </c>
      <c r="O291">
        <v>3</v>
      </c>
      <c r="P291" s="1" t="s">
        <v>33</v>
      </c>
      <c r="Q291" t="s">
        <v>45</v>
      </c>
      <c r="R291" t="s">
        <v>46</v>
      </c>
    </row>
    <row r="292" spans="1:18" x14ac:dyDescent="0.3">
      <c r="A292">
        <v>291</v>
      </c>
      <c r="B292" s="1" t="s">
        <v>40</v>
      </c>
      <c r="C292">
        <v>31</v>
      </c>
      <c r="D292" s="1" t="s">
        <v>28</v>
      </c>
      <c r="E292" s="1" t="s">
        <v>68</v>
      </c>
      <c r="F292" s="1" t="s">
        <v>30</v>
      </c>
      <c r="G292" s="1" t="s">
        <v>67</v>
      </c>
      <c r="H292" s="1" t="s">
        <v>23</v>
      </c>
      <c r="I292" s="1" t="s">
        <v>43</v>
      </c>
      <c r="J292" s="2">
        <v>45133</v>
      </c>
      <c r="K292">
        <v>4.24</v>
      </c>
      <c r="L292">
        <v>0</v>
      </c>
      <c r="M292">
        <v>10</v>
      </c>
      <c r="N292">
        <v>72.84</v>
      </c>
      <c r="O292">
        <v>4</v>
      </c>
      <c r="P292" s="1" t="s">
        <v>58</v>
      </c>
      <c r="Q292" t="s">
        <v>45</v>
      </c>
      <c r="R292" t="s">
        <v>39</v>
      </c>
    </row>
    <row r="293" spans="1:18" x14ac:dyDescent="0.3">
      <c r="A293">
        <v>292</v>
      </c>
      <c r="B293" s="1" t="s">
        <v>50</v>
      </c>
      <c r="C293">
        <v>45</v>
      </c>
      <c r="D293" s="1" t="s">
        <v>19</v>
      </c>
      <c r="E293" s="1" t="s">
        <v>47</v>
      </c>
      <c r="F293" s="1" t="s">
        <v>21</v>
      </c>
      <c r="G293" s="1" t="s">
        <v>37</v>
      </c>
      <c r="H293" s="1" t="s">
        <v>60</v>
      </c>
      <c r="I293" s="1" t="s">
        <v>43</v>
      </c>
      <c r="J293" s="2">
        <v>45289</v>
      </c>
      <c r="K293">
        <v>4.99</v>
      </c>
      <c r="L293">
        <v>10</v>
      </c>
      <c r="M293">
        <v>3</v>
      </c>
      <c r="N293">
        <v>99.58</v>
      </c>
      <c r="O293">
        <v>5</v>
      </c>
      <c r="P293" s="1" t="s">
        <v>53</v>
      </c>
      <c r="Q293" t="s">
        <v>34</v>
      </c>
      <c r="R293" t="s">
        <v>39</v>
      </c>
    </row>
    <row r="294" spans="1:18" x14ac:dyDescent="0.3">
      <c r="A294">
        <v>293</v>
      </c>
      <c r="B294" s="1" t="s">
        <v>63</v>
      </c>
      <c r="C294">
        <v>26</v>
      </c>
      <c r="D294" s="1" t="s">
        <v>19</v>
      </c>
      <c r="E294" s="1" t="s">
        <v>47</v>
      </c>
      <c r="F294" s="1" t="s">
        <v>41</v>
      </c>
      <c r="G294" s="1" t="s">
        <v>42</v>
      </c>
      <c r="H294" s="1" t="s">
        <v>60</v>
      </c>
      <c r="I294" s="1" t="s">
        <v>52</v>
      </c>
      <c r="J294" s="2">
        <v>45212</v>
      </c>
      <c r="K294">
        <v>1.04</v>
      </c>
      <c r="L294">
        <v>4</v>
      </c>
      <c r="M294">
        <v>4</v>
      </c>
      <c r="N294">
        <v>34.49</v>
      </c>
      <c r="O294">
        <v>5</v>
      </c>
      <c r="P294" s="1" t="s">
        <v>72</v>
      </c>
      <c r="Q294" t="s">
        <v>45</v>
      </c>
      <c r="R294" t="s">
        <v>27</v>
      </c>
    </row>
    <row r="295" spans="1:18" x14ac:dyDescent="0.3">
      <c r="A295">
        <v>294</v>
      </c>
      <c r="B295" s="1" t="s">
        <v>66</v>
      </c>
      <c r="C295">
        <v>33</v>
      </c>
      <c r="D295" s="1" t="s">
        <v>28</v>
      </c>
      <c r="E295" s="1" t="s">
        <v>20</v>
      </c>
      <c r="F295" s="1" t="s">
        <v>30</v>
      </c>
      <c r="G295" s="1" t="s">
        <v>42</v>
      </c>
      <c r="H295" s="1" t="s">
        <v>23</v>
      </c>
      <c r="I295" s="1" t="s">
        <v>52</v>
      </c>
      <c r="J295" s="2">
        <v>45041</v>
      </c>
      <c r="K295">
        <v>2.19</v>
      </c>
      <c r="L295">
        <v>10</v>
      </c>
      <c r="M295">
        <v>5</v>
      </c>
      <c r="N295">
        <v>79.540000000000006</v>
      </c>
      <c r="O295">
        <v>3</v>
      </c>
      <c r="P295" s="1" t="s">
        <v>49</v>
      </c>
      <c r="Q295" t="s">
        <v>45</v>
      </c>
      <c r="R295" t="s">
        <v>39</v>
      </c>
    </row>
    <row r="296" spans="1:18" x14ac:dyDescent="0.3">
      <c r="A296">
        <v>295</v>
      </c>
      <c r="B296" s="1" t="s">
        <v>70</v>
      </c>
      <c r="C296">
        <v>18</v>
      </c>
      <c r="D296" s="1" t="s">
        <v>57</v>
      </c>
      <c r="E296" s="1" t="s">
        <v>29</v>
      </c>
      <c r="F296" s="1" t="s">
        <v>48</v>
      </c>
      <c r="G296" s="1" t="s">
        <v>37</v>
      </c>
      <c r="H296" s="1" t="s">
        <v>51</v>
      </c>
      <c r="I296" s="1" t="s">
        <v>43</v>
      </c>
      <c r="J296" s="2">
        <v>45026</v>
      </c>
      <c r="K296">
        <v>5.27</v>
      </c>
      <c r="L296">
        <v>12</v>
      </c>
      <c r="M296">
        <v>8</v>
      </c>
      <c r="N296">
        <v>60.04</v>
      </c>
      <c r="O296">
        <v>3</v>
      </c>
      <c r="P296" s="1" t="s">
        <v>49</v>
      </c>
      <c r="Q296" t="s">
        <v>26</v>
      </c>
      <c r="R296" t="s">
        <v>46</v>
      </c>
    </row>
    <row r="297" spans="1:18" x14ac:dyDescent="0.3">
      <c r="A297">
        <v>296</v>
      </c>
      <c r="B297" s="1" t="s">
        <v>62</v>
      </c>
      <c r="C297">
        <v>26</v>
      </c>
      <c r="D297" s="1" t="s">
        <v>28</v>
      </c>
      <c r="E297" s="1" t="s">
        <v>20</v>
      </c>
      <c r="F297" s="1" t="s">
        <v>55</v>
      </c>
      <c r="G297" s="1" t="s">
        <v>22</v>
      </c>
      <c r="H297" s="1" t="s">
        <v>32</v>
      </c>
      <c r="I297" s="1" t="s">
        <v>24</v>
      </c>
      <c r="J297" s="2">
        <v>45161</v>
      </c>
      <c r="K297">
        <v>5.24</v>
      </c>
      <c r="L297">
        <v>5</v>
      </c>
      <c r="M297">
        <v>1</v>
      </c>
      <c r="N297">
        <v>31.46</v>
      </c>
      <c r="O297">
        <v>4</v>
      </c>
      <c r="P297" s="1" t="s">
        <v>44</v>
      </c>
      <c r="Q297" t="s">
        <v>45</v>
      </c>
      <c r="R297" t="s">
        <v>27</v>
      </c>
    </row>
    <row r="298" spans="1:18" x14ac:dyDescent="0.3">
      <c r="A298">
        <v>297</v>
      </c>
      <c r="B298" s="1" t="s">
        <v>70</v>
      </c>
      <c r="C298">
        <v>42</v>
      </c>
      <c r="D298" s="1" t="s">
        <v>28</v>
      </c>
      <c r="E298" s="1" t="s">
        <v>68</v>
      </c>
      <c r="F298" s="1" t="s">
        <v>30</v>
      </c>
      <c r="G298" s="1" t="s">
        <v>22</v>
      </c>
      <c r="H298" s="1" t="s">
        <v>23</v>
      </c>
      <c r="I298" s="1" t="s">
        <v>24</v>
      </c>
      <c r="J298" s="2">
        <v>45013</v>
      </c>
      <c r="K298">
        <v>1.37</v>
      </c>
      <c r="L298">
        <v>2</v>
      </c>
      <c r="M298">
        <v>2</v>
      </c>
      <c r="N298">
        <v>66.099999999999994</v>
      </c>
      <c r="O298">
        <v>5</v>
      </c>
      <c r="P298" s="1" t="s">
        <v>38</v>
      </c>
      <c r="Q298" t="s">
        <v>34</v>
      </c>
      <c r="R298" t="s">
        <v>46</v>
      </c>
    </row>
    <row r="299" spans="1:18" x14ac:dyDescent="0.3">
      <c r="A299">
        <v>298</v>
      </c>
      <c r="B299" s="1" t="s">
        <v>69</v>
      </c>
      <c r="C299">
        <v>16</v>
      </c>
      <c r="D299" s="1" t="s">
        <v>19</v>
      </c>
      <c r="E299" s="1" t="s">
        <v>20</v>
      </c>
      <c r="F299" s="1" t="s">
        <v>41</v>
      </c>
      <c r="G299" s="1" t="s">
        <v>67</v>
      </c>
      <c r="H299" s="1" t="s">
        <v>60</v>
      </c>
      <c r="I299" s="1" t="s">
        <v>24</v>
      </c>
      <c r="J299" s="2">
        <v>45200</v>
      </c>
      <c r="K299">
        <v>2.5499999999999998</v>
      </c>
      <c r="L299">
        <v>0</v>
      </c>
      <c r="M299">
        <v>5</v>
      </c>
      <c r="N299">
        <v>35.950000000000003</v>
      </c>
      <c r="O299">
        <v>5</v>
      </c>
      <c r="P299" s="1" t="s">
        <v>72</v>
      </c>
      <c r="Q299" t="s">
        <v>26</v>
      </c>
      <c r="R299" t="s">
        <v>27</v>
      </c>
    </row>
    <row r="300" spans="1:18" x14ac:dyDescent="0.3">
      <c r="A300">
        <v>299</v>
      </c>
      <c r="B300" s="1" t="s">
        <v>66</v>
      </c>
      <c r="C300">
        <v>34</v>
      </c>
      <c r="D300" s="1" t="s">
        <v>57</v>
      </c>
      <c r="E300" s="1" t="s">
        <v>20</v>
      </c>
      <c r="F300" s="1" t="s">
        <v>55</v>
      </c>
      <c r="G300" s="1" t="s">
        <v>37</v>
      </c>
      <c r="H300" s="1" t="s">
        <v>32</v>
      </c>
      <c r="I300" s="1" t="s">
        <v>52</v>
      </c>
      <c r="J300" s="2">
        <v>45282</v>
      </c>
      <c r="K300">
        <v>2.2200000000000002</v>
      </c>
      <c r="L300">
        <v>3</v>
      </c>
      <c r="M300">
        <v>6</v>
      </c>
      <c r="N300">
        <v>90.16</v>
      </c>
      <c r="O300">
        <v>5</v>
      </c>
      <c r="P300" s="1" t="s">
        <v>53</v>
      </c>
      <c r="Q300" t="s">
        <v>45</v>
      </c>
      <c r="R300" t="s">
        <v>39</v>
      </c>
    </row>
    <row r="301" spans="1:18" x14ac:dyDescent="0.3">
      <c r="A301">
        <v>300</v>
      </c>
      <c r="B301" s="1" t="s">
        <v>62</v>
      </c>
      <c r="C301">
        <v>27</v>
      </c>
      <c r="D301" s="1" t="s">
        <v>57</v>
      </c>
      <c r="E301" s="1" t="s">
        <v>68</v>
      </c>
      <c r="F301" s="1" t="s">
        <v>55</v>
      </c>
      <c r="G301" s="1" t="s">
        <v>56</v>
      </c>
      <c r="H301" s="1" t="s">
        <v>60</v>
      </c>
      <c r="I301" s="1" t="s">
        <v>43</v>
      </c>
      <c r="J301" s="2">
        <v>45193</v>
      </c>
      <c r="K301">
        <v>2.36</v>
      </c>
      <c r="L301">
        <v>4</v>
      </c>
      <c r="M301">
        <v>5</v>
      </c>
      <c r="N301">
        <v>67.709999999999994</v>
      </c>
      <c r="O301">
        <v>4</v>
      </c>
      <c r="P301" s="1" t="s">
        <v>65</v>
      </c>
      <c r="Q301" t="s">
        <v>45</v>
      </c>
      <c r="R301" t="s">
        <v>46</v>
      </c>
    </row>
    <row r="302" spans="1:18" x14ac:dyDescent="0.3">
      <c r="A302">
        <v>301</v>
      </c>
      <c r="B302" s="1" t="s">
        <v>62</v>
      </c>
      <c r="C302">
        <v>17</v>
      </c>
      <c r="D302" s="1" t="s">
        <v>28</v>
      </c>
      <c r="E302" s="1" t="s">
        <v>47</v>
      </c>
      <c r="F302" s="1" t="s">
        <v>21</v>
      </c>
      <c r="G302" s="1" t="s">
        <v>31</v>
      </c>
      <c r="H302" s="1" t="s">
        <v>23</v>
      </c>
      <c r="I302" s="1" t="s">
        <v>43</v>
      </c>
      <c r="J302" s="2">
        <v>44994</v>
      </c>
      <c r="K302">
        <v>0.62</v>
      </c>
      <c r="L302">
        <v>16</v>
      </c>
      <c r="M302">
        <v>2</v>
      </c>
      <c r="N302">
        <v>36.9</v>
      </c>
      <c r="O302">
        <v>1</v>
      </c>
      <c r="P302" s="1" t="s">
        <v>38</v>
      </c>
      <c r="Q302" t="s">
        <v>26</v>
      </c>
      <c r="R302" t="s">
        <v>27</v>
      </c>
    </row>
    <row r="303" spans="1:18" x14ac:dyDescent="0.3">
      <c r="A303">
        <v>302</v>
      </c>
      <c r="B303" s="1" t="s">
        <v>70</v>
      </c>
      <c r="C303">
        <v>43</v>
      </c>
      <c r="D303" s="1" t="s">
        <v>28</v>
      </c>
      <c r="E303" s="1" t="s">
        <v>20</v>
      </c>
      <c r="F303" s="1" t="s">
        <v>21</v>
      </c>
      <c r="G303" s="1" t="s">
        <v>37</v>
      </c>
      <c r="H303" s="1" t="s">
        <v>51</v>
      </c>
      <c r="I303" s="1" t="s">
        <v>43</v>
      </c>
      <c r="J303" s="2">
        <v>44951</v>
      </c>
      <c r="K303">
        <v>4.09</v>
      </c>
      <c r="L303">
        <v>0</v>
      </c>
      <c r="M303">
        <v>0</v>
      </c>
      <c r="N303">
        <v>72.959999999999994</v>
      </c>
      <c r="O303">
        <v>1</v>
      </c>
      <c r="P303" s="1" t="s">
        <v>73</v>
      </c>
      <c r="Q303" t="s">
        <v>34</v>
      </c>
      <c r="R303" t="s">
        <v>39</v>
      </c>
    </row>
    <row r="304" spans="1:18" x14ac:dyDescent="0.3">
      <c r="A304">
        <v>303</v>
      </c>
      <c r="B304" s="1" t="s">
        <v>50</v>
      </c>
      <c r="C304">
        <v>21</v>
      </c>
      <c r="D304" s="1" t="s">
        <v>19</v>
      </c>
      <c r="E304" s="1" t="s">
        <v>47</v>
      </c>
      <c r="F304" s="1" t="s">
        <v>21</v>
      </c>
      <c r="G304" s="1" t="s">
        <v>31</v>
      </c>
      <c r="H304" s="1" t="s">
        <v>60</v>
      </c>
      <c r="I304" s="1" t="s">
        <v>52</v>
      </c>
      <c r="J304" s="2">
        <v>45005</v>
      </c>
      <c r="K304">
        <v>4.2699999999999996</v>
      </c>
      <c r="L304">
        <v>0</v>
      </c>
      <c r="M304">
        <v>4</v>
      </c>
      <c r="N304">
        <v>36.44</v>
      </c>
      <c r="O304">
        <v>4</v>
      </c>
      <c r="P304" s="1" t="s">
        <v>38</v>
      </c>
      <c r="Q304" t="s">
        <v>26</v>
      </c>
      <c r="R304" t="s">
        <v>27</v>
      </c>
    </row>
    <row r="305" spans="1:18" x14ac:dyDescent="0.3">
      <c r="A305">
        <v>304</v>
      </c>
      <c r="B305" s="1" t="s">
        <v>74</v>
      </c>
      <c r="C305">
        <v>27</v>
      </c>
      <c r="D305" s="1" t="s">
        <v>19</v>
      </c>
      <c r="E305" s="1" t="s">
        <v>29</v>
      </c>
      <c r="F305" s="1" t="s">
        <v>36</v>
      </c>
      <c r="G305" s="1" t="s">
        <v>31</v>
      </c>
      <c r="H305" s="1" t="s">
        <v>60</v>
      </c>
      <c r="I305" s="1" t="s">
        <v>52</v>
      </c>
      <c r="J305" s="2">
        <v>44980</v>
      </c>
      <c r="K305">
        <v>3.9</v>
      </c>
      <c r="L305">
        <v>9</v>
      </c>
      <c r="M305">
        <v>1</v>
      </c>
      <c r="N305">
        <v>60.93</v>
      </c>
      <c r="O305">
        <v>1</v>
      </c>
      <c r="P305" s="1" t="s">
        <v>33</v>
      </c>
      <c r="Q305" t="s">
        <v>45</v>
      </c>
      <c r="R305" t="s">
        <v>46</v>
      </c>
    </row>
    <row r="306" spans="1:18" x14ac:dyDescent="0.3">
      <c r="A306">
        <v>305</v>
      </c>
      <c r="B306" s="1" t="s">
        <v>18</v>
      </c>
      <c r="C306">
        <v>45</v>
      </c>
      <c r="D306" s="1" t="s">
        <v>28</v>
      </c>
      <c r="E306" s="1" t="s">
        <v>29</v>
      </c>
      <c r="F306" s="1" t="s">
        <v>55</v>
      </c>
      <c r="G306" s="1" t="s">
        <v>42</v>
      </c>
      <c r="H306" s="1" t="s">
        <v>23</v>
      </c>
      <c r="I306" s="1" t="s">
        <v>24</v>
      </c>
      <c r="J306" s="2">
        <v>45287</v>
      </c>
      <c r="K306">
        <v>1.38</v>
      </c>
      <c r="L306">
        <v>17</v>
      </c>
      <c r="M306">
        <v>7</v>
      </c>
      <c r="N306">
        <v>52.78</v>
      </c>
      <c r="O306">
        <v>2</v>
      </c>
      <c r="P306" s="1" t="s">
        <v>53</v>
      </c>
      <c r="Q306" t="s">
        <v>34</v>
      </c>
      <c r="R306" t="s">
        <v>46</v>
      </c>
    </row>
    <row r="307" spans="1:18" x14ac:dyDescent="0.3">
      <c r="A307">
        <v>306</v>
      </c>
      <c r="B307" s="1" t="s">
        <v>18</v>
      </c>
      <c r="C307">
        <v>21</v>
      </c>
      <c r="D307" s="1" t="s">
        <v>28</v>
      </c>
      <c r="E307" s="1" t="s">
        <v>29</v>
      </c>
      <c r="F307" s="1" t="s">
        <v>30</v>
      </c>
      <c r="G307" s="1" t="s">
        <v>37</v>
      </c>
      <c r="H307" s="1" t="s">
        <v>32</v>
      </c>
      <c r="I307" s="1" t="s">
        <v>52</v>
      </c>
      <c r="J307" s="2">
        <v>45220</v>
      </c>
      <c r="K307">
        <v>1.32</v>
      </c>
      <c r="L307">
        <v>2</v>
      </c>
      <c r="M307">
        <v>8</v>
      </c>
      <c r="N307">
        <v>73.52</v>
      </c>
      <c r="O307">
        <v>1</v>
      </c>
      <c r="P307" s="1" t="s">
        <v>72</v>
      </c>
      <c r="Q307" t="s">
        <v>26</v>
      </c>
      <c r="R307" t="s">
        <v>39</v>
      </c>
    </row>
    <row r="308" spans="1:18" x14ac:dyDescent="0.3">
      <c r="A308">
        <v>307</v>
      </c>
      <c r="B308" s="1" t="s">
        <v>63</v>
      </c>
      <c r="C308">
        <v>35</v>
      </c>
      <c r="D308" s="1" t="s">
        <v>28</v>
      </c>
      <c r="E308" s="1" t="s">
        <v>20</v>
      </c>
      <c r="F308" s="1" t="s">
        <v>55</v>
      </c>
      <c r="G308" s="1" t="s">
        <v>42</v>
      </c>
      <c r="H308" s="1" t="s">
        <v>23</v>
      </c>
      <c r="I308" s="1" t="s">
        <v>24</v>
      </c>
      <c r="J308" s="2">
        <v>44952</v>
      </c>
      <c r="K308">
        <v>1.46</v>
      </c>
      <c r="L308">
        <v>1</v>
      </c>
      <c r="M308">
        <v>4</v>
      </c>
      <c r="N308">
        <v>27.98</v>
      </c>
      <c r="O308">
        <v>3</v>
      </c>
      <c r="P308" s="1" t="s">
        <v>73</v>
      </c>
      <c r="Q308" t="s">
        <v>45</v>
      </c>
      <c r="R308" t="s">
        <v>27</v>
      </c>
    </row>
    <row r="309" spans="1:18" x14ac:dyDescent="0.3">
      <c r="A309">
        <v>308</v>
      </c>
      <c r="B309" s="1" t="s">
        <v>18</v>
      </c>
      <c r="C309">
        <v>20</v>
      </c>
      <c r="D309" s="1" t="s">
        <v>28</v>
      </c>
      <c r="E309" s="1" t="s">
        <v>47</v>
      </c>
      <c r="F309" s="1" t="s">
        <v>48</v>
      </c>
      <c r="G309" s="1" t="s">
        <v>42</v>
      </c>
      <c r="H309" s="1" t="s">
        <v>51</v>
      </c>
      <c r="I309" s="1" t="s">
        <v>52</v>
      </c>
      <c r="J309" s="2">
        <v>45266</v>
      </c>
      <c r="K309">
        <v>2.31</v>
      </c>
      <c r="L309">
        <v>14</v>
      </c>
      <c r="M309">
        <v>9</v>
      </c>
      <c r="N309">
        <v>71.78</v>
      </c>
      <c r="O309">
        <v>3</v>
      </c>
      <c r="P309" s="1" t="s">
        <v>53</v>
      </c>
      <c r="Q309" t="s">
        <v>26</v>
      </c>
      <c r="R309" t="s">
        <v>39</v>
      </c>
    </row>
    <row r="310" spans="1:18" x14ac:dyDescent="0.3">
      <c r="A310">
        <v>309</v>
      </c>
      <c r="B310" s="1" t="s">
        <v>35</v>
      </c>
      <c r="C310">
        <v>23</v>
      </c>
      <c r="D310" s="1" t="s">
        <v>19</v>
      </c>
      <c r="E310" s="1" t="s">
        <v>20</v>
      </c>
      <c r="F310" s="1" t="s">
        <v>48</v>
      </c>
      <c r="G310" s="1" t="s">
        <v>42</v>
      </c>
      <c r="H310" s="1" t="s">
        <v>51</v>
      </c>
      <c r="I310" s="1" t="s">
        <v>43</v>
      </c>
      <c r="J310" s="2">
        <v>45160</v>
      </c>
      <c r="K310">
        <v>2.62</v>
      </c>
      <c r="L310">
        <v>15</v>
      </c>
      <c r="M310">
        <v>6</v>
      </c>
      <c r="N310">
        <v>41.75</v>
      </c>
      <c r="O310">
        <v>2</v>
      </c>
      <c r="P310" s="1" t="s">
        <v>44</v>
      </c>
      <c r="Q310" t="s">
        <v>26</v>
      </c>
      <c r="R310" t="s">
        <v>46</v>
      </c>
    </row>
    <row r="311" spans="1:18" x14ac:dyDescent="0.3">
      <c r="A311">
        <v>310</v>
      </c>
      <c r="B311" s="1" t="s">
        <v>63</v>
      </c>
      <c r="C311">
        <v>37</v>
      </c>
      <c r="D311" s="1" t="s">
        <v>19</v>
      </c>
      <c r="E311" s="1" t="s">
        <v>20</v>
      </c>
      <c r="F311" s="1" t="s">
        <v>41</v>
      </c>
      <c r="G311" s="1" t="s">
        <v>67</v>
      </c>
      <c r="H311" s="1" t="s">
        <v>60</v>
      </c>
      <c r="I311" s="1" t="s">
        <v>52</v>
      </c>
      <c r="J311" s="2">
        <v>45174</v>
      </c>
      <c r="K311">
        <v>4.2300000000000004</v>
      </c>
      <c r="L311">
        <v>5</v>
      </c>
      <c r="M311">
        <v>9</v>
      </c>
      <c r="N311">
        <v>84.18</v>
      </c>
      <c r="O311">
        <v>4</v>
      </c>
      <c r="P311" s="1" t="s">
        <v>65</v>
      </c>
      <c r="Q311" t="s">
        <v>45</v>
      </c>
      <c r="R311" t="s">
        <v>39</v>
      </c>
    </row>
    <row r="312" spans="1:18" x14ac:dyDescent="0.3">
      <c r="A312">
        <v>311</v>
      </c>
      <c r="B312" s="1" t="s">
        <v>50</v>
      </c>
      <c r="C312">
        <v>35</v>
      </c>
      <c r="D312" s="1" t="s">
        <v>57</v>
      </c>
      <c r="E312" s="1" t="s">
        <v>29</v>
      </c>
      <c r="F312" s="1" t="s">
        <v>41</v>
      </c>
      <c r="G312" s="1" t="s">
        <v>37</v>
      </c>
      <c r="H312" s="1" t="s">
        <v>23</v>
      </c>
      <c r="I312" s="1" t="s">
        <v>52</v>
      </c>
      <c r="J312" s="2">
        <v>45176</v>
      </c>
      <c r="K312">
        <v>2.76</v>
      </c>
      <c r="L312">
        <v>1</v>
      </c>
      <c r="M312">
        <v>1</v>
      </c>
      <c r="N312">
        <v>29.03</v>
      </c>
      <c r="O312">
        <v>3</v>
      </c>
      <c r="P312" s="1" t="s">
        <v>65</v>
      </c>
      <c r="Q312" t="s">
        <v>45</v>
      </c>
      <c r="R312" t="s">
        <v>27</v>
      </c>
    </row>
    <row r="313" spans="1:18" x14ac:dyDescent="0.3">
      <c r="A313">
        <v>312</v>
      </c>
      <c r="B313" s="1" t="s">
        <v>59</v>
      </c>
      <c r="C313">
        <v>18</v>
      </c>
      <c r="D313" s="1" t="s">
        <v>57</v>
      </c>
      <c r="E313" s="1" t="s">
        <v>29</v>
      </c>
      <c r="F313" s="1" t="s">
        <v>21</v>
      </c>
      <c r="G313" s="1" t="s">
        <v>22</v>
      </c>
      <c r="H313" s="1" t="s">
        <v>51</v>
      </c>
      <c r="I313" s="1" t="s">
        <v>24</v>
      </c>
      <c r="J313" s="2">
        <v>45265</v>
      </c>
      <c r="K313">
        <v>3.15</v>
      </c>
      <c r="L313">
        <v>20</v>
      </c>
      <c r="M313">
        <v>6</v>
      </c>
      <c r="N313">
        <v>78.13</v>
      </c>
      <c r="O313">
        <v>2</v>
      </c>
      <c r="P313" s="1" t="s">
        <v>53</v>
      </c>
      <c r="Q313" t="s">
        <v>26</v>
      </c>
      <c r="R313" t="s">
        <v>39</v>
      </c>
    </row>
    <row r="314" spans="1:18" x14ac:dyDescent="0.3">
      <c r="A314">
        <v>313</v>
      </c>
      <c r="B314" s="1" t="s">
        <v>59</v>
      </c>
      <c r="C314">
        <v>29</v>
      </c>
      <c r="D314" s="1" t="s">
        <v>19</v>
      </c>
      <c r="E314" s="1" t="s">
        <v>68</v>
      </c>
      <c r="F314" s="1" t="s">
        <v>30</v>
      </c>
      <c r="G314" s="1" t="s">
        <v>56</v>
      </c>
      <c r="H314" s="1" t="s">
        <v>23</v>
      </c>
      <c r="I314" s="1" t="s">
        <v>52</v>
      </c>
      <c r="J314" s="2">
        <v>44965</v>
      </c>
      <c r="K314">
        <v>2.2599999999999998</v>
      </c>
      <c r="L314">
        <v>10</v>
      </c>
      <c r="M314">
        <v>4</v>
      </c>
      <c r="N314">
        <v>80.11</v>
      </c>
      <c r="O314">
        <v>1</v>
      </c>
      <c r="P314" s="1" t="s">
        <v>33</v>
      </c>
      <c r="Q314" t="s">
        <v>45</v>
      </c>
      <c r="R314" t="s">
        <v>39</v>
      </c>
    </row>
    <row r="315" spans="1:18" x14ac:dyDescent="0.3">
      <c r="A315">
        <v>314</v>
      </c>
      <c r="B315" s="1" t="s">
        <v>35</v>
      </c>
      <c r="C315">
        <v>46</v>
      </c>
      <c r="D315" s="1" t="s">
        <v>19</v>
      </c>
      <c r="E315" s="1" t="s">
        <v>20</v>
      </c>
      <c r="F315" s="1" t="s">
        <v>55</v>
      </c>
      <c r="G315" s="1" t="s">
        <v>22</v>
      </c>
      <c r="H315" s="1" t="s">
        <v>51</v>
      </c>
      <c r="I315" s="1" t="s">
        <v>24</v>
      </c>
      <c r="J315" s="2">
        <v>45154</v>
      </c>
      <c r="K315">
        <v>2.96</v>
      </c>
      <c r="L315">
        <v>15</v>
      </c>
      <c r="M315">
        <v>7</v>
      </c>
      <c r="N315">
        <v>84.1</v>
      </c>
      <c r="O315">
        <v>3</v>
      </c>
      <c r="P315" s="1" t="s">
        <v>44</v>
      </c>
      <c r="Q315" t="s">
        <v>34</v>
      </c>
      <c r="R315" t="s">
        <v>39</v>
      </c>
    </row>
    <row r="316" spans="1:18" x14ac:dyDescent="0.3">
      <c r="A316">
        <v>315</v>
      </c>
      <c r="B316" s="1" t="s">
        <v>59</v>
      </c>
      <c r="C316">
        <v>50</v>
      </c>
      <c r="D316" s="1" t="s">
        <v>57</v>
      </c>
      <c r="E316" s="1" t="s">
        <v>68</v>
      </c>
      <c r="F316" s="1" t="s">
        <v>36</v>
      </c>
      <c r="G316" s="1" t="s">
        <v>37</v>
      </c>
      <c r="H316" s="1" t="s">
        <v>23</v>
      </c>
      <c r="I316" s="1" t="s">
        <v>24</v>
      </c>
      <c r="J316" s="2">
        <v>45212</v>
      </c>
      <c r="K316">
        <v>5.04</v>
      </c>
      <c r="L316">
        <v>19</v>
      </c>
      <c r="M316">
        <v>9</v>
      </c>
      <c r="N316">
        <v>63.93</v>
      </c>
      <c r="O316">
        <v>3</v>
      </c>
      <c r="P316" s="1" t="s">
        <v>72</v>
      </c>
      <c r="Q316" t="s">
        <v>34</v>
      </c>
      <c r="R316" t="s">
        <v>46</v>
      </c>
    </row>
    <row r="317" spans="1:18" x14ac:dyDescent="0.3">
      <c r="A317">
        <v>316</v>
      </c>
      <c r="B317" s="1" t="s">
        <v>18</v>
      </c>
      <c r="C317">
        <v>43</v>
      </c>
      <c r="D317" s="1" t="s">
        <v>57</v>
      </c>
      <c r="E317" s="1" t="s">
        <v>20</v>
      </c>
      <c r="F317" s="1" t="s">
        <v>41</v>
      </c>
      <c r="G317" s="1" t="s">
        <v>56</v>
      </c>
      <c r="H317" s="1" t="s">
        <v>23</v>
      </c>
      <c r="I317" s="1" t="s">
        <v>52</v>
      </c>
      <c r="J317" s="2">
        <v>45159</v>
      </c>
      <c r="K317">
        <v>4.72</v>
      </c>
      <c r="L317">
        <v>19</v>
      </c>
      <c r="M317">
        <v>7</v>
      </c>
      <c r="N317">
        <v>46.56</v>
      </c>
      <c r="O317">
        <v>3</v>
      </c>
      <c r="P317" s="1" t="s">
        <v>44</v>
      </c>
      <c r="Q317" t="s">
        <v>34</v>
      </c>
      <c r="R317" t="s">
        <v>46</v>
      </c>
    </row>
    <row r="318" spans="1:18" x14ac:dyDescent="0.3">
      <c r="A318">
        <v>317</v>
      </c>
      <c r="B318" s="1" t="s">
        <v>62</v>
      </c>
      <c r="C318">
        <v>21</v>
      </c>
      <c r="D318" s="1" t="s">
        <v>57</v>
      </c>
      <c r="E318" s="1" t="s">
        <v>29</v>
      </c>
      <c r="F318" s="1" t="s">
        <v>30</v>
      </c>
      <c r="G318" s="1" t="s">
        <v>56</v>
      </c>
      <c r="H318" s="1" t="s">
        <v>51</v>
      </c>
      <c r="I318" s="1" t="s">
        <v>24</v>
      </c>
      <c r="J318" s="2">
        <v>45108</v>
      </c>
      <c r="K318">
        <v>5.8</v>
      </c>
      <c r="L318">
        <v>9</v>
      </c>
      <c r="M318">
        <v>8</v>
      </c>
      <c r="N318">
        <v>86.39</v>
      </c>
      <c r="O318">
        <v>5</v>
      </c>
      <c r="P318" s="1" t="s">
        <v>58</v>
      </c>
      <c r="Q318" t="s">
        <v>26</v>
      </c>
      <c r="R318" t="s">
        <v>39</v>
      </c>
    </row>
    <row r="319" spans="1:18" x14ac:dyDescent="0.3">
      <c r="A319">
        <v>318</v>
      </c>
      <c r="B319" s="1" t="s">
        <v>63</v>
      </c>
      <c r="C319">
        <v>27</v>
      </c>
      <c r="D319" s="1" t="s">
        <v>19</v>
      </c>
      <c r="E319" s="1" t="s">
        <v>47</v>
      </c>
      <c r="F319" s="1" t="s">
        <v>55</v>
      </c>
      <c r="G319" s="1" t="s">
        <v>22</v>
      </c>
      <c r="H319" s="1" t="s">
        <v>23</v>
      </c>
      <c r="I319" s="1" t="s">
        <v>43</v>
      </c>
      <c r="J319" s="2">
        <v>45057</v>
      </c>
      <c r="K319">
        <v>1.53</v>
      </c>
      <c r="L319">
        <v>12</v>
      </c>
      <c r="M319">
        <v>3</v>
      </c>
      <c r="N319">
        <v>68.87</v>
      </c>
      <c r="O319">
        <v>4</v>
      </c>
      <c r="P319" s="1" t="s">
        <v>64</v>
      </c>
      <c r="Q319" t="s">
        <v>45</v>
      </c>
      <c r="R319" t="s">
        <v>46</v>
      </c>
    </row>
    <row r="320" spans="1:18" x14ac:dyDescent="0.3">
      <c r="A320">
        <v>319</v>
      </c>
      <c r="B320" s="1" t="s">
        <v>59</v>
      </c>
      <c r="C320">
        <v>23</v>
      </c>
      <c r="D320" s="1" t="s">
        <v>28</v>
      </c>
      <c r="E320" s="1" t="s">
        <v>20</v>
      </c>
      <c r="F320" s="1" t="s">
        <v>21</v>
      </c>
      <c r="G320" s="1" t="s">
        <v>67</v>
      </c>
      <c r="H320" s="1" t="s">
        <v>23</v>
      </c>
      <c r="I320" s="1" t="s">
        <v>43</v>
      </c>
      <c r="J320" s="2">
        <v>45271</v>
      </c>
      <c r="K320">
        <v>4.75</v>
      </c>
      <c r="L320">
        <v>14</v>
      </c>
      <c r="M320">
        <v>7</v>
      </c>
      <c r="N320">
        <v>67.099999999999994</v>
      </c>
      <c r="O320">
        <v>5</v>
      </c>
      <c r="P320" s="1" t="s">
        <v>53</v>
      </c>
      <c r="Q320" t="s">
        <v>26</v>
      </c>
      <c r="R320" t="s">
        <v>46</v>
      </c>
    </row>
    <row r="321" spans="1:18" x14ac:dyDescent="0.3">
      <c r="A321">
        <v>320</v>
      </c>
      <c r="B321" s="1" t="s">
        <v>71</v>
      </c>
      <c r="C321">
        <v>23</v>
      </c>
      <c r="D321" s="1" t="s">
        <v>57</v>
      </c>
      <c r="E321" s="1" t="s">
        <v>68</v>
      </c>
      <c r="F321" s="1" t="s">
        <v>41</v>
      </c>
      <c r="G321" s="1" t="s">
        <v>31</v>
      </c>
      <c r="H321" s="1" t="s">
        <v>32</v>
      </c>
      <c r="I321" s="1" t="s">
        <v>43</v>
      </c>
      <c r="J321" s="2">
        <v>45148</v>
      </c>
      <c r="K321">
        <v>3.16</v>
      </c>
      <c r="L321">
        <v>16</v>
      </c>
      <c r="M321">
        <v>2</v>
      </c>
      <c r="N321">
        <v>87.11</v>
      </c>
      <c r="O321">
        <v>5</v>
      </c>
      <c r="P321" s="1" t="s">
        <v>44</v>
      </c>
      <c r="Q321" t="s">
        <v>26</v>
      </c>
      <c r="R321" t="s">
        <v>39</v>
      </c>
    </row>
    <row r="322" spans="1:18" x14ac:dyDescent="0.3">
      <c r="A322">
        <v>321</v>
      </c>
      <c r="B322" s="1" t="s">
        <v>62</v>
      </c>
      <c r="C322">
        <v>33</v>
      </c>
      <c r="D322" s="1" t="s">
        <v>28</v>
      </c>
      <c r="E322" s="1" t="s">
        <v>29</v>
      </c>
      <c r="F322" s="1" t="s">
        <v>48</v>
      </c>
      <c r="G322" s="1" t="s">
        <v>22</v>
      </c>
      <c r="H322" s="1" t="s">
        <v>32</v>
      </c>
      <c r="I322" s="1" t="s">
        <v>43</v>
      </c>
      <c r="J322" s="2">
        <v>45123</v>
      </c>
      <c r="K322">
        <v>3.85</v>
      </c>
      <c r="L322">
        <v>7</v>
      </c>
      <c r="M322">
        <v>4</v>
      </c>
      <c r="N322">
        <v>53.49</v>
      </c>
      <c r="O322">
        <v>4</v>
      </c>
      <c r="P322" s="1" t="s">
        <v>58</v>
      </c>
      <c r="Q322" t="s">
        <v>45</v>
      </c>
      <c r="R322" t="s">
        <v>46</v>
      </c>
    </row>
    <row r="323" spans="1:18" x14ac:dyDescent="0.3">
      <c r="A323">
        <v>322</v>
      </c>
      <c r="B323" s="1" t="s">
        <v>69</v>
      </c>
      <c r="C323">
        <v>28</v>
      </c>
      <c r="D323" s="1" t="s">
        <v>19</v>
      </c>
      <c r="E323" s="1" t="s">
        <v>47</v>
      </c>
      <c r="F323" s="1" t="s">
        <v>41</v>
      </c>
      <c r="G323" s="1" t="s">
        <v>37</v>
      </c>
      <c r="H323" s="1" t="s">
        <v>60</v>
      </c>
      <c r="I323" s="1" t="s">
        <v>43</v>
      </c>
      <c r="J323" s="2">
        <v>45207</v>
      </c>
      <c r="K323">
        <v>4.42</v>
      </c>
      <c r="L323">
        <v>17</v>
      </c>
      <c r="M323">
        <v>10</v>
      </c>
      <c r="N323">
        <v>88.86</v>
      </c>
      <c r="O323">
        <v>2</v>
      </c>
      <c r="P323" s="1" t="s">
        <v>72</v>
      </c>
      <c r="Q323" t="s">
        <v>45</v>
      </c>
      <c r="R323" t="s">
        <v>39</v>
      </c>
    </row>
    <row r="324" spans="1:18" x14ac:dyDescent="0.3">
      <c r="A324">
        <v>323</v>
      </c>
      <c r="B324" s="1" t="s">
        <v>18</v>
      </c>
      <c r="C324">
        <v>22</v>
      </c>
      <c r="D324" s="1" t="s">
        <v>28</v>
      </c>
      <c r="E324" s="1" t="s">
        <v>68</v>
      </c>
      <c r="F324" s="1" t="s">
        <v>21</v>
      </c>
      <c r="G324" s="1" t="s">
        <v>31</v>
      </c>
      <c r="H324" s="1" t="s">
        <v>51</v>
      </c>
      <c r="I324" s="1" t="s">
        <v>43</v>
      </c>
      <c r="J324" s="2">
        <v>45259</v>
      </c>
      <c r="K324">
        <v>1.48</v>
      </c>
      <c r="L324">
        <v>17</v>
      </c>
      <c r="M324">
        <v>10</v>
      </c>
      <c r="N324">
        <v>98.01</v>
      </c>
      <c r="O324">
        <v>3</v>
      </c>
      <c r="P324" s="1" t="s">
        <v>25</v>
      </c>
      <c r="Q324" t="s">
        <v>26</v>
      </c>
      <c r="R324" t="s">
        <v>39</v>
      </c>
    </row>
    <row r="325" spans="1:18" x14ac:dyDescent="0.3">
      <c r="A325">
        <v>324</v>
      </c>
      <c r="B325" s="1" t="s">
        <v>54</v>
      </c>
      <c r="C325">
        <v>39</v>
      </c>
      <c r="D325" s="1" t="s">
        <v>57</v>
      </c>
      <c r="E325" s="1" t="s">
        <v>20</v>
      </c>
      <c r="F325" s="1" t="s">
        <v>41</v>
      </c>
      <c r="G325" s="1" t="s">
        <v>42</v>
      </c>
      <c r="H325" s="1" t="s">
        <v>60</v>
      </c>
      <c r="I325" s="1" t="s">
        <v>52</v>
      </c>
      <c r="J325" s="2">
        <v>45200</v>
      </c>
      <c r="K325">
        <v>5.16</v>
      </c>
      <c r="L325">
        <v>0</v>
      </c>
      <c r="M325">
        <v>8</v>
      </c>
      <c r="N325">
        <v>42.87</v>
      </c>
      <c r="O325">
        <v>1</v>
      </c>
      <c r="P325" s="1" t="s">
        <v>72</v>
      </c>
      <c r="Q325" t="s">
        <v>45</v>
      </c>
      <c r="R325" t="s">
        <v>46</v>
      </c>
    </row>
    <row r="326" spans="1:18" x14ac:dyDescent="0.3">
      <c r="A326">
        <v>325</v>
      </c>
      <c r="B326" s="1" t="s">
        <v>69</v>
      </c>
      <c r="C326">
        <v>49</v>
      </c>
      <c r="D326" s="1" t="s">
        <v>57</v>
      </c>
      <c r="E326" s="1" t="s">
        <v>47</v>
      </c>
      <c r="F326" s="1" t="s">
        <v>30</v>
      </c>
      <c r="G326" s="1" t="s">
        <v>42</v>
      </c>
      <c r="H326" s="1" t="s">
        <v>60</v>
      </c>
      <c r="I326" s="1" t="s">
        <v>43</v>
      </c>
      <c r="J326" s="2">
        <v>45009</v>
      </c>
      <c r="K326">
        <v>4.26</v>
      </c>
      <c r="L326">
        <v>4</v>
      </c>
      <c r="M326">
        <v>0</v>
      </c>
      <c r="N326">
        <v>98.68</v>
      </c>
      <c r="O326">
        <v>3</v>
      </c>
      <c r="P326" s="1" t="s">
        <v>38</v>
      </c>
      <c r="Q326" t="s">
        <v>34</v>
      </c>
      <c r="R326" t="s">
        <v>39</v>
      </c>
    </row>
    <row r="327" spans="1:18" x14ac:dyDescent="0.3">
      <c r="A327">
        <v>326</v>
      </c>
      <c r="B327" s="1" t="s">
        <v>70</v>
      </c>
      <c r="C327">
        <v>39</v>
      </c>
      <c r="D327" s="1" t="s">
        <v>28</v>
      </c>
      <c r="E327" s="1" t="s">
        <v>47</v>
      </c>
      <c r="F327" s="1" t="s">
        <v>21</v>
      </c>
      <c r="G327" s="1" t="s">
        <v>42</v>
      </c>
      <c r="H327" s="1" t="s">
        <v>23</v>
      </c>
      <c r="I327" s="1" t="s">
        <v>43</v>
      </c>
      <c r="J327" s="2">
        <v>45258</v>
      </c>
      <c r="K327">
        <v>1.81</v>
      </c>
      <c r="L327">
        <v>9</v>
      </c>
      <c r="M327">
        <v>10</v>
      </c>
      <c r="N327">
        <v>64.900000000000006</v>
      </c>
      <c r="O327">
        <v>1</v>
      </c>
      <c r="P327" s="1" t="s">
        <v>25</v>
      </c>
      <c r="Q327" t="s">
        <v>45</v>
      </c>
      <c r="R327" t="s">
        <v>46</v>
      </c>
    </row>
    <row r="328" spans="1:18" x14ac:dyDescent="0.3">
      <c r="A328">
        <v>327</v>
      </c>
      <c r="B328" s="1" t="s">
        <v>63</v>
      </c>
      <c r="C328">
        <v>49</v>
      </c>
      <c r="D328" s="1" t="s">
        <v>19</v>
      </c>
      <c r="E328" s="1" t="s">
        <v>29</v>
      </c>
      <c r="F328" s="1" t="s">
        <v>41</v>
      </c>
      <c r="G328" s="1" t="s">
        <v>56</v>
      </c>
      <c r="H328" s="1" t="s">
        <v>32</v>
      </c>
      <c r="I328" s="1" t="s">
        <v>52</v>
      </c>
      <c r="J328" s="2">
        <v>45055</v>
      </c>
      <c r="K328">
        <v>5.28</v>
      </c>
      <c r="L328">
        <v>14</v>
      </c>
      <c r="M328">
        <v>3</v>
      </c>
      <c r="N328">
        <v>36.25</v>
      </c>
      <c r="O328">
        <v>3</v>
      </c>
      <c r="P328" s="1" t="s">
        <v>64</v>
      </c>
      <c r="Q328" t="s">
        <v>34</v>
      </c>
      <c r="R328" t="s">
        <v>27</v>
      </c>
    </row>
    <row r="329" spans="1:18" x14ac:dyDescent="0.3">
      <c r="A329">
        <v>328</v>
      </c>
      <c r="B329" s="1" t="s">
        <v>70</v>
      </c>
      <c r="C329">
        <v>17</v>
      </c>
      <c r="D329" s="1" t="s">
        <v>28</v>
      </c>
      <c r="E329" s="1" t="s">
        <v>47</v>
      </c>
      <c r="F329" s="1" t="s">
        <v>21</v>
      </c>
      <c r="G329" s="1" t="s">
        <v>37</v>
      </c>
      <c r="H329" s="1" t="s">
        <v>60</v>
      </c>
      <c r="I329" s="1" t="s">
        <v>24</v>
      </c>
      <c r="J329" s="2">
        <v>45017</v>
      </c>
      <c r="K329">
        <v>0.91</v>
      </c>
      <c r="L329">
        <v>5</v>
      </c>
      <c r="M329">
        <v>8</v>
      </c>
      <c r="N329">
        <v>98.68</v>
      </c>
      <c r="O329">
        <v>1</v>
      </c>
      <c r="P329" s="1" t="s">
        <v>49</v>
      </c>
      <c r="Q329" t="s">
        <v>26</v>
      </c>
      <c r="R329" t="s">
        <v>39</v>
      </c>
    </row>
    <row r="330" spans="1:18" x14ac:dyDescent="0.3">
      <c r="A330">
        <v>329</v>
      </c>
      <c r="B330" s="1" t="s">
        <v>71</v>
      </c>
      <c r="C330">
        <v>35</v>
      </c>
      <c r="D330" s="1" t="s">
        <v>19</v>
      </c>
      <c r="E330" s="1" t="s">
        <v>20</v>
      </c>
      <c r="F330" s="1" t="s">
        <v>41</v>
      </c>
      <c r="G330" s="1" t="s">
        <v>31</v>
      </c>
      <c r="H330" s="1" t="s">
        <v>32</v>
      </c>
      <c r="I330" s="1" t="s">
        <v>52</v>
      </c>
      <c r="J330" s="2">
        <v>45226</v>
      </c>
      <c r="K330">
        <v>0.53</v>
      </c>
      <c r="L330">
        <v>14</v>
      </c>
      <c r="M330">
        <v>2</v>
      </c>
      <c r="N330">
        <v>87.68</v>
      </c>
      <c r="O330">
        <v>1</v>
      </c>
      <c r="P330" s="1" t="s">
        <v>72</v>
      </c>
      <c r="Q330" t="s">
        <v>45</v>
      </c>
      <c r="R330" t="s">
        <v>39</v>
      </c>
    </row>
    <row r="331" spans="1:18" x14ac:dyDescent="0.3">
      <c r="A331">
        <v>330</v>
      </c>
      <c r="B331" s="1" t="s">
        <v>71</v>
      </c>
      <c r="C331">
        <v>48</v>
      </c>
      <c r="D331" s="1" t="s">
        <v>57</v>
      </c>
      <c r="E331" s="1" t="s">
        <v>29</v>
      </c>
      <c r="F331" s="1" t="s">
        <v>30</v>
      </c>
      <c r="G331" s="1" t="s">
        <v>31</v>
      </c>
      <c r="H331" s="1" t="s">
        <v>51</v>
      </c>
      <c r="I331" s="1" t="s">
        <v>24</v>
      </c>
      <c r="J331" s="2">
        <v>45220</v>
      </c>
      <c r="K331">
        <v>0.9</v>
      </c>
      <c r="L331">
        <v>10</v>
      </c>
      <c r="M331">
        <v>8</v>
      </c>
      <c r="N331">
        <v>64.010000000000005</v>
      </c>
      <c r="O331">
        <v>2</v>
      </c>
      <c r="P331" s="1" t="s">
        <v>72</v>
      </c>
      <c r="Q331" t="s">
        <v>34</v>
      </c>
      <c r="R331" t="s">
        <v>46</v>
      </c>
    </row>
    <row r="332" spans="1:18" x14ac:dyDescent="0.3">
      <c r="A332">
        <v>331</v>
      </c>
      <c r="B332" s="1" t="s">
        <v>40</v>
      </c>
      <c r="C332">
        <v>28</v>
      </c>
      <c r="D332" s="1" t="s">
        <v>19</v>
      </c>
      <c r="E332" s="1" t="s">
        <v>68</v>
      </c>
      <c r="F332" s="1" t="s">
        <v>21</v>
      </c>
      <c r="G332" s="1" t="s">
        <v>67</v>
      </c>
      <c r="H332" s="1" t="s">
        <v>23</v>
      </c>
      <c r="I332" s="1" t="s">
        <v>24</v>
      </c>
      <c r="J332" s="2">
        <v>45105</v>
      </c>
      <c r="K332">
        <v>1.67</v>
      </c>
      <c r="L332">
        <v>10</v>
      </c>
      <c r="M332">
        <v>5</v>
      </c>
      <c r="N332">
        <v>37.700000000000003</v>
      </c>
      <c r="O332">
        <v>3</v>
      </c>
      <c r="P332" s="1" t="s">
        <v>61</v>
      </c>
      <c r="Q332" t="s">
        <v>45</v>
      </c>
      <c r="R332" t="s">
        <v>27</v>
      </c>
    </row>
    <row r="333" spans="1:18" x14ac:dyDescent="0.3">
      <c r="A333">
        <v>332</v>
      </c>
      <c r="B333" s="1" t="s">
        <v>69</v>
      </c>
      <c r="C333">
        <v>17</v>
      </c>
      <c r="D333" s="1" t="s">
        <v>19</v>
      </c>
      <c r="E333" s="1" t="s">
        <v>47</v>
      </c>
      <c r="F333" s="1" t="s">
        <v>30</v>
      </c>
      <c r="G333" s="1" t="s">
        <v>42</v>
      </c>
      <c r="H333" s="1" t="s">
        <v>51</v>
      </c>
      <c r="I333" s="1" t="s">
        <v>52</v>
      </c>
      <c r="J333" s="2">
        <v>45269</v>
      </c>
      <c r="K333">
        <v>1.82</v>
      </c>
      <c r="L333">
        <v>20</v>
      </c>
      <c r="M333">
        <v>9</v>
      </c>
      <c r="N333">
        <v>47.68</v>
      </c>
      <c r="O333">
        <v>5</v>
      </c>
      <c r="P333" s="1" t="s">
        <v>53</v>
      </c>
      <c r="Q333" t="s">
        <v>26</v>
      </c>
      <c r="R333" t="s">
        <v>46</v>
      </c>
    </row>
    <row r="334" spans="1:18" x14ac:dyDescent="0.3">
      <c r="A334">
        <v>333</v>
      </c>
      <c r="B334" s="1" t="s">
        <v>63</v>
      </c>
      <c r="C334">
        <v>47</v>
      </c>
      <c r="D334" s="1" t="s">
        <v>28</v>
      </c>
      <c r="E334" s="1" t="s">
        <v>68</v>
      </c>
      <c r="F334" s="1" t="s">
        <v>55</v>
      </c>
      <c r="G334" s="1" t="s">
        <v>37</v>
      </c>
      <c r="H334" s="1" t="s">
        <v>60</v>
      </c>
      <c r="I334" s="1" t="s">
        <v>52</v>
      </c>
      <c r="J334" s="2">
        <v>45203</v>
      </c>
      <c r="K334">
        <v>0.64</v>
      </c>
      <c r="L334">
        <v>16</v>
      </c>
      <c r="M334">
        <v>5</v>
      </c>
      <c r="N334">
        <v>77.92</v>
      </c>
      <c r="O334">
        <v>5</v>
      </c>
      <c r="P334" s="1" t="s">
        <v>72</v>
      </c>
      <c r="Q334" t="s">
        <v>34</v>
      </c>
      <c r="R334" t="s">
        <v>39</v>
      </c>
    </row>
    <row r="335" spans="1:18" x14ac:dyDescent="0.3">
      <c r="A335">
        <v>334</v>
      </c>
      <c r="B335" s="1" t="s">
        <v>50</v>
      </c>
      <c r="C335">
        <v>19</v>
      </c>
      <c r="D335" s="1" t="s">
        <v>57</v>
      </c>
      <c r="E335" s="1" t="s">
        <v>29</v>
      </c>
      <c r="F335" s="1" t="s">
        <v>41</v>
      </c>
      <c r="G335" s="1" t="s">
        <v>22</v>
      </c>
      <c r="H335" s="1" t="s">
        <v>23</v>
      </c>
      <c r="I335" s="1" t="s">
        <v>24</v>
      </c>
      <c r="J335" s="2">
        <v>45190</v>
      </c>
      <c r="K335">
        <v>1.03</v>
      </c>
      <c r="L335">
        <v>17</v>
      </c>
      <c r="M335">
        <v>8</v>
      </c>
      <c r="N335">
        <v>26.59</v>
      </c>
      <c r="O335">
        <v>1</v>
      </c>
      <c r="P335" s="1" t="s">
        <v>65</v>
      </c>
      <c r="Q335" t="s">
        <v>26</v>
      </c>
      <c r="R335" t="s">
        <v>27</v>
      </c>
    </row>
    <row r="336" spans="1:18" x14ac:dyDescent="0.3">
      <c r="A336">
        <v>335</v>
      </c>
      <c r="B336" s="1" t="s">
        <v>18</v>
      </c>
      <c r="C336">
        <v>24</v>
      </c>
      <c r="D336" s="1" t="s">
        <v>57</v>
      </c>
      <c r="E336" s="1" t="s">
        <v>68</v>
      </c>
      <c r="F336" s="1" t="s">
        <v>41</v>
      </c>
      <c r="G336" s="1" t="s">
        <v>37</v>
      </c>
      <c r="H336" s="1" t="s">
        <v>23</v>
      </c>
      <c r="I336" s="1" t="s">
        <v>24</v>
      </c>
      <c r="J336" s="2">
        <v>45202</v>
      </c>
      <c r="K336">
        <v>5.33</v>
      </c>
      <c r="L336">
        <v>13</v>
      </c>
      <c r="M336">
        <v>10</v>
      </c>
      <c r="N336">
        <v>86.3</v>
      </c>
      <c r="O336">
        <v>1</v>
      </c>
      <c r="P336" s="1" t="s">
        <v>72</v>
      </c>
      <c r="Q336" t="s">
        <v>26</v>
      </c>
      <c r="R336" t="s">
        <v>39</v>
      </c>
    </row>
    <row r="337" spans="1:18" x14ac:dyDescent="0.3">
      <c r="A337">
        <v>336</v>
      </c>
      <c r="B337" s="1" t="s">
        <v>69</v>
      </c>
      <c r="C337">
        <v>31</v>
      </c>
      <c r="D337" s="1" t="s">
        <v>28</v>
      </c>
      <c r="E337" s="1" t="s">
        <v>68</v>
      </c>
      <c r="F337" s="1" t="s">
        <v>30</v>
      </c>
      <c r="G337" s="1" t="s">
        <v>67</v>
      </c>
      <c r="H337" s="1" t="s">
        <v>51</v>
      </c>
      <c r="I337" s="1" t="s">
        <v>52</v>
      </c>
      <c r="J337" s="2">
        <v>44964</v>
      </c>
      <c r="K337">
        <v>4.87</v>
      </c>
      <c r="L337">
        <v>17</v>
      </c>
      <c r="M337">
        <v>1</v>
      </c>
      <c r="N337">
        <v>24.34</v>
      </c>
      <c r="O337">
        <v>5</v>
      </c>
      <c r="P337" s="1" t="s">
        <v>33</v>
      </c>
      <c r="Q337" t="s">
        <v>45</v>
      </c>
      <c r="R337" t="s">
        <v>27</v>
      </c>
    </row>
    <row r="338" spans="1:18" x14ac:dyDescent="0.3">
      <c r="A338">
        <v>337</v>
      </c>
      <c r="B338" s="1" t="s">
        <v>35</v>
      </c>
      <c r="C338">
        <v>17</v>
      </c>
      <c r="D338" s="1" t="s">
        <v>19</v>
      </c>
      <c r="E338" s="1" t="s">
        <v>20</v>
      </c>
      <c r="F338" s="1" t="s">
        <v>36</v>
      </c>
      <c r="G338" s="1" t="s">
        <v>31</v>
      </c>
      <c r="H338" s="1" t="s">
        <v>23</v>
      </c>
      <c r="I338" s="1" t="s">
        <v>52</v>
      </c>
      <c r="J338" s="2">
        <v>45088</v>
      </c>
      <c r="K338">
        <v>4.2</v>
      </c>
      <c r="L338">
        <v>17</v>
      </c>
      <c r="M338">
        <v>0</v>
      </c>
      <c r="N338">
        <v>21.35</v>
      </c>
      <c r="O338">
        <v>5</v>
      </c>
      <c r="P338" s="1" t="s">
        <v>61</v>
      </c>
      <c r="Q338" t="s">
        <v>26</v>
      </c>
      <c r="R338" t="s">
        <v>27</v>
      </c>
    </row>
    <row r="339" spans="1:18" x14ac:dyDescent="0.3">
      <c r="A339">
        <v>338</v>
      </c>
      <c r="B339" s="1" t="s">
        <v>50</v>
      </c>
      <c r="C339">
        <v>16</v>
      </c>
      <c r="D339" s="1" t="s">
        <v>28</v>
      </c>
      <c r="E339" s="1" t="s">
        <v>29</v>
      </c>
      <c r="F339" s="1" t="s">
        <v>21</v>
      </c>
      <c r="G339" s="1" t="s">
        <v>56</v>
      </c>
      <c r="H339" s="1" t="s">
        <v>60</v>
      </c>
      <c r="I339" s="1" t="s">
        <v>43</v>
      </c>
      <c r="J339" s="2">
        <v>45278</v>
      </c>
      <c r="K339">
        <v>0.98</v>
      </c>
      <c r="L339">
        <v>14</v>
      </c>
      <c r="M339">
        <v>6</v>
      </c>
      <c r="N339">
        <v>44.11</v>
      </c>
      <c r="O339">
        <v>4</v>
      </c>
      <c r="P339" s="1" t="s">
        <v>53</v>
      </c>
      <c r="Q339" t="s">
        <v>26</v>
      </c>
      <c r="R339" t="s">
        <v>46</v>
      </c>
    </row>
    <row r="340" spans="1:18" x14ac:dyDescent="0.3">
      <c r="A340">
        <v>339</v>
      </c>
      <c r="B340" s="1" t="s">
        <v>40</v>
      </c>
      <c r="C340">
        <v>38</v>
      </c>
      <c r="D340" s="1" t="s">
        <v>57</v>
      </c>
      <c r="E340" s="1" t="s">
        <v>29</v>
      </c>
      <c r="F340" s="1" t="s">
        <v>55</v>
      </c>
      <c r="G340" s="1" t="s">
        <v>42</v>
      </c>
      <c r="H340" s="1" t="s">
        <v>23</v>
      </c>
      <c r="I340" s="1" t="s">
        <v>43</v>
      </c>
      <c r="J340" s="2">
        <v>45127</v>
      </c>
      <c r="K340">
        <v>5.17</v>
      </c>
      <c r="L340">
        <v>9</v>
      </c>
      <c r="M340">
        <v>10</v>
      </c>
      <c r="N340">
        <v>83.74</v>
      </c>
      <c r="O340">
        <v>2</v>
      </c>
      <c r="P340" s="1" t="s">
        <v>58</v>
      </c>
      <c r="Q340" t="s">
        <v>45</v>
      </c>
      <c r="R340" t="s">
        <v>39</v>
      </c>
    </row>
    <row r="341" spans="1:18" x14ac:dyDescent="0.3">
      <c r="A341">
        <v>340</v>
      </c>
      <c r="B341" s="1" t="s">
        <v>18</v>
      </c>
      <c r="C341">
        <v>37</v>
      </c>
      <c r="D341" s="1" t="s">
        <v>57</v>
      </c>
      <c r="E341" s="1" t="s">
        <v>68</v>
      </c>
      <c r="F341" s="1" t="s">
        <v>41</v>
      </c>
      <c r="G341" s="1" t="s">
        <v>31</v>
      </c>
      <c r="H341" s="1" t="s">
        <v>60</v>
      </c>
      <c r="I341" s="1" t="s">
        <v>24</v>
      </c>
      <c r="J341" s="2">
        <v>45232</v>
      </c>
      <c r="K341">
        <v>3.51</v>
      </c>
      <c r="L341">
        <v>2</v>
      </c>
      <c r="M341">
        <v>4</v>
      </c>
      <c r="N341">
        <v>51.53</v>
      </c>
      <c r="O341">
        <v>2</v>
      </c>
      <c r="P341" s="1" t="s">
        <v>25</v>
      </c>
      <c r="Q341" t="s">
        <v>45</v>
      </c>
      <c r="R341" t="s">
        <v>46</v>
      </c>
    </row>
    <row r="342" spans="1:18" x14ac:dyDescent="0.3">
      <c r="A342">
        <v>341</v>
      </c>
      <c r="B342" s="1" t="s">
        <v>50</v>
      </c>
      <c r="C342">
        <v>18</v>
      </c>
      <c r="D342" s="1" t="s">
        <v>19</v>
      </c>
      <c r="E342" s="1" t="s">
        <v>68</v>
      </c>
      <c r="F342" s="1" t="s">
        <v>41</v>
      </c>
      <c r="G342" s="1" t="s">
        <v>31</v>
      </c>
      <c r="H342" s="1" t="s">
        <v>23</v>
      </c>
      <c r="I342" s="1" t="s">
        <v>52</v>
      </c>
      <c r="J342" s="2">
        <v>45021</v>
      </c>
      <c r="K342">
        <v>5.09</v>
      </c>
      <c r="L342">
        <v>6</v>
      </c>
      <c r="M342">
        <v>1</v>
      </c>
      <c r="N342">
        <v>37.659999999999997</v>
      </c>
      <c r="O342">
        <v>2</v>
      </c>
      <c r="P342" s="1" t="s">
        <v>49</v>
      </c>
      <c r="Q342" t="s">
        <v>26</v>
      </c>
      <c r="R342" t="s">
        <v>27</v>
      </c>
    </row>
    <row r="343" spans="1:18" x14ac:dyDescent="0.3">
      <c r="A343">
        <v>342</v>
      </c>
      <c r="B343" s="1" t="s">
        <v>62</v>
      </c>
      <c r="C343">
        <v>23</v>
      </c>
      <c r="D343" s="1" t="s">
        <v>19</v>
      </c>
      <c r="E343" s="1" t="s">
        <v>29</v>
      </c>
      <c r="F343" s="1" t="s">
        <v>55</v>
      </c>
      <c r="G343" s="1" t="s">
        <v>37</v>
      </c>
      <c r="H343" s="1" t="s">
        <v>23</v>
      </c>
      <c r="I343" s="1" t="s">
        <v>24</v>
      </c>
      <c r="J343" s="2">
        <v>45270</v>
      </c>
      <c r="K343">
        <v>1.04</v>
      </c>
      <c r="L343">
        <v>18</v>
      </c>
      <c r="M343">
        <v>7</v>
      </c>
      <c r="N343">
        <v>25.39</v>
      </c>
      <c r="O343">
        <v>3</v>
      </c>
      <c r="P343" s="1" t="s">
        <v>53</v>
      </c>
      <c r="Q343" t="s">
        <v>26</v>
      </c>
      <c r="R343" t="s">
        <v>27</v>
      </c>
    </row>
    <row r="344" spans="1:18" x14ac:dyDescent="0.3">
      <c r="A344">
        <v>343</v>
      </c>
      <c r="B344" s="1" t="s">
        <v>66</v>
      </c>
      <c r="C344">
        <v>38</v>
      </c>
      <c r="D344" s="1" t="s">
        <v>28</v>
      </c>
      <c r="E344" s="1" t="s">
        <v>68</v>
      </c>
      <c r="F344" s="1" t="s">
        <v>48</v>
      </c>
      <c r="G344" s="1" t="s">
        <v>42</v>
      </c>
      <c r="H344" s="1" t="s">
        <v>32</v>
      </c>
      <c r="I344" s="1" t="s">
        <v>24</v>
      </c>
      <c r="J344" s="2">
        <v>45089</v>
      </c>
      <c r="K344">
        <v>2.31</v>
      </c>
      <c r="L344">
        <v>9</v>
      </c>
      <c r="M344">
        <v>9</v>
      </c>
      <c r="N344">
        <v>58.87</v>
      </c>
      <c r="O344">
        <v>2</v>
      </c>
      <c r="P344" s="1" t="s">
        <v>61</v>
      </c>
      <c r="Q344" t="s">
        <v>45</v>
      </c>
      <c r="R344" t="s">
        <v>46</v>
      </c>
    </row>
    <row r="345" spans="1:18" x14ac:dyDescent="0.3">
      <c r="A345">
        <v>344</v>
      </c>
      <c r="B345" s="1" t="s">
        <v>50</v>
      </c>
      <c r="C345">
        <v>36</v>
      </c>
      <c r="D345" s="1" t="s">
        <v>28</v>
      </c>
      <c r="E345" s="1" t="s">
        <v>68</v>
      </c>
      <c r="F345" s="1" t="s">
        <v>30</v>
      </c>
      <c r="G345" s="1" t="s">
        <v>37</v>
      </c>
      <c r="H345" s="1" t="s">
        <v>32</v>
      </c>
      <c r="I345" s="1" t="s">
        <v>52</v>
      </c>
      <c r="J345" s="2">
        <v>45040</v>
      </c>
      <c r="K345">
        <v>4.0199999999999996</v>
      </c>
      <c r="L345">
        <v>8</v>
      </c>
      <c r="M345">
        <v>5</v>
      </c>
      <c r="N345">
        <v>76.98</v>
      </c>
      <c r="O345">
        <v>2</v>
      </c>
      <c r="P345" s="1" t="s">
        <v>49</v>
      </c>
      <c r="Q345" t="s">
        <v>45</v>
      </c>
      <c r="R345" t="s">
        <v>39</v>
      </c>
    </row>
    <row r="346" spans="1:18" x14ac:dyDescent="0.3">
      <c r="A346">
        <v>345</v>
      </c>
      <c r="B346" s="1" t="s">
        <v>59</v>
      </c>
      <c r="C346">
        <v>27</v>
      </c>
      <c r="D346" s="1" t="s">
        <v>28</v>
      </c>
      <c r="E346" s="1" t="s">
        <v>20</v>
      </c>
      <c r="F346" s="1" t="s">
        <v>41</v>
      </c>
      <c r="G346" s="1" t="s">
        <v>42</v>
      </c>
      <c r="H346" s="1" t="s">
        <v>23</v>
      </c>
      <c r="I346" s="1" t="s">
        <v>43</v>
      </c>
      <c r="J346" s="2">
        <v>45209</v>
      </c>
      <c r="K346">
        <v>4.05</v>
      </c>
      <c r="L346">
        <v>2</v>
      </c>
      <c r="M346">
        <v>4</v>
      </c>
      <c r="N346">
        <v>28.71</v>
      </c>
      <c r="O346">
        <v>2</v>
      </c>
      <c r="P346" s="1" t="s">
        <v>72</v>
      </c>
      <c r="Q346" t="s">
        <v>45</v>
      </c>
      <c r="R346" t="s">
        <v>27</v>
      </c>
    </row>
    <row r="347" spans="1:18" x14ac:dyDescent="0.3">
      <c r="A347">
        <v>346</v>
      </c>
      <c r="B347" s="1" t="s">
        <v>54</v>
      </c>
      <c r="C347">
        <v>50</v>
      </c>
      <c r="D347" s="1" t="s">
        <v>28</v>
      </c>
      <c r="E347" s="1" t="s">
        <v>68</v>
      </c>
      <c r="F347" s="1" t="s">
        <v>41</v>
      </c>
      <c r="G347" s="1" t="s">
        <v>56</v>
      </c>
      <c r="H347" s="1" t="s">
        <v>32</v>
      </c>
      <c r="I347" s="1" t="s">
        <v>52</v>
      </c>
      <c r="J347" s="2">
        <v>45250</v>
      </c>
      <c r="K347">
        <v>3.7</v>
      </c>
      <c r="L347">
        <v>12</v>
      </c>
      <c r="M347">
        <v>9</v>
      </c>
      <c r="N347">
        <v>22.5</v>
      </c>
      <c r="O347">
        <v>2</v>
      </c>
      <c r="P347" s="1" t="s">
        <v>25</v>
      </c>
      <c r="Q347" t="s">
        <v>34</v>
      </c>
      <c r="R347" t="s">
        <v>27</v>
      </c>
    </row>
    <row r="348" spans="1:18" x14ac:dyDescent="0.3">
      <c r="A348">
        <v>347</v>
      </c>
      <c r="B348" s="1" t="s">
        <v>59</v>
      </c>
      <c r="C348">
        <v>47</v>
      </c>
      <c r="D348" s="1" t="s">
        <v>57</v>
      </c>
      <c r="E348" s="1" t="s">
        <v>68</v>
      </c>
      <c r="F348" s="1" t="s">
        <v>36</v>
      </c>
      <c r="G348" s="1" t="s">
        <v>31</v>
      </c>
      <c r="H348" s="1" t="s">
        <v>23</v>
      </c>
      <c r="I348" s="1" t="s">
        <v>43</v>
      </c>
      <c r="J348" s="2">
        <v>45041</v>
      </c>
      <c r="K348">
        <v>3.74</v>
      </c>
      <c r="L348">
        <v>9</v>
      </c>
      <c r="M348">
        <v>2</v>
      </c>
      <c r="N348">
        <v>91.32</v>
      </c>
      <c r="O348">
        <v>4</v>
      </c>
      <c r="P348" s="1" t="s">
        <v>49</v>
      </c>
      <c r="Q348" t="s">
        <v>34</v>
      </c>
      <c r="R348" t="s">
        <v>39</v>
      </c>
    </row>
    <row r="349" spans="1:18" x14ac:dyDescent="0.3">
      <c r="A349">
        <v>348</v>
      </c>
      <c r="B349" s="1" t="s">
        <v>63</v>
      </c>
      <c r="C349">
        <v>47</v>
      </c>
      <c r="D349" s="1" t="s">
        <v>57</v>
      </c>
      <c r="E349" s="1" t="s">
        <v>68</v>
      </c>
      <c r="F349" s="1" t="s">
        <v>48</v>
      </c>
      <c r="G349" s="1" t="s">
        <v>56</v>
      </c>
      <c r="H349" s="1" t="s">
        <v>60</v>
      </c>
      <c r="I349" s="1" t="s">
        <v>43</v>
      </c>
      <c r="J349" s="2">
        <v>45049</v>
      </c>
      <c r="K349">
        <v>4.9400000000000004</v>
      </c>
      <c r="L349">
        <v>19</v>
      </c>
      <c r="M349">
        <v>10</v>
      </c>
      <c r="N349">
        <v>87.84</v>
      </c>
      <c r="O349">
        <v>2</v>
      </c>
      <c r="P349" s="1" t="s">
        <v>64</v>
      </c>
      <c r="Q349" t="s">
        <v>34</v>
      </c>
      <c r="R349" t="s">
        <v>39</v>
      </c>
    </row>
    <row r="350" spans="1:18" x14ac:dyDescent="0.3">
      <c r="A350">
        <v>349</v>
      </c>
      <c r="B350" s="1" t="s">
        <v>40</v>
      </c>
      <c r="C350">
        <v>38</v>
      </c>
      <c r="D350" s="1" t="s">
        <v>57</v>
      </c>
      <c r="E350" s="1" t="s">
        <v>20</v>
      </c>
      <c r="F350" s="1" t="s">
        <v>41</v>
      </c>
      <c r="G350" s="1" t="s">
        <v>56</v>
      </c>
      <c r="H350" s="1" t="s">
        <v>32</v>
      </c>
      <c r="I350" s="1" t="s">
        <v>52</v>
      </c>
      <c r="J350" s="2">
        <v>45174</v>
      </c>
      <c r="K350">
        <v>0.72</v>
      </c>
      <c r="L350">
        <v>15</v>
      </c>
      <c r="M350">
        <v>3</v>
      </c>
      <c r="N350">
        <v>95.13</v>
      </c>
      <c r="O350">
        <v>1</v>
      </c>
      <c r="P350" s="1" t="s">
        <v>65</v>
      </c>
      <c r="Q350" t="s">
        <v>45</v>
      </c>
      <c r="R350" t="s">
        <v>39</v>
      </c>
    </row>
    <row r="351" spans="1:18" x14ac:dyDescent="0.3">
      <c r="A351">
        <v>350</v>
      </c>
      <c r="B351" s="1" t="s">
        <v>35</v>
      </c>
      <c r="C351">
        <v>48</v>
      </c>
      <c r="D351" s="1" t="s">
        <v>19</v>
      </c>
      <c r="E351" s="1" t="s">
        <v>47</v>
      </c>
      <c r="F351" s="1" t="s">
        <v>41</v>
      </c>
      <c r="G351" s="1" t="s">
        <v>37</v>
      </c>
      <c r="H351" s="1" t="s">
        <v>60</v>
      </c>
      <c r="I351" s="1" t="s">
        <v>52</v>
      </c>
      <c r="J351" s="2">
        <v>45167</v>
      </c>
      <c r="K351">
        <v>5.35</v>
      </c>
      <c r="L351">
        <v>1</v>
      </c>
      <c r="M351">
        <v>10</v>
      </c>
      <c r="N351">
        <v>93.43</v>
      </c>
      <c r="O351">
        <v>3</v>
      </c>
      <c r="P351" s="1" t="s">
        <v>44</v>
      </c>
      <c r="Q351" t="s">
        <v>34</v>
      </c>
      <c r="R351" t="s">
        <v>39</v>
      </c>
    </row>
    <row r="352" spans="1:18" x14ac:dyDescent="0.3">
      <c r="A352">
        <v>351</v>
      </c>
      <c r="B352" s="1" t="s">
        <v>70</v>
      </c>
      <c r="C352">
        <v>29</v>
      </c>
      <c r="D352" s="1" t="s">
        <v>19</v>
      </c>
      <c r="E352" s="1" t="s">
        <v>68</v>
      </c>
      <c r="F352" s="1" t="s">
        <v>36</v>
      </c>
      <c r="G352" s="1" t="s">
        <v>37</v>
      </c>
      <c r="H352" s="1" t="s">
        <v>51</v>
      </c>
      <c r="I352" s="1" t="s">
        <v>52</v>
      </c>
      <c r="J352" s="2">
        <v>45261</v>
      </c>
      <c r="K352">
        <v>3.73</v>
      </c>
      <c r="L352">
        <v>2</v>
      </c>
      <c r="M352">
        <v>8</v>
      </c>
      <c r="N352">
        <v>50.28</v>
      </c>
      <c r="O352">
        <v>3</v>
      </c>
      <c r="P352" s="1" t="s">
        <v>53</v>
      </c>
      <c r="Q352" t="s">
        <v>45</v>
      </c>
      <c r="R352" t="s">
        <v>46</v>
      </c>
    </row>
    <row r="353" spans="1:18" x14ac:dyDescent="0.3">
      <c r="A353">
        <v>352</v>
      </c>
      <c r="B353" s="1" t="s">
        <v>35</v>
      </c>
      <c r="C353">
        <v>47</v>
      </c>
      <c r="D353" s="1" t="s">
        <v>19</v>
      </c>
      <c r="E353" s="1" t="s">
        <v>47</v>
      </c>
      <c r="F353" s="1" t="s">
        <v>48</v>
      </c>
      <c r="G353" s="1" t="s">
        <v>56</v>
      </c>
      <c r="H353" s="1" t="s">
        <v>60</v>
      </c>
      <c r="I353" s="1" t="s">
        <v>24</v>
      </c>
      <c r="J353" s="2">
        <v>45236</v>
      </c>
      <c r="K353">
        <v>5.35</v>
      </c>
      <c r="L353">
        <v>14</v>
      </c>
      <c r="M353">
        <v>2</v>
      </c>
      <c r="N353">
        <v>20.53</v>
      </c>
      <c r="O353">
        <v>2</v>
      </c>
      <c r="P353" s="1" t="s">
        <v>25</v>
      </c>
      <c r="Q353" t="s">
        <v>34</v>
      </c>
      <c r="R353" t="s">
        <v>27</v>
      </c>
    </row>
    <row r="354" spans="1:18" x14ac:dyDescent="0.3">
      <c r="A354">
        <v>353</v>
      </c>
      <c r="B354" s="1" t="s">
        <v>18</v>
      </c>
      <c r="C354">
        <v>22</v>
      </c>
      <c r="D354" s="1" t="s">
        <v>28</v>
      </c>
      <c r="E354" s="1" t="s">
        <v>68</v>
      </c>
      <c r="F354" s="1" t="s">
        <v>30</v>
      </c>
      <c r="G354" s="1" t="s">
        <v>56</v>
      </c>
      <c r="H354" s="1" t="s">
        <v>60</v>
      </c>
      <c r="I354" s="1" t="s">
        <v>43</v>
      </c>
      <c r="J354" s="2">
        <v>45112</v>
      </c>
      <c r="K354">
        <v>4.99</v>
      </c>
      <c r="L354">
        <v>7</v>
      </c>
      <c r="M354">
        <v>6</v>
      </c>
      <c r="N354">
        <v>68.16</v>
      </c>
      <c r="O354">
        <v>3</v>
      </c>
      <c r="P354" s="1" t="s">
        <v>58</v>
      </c>
      <c r="Q354" t="s">
        <v>26</v>
      </c>
      <c r="R354" t="s">
        <v>46</v>
      </c>
    </row>
    <row r="355" spans="1:18" x14ac:dyDescent="0.3">
      <c r="A355">
        <v>354</v>
      </c>
      <c r="B355" s="1" t="s">
        <v>71</v>
      </c>
      <c r="C355">
        <v>47</v>
      </c>
      <c r="D355" s="1" t="s">
        <v>57</v>
      </c>
      <c r="E355" s="1" t="s">
        <v>29</v>
      </c>
      <c r="F355" s="1" t="s">
        <v>55</v>
      </c>
      <c r="G355" s="1" t="s">
        <v>56</v>
      </c>
      <c r="H355" s="1" t="s">
        <v>32</v>
      </c>
      <c r="I355" s="1" t="s">
        <v>24</v>
      </c>
      <c r="J355" s="2">
        <v>45137</v>
      </c>
      <c r="K355">
        <v>0.74</v>
      </c>
      <c r="L355">
        <v>18</v>
      </c>
      <c r="M355">
        <v>9</v>
      </c>
      <c r="N355">
        <v>21.8</v>
      </c>
      <c r="O355">
        <v>2</v>
      </c>
      <c r="P355" s="1" t="s">
        <v>58</v>
      </c>
      <c r="Q355" t="s">
        <v>34</v>
      </c>
      <c r="R355" t="s">
        <v>27</v>
      </c>
    </row>
    <row r="356" spans="1:18" x14ac:dyDescent="0.3">
      <c r="A356">
        <v>355</v>
      </c>
      <c r="B356" s="1" t="s">
        <v>18</v>
      </c>
      <c r="C356">
        <v>33</v>
      </c>
      <c r="D356" s="1" t="s">
        <v>57</v>
      </c>
      <c r="E356" s="1" t="s">
        <v>29</v>
      </c>
      <c r="F356" s="1" t="s">
        <v>30</v>
      </c>
      <c r="G356" s="1" t="s">
        <v>31</v>
      </c>
      <c r="H356" s="1" t="s">
        <v>51</v>
      </c>
      <c r="I356" s="1" t="s">
        <v>52</v>
      </c>
      <c r="J356" s="2">
        <v>45191</v>
      </c>
      <c r="K356">
        <v>3.8</v>
      </c>
      <c r="L356">
        <v>18</v>
      </c>
      <c r="M356">
        <v>10</v>
      </c>
      <c r="N356">
        <v>96.66</v>
      </c>
      <c r="O356">
        <v>1</v>
      </c>
      <c r="P356" s="1" t="s">
        <v>65</v>
      </c>
      <c r="Q356" t="s">
        <v>45</v>
      </c>
      <c r="R356" t="s">
        <v>39</v>
      </c>
    </row>
    <row r="357" spans="1:18" x14ac:dyDescent="0.3">
      <c r="A357">
        <v>356</v>
      </c>
      <c r="B357" s="1" t="s">
        <v>66</v>
      </c>
      <c r="C357">
        <v>47</v>
      </c>
      <c r="D357" s="1" t="s">
        <v>28</v>
      </c>
      <c r="E357" s="1" t="s">
        <v>29</v>
      </c>
      <c r="F357" s="1" t="s">
        <v>41</v>
      </c>
      <c r="G357" s="1" t="s">
        <v>67</v>
      </c>
      <c r="H357" s="1" t="s">
        <v>32</v>
      </c>
      <c r="I357" s="1" t="s">
        <v>52</v>
      </c>
      <c r="J357" s="2">
        <v>45014</v>
      </c>
      <c r="K357">
        <v>2.76</v>
      </c>
      <c r="L357">
        <v>4</v>
      </c>
      <c r="M357">
        <v>9</v>
      </c>
      <c r="N357">
        <v>37.549999999999997</v>
      </c>
      <c r="O357">
        <v>2</v>
      </c>
      <c r="P357" s="1" t="s">
        <v>38</v>
      </c>
      <c r="Q357" t="s">
        <v>34</v>
      </c>
      <c r="R357" t="s">
        <v>27</v>
      </c>
    </row>
    <row r="358" spans="1:18" x14ac:dyDescent="0.3">
      <c r="A358">
        <v>357</v>
      </c>
      <c r="B358" s="1" t="s">
        <v>54</v>
      </c>
      <c r="C358">
        <v>27</v>
      </c>
      <c r="D358" s="1" t="s">
        <v>19</v>
      </c>
      <c r="E358" s="1" t="s">
        <v>68</v>
      </c>
      <c r="F358" s="1" t="s">
        <v>48</v>
      </c>
      <c r="G358" s="1" t="s">
        <v>31</v>
      </c>
      <c r="H358" s="1" t="s">
        <v>23</v>
      </c>
      <c r="I358" s="1" t="s">
        <v>24</v>
      </c>
      <c r="J358" s="2">
        <v>45232</v>
      </c>
      <c r="K358">
        <v>1.76</v>
      </c>
      <c r="L358">
        <v>12</v>
      </c>
      <c r="M358">
        <v>2</v>
      </c>
      <c r="N358">
        <v>67.25</v>
      </c>
      <c r="O358">
        <v>1</v>
      </c>
      <c r="P358" s="1" t="s">
        <v>25</v>
      </c>
      <c r="Q358" t="s">
        <v>45</v>
      </c>
      <c r="R358" t="s">
        <v>46</v>
      </c>
    </row>
    <row r="359" spans="1:18" x14ac:dyDescent="0.3">
      <c r="A359">
        <v>358</v>
      </c>
      <c r="B359" s="1" t="s">
        <v>35</v>
      </c>
      <c r="C359">
        <v>45</v>
      </c>
      <c r="D359" s="1" t="s">
        <v>19</v>
      </c>
      <c r="E359" s="1" t="s">
        <v>29</v>
      </c>
      <c r="F359" s="1" t="s">
        <v>21</v>
      </c>
      <c r="G359" s="1" t="s">
        <v>31</v>
      </c>
      <c r="H359" s="1" t="s">
        <v>23</v>
      </c>
      <c r="I359" s="1" t="s">
        <v>43</v>
      </c>
      <c r="J359" s="2">
        <v>45170</v>
      </c>
      <c r="K359">
        <v>3.8</v>
      </c>
      <c r="L359">
        <v>17</v>
      </c>
      <c r="M359">
        <v>8</v>
      </c>
      <c r="N359">
        <v>92.13</v>
      </c>
      <c r="O359">
        <v>1</v>
      </c>
      <c r="P359" s="1" t="s">
        <v>65</v>
      </c>
      <c r="Q359" t="s">
        <v>34</v>
      </c>
      <c r="R359" t="s">
        <v>39</v>
      </c>
    </row>
    <row r="360" spans="1:18" x14ac:dyDescent="0.3">
      <c r="A360">
        <v>359</v>
      </c>
      <c r="B360" s="1" t="s">
        <v>69</v>
      </c>
      <c r="C360">
        <v>45</v>
      </c>
      <c r="D360" s="1" t="s">
        <v>28</v>
      </c>
      <c r="E360" s="1" t="s">
        <v>47</v>
      </c>
      <c r="F360" s="1" t="s">
        <v>21</v>
      </c>
      <c r="G360" s="1" t="s">
        <v>67</v>
      </c>
      <c r="H360" s="1" t="s">
        <v>23</v>
      </c>
      <c r="I360" s="1" t="s">
        <v>52</v>
      </c>
      <c r="J360" s="2">
        <v>45259</v>
      </c>
      <c r="K360">
        <v>2.81</v>
      </c>
      <c r="L360">
        <v>1</v>
      </c>
      <c r="M360">
        <v>8</v>
      </c>
      <c r="N360">
        <v>54.52</v>
      </c>
      <c r="O360">
        <v>4</v>
      </c>
      <c r="P360" s="1" t="s">
        <v>25</v>
      </c>
      <c r="Q360" t="s">
        <v>34</v>
      </c>
      <c r="R360" t="s">
        <v>46</v>
      </c>
    </row>
    <row r="361" spans="1:18" x14ac:dyDescent="0.3">
      <c r="A361">
        <v>360</v>
      </c>
      <c r="B361" s="1" t="s">
        <v>59</v>
      </c>
      <c r="C361">
        <v>41</v>
      </c>
      <c r="D361" s="1" t="s">
        <v>28</v>
      </c>
      <c r="E361" s="1" t="s">
        <v>29</v>
      </c>
      <c r="F361" s="1" t="s">
        <v>55</v>
      </c>
      <c r="G361" s="1" t="s">
        <v>67</v>
      </c>
      <c r="H361" s="1" t="s">
        <v>23</v>
      </c>
      <c r="I361" s="1" t="s">
        <v>43</v>
      </c>
      <c r="J361" s="2">
        <v>44995</v>
      </c>
      <c r="K361">
        <v>4.71</v>
      </c>
      <c r="L361">
        <v>2</v>
      </c>
      <c r="M361">
        <v>4</v>
      </c>
      <c r="N361">
        <v>40.36</v>
      </c>
      <c r="O361">
        <v>5</v>
      </c>
      <c r="P361" s="1" t="s">
        <v>38</v>
      </c>
      <c r="Q361" t="s">
        <v>34</v>
      </c>
      <c r="R361" t="s">
        <v>46</v>
      </c>
    </row>
    <row r="362" spans="1:18" x14ac:dyDescent="0.3">
      <c r="A362">
        <v>361</v>
      </c>
      <c r="B362" s="1" t="s">
        <v>70</v>
      </c>
      <c r="C362">
        <v>38</v>
      </c>
      <c r="D362" s="1" t="s">
        <v>57</v>
      </c>
      <c r="E362" s="1" t="s">
        <v>29</v>
      </c>
      <c r="F362" s="1" t="s">
        <v>30</v>
      </c>
      <c r="G362" s="1" t="s">
        <v>67</v>
      </c>
      <c r="H362" s="1" t="s">
        <v>32</v>
      </c>
      <c r="I362" s="1" t="s">
        <v>52</v>
      </c>
      <c r="J362" s="2">
        <v>45194</v>
      </c>
      <c r="K362">
        <v>0.54</v>
      </c>
      <c r="L362">
        <v>20</v>
      </c>
      <c r="M362">
        <v>3</v>
      </c>
      <c r="N362">
        <v>29.43</v>
      </c>
      <c r="O362">
        <v>3</v>
      </c>
      <c r="P362" s="1" t="s">
        <v>65</v>
      </c>
      <c r="Q362" t="s">
        <v>45</v>
      </c>
      <c r="R362" t="s">
        <v>27</v>
      </c>
    </row>
    <row r="363" spans="1:18" x14ac:dyDescent="0.3">
      <c r="A363">
        <v>362</v>
      </c>
      <c r="B363" s="1" t="s">
        <v>63</v>
      </c>
      <c r="C363">
        <v>28</v>
      </c>
      <c r="D363" s="1" t="s">
        <v>28</v>
      </c>
      <c r="E363" s="1" t="s">
        <v>68</v>
      </c>
      <c r="F363" s="1" t="s">
        <v>48</v>
      </c>
      <c r="G363" s="1" t="s">
        <v>37</v>
      </c>
      <c r="H363" s="1" t="s">
        <v>51</v>
      </c>
      <c r="I363" s="1" t="s">
        <v>52</v>
      </c>
      <c r="J363" s="2">
        <v>45201</v>
      </c>
      <c r="K363">
        <v>2.5099999999999998</v>
      </c>
      <c r="L363">
        <v>8</v>
      </c>
      <c r="M363">
        <v>10</v>
      </c>
      <c r="N363">
        <v>53.88</v>
      </c>
      <c r="O363">
        <v>4</v>
      </c>
      <c r="P363" s="1" t="s">
        <v>72</v>
      </c>
      <c r="Q363" t="s">
        <v>45</v>
      </c>
      <c r="R363" t="s">
        <v>46</v>
      </c>
    </row>
    <row r="364" spans="1:18" x14ac:dyDescent="0.3">
      <c r="A364">
        <v>363</v>
      </c>
      <c r="B364" s="1" t="s">
        <v>18</v>
      </c>
      <c r="C364">
        <v>29</v>
      </c>
      <c r="D364" s="1" t="s">
        <v>28</v>
      </c>
      <c r="E364" s="1" t="s">
        <v>29</v>
      </c>
      <c r="F364" s="1" t="s">
        <v>55</v>
      </c>
      <c r="G364" s="1" t="s">
        <v>56</v>
      </c>
      <c r="H364" s="1" t="s">
        <v>51</v>
      </c>
      <c r="I364" s="1" t="s">
        <v>52</v>
      </c>
      <c r="J364" s="2">
        <v>45084</v>
      </c>
      <c r="K364">
        <v>4.76</v>
      </c>
      <c r="L364">
        <v>12</v>
      </c>
      <c r="M364">
        <v>2</v>
      </c>
      <c r="N364">
        <v>66.209999999999994</v>
      </c>
      <c r="O364">
        <v>1</v>
      </c>
      <c r="P364" s="1" t="s">
        <v>61</v>
      </c>
      <c r="Q364" t="s">
        <v>45</v>
      </c>
      <c r="R364" t="s">
        <v>46</v>
      </c>
    </row>
    <row r="365" spans="1:18" x14ac:dyDescent="0.3">
      <c r="A365">
        <v>364</v>
      </c>
      <c r="B365" s="1" t="s">
        <v>50</v>
      </c>
      <c r="C365">
        <v>15</v>
      </c>
      <c r="D365" s="1" t="s">
        <v>57</v>
      </c>
      <c r="E365" s="1" t="s">
        <v>29</v>
      </c>
      <c r="F365" s="1" t="s">
        <v>30</v>
      </c>
      <c r="G365" s="1" t="s">
        <v>31</v>
      </c>
      <c r="H365" s="1" t="s">
        <v>51</v>
      </c>
      <c r="I365" s="1" t="s">
        <v>24</v>
      </c>
      <c r="J365" s="2">
        <v>45208</v>
      </c>
      <c r="K365">
        <v>4.2699999999999996</v>
      </c>
      <c r="L365">
        <v>1</v>
      </c>
      <c r="M365">
        <v>2</v>
      </c>
      <c r="N365">
        <v>69.12</v>
      </c>
      <c r="O365">
        <v>4</v>
      </c>
      <c r="P365" s="1" t="s">
        <v>72</v>
      </c>
      <c r="Q365" t="s">
        <v>26</v>
      </c>
      <c r="R365" t="s">
        <v>46</v>
      </c>
    </row>
    <row r="366" spans="1:18" x14ac:dyDescent="0.3">
      <c r="A366">
        <v>365</v>
      </c>
      <c r="B366" s="1" t="s">
        <v>70</v>
      </c>
      <c r="C366">
        <v>48</v>
      </c>
      <c r="D366" s="1" t="s">
        <v>28</v>
      </c>
      <c r="E366" s="1" t="s">
        <v>20</v>
      </c>
      <c r="F366" s="1" t="s">
        <v>48</v>
      </c>
      <c r="G366" s="1" t="s">
        <v>67</v>
      </c>
      <c r="H366" s="1" t="s">
        <v>51</v>
      </c>
      <c r="I366" s="1" t="s">
        <v>52</v>
      </c>
      <c r="J366" s="2">
        <v>44959</v>
      </c>
      <c r="K366">
        <v>2.54</v>
      </c>
      <c r="L366">
        <v>19</v>
      </c>
      <c r="M366">
        <v>0</v>
      </c>
      <c r="N366">
        <v>41.05</v>
      </c>
      <c r="O366">
        <v>4</v>
      </c>
      <c r="P366" s="1" t="s">
        <v>33</v>
      </c>
      <c r="Q366" t="s">
        <v>34</v>
      </c>
      <c r="R366" t="s">
        <v>46</v>
      </c>
    </row>
    <row r="367" spans="1:18" x14ac:dyDescent="0.3">
      <c r="A367">
        <v>366</v>
      </c>
      <c r="B367" s="1" t="s">
        <v>54</v>
      </c>
      <c r="C367">
        <v>47</v>
      </c>
      <c r="D367" s="1" t="s">
        <v>19</v>
      </c>
      <c r="E367" s="1" t="s">
        <v>29</v>
      </c>
      <c r="F367" s="1" t="s">
        <v>21</v>
      </c>
      <c r="G367" s="1" t="s">
        <v>56</v>
      </c>
      <c r="H367" s="1" t="s">
        <v>23</v>
      </c>
      <c r="I367" s="1" t="s">
        <v>52</v>
      </c>
      <c r="J367" s="2">
        <v>44932</v>
      </c>
      <c r="K367">
        <v>4.1100000000000003</v>
      </c>
      <c r="L367">
        <v>16</v>
      </c>
      <c r="M367">
        <v>4</v>
      </c>
      <c r="N367">
        <v>36.14</v>
      </c>
      <c r="O367">
        <v>2</v>
      </c>
      <c r="P367" s="1" t="s">
        <v>73</v>
      </c>
      <c r="Q367" t="s">
        <v>34</v>
      </c>
      <c r="R367" t="s">
        <v>27</v>
      </c>
    </row>
    <row r="368" spans="1:18" x14ac:dyDescent="0.3">
      <c r="A368">
        <v>367</v>
      </c>
      <c r="B368" s="1" t="s">
        <v>62</v>
      </c>
      <c r="C368">
        <v>40</v>
      </c>
      <c r="D368" s="1" t="s">
        <v>28</v>
      </c>
      <c r="E368" s="1" t="s">
        <v>29</v>
      </c>
      <c r="F368" s="1" t="s">
        <v>21</v>
      </c>
      <c r="G368" s="1" t="s">
        <v>42</v>
      </c>
      <c r="H368" s="1" t="s">
        <v>23</v>
      </c>
      <c r="I368" s="1" t="s">
        <v>24</v>
      </c>
      <c r="J368" s="2">
        <v>45049</v>
      </c>
      <c r="K368">
        <v>5.87</v>
      </c>
      <c r="L368">
        <v>2</v>
      </c>
      <c r="M368">
        <v>4</v>
      </c>
      <c r="N368">
        <v>72.400000000000006</v>
      </c>
      <c r="O368">
        <v>4</v>
      </c>
      <c r="P368" s="1" t="s">
        <v>64</v>
      </c>
      <c r="Q368" t="s">
        <v>45</v>
      </c>
      <c r="R368" t="s">
        <v>39</v>
      </c>
    </row>
    <row r="369" spans="1:18" x14ac:dyDescent="0.3">
      <c r="A369">
        <v>368</v>
      </c>
      <c r="B369" s="1" t="s">
        <v>40</v>
      </c>
      <c r="C369">
        <v>29</v>
      </c>
      <c r="D369" s="1" t="s">
        <v>19</v>
      </c>
      <c r="E369" s="1" t="s">
        <v>29</v>
      </c>
      <c r="F369" s="1" t="s">
        <v>30</v>
      </c>
      <c r="G369" s="1" t="s">
        <v>22</v>
      </c>
      <c r="H369" s="1" t="s">
        <v>23</v>
      </c>
      <c r="I369" s="1" t="s">
        <v>52</v>
      </c>
      <c r="J369" s="2">
        <v>45208</v>
      </c>
      <c r="K369">
        <v>5.0599999999999996</v>
      </c>
      <c r="L369">
        <v>18</v>
      </c>
      <c r="M369">
        <v>5</v>
      </c>
      <c r="N369">
        <v>42.76</v>
      </c>
      <c r="O369">
        <v>3</v>
      </c>
      <c r="P369" s="1" t="s">
        <v>72</v>
      </c>
      <c r="Q369" t="s">
        <v>45</v>
      </c>
      <c r="R369" t="s">
        <v>46</v>
      </c>
    </row>
    <row r="370" spans="1:18" x14ac:dyDescent="0.3">
      <c r="A370">
        <v>369</v>
      </c>
      <c r="B370" s="1" t="s">
        <v>62</v>
      </c>
      <c r="C370">
        <v>22</v>
      </c>
      <c r="D370" s="1" t="s">
        <v>19</v>
      </c>
      <c r="E370" s="1" t="s">
        <v>47</v>
      </c>
      <c r="F370" s="1" t="s">
        <v>21</v>
      </c>
      <c r="G370" s="1" t="s">
        <v>31</v>
      </c>
      <c r="H370" s="1" t="s">
        <v>32</v>
      </c>
      <c r="I370" s="1" t="s">
        <v>43</v>
      </c>
      <c r="J370" s="2">
        <v>45016</v>
      </c>
      <c r="K370">
        <v>1.0900000000000001</v>
      </c>
      <c r="L370">
        <v>2</v>
      </c>
      <c r="M370">
        <v>8</v>
      </c>
      <c r="N370">
        <v>52.57</v>
      </c>
      <c r="O370">
        <v>3</v>
      </c>
      <c r="P370" s="1" t="s">
        <v>38</v>
      </c>
      <c r="Q370" t="s">
        <v>26</v>
      </c>
      <c r="R370" t="s">
        <v>46</v>
      </c>
    </row>
    <row r="371" spans="1:18" x14ac:dyDescent="0.3">
      <c r="A371">
        <v>370</v>
      </c>
      <c r="B371" s="1" t="s">
        <v>50</v>
      </c>
      <c r="C371">
        <v>44</v>
      </c>
      <c r="D371" s="1" t="s">
        <v>19</v>
      </c>
      <c r="E371" s="1" t="s">
        <v>20</v>
      </c>
      <c r="F371" s="1" t="s">
        <v>30</v>
      </c>
      <c r="G371" s="1" t="s">
        <v>42</v>
      </c>
      <c r="H371" s="1" t="s">
        <v>32</v>
      </c>
      <c r="I371" s="1" t="s">
        <v>24</v>
      </c>
      <c r="J371" s="2">
        <v>45153</v>
      </c>
      <c r="K371">
        <v>3.6</v>
      </c>
      <c r="L371">
        <v>7</v>
      </c>
      <c r="M371">
        <v>5</v>
      </c>
      <c r="N371">
        <v>97.28</v>
      </c>
      <c r="O371">
        <v>4</v>
      </c>
      <c r="P371" s="1" t="s">
        <v>44</v>
      </c>
      <c r="Q371" t="s">
        <v>34</v>
      </c>
      <c r="R371" t="s">
        <v>39</v>
      </c>
    </row>
    <row r="372" spans="1:18" x14ac:dyDescent="0.3">
      <c r="A372">
        <v>371</v>
      </c>
      <c r="B372" s="1" t="s">
        <v>62</v>
      </c>
      <c r="C372">
        <v>48</v>
      </c>
      <c r="D372" s="1" t="s">
        <v>19</v>
      </c>
      <c r="E372" s="1" t="s">
        <v>20</v>
      </c>
      <c r="F372" s="1" t="s">
        <v>41</v>
      </c>
      <c r="G372" s="1" t="s">
        <v>37</v>
      </c>
      <c r="H372" s="1" t="s">
        <v>60</v>
      </c>
      <c r="I372" s="1" t="s">
        <v>52</v>
      </c>
      <c r="J372" s="2">
        <v>45122</v>
      </c>
      <c r="K372">
        <v>5.97</v>
      </c>
      <c r="L372">
        <v>7</v>
      </c>
      <c r="M372">
        <v>5</v>
      </c>
      <c r="N372">
        <v>70.69</v>
      </c>
      <c r="O372">
        <v>4</v>
      </c>
      <c r="P372" s="1" t="s">
        <v>58</v>
      </c>
      <c r="Q372" t="s">
        <v>34</v>
      </c>
      <c r="R372" t="s">
        <v>39</v>
      </c>
    </row>
    <row r="373" spans="1:18" x14ac:dyDescent="0.3">
      <c r="A373">
        <v>372</v>
      </c>
      <c r="B373" s="1" t="s">
        <v>71</v>
      </c>
      <c r="C373">
        <v>45</v>
      </c>
      <c r="D373" s="1" t="s">
        <v>28</v>
      </c>
      <c r="E373" s="1" t="s">
        <v>47</v>
      </c>
      <c r="F373" s="1" t="s">
        <v>48</v>
      </c>
      <c r="G373" s="1" t="s">
        <v>31</v>
      </c>
      <c r="H373" s="1" t="s">
        <v>32</v>
      </c>
      <c r="I373" s="1" t="s">
        <v>24</v>
      </c>
      <c r="J373" s="2">
        <v>44974</v>
      </c>
      <c r="K373">
        <v>4.62</v>
      </c>
      <c r="L373">
        <v>10</v>
      </c>
      <c r="M373">
        <v>1</v>
      </c>
      <c r="N373">
        <v>51.91</v>
      </c>
      <c r="O373">
        <v>5</v>
      </c>
      <c r="P373" s="1" t="s">
        <v>33</v>
      </c>
      <c r="Q373" t="s">
        <v>34</v>
      </c>
      <c r="R373" t="s">
        <v>46</v>
      </c>
    </row>
    <row r="374" spans="1:18" x14ac:dyDescent="0.3">
      <c r="A374">
        <v>373</v>
      </c>
      <c r="B374" s="1" t="s">
        <v>40</v>
      </c>
      <c r="C374">
        <v>28</v>
      </c>
      <c r="D374" s="1" t="s">
        <v>57</v>
      </c>
      <c r="E374" s="1" t="s">
        <v>29</v>
      </c>
      <c r="F374" s="1" t="s">
        <v>48</v>
      </c>
      <c r="G374" s="1" t="s">
        <v>31</v>
      </c>
      <c r="H374" s="1" t="s">
        <v>32</v>
      </c>
      <c r="I374" s="1" t="s">
        <v>24</v>
      </c>
      <c r="J374" s="2">
        <v>45276</v>
      </c>
      <c r="K374">
        <v>1.55</v>
      </c>
      <c r="L374">
        <v>6</v>
      </c>
      <c r="M374">
        <v>3</v>
      </c>
      <c r="N374">
        <v>94.42</v>
      </c>
      <c r="O374">
        <v>2</v>
      </c>
      <c r="P374" s="1" t="s">
        <v>53</v>
      </c>
      <c r="Q374" t="s">
        <v>45</v>
      </c>
      <c r="R374" t="s">
        <v>39</v>
      </c>
    </row>
    <row r="375" spans="1:18" x14ac:dyDescent="0.3">
      <c r="A375">
        <v>374</v>
      </c>
      <c r="B375" s="1" t="s">
        <v>63</v>
      </c>
      <c r="C375">
        <v>49</v>
      </c>
      <c r="D375" s="1" t="s">
        <v>57</v>
      </c>
      <c r="E375" s="1" t="s">
        <v>68</v>
      </c>
      <c r="F375" s="1" t="s">
        <v>36</v>
      </c>
      <c r="G375" s="1" t="s">
        <v>31</v>
      </c>
      <c r="H375" s="1" t="s">
        <v>32</v>
      </c>
      <c r="I375" s="1" t="s">
        <v>52</v>
      </c>
      <c r="J375" s="2">
        <v>44981</v>
      </c>
      <c r="K375">
        <v>0.93</v>
      </c>
      <c r="L375">
        <v>15</v>
      </c>
      <c r="M375">
        <v>9</v>
      </c>
      <c r="N375">
        <v>29.59</v>
      </c>
      <c r="O375">
        <v>1</v>
      </c>
      <c r="P375" s="1" t="s">
        <v>33</v>
      </c>
      <c r="Q375" t="s">
        <v>34</v>
      </c>
      <c r="R375" t="s">
        <v>27</v>
      </c>
    </row>
    <row r="376" spans="1:18" x14ac:dyDescent="0.3">
      <c r="A376">
        <v>375</v>
      </c>
      <c r="B376" s="1" t="s">
        <v>69</v>
      </c>
      <c r="C376">
        <v>23</v>
      </c>
      <c r="D376" s="1" t="s">
        <v>57</v>
      </c>
      <c r="E376" s="1" t="s">
        <v>68</v>
      </c>
      <c r="F376" s="1" t="s">
        <v>30</v>
      </c>
      <c r="G376" s="1" t="s">
        <v>31</v>
      </c>
      <c r="H376" s="1" t="s">
        <v>23</v>
      </c>
      <c r="I376" s="1" t="s">
        <v>43</v>
      </c>
      <c r="J376" s="2">
        <v>45221</v>
      </c>
      <c r="K376">
        <v>3.2</v>
      </c>
      <c r="L376">
        <v>16</v>
      </c>
      <c r="M376">
        <v>4</v>
      </c>
      <c r="N376">
        <v>89.5</v>
      </c>
      <c r="O376">
        <v>4</v>
      </c>
      <c r="P376" s="1" t="s">
        <v>72</v>
      </c>
      <c r="Q376" t="s">
        <v>26</v>
      </c>
      <c r="R376" t="s">
        <v>39</v>
      </c>
    </row>
    <row r="377" spans="1:18" x14ac:dyDescent="0.3">
      <c r="A377">
        <v>376</v>
      </c>
      <c r="B377" s="1" t="s">
        <v>18</v>
      </c>
      <c r="C377">
        <v>48</v>
      </c>
      <c r="D377" s="1" t="s">
        <v>28</v>
      </c>
      <c r="E377" s="1" t="s">
        <v>47</v>
      </c>
      <c r="F377" s="1" t="s">
        <v>41</v>
      </c>
      <c r="G377" s="1" t="s">
        <v>42</v>
      </c>
      <c r="H377" s="1" t="s">
        <v>23</v>
      </c>
      <c r="I377" s="1" t="s">
        <v>43</v>
      </c>
      <c r="J377" s="2">
        <v>45104</v>
      </c>
      <c r="K377">
        <v>4.2699999999999996</v>
      </c>
      <c r="L377">
        <v>5</v>
      </c>
      <c r="M377">
        <v>7</v>
      </c>
      <c r="N377">
        <v>51.5</v>
      </c>
      <c r="O377">
        <v>1</v>
      </c>
      <c r="P377" s="1" t="s">
        <v>61</v>
      </c>
      <c r="Q377" t="s">
        <v>34</v>
      </c>
      <c r="R377" t="s">
        <v>46</v>
      </c>
    </row>
    <row r="378" spans="1:18" x14ac:dyDescent="0.3">
      <c r="A378">
        <v>377</v>
      </c>
      <c r="B378" s="1" t="s">
        <v>71</v>
      </c>
      <c r="C378">
        <v>50</v>
      </c>
      <c r="D378" s="1" t="s">
        <v>28</v>
      </c>
      <c r="E378" s="1" t="s">
        <v>29</v>
      </c>
      <c r="F378" s="1" t="s">
        <v>36</v>
      </c>
      <c r="G378" s="1" t="s">
        <v>22</v>
      </c>
      <c r="H378" s="1" t="s">
        <v>32</v>
      </c>
      <c r="I378" s="1" t="s">
        <v>52</v>
      </c>
      <c r="J378" s="2">
        <v>45034</v>
      </c>
      <c r="K378">
        <v>1.05</v>
      </c>
      <c r="L378">
        <v>11</v>
      </c>
      <c r="M378">
        <v>9</v>
      </c>
      <c r="N378">
        <v>50.35</v>
      </c>
      <c r="O378">
        <v>3</v>
      </c>
      <c r="P378" s="1" t="s">
        <v>49</v>
      </c>
      <c r="Q378" t="s">
        <v>34</v>
      </c>
      <c r="R378" t="s">
        <v>46</v>
      </c>
    </row>
    <row r="379" spans="1:18" x14ac:dyDescent="0.3">
      <c r="A379">
        <v>378</v>
      </c>
      <c r="B379" s="1" t="s">
        <v>40</v>
      </c>
      <c r="C379">
        <v>43</v>
      </c>
      <c r="D379" s="1" t="s">
        <v>57</v>
      </c>
      <c r="E379" s="1" t="s">
        <v>29</v>
      </c>
      <c r="F379" s="1" t="s">
        <v>21</v>
      </c>
      <c r="G379" s="1" t="s">
        <v>67</v>
      </c>
      <c r="H379" s="1" t="s">
        <v>60</v>
      </c>
      <c r="I379" s="1" t="s">
        <v>24</v>
      </c>
      <c r="J379" s="2">
        <v>45021</v>
      </c>
      <c r="K379">
        <v>1.66</v>
      </c>
      <c r="L379">
        <v>11</v>
      </c>
      <c r="M379">
        <v>5</v>
      </c>
      <c r="N379">
        <v>59.9</v>
      </c>
      <c r="O379">
        <v>4</v>
      </c>
      <c r="P379" s="1" t="s">
        <v>49</v>
      </c>
      <c r="Q379" t="s">
        <v>34</v>
      </c>
      <c r="R379" t="s">
        <v>46</v>
      </c>
    </row>
    <row r="380" spans="1:18" x14ac:dyDescent="0.3">
      <c r="A380">
        <v>379</v>
      </c>
      <c r="B380" s="1" t="s">
        <v>63</v>
      </c>
      <c r="C380">
        <v>24</v>
      </c>
      <c r="D380" s="1" t="s">
        <v>28</v>
      </c>
      <c r="E380" s="1" t="s">
        <v>20</v>
      </c>
      <c r="F380" s="1" t="s">
        <v>48</v>
      </c>
      <c r="G380" s="1" t="s">
        <v>22</v>
      </c>
      <c r="H380" s="1" t="s">
        <v>51</v>
      </c>
      <c r="I380" s="1" t="s">
        <v>24</v>
      </c>
      <c r="J380" s="2">
        <v>45065</v>
      </c>
      <c r="K380">
        <v>3.55</v>
      </c>
      <c r="L380">
        <v>12</v>
      </c>
      <c r="M380">
        <v>3</v>
      </c>
      <c r="N380">
        <v>84.33</v>
      </c>
      <c r="O380">
        <v>2</v>
      </c>
      <c r="P380" s="1" t="s">
        <v>64</v>
      </c>
      <c r="Q380" t="s">
        <v>26</v>
      </c>
      <c r="R380" t="s">
        <v>39</v>
      </c>
    </row>
    <row r="381" spans="1:18" x14ac:dyDescent="0.3">
      <c r="A381">
        <v>380</v>
      </c>
      <c r="B381" s="1" t="s">
        <v>59</v>
      </c>
      <c r="C381">
        <v>18</v>
      </c>
      <c r="D381" s="1" t="s">
        <v>28</v>
      </c>
      <c r="E381" s="1" t="s">
        <v>20</v>
      </c>
      <c r="F381" s="1" t="s">
        <v>41</v>
      </c>
      <c r="G381" s="1" t="s">
        <v>56</v>
      </c>
      <c r="H381" s="1" t="s">
        <v>23</v>
      </c>
      <c r="I381" s="1" t="s">
        <v>24</v>
      </c>
      <c r="J381" s="2">
        <v>45249</v>
      </c>
      <c r="K381">
        <v>4.46</v>
      </c>
      <c r="L381">
        <v>15</v>
      </c>
      <c r="M381">
        <v>4</v>
      </c>
      <c r="N381">
        <v>61.36</v>
      </c>
      <c r="O381">
        <v>3</v>
      </c>
      <c r="P381" s="1" t="s">
        <v>25</v>
      </c>
      <c r="Q381" t="s">
        <v>26</v>
      </c>
      <c r="R381" t="s">
        <v>46</v>
      </c>
    </row>
    <row r="382" spans="1:18" x14ac:dyDescent="0.3">
      <c r="A382">
        <v>381</v>
      </c>
      <c r="B382" s="1" t="s">
        <v>62</v>
      </c>
      <c r="C382">
        <v>38</v>
      </c>
      <c r="D382" s="1" t="s">
        <v>19</v>
      </c>
      <c r="E382" s="1" t="s">
        <v>47</v>
      </c>
      <c r="F382" s="1" t="s">
        <v>36</v>
      </c>
      <c r="G382" s="1" t="s">
        <v>42</v>
      </c>
      <c r="H382" s="1" t="s">
        <v>51</v>
      </c>
      <c r="I382" s="1" t="s">
        <v>24</v>
      </c>
      <c r="J382" s="2">
        <v>45057</v>
      </c>
      <c r="K382">
        <v>3.96</v>
      </c>
      <c r="L382">
        <v>14</v>
      </c>
      <c r="M382">
        <v>5</v>
      </c>
      <c r="N382">
        <v>58.12</v>
      </c>
      <c r="O382">
        <v>3</v>
      </c>
      <c r="P382" s="1" t="s">
        <v>64</v>
      </c>
      <c r="Q382" t="s">
        <v>45</v>
      </c>
      <c r="R382" t="s">
        <v>46</v>
      </c>
    </row>
    <row r="383" spans="1:18" x14ac:dyDescent="0.3">
      <c r="A383">
        <v>382</v>
      </c>
      <c r="B383" s="1" t="s">
        <v>50</v>
      </c>
      <c r="C383">
        <v>49</v>
      </c>
      <c r="D383" s="1" t="s">
        <v>57</v>
      </c>
      <c r="E383" s="1" t="s">
        <v>47</v>
      </c>
      <c r="F383" s="1" t="s">
        <v>36</v>
      </c>
      <c r="G383" s="1" t="s">
        <v>37</v>
      </c>
      <c r="H383" s="1" t="s">
        <v>51</v>
      </c>
      <c r="I383" s="1" t="s">
        <v>43</v>
      </c>
      <c r="J383" s="2">
        <v>45106</v>
      </c>
      <c r="K383">
        <v>5.8</v>
      </c>
      <c r="L383">
        <v>6</v>
      </c>
      <c r="M383">
        <v>9</v>
      </c>
      <c r="N383">
        <v>89.39</v>
      </c>
      <c r="O383">
        <v>5</v>
      </c>
      <c r="P383" s="1" t="s">
        <v>61</v>
      </c>
      <c r="Q383" t="s">
        <v>34</v>
      </c>
      <c r="R383" t="s">
        <v>39</v>
      </c>
    </row>
    <row r="384" spans="1:18" x14ac:dyDescent="0.3">
      <c r="A384">
        <v>383</v>
      </c>
      <c r="B384" s="1" t="s">
        <v>71</v>
      </c>
      <c r="C384">
        <v>36</v>
      </c>
      <c r="D384" s="1" t="s">
        <v>28</v>
      </c>
      <c r="E384" s="1" t="s">
        <v>68</v>
      </c>
      <c r="F384" s="1" t="s">
        <v>55</v>
      </c>
      <c r="G384" s="1" t="s">
        <v>42</v>
      </c>
      <c r="H384" s="1" t="s">
        <v>60</v>
      </c>
      <c r="I384" s="1" t="s">
        <v>52</v>
      </c>
      <c r="J384" s="2">
        <v>45155</v>
      </c>
      <c r="K384">
        <v>2.6</v>
      </c>
      <c r="L384">
        <v>9</v>
      </c>
      <c r="M384">
        <v>7</v>
      </c>
      <c r="N384">
        <v>91.17</v>
      </c>
      <c r="O384">
        <v>2</v>
      </c>
      <c r="P384" s="1" t="s">
        <v>44</v>
      </c>
      <c r="Q384" t="s">
        <v>45</v>
      </c>
      <c r="R384" t="s">
        <v>39</v>
      </c>
    </row>
    <row r="385" spans="1:18" x14ac:dyDescent="0.3">
      <c r="A385">
        <v>384</v>
      </c>
      <c r="B385" s="1" t="s">
        <v>40</v>
      </c>
      <c r="C385">
        <v>43</v>
      </c>
      <c r="D385" s="1" t="s">
        <v>28</v>
      </c>
      <c r="E385" s="1" t="s">
        <v>68</v>
      </c>
      <c r="F385" s="1" t="s">
        <v>30</v>
      </c>
      <c r="G385" s="1" t="s">
        <v>56</v>
      </c>
      <c r="H385" s="1" t="s">
        <v>60</v>
      </c>
      <c r="I385" s="1" t="s">
        <v>24</v>
      </c>
      <c r="J385" s="2">
        <v>45043</v>
      </c>
      <c r="K385">
        <v>4.09</v>
      </c>
      <c r="L385">
        <v>8</v>
      </c>
      <c r="M385">
        <v>9</v>
      </c>
      <c r="N385">
        <v>45.08</v>
      </c>
      <c r="O385">
        <v>4</v>
      </c>
      <c r="P385" s="1" t="s">
        <v>49</v>
      </c>
      <c r="Q385" t="s">
        <v>34</v>
      </c>
      <c r="R385" t="s">
        <v>46</v>
      </c>
    </row>
    <row r="386" spans="1:18" x14ac:dyDescent="0.3">
      <c r="A386">
        <v>385</v>
      </c>
      <c r="B386" s="1" t="s">
        <v>70</v>
      </c>
      <c r="C386">
        <v>21</v>
      </c>
      <c r="D386" s="1" t="s">
        <v>57</v>
      </c>
      <c r="E386" s="1" t="s">
        <v>20</v>
      </c>
      <c r="F386" s="1" t="s">
        <v>30</v>
      </c>
      <c r="G386" s="1" t="s">
        <v>31</v>
      </c>
      <c r="H386" s="1" t="s">
        <v>23</v>
      </c>
      <c r="I386" s="1" t="s">
        <v>24</v>
      </c>
      <c r="J386" s="2">
        <v>44991</v>
      </c>
      <c r="K386">
        <v>4.1399999999999997</v>
      </c>
      <c r="L386">
        <v>2</v>
      </c>
      <c r="M386">
        <v>3</v>
      </c>
      <c r="N386">
        <v>78.22</v>
      </c>
      <c r="O386">
        <v>2</v>
      </c>
      <c r="P386" s="1" t="s">
        <v>38</v>
      </c>
      <c r="Q386" t="s">
        <v>26</v>
      </c>
      <c r="R386" t="s">
        <v>39</v>
      </c>
    </row>
    <row r="387" spans="1:18" x14ac:dyDescent="0.3">
      <c r="A387">
        <v>386</v>
      </c>
      <c r="B387" s="1" t="s">
        <v>71</v>
      </c>
      <c r="C387">
        <v>20</v>
      </c>
      <c r="D387" s="1" t="s">
        <v>19</v>
      </c>
      <c r="E387" s="1" t="s">
        <v>68</v>
      </c>
      <c r="F387" s="1" t="s">
        <v>36</v>
      </c>
      <c r="G387" s="1" t="s">
        <v>56</v>
      </c>
      <c r="H387" s="1" t="s">
        <v>60</v>
      </c>
      <c r="I387" s="1" t="s">
        <v>43</v>
      </c>
      <c r="J387" s="2">
        <v>45130</v>
      </c>
      <c r="K387">
        <v>5.98</v>
      </c>
      <c r="L387">
        <v>3</v>
      </c>
      <c r="M387">
        <v>4</v>
      </c>
      <c r="N387">
        <v>61.92</v>
      </c>
      <c r="O387">
        <v>5</v>
      </c>
      <c r="P387" s="1" t="s">
        <v>58</v>
      </c>
      <c r="Q387" t="s">
        <v>26</v>
      </c>
      <c r="R387" t="s">
        <v>46</v>
      </c>
    </row>
    <row r="388" spans="1:18" x14ac:dyDescent="0.3">
      <c r="A388">
        <v>387</v>
      </c>
      <c r="B388" s="1" t="s">
        <v>54</v>
      </c>
      <c r="C388">
        <v>37</v>
      </c>
      <c r="D388" s="1" t="s">
        <v>28</v>
      </c>
      <c r="E388" s="1" t="s">
        <v>68</v>
      </c>
      <c r="F388" s="1" t="s">
        <v>30</v>
      </c>
      <c r="G388" s="1" t="s">
        <v>31</v>
      </c>
      <c r="H388" s="1" t="s">
        <v>32</v>
      </c>
      <c r="I388" s="1" t="s">
        <v>43</v>
      </c>
      <c r="J388" s="2">
        <v>45072</v>
      </c>
      <c r="K388">
        <v>1.2</v>
      </c>
      <c r="L388">
        <v>16</v>
      </c>
      <c r="M388">
        <v>2</v>
      </c>
      <c r="N388">
        <v>55.45</v>
      </c>
      <c r="O388">
        <v>1</v>
      </c>
      <c r="P388" s="1" t="s">
        <v>64</v>
      </c>
      <c r="Q388" t="s">
        <v>45</v>
      </c>
      <c r="R388" t="s">
        <v>46</v>
      </c>
    </row>
    <row r="389" spans="1:18" x14ac:dyDescent="0.3">
      <c r="A389">
        <v>388</v>
      </c>
      <c r="B389" s="1" t="s">
        <v>66</v>
      </c>
      <c r="C389">
        <v>44</v>
      </c>
      <c r="D389" s="1" t="s">
        <v>19</v>
      </c>
      <c r="E389" s="1" t="s">
        <v>68</v>
      </c>
      <c r="F389" s="1" t="s">
        <v>21</v>
      </c>
      <c r="G389" s="1" t="s">
        <v>67</v>
      </c>
      <c r="H389" s="1" t="s">
        <v>32</v>
      </c>
      <c r="I389" s="1" t="s">
        <v>52</v>
      </c>
      <c r="J389" s="2">
        <v>45154</v>
      </c>
      <c r="K389">
        <v>5.72</v>
      </c>
      <c r="L389">
        <v>17</v>
      </c>
      <c r="M389">
        <v>2</v>
      </c>
      <c r="N389">
        <v>30.81</v>
      </c>
      <c r="O389">
        <v>5</v>
      </c>
      <c r="P389" s="1" t="s">
        <v>44</v>
      </c>
      <c r="Q389" t="s">
        <v>34</v>
      </c>
      <c r="R389" t="s">
        <v>27</v>
      </c>
    </row>
    <row r="390" spans="1:18" x14ac:dyDescent="0.3">
      <c r="A390">
        <v>389</v>
      </c>
      <c r="B390" s="1" t="s">
        <v>70</v>
      </c>
      <c r="C390">
        <v>31</v>
      </c>
      <c r="D390" s="1" t="s">
        <v>57</v>
      </c>
      <c r="E390" s="1" t="s">
        <v>47</v>
      </c>
      <c r="F390" s="1" t="s">
        <v>55</v>
      </c>
      <c r="G390" s="1" t="s">
        <v>42</v>
      </c>
      <c r="H390" s="1" t="s">
        <v>60</v>
      </c>
      <c r="I390" s="1" t="s">
        <v>52</v>
      </c>
      <c r="J390" s="2">
        <v>45173</v>
      </c>
      <c r="K390">
        <v>4.93</v>
      </c>
      <c r="L390">
        <v>14</v>
      </c>
      <c r="M390">
        <v>4</v>
      </c>
      <c r="N390">
        <v>63.17</v>
      </c>
      <c r="O390">
        <v>3</v>
      </c>
      <c r="P390" s="1" t="s">
        <v>65</v>
      </c>
      <c r="Q390" t="s">
        <v>45</v>
      </c>
      <c r="R390" t="s">
        <v>46</v>
      </c>
    </row>
    <row r="391" spans="1:18" x14ac:dyDescent="0.3">
      <c r="A391">
        <v>390</v>
      </c>
      <c r="B391" s="1" t="s">
        <v>54</v>
      </c>
      <c r="C391">
        <v>42</v>
      </c>
      <c r="D391" s="1" t="s">
        <v>28</v>
      </c>
      <c r="E391" s="1" t="s">
        <v>29</v>
      </c>
      <c r="F391" s="1" t="s">
        <v>55</v>
      </c>
      <c r="G391" s="1" t="s">
        <v>31</v>
      </c>
      <c r="H391" s="1" t="s">
        <v>32</v>
      </c>
      <c r="I391" s="1" t="s">
        <v>24</v>
      </c>
      <c r="J391" s="2">
        <v>45073</v>
      </c>
      <c r="K391">
        <v>0.55000000000000004</v>
      </c>
      <c r="L391">
        <v>15</v>
      </c>
      <c r="M391">
        <v>7</v>
      </c>
      <c r="N391">
        <v>57.54</v>
      </c>
      <c r="O391">
        <v>3</v>
      </c>
      <c r="P391" s="1" t="s">
        <v>64</v>
      </c>
      <c r="Q391" t="s">
        <v>34</v>
      </c>
      <c r="R391" t="s">
        <v>46</v>
      </c>
    </row>
    <row r="392" spans="1:18" x14ac:dyDescent="0.3">
      <c r="A392">
        <v>391</v>
      </c>
      <c r="B392" s="1" t="s">
        <v>70</v>
      </c>
      <c r="C392">
        <v>29</v>
      </c>
      <c r="D392" s="1" t="s">
        <v>28</v>
      </c>
      <c r="E392" s="1" t="s">
        <v>20</v>
      </c>
      <c r="F392" s="1" t="s">
        <v>30</v>
      </c>
      <c r="G392" s="1" t="s">
        <v>67</v>
      </c>
      <c r="H392" s="1" t="s">
        <v>60</v>
      </c>
      <c r="I392" s="1" t="s">
        <v>43</v>
      </c>
      <c r="J392" s="2">
        <v>45137</v>
      </c>
      <c r="K392">
        <v>2.9</v>
      </c>
      <c r="L392">
        <v>7</v>
      </c>
      <c r="M392">
        <v>2</v>
      </c>
      <c r="N392">
        <v>90.57</v>
      </c>
      <c r="O392">
        <v>4</v>
      </c>
      <c r="P392" s="1" t="s">
        <v>58</v>
      </c>
      <c r="Q392" t="s">
        <v>45</v>
      </c>
      <c r="R392" t="s">
        <v>39</v>
      </c>
    </row>
    <row r="393" spans="1:18" x14ac:dyDescent="0.3">
      <c r="A393">
        <v>392</v>
      </c>
      <c r="B393" s="1" t="s">
        <v>63</v>
      </c>
      <c r="C393">
        <v>32</v>
      </c>
      <c r="D393" s="1" t="s">
        <v>28</v>
      </c>
      <c r="E393" s="1" t="s">
        <v>29</v>
      </c>
      <c r="F393" s="1" t="s">
        <v>55</v>
      </c>
      <c r="G393" s="1" t="s">
        <v>56</v>
      </c>
      <c r="H393" s="1" t="s">
        <v>60</v>
      </c>
      <c r="I393" s="1" t="s">
        <v>52</v>
      </c>
      <c r="J393" s="2">
        <v>45240</v>
      </c>
      <c r="K393">
        <v>4.2699999999999996</v>
      </c>
      <c r="L393">
        <v>9</v>
      </c>
      <c r="M393">
        <v>10</v>
      </c>
      <c r="N393">
        <v>84.61</v>
      </c>
      <c r="O393">
        <v>5</v>
      </c>
      <c r="P393" s="1" t="s">
        <v>25</v>
      </c>
      <c r="Q393" t="s">
        <v>45</v>
      </c>
      <c r="R393" t="s">
        <v>39</v>
      </c>
    </row>
    <row r="394" spans="1:18" x14ac:dyDescent="0.3">
      <c r="A394">
        <v>393</v>
      </c>
      <c r="B394" s="1" t="s">
        <v>69</v>
      </c>
      <c r="C394">
        <v>35</v>
      </c>
      <c r="D394" s="1" t="s">
        <v>57</v>
      </c>
      <c r="E394" s="1" t="s">
        <v>29</v>
      </c>
      <c r="F394" s="1" t="s">
        <v>55</v>
      </c>
      <c r="G394" s="1" t="s">
        <v>31</v>
      </c>
      <c r="H394" s="1" t="s">
        <v>23</v>
      </c>
      <c r="I394" s="1" t="s">
        <v>24</v>
      </c>
      <c r="J394" s="2">
        <v>44983</v>
      </c>
      <c r="K394">
        <v>3.9</v>
      </c>
      <c r="L394">
        <v>8</v>
      </c>
      <c r="M394">
        <v>9</v>
      </c>
      <c r="N394">
        <v>70.95</v>
      </c>
      <c r="O394">
        <v>4</v>
      </c>
      <c r="P394" s="1" t="s">
        <v>33</v>
      </c>
      <c r="Q394" t="s">
        <v>45</v>
      </c>
      <c r="R394" t="s">
        <v>39</v>
      </c>
    </row>
    <row r="395" spans="1:18" x14ac:dyDescent="0.3">
      <c r="A395">
        <v>394</v>
      </c>
      <c r="B395" s="1" t="s">
        <v>35</v>
      </c>
      <c r="C395">
        <v>24</v>
      </c>
      <c r="D395" s="1" t="s">
        <v>57</v>
      </c>
      <c r="E395" s="1" t="s">
        <v>68</v>
      </c>
      <c r="F395" s="1" t="s">
        <v>48</v>
      </c>
      <c r="G395" s="1" t="s">
        <v>37</v>
      </c>
      <c r="H395" s="1" t="s">
        <v>51</v>
      </c>
      <c r="I395" s="1" t="s">
        <v>52</v>
      </c>
      <c r="J395" s="2">
        <v>44979</v>
      </c>
      <c r="K395">
        <v>1.19</v>
      </c>
      <c r="L395">
        <v>14</v>
      </c>
      <c r="M395">
        <v>0</v>
      </c>
      <c r="N395">
        <v>42.57</v>
      </c>
      <c r="O395">
        <v>2</v>
      </c>
      <c r="P395" s="1" t="s">
        <v>33</v>
      </c>
      <c r="Q395" t="s">
        <v>26</v>
      </c>
      <c r="R395" t="s">
        <v>46</v>
      </c>
    </row>
    <row r="396" spans="1:18" x14ac:dyDescent="0.3">
      <c r="A396">
        <v>395</v>
      </c>
      <c r="B396" s="1" t="s">
        <v>63</v>
      </c>
      <c r="C396">
        <v>24</v>
      </c>
      <c r="D396" s="1" t="s">
        <v>57</v>
      </c>
      <c r="E396" s="1" t="s">
        <v>47</v>
      </c>
      <c r="F396" s="1" t="s">
        <v>30</v>
      </c>
      <c r="G396" s="1" t="s">
        <v>42</v>
      </c>
      <c r="H396" s="1" t="s">
        <v>51</v>
      </c>
      <c r="I396" s="1" t="s">
        <v>24</v>
      </c>
      <c r="J396" s="2">
        <v>45182</v>
      </c>
      <c r="K396">
        <v>3.05</v>
      </c>
      <c r="L396">
        <v>1</v>
      </c>
      <c r="M396">
        <v>5</v>
      </c>
      <c r="N396">
        <v>99.84</v>
      </c>
      <c r="O396">
        <v>1</v>
      </c>
      <c r="P396" s="1" t="s">
        <v>65</v>
      </c>
      <c r="Q396" t="s">
        <v>26</v>
      </c>
      <c r="R396" t="s">
        <v>39</v>
      </c>
    </row>
    <row r="397" spans="1:18" x14ac:dyDescent="0.3">
      <c r="A397">
        <v>396</v>
      </c>
      <c r="B397" s="1" t="s">
        <v>63</v>
      </c>
      <c r="C397">
        <v>30</v>
      </c>
      <c r="D397" s="1" t="s">
        <v>28</v>
      </c>
      <c r="E397" s="1" t="s">
        <v>68</v>
      </c>
      <c r="F397" s="1" t="s">
        <v>48</v>
      </c>
      <c r="G397" s="1" t="s">
        <v>67</v>
      </c>
      <c r="H397" s="1" t="s">
        <v>23</v>
      </c>
      <c r="I397" s="1" t="s">
        <v>24</v>
      </c>
      <c r="J397" s="2">
        <v>45025</v>
      </c>
      <c r="K397">
        <v>1.88</v>
      </c>
      <c r="L397">
        <v>12</v>
      </c>
      <c r="M397">
        <v>0</v>
      </c>
      <c r="N397">
        <v>91.66</v>
      </c>
      <c r="O397">
        <v>1</v>
      </c>
      <c r="P397" s="1" t="s">
        <v>49</v>
      </c>
      <c r="Q397" t="s">
        <v>45</v>
      </c>
      <c r="R397" t="s">
        <v>39</v>
      </c>
    </row>
    <row r="398" spans="1:18" x14ac:dyDescent="0.3">
      <c r="A398">
        <v>397</v>
      </c>
      <c r="B398" s="1" t="s">
        <v>50</v>
      </c>
      <c r="C398">
        <v>34</v>
      </c>
      <c r="D398" s="1" t="s">
        <v>28</v>
      </c>
      <c r="E398" s="1" t="s">
        <v>29</v>
      </c>
      <c r="F398" s="1" t="s">
        <v>41</v>
      </c>
      <c r="G398" s="1" t="s">
        <v>67</v>
      </c>
      <c r="H398" s="1" t="s">
        <v>23</v>
      </c>
      <c r="I398" s="1" t="s">
        <v>43</v>
      </c>
      <c r="J398" s="2">
        <v>45162</v>
      </c>
      <c r="K398">
        <v>1.02</v>
      </c>
      <c r="L398">
        <v>6</v>
      </c>
      <c r="M398">
        <v>7</v>
      </c>
      <c r="N398">
        <v>78.83</v>
      </c>
      <c r="O398">
        <v>4</v>
      </c>
      <c r="P398" s="1" t="s">
        <v>44</v>
      </c>
      <c r="Q398" t="s">
        <v>45</v>
      </c>
      <c r="R398" t="s">
        <v>39</v>
      </c>
    </row>
    <row r="399" spans="1:18" x14ac:dyDescent="0.3">
      <c r="A399">
        <v>398</v>
      </c>
      <c r="B399" s="1" t="s">
        <v>62</v>
      </c>
      <c r="C399">
        <v>18</v>
      </c>
      <c r="D399" s="1" t="s">
        <v>19</v>
      </c>
      <c r="E399" s="1" t="s">
        <v>29</v>
      </c>
      <c r="F399" s="1" t="s">
        <v>55</v>
      </c>
      <c r="G399" s="1" t="s">
        <v>56</v>
      </c>
      <c r="H399" s="1" t="s">
        <v>51</v>
      </c>
      <c r="I399" s="1" t="s">
        <v>52</v>
      </c>
      <c r="J399" s="2">
        <v>45208</v>
      </c>
      <c r="K399">
        <v>1.89</v>
      </c>
      <c r="L399">
        <v>20</v>
      </c>
      <c r="M399">
        <v>4</v>
      </c>
      <c r="N399">
        <v>61.67</v>
      </c>
      <c r="O399">
        <v>2</v>
      </c>
      <c r="P399" s="1" t="s">
        <v>72</v>
      </c>
      <c r="Q399" t="s">
        <v>26</v>
      </c>
      <c r="R399" t="s">
        <v>46</v>
      </c>
    </row>
    <row r="400" spans="1:18" x14ac:dyDescent="0.3">
      <c r="A400">
        <v>399</v>
      </c>
      <c r="B400" s="1" t="s">
        <v>54</v>
      </c>
      <c r="C400">
        <v>17</v>
      </c>
      <c r="D400" s="1" t="s">
        <v>19</v>
      </c>
      <c r="E400" s="1" t="s">
        <v>68</v>
      </c>
      <c r="F400" s="1" t="s">
        <v>41</v>
      </c>
      <c r="G400" s="1" t="s">
        <v>31</v>
      </c>
      <c r="H400" s="1" t="s">
        <v>60</v>
      </c>
      <c r="I400" s="1" t="s">
        <v>52</v>
      </c>
      <c r="J400" s="2">
        <v>44934</v>
      </c>
      <c r="K400">
        <v>2.02</v>
      </c>
      <c r="L400">
        <v>3</v>
      </c>
      <c r="M400">
        <v>6</v>
      </c>
      <c r="N400">
        <v>33.39</v>
      </c>
      <c r="O400">
        <v>2</v>
      </c>
      <c r="P400" s="1" t="s">
        <v>73</v>
      </c>
      <c r="Q400" t="s">
        <v>26</v>
      </c>
      <c r="R400" t="s">
        <v>27</v>
      </c>
    </row>
    <row r="401" spans="1:18" x14ac:dyDescent="0.3">
      <c r="A401">
        <v>400</v>
      </c>
      <c r="B401" s="1" t="s">
        <v>54</v>
      </c>
      <c r="C401">
        <v>37</v>
      </c>
      <c r="D401" s="1" t="s">
        <v>19</v>
      </c>
      <c r="E401" s="1" t="s">
        <v>29</v>
      </c>
      <c r="F401" s="1" t="s">
        <v>41</v>
      </c>
      <c r="G401" s="1" t="s">
        <v>31</v>
      </c>
      <c r="H401" s="1" t="s">
        <v>23</v>
      </c>
      <c r="I401" s="1" t="s">
        <v>24</v>
      </c>
      <c r="J401" s="2">
        <v>44972</v>
      </c>
      <c r="K401">
        <v>3.25</v>
      </c>
      <c r="L401">
        <v>19</v>
      </c>
      <c r="M401">
        <v>5</v>
      </c>
      <c r="N401">
        <v>39.9</v>
      </c>
      <c r="O401">
        <v>1</v>
      </c>
      <c r="P401" s="1" t="s">
        <v>33</v>
      </c>
      <c r="Q401" t="s">
        <v>45</v>
      </c>
      <c r="R401" t="s">
        <v>27</v>
      </c>
    </row>
    <row r="402" spans="1:18" x14ac:dyDescent="0.3">
      <c r="A402">
        <v>401</v>
      </c>
      <c r="B402" s="1" t="s">
        <v>18</v>
      </c>
      <c r="C402">
        <v>27</v>
      </c>
      <c r="D402" s="1" t="s">
        <v>57</v>
      </c>
      <c r="E402" s="1" t="s">
        <v>68</v>
      </c>
      <c r="F402" s="1" t="s">
        <v>36</v>
      </c>
      <c r="G402" s="1" t="s">
        <v>67</v>
      </c>
      <c r="H402" s="1" t="s">
        <v>60</v>
      </c>
      <c r="I402" s="1" t="s">
        <v>52</v>
      </c>
      <c r="J402" s="2">
        <v>45176</v>
      </c>
      <c r="K402">
        <v>5.9</v>
      </c>
      <c r="L402">
        <v>20</v>
      </c>
      <c r="M402">
        <v>5</v>
      </c>
      <c r="N402">
        <v>38.61</v>
      </c>
      <c r="O402">
        <v>4</v>
      </c>
      <c r="P402" s="1" t="s">
        <v>65</v>
      </c>
      <c r="Q402" t="s">
        <v>45</v>
      </c>
      <c r="R402" t="s">
        <v>27</v>
      </c>
    </row>
    <row r="403" spans="1:18" x14ac:dyDescent="0.3">
      <c r="A403">
        <v>402</v>
      </c>
      <c r="B403" s="1" t="s">
        <v>69</v>
      </c>
      <c r="C403">
        <v>26</v>
      </c>
      <c r="D403" s="1" t="s">
        <v>19</v>
      </c>
      <c r="E403" s="1" t="s">
        <v>47</v>
      </c>
      <c r="F403" s="1" t="s">
        <v>36</v>
      </c>
      <c r="G403" s="1" t="s">
        <v>67</v>
      </c>
      <c r="H403" s="1" t="s">
        <v>51</v>
      </c>
      <c r="I403" s="1" t="s">
        <v>52</v>
      </c>
      <c r="J403" s="2">
        <v>44947</v>
      </c>
      <c r="K403">
        <v>2.91</v>
      </c>
      <c r="L403">
        <v>9</v>
      </c>
      <c r="M403">
        <v>8</v>
      </c>
      <c r="N403">
        <v>58.82</v>
      </c>
      <c r="O403">
        <v>4</v>
      </c>
      <c r="P403" s="1" t="s">
        <v>73</v>
      </c>
      <c r="Q403" t="s">
        <v>45</v>
      </c>
      <c r="R403" t="s">
        <v>46</v>
      </c>
    </row>
    <row r="404" spans="1:18" x14ac:dyDescent="0.3">
      <c r="A404">
        <v>403</v>
      </c>
      <c r="B404" s="1" t="s">
        <v>74</v>
      </c>
      <c r="C404">
        <v>33</v>
      </c>
      <c r="D404" s="1" t="s">
        <v>28</v>
      </c>
      <c r="E404" s="1" t="s">
        <v>47</v>
      </c>
      <c r="F404" s="1" t="s">
        <v>30</v>
      </c>
      <c r="G404" s="1" t="s">
        <v>42</v>
      </c>
      <c r="H404" s="1" t="s">
        <v>51</v>
      </c>
      <c r="I404" s="1" t="s">
        <v>43</v>
      </c>
      <c r="J404" s="2">
        <v>45233</v>
      </c>
      <c r="K404">
        <v>3.55</v>
      </c>
      <c r="L404">
        <v>2</v>
      </c>
      <c r="M404">
        <v>8</v>
      </c>
      <c r="N404">
        <v>93.16</v>
      </c>
      <c r="O404">
        <v>2</v>
      </c>
      <c r="P404" s="1" t="s">
        <v>25</v>
      </c>
      <c r="Q404" t="s">
        <v>45</v>
      </c>
      <c r="R404" t="s">
        <v>39</v>
      </c>
    </row>
    <row r="405" spans="1:18" x14ac:dyDescent="0.3">
      <c r="A405">
        <v>404</v>
      </c>
      <c r="B405" s="1" t="s">
        <v>62</v>
      </c>
      <c r="C405">
        <v>19</v>
      </c>
      <c r="D405" s="1" t="s">
        <v>19</v>
      </c>
      <c r="E405" s="1" t="s">
        <v>68</v>
      </c>
      <c r="F405" s="1" t="s">
        <v>48</v>
      </c>
      <c r="G405" s="1" t="s">
        <v>31</v>
      </c>
      <c r="H405" s="1" t="s">
        <v>51</v>
      </c>
      <c r="I405" s="1" t="s">
        <v>43</v>
      </c>
      <c r="J405" s="2">
        <v>45021</v>
      </c>
      <c r="K405">
        <v>3.91</v>
      </c>
      <c r="L405">
        <v>11</v>
      </c>
      <c r="M405">
        <v>9</v>
      </c>
      <c r="N405">
        <v>90.63</v>
      </c>
      <c r="O405">
        <v>2</v>
      </c>
      <c r="P405" s="1" t="s">
        <v>49</v>
      </c>
      <c r="Q405" t="s">
        <v>26</v>
      </c>
      <c r="R405" t="s">
        <v>39</v>
      </c>
    </row>
    <row r="406" spans="1:18" x14ac:dyDescent="0.3">
      <c r="A406">
        <v>405</v>
      </c>
      <c r="B406" s="1" t="s">
        <v>35</v>
      </c>
      <c r="C406">
        <v>48</v>
      </c>
      <c r="D406" s="1" t="s">
        <v>19</v>
      </c>
      <c r="E406" s="1" t="s">
        <v>20</v>
      </c>
      <c r="F406" s="1" t="s">
        <v>55</v>
      </c>
      <c r="G406" s="1" t="s">
        <v>56</v>
      </c>
      <c r="H406" s="1" t="s">
        <v>60</v>
      </c>
      <c r="I406" s="1" t="s">
        <v>24</v>
      </c>
      <c r="J406" s="2">
        <v>45005</v>
      </c>
      <c r="K406">
        <v>2.27</v>
      </c>
      <c r="L406">
        <v>20</v>
      </c>
      <c r="M406">
        <v>5</v>
      </c>
      <c r="N406">
        <v>69.040000000000006</v>
      </c>
      <c r="O406">
        <v>1</v>
      </c>
      <c r="P406" s="1" t="s">
        <v>38</v>
      </c>
      <c r="Q406" t="s">
        <v>34</v>
      </c>
      <c r="R406" t="s">
        <v>46</v>
      </c>
    </row>
    <row r="407" spans="1:18" x14ac:dyDescent="0.3">
      <c r="A407">
        <v>406</v>
      </c>
      <c r="B407" s="1" t="s">
        <v>50</v>
      </c>
      <c r="C407">
        <v>46</v>
      </c>
      <c r="D407" s="1" t="s">
        <v>19</v>
      </c>
      <c r="E407" s="1" t="s">
        <v>47</v>
      </c>
      <c r="F407" s="1" t="s">
        <v>55</v>
      </c>
      <c r="G407" s="1" t="s">
        <v>37</v>
      </c>
      <c r="H407" s="1" t="s">
        <v>60</v>
      </c>
      <c r="I407" s="1" t="s">
        <v>43</v>
      </c>
      <c r="J407" s="2">
        <v>45030</v>
      </c>
      <c r="K407">
        <v>1.55</v>
      </c>
      <c r="L407">
        <v>1</v>
      </c>
      <c r="M407">
        <v>9</v>
      </c>
      <c r="N407">
        <v>28.56</v>
      </c>
      <c r="O407">
        <v>4</v>
      </c>
      <c r="P407" s="1" t="s">
        <v>49</v>
      </c>
      <c r="Q407" t="s">
        <v>34</v>
      </c>
      <c r="R407" t="s">
        <v>27</v>
      </c>
    </row>
    <row r="408" spans="1:18" x14ac:dyDescent="0.3">
      <c r="A408">
        <v>407</v>
      </c>
      <c r="B408" s="1" t="s">
        <v>74</v>
      </c>
      <c r="C408">
        <v>18</v>
      </c>
      <c r="D408" s="1" t="s">
        <v>28</v>
      </c>
      <c r="E408" s="1" t="s">
        <v>68</v>
      </c>
      <c r="F408" s="1" t="s">
        <v>36</v>
      </c>
      <c r="G408" s="1" t="s">
        <v>67</v>
      </c>
      <c r="H408" s="1" t="s">
        <v>23</v>
      </c>
      <c r="I408" s="1" t="s">
        <v>43</v>
      </c>
      <c r="J408" s="2">
        <v>44963</v>
      </c>
      <c r="K408">
        <v>5.57</v>
      </c>
      <c r="L408">
        <v>20</v>
      </c>
      <c r="M408">
        <v>7</v>
      </c>
      <c r="N408">
        <v>21.05</v>
      </c>
      <c r="O408">
        <v>1</v>
      </c>
      <c r="P408" s="1" t="s">
        <v>33</v>
      </c>
      <c r="Q408" t="s">
        <v>26</v>
      </c>
      <c r="R408" t="s">
        <v>27</v>
      </c>
    </row>
    <row r="409" spans="1:18" x14ac:dyDescent="0.3">
      <c r="A409">
        <v>408</v>
      </c>
      <c r="B409" s="1" t="s">
        <v>59</v>
      </c>
      <c r="C409">
        <v>21</v>
      </c>
      <c r="D409" s="1" t="s">
        <v>57</v>
      </c>
      <c r="E409" s="1" t="s">
        <v>29</v>
      </c>
      <c r="F409" s="1" t="s">
        <v>21</v>
      </c>
      <c r="G409" s="1" t="s">
        <v>22</v>
      </c>
      <c r="H409" s="1" t="s">
        <v>60</v>
      </c>
      <c r="I409" s="1" t="s">
        <v>24</v>
      </c>
      <c r="J409" s="2">
        <v>45063</v>
      </c>
      <c r="K409">
        <v>4.54</v>
      </c>
      <c r="L409">
        <v>9</v>
      </c>
      <c r="M409">
        <v>1</v>
      </c>
      <c r="N409">
        <v>62.32</v>
      </c>
      <c r="O409">
        <v>2</v>
      </c>
      <c r="P409" s="1" t="s">
        <v>64</v>
      </c>
      <c r="Q409" t="s">
        <v>26</v>
      </c>
      <c r="R409" t="s">
        <v>46</v>
      </c>
    </row>
    <row r="410" spans="1:18" x14ac:dyDescent="0.3">
      <c r="A410">
        <v>409</v>
      </c>
      <c r="B410" s="1" t="s">
        <v>70</v>
      </c>
      <c r="C410">
        <v>21</v>
      </c>
      <c r="D410" s="1" t="s">
        <v>19</v>
      </c>
      <c r="E410" s="1" t="s">
        <v>47</v>
      </c>
      <c r="F410" s="1" t="s">
        <v>41</v>
      </c>
      <c r="G410" s="1" t="s">
        <v>22</v>
      </c>
      <c r="H410" s="1" t="s">
        <v>51</v>
      </c>
      <c r="I410" s="1" t="s">
        <v>24</v>
      </c>
      <c r="J410" s="2">
        <v>45196</v>
      </c>
      <c r="K410">
        <v>3.64</v>
      </c>
      <c r="L410">
        <v>5</v>
      </c>
      <c r="M410">
        <v>8</v>
      </c>
      <c r="N410">
        <v>72.55</v>
      </c>
      <c r="O410">
        <v>5</v>
      </c>
      <c r="P410" s="1" t="s">
        <v>65</v>
      </c>
      <c r="Q410" t="s">
        <v>26</v>
      </c>
      <c r="R410" t="s">
        <v>39</v>
      </c>
    </row>
    <row r="411" spans="1:18" x14ac:dyDescent="0.3">
      <c r="A411">
        <v>410</v>
      </c>
      <c r="B411" s="1" t="s">
        <v>59</v>
      </c>
      <c r="C411">
        <v>43</v>
      </c>
      <c r="D411" s="1" t="s">
        <v>28</v>
      </c>
      <c r="E411" s="1" t="s">
        <v>47</v>
      </c>
      <c r="F411" s="1" t="s">
        <v>21</v>
      </c>
      <c r="G411" s="1" t="s">
        <v>37</v>
      </c>
      <c r="H411" s="1" t="s">
        <v>32</v>
      </c>
      <c r="I411" s="1" t="s">
        <v>52</v>
      </c>
      <c r="J411" s="2">
        <v>45012</v>
      </c>
      <c r="K411">
        <v>3.52</v>
      </c>
      <c r="L411">
        <v>16</v>
      </c>
      <c r="M411">
        <v>5</v>
      </c>
      <c r="N411">
        <v>83.4</v>
      </c>
      <c r="O411">
        <v>2</v>
      </c>
      <c r="P411" s="1" t="s">
        <v>38</v>
      </c>
      <c r="Q411" t="s">
        <v>34</v>
      </c>
      <c r="R411" t="s">
        <v>39</v>
      </c>
    </row>
    <row r="412" spans="1:18" x14ac:dyDescent="0.3">
      <c r="A412">
        <v>411</v>
      </c>
      <c r="B412" s="1" t="s">
        <v>59</v>
      </c>
      <c r="C412">
        <v>28</v>
      </c>
      <c r="D412" s="1" t="s">
        <v>28</v>
      </c>
      <c r="E412" s="1" t="s">
        <v>47</v>
      </c>
      <c r="F412" s="1" t="s">
        <v>36</v>
      </c>
      <c r="G412" s="1" t="s">
        <v>22</v>
      </c>
      <c r="H412" s="1" t="s">
        <v>51</v>
      </c>
      <c r="I412" s="1" t="s">
        <v>52</v>
      </c>
      <c r="J412" s="2">
        <v>45251</v>
      </c>
      <c r="K412">
        <v>4.49</v>
      </c>
      <c r="L412">
        <v>19</v>
      </c>
      <c r="M412">
        <v>3</v>
      </c>
      <c r="N412">
        <v>54.45</v>
      </c>
      <c r="O412">
        <v>5</v>
      </c>
      <c r="P412" s="1" t="s">
        <v>25</v>
      </c>
      <c r="Q412" t="s">
        <v>45</v>
      </c>
      <c r="R412" t="s">
        <v>46</v>
      </c>
    </row>
    <row r="413" spans="1:18" x14ac:dyDescent="0.3">
      <c r="A413">
        <v>412</v>
      </c>
      <c r="B413" s="1" t="s">
        <v>71</v>
      </c>
      <c r="C413">
        <v>34</v>
      </c>
      <c r="D413" s="1" t="s">
        <v>57</v>
      </c>
      <c r="E413" s="1" t="s">
        <v>47</v>
      </c>
      <c r="F413" s="1" t="s">
        <v>48</v>
      </c>
      <c r="G413" s="1" t="s">
        <v>56</v>
      </c>
      <c r="H413" s="1" t="s">
        <v>32</v>
      </c>
      <c r="I413" s="1" t="s">
        <v>24</v>
      </c>
      <c r="J413" s="2">
        <v>44927</v>
      </c>
      <c r="K413">
        <v>5.91</v>
      </c>
      <c r="L413">
        <v>19</v>
      </c>
      <c r="M413">
        <v>0</v>
      </c>
      <c r="N413">
        <v>78.11</v>
      </c>
      <c r="O413">
        <v>5</v>
      </c>
      <c r="P413" s="1" t="s">
        <v>73</v>
      </c>
      <c r="Q413" t="s">
        <v>45</v>
      </c>
      <c r="R413" t="s">
        <v>39</v>
      </c>
    </row>
    <row r="414" spans="1:18" x14ac:dyDescent="0.3">
      <c r="A414">
        <v>413</v>
      </c>
      <c r="B414" s="1" t="s">
        <v>66</v>
      </c>
      <c r="C414">
        <v>24</v>
      </c>
      <c r="D414" s="1" t="s">
        <v>57</v>
      </c>
      <c r="E414" s="1" t="s">
        <v>20</v>
      </c>
      <c r="F414" s="1" t="s">
        <v>30</v>
      </c>
      <c r="G414" s="1" t="s">
        <v>37</v>
      </c>
      <c r="H414" s="1" t="s">
        <v>60</v>
      </c>
      <c r="I414" s="1" t="s">
        <v>24</v>
      </c>
      <c r="J414" s="2">
        <v>45280</v>
      </c>
      <c r="K414">
        <v>5.56</v>
      </c>
      <c r="L414">
        <v>16</v>
      </c>
      <c r="M414">
        <v>8</v>
      </c>
      <c r="N414">
        <v>85.79</v>
      </c>
      <c r="O414">
        <v>5</v>
      </c>
      <c r="P414" s="1" t="s">
        <v>53</v>
      </c>
      <c r="Q414" t="s">
        <v>26</v>
      </c>
      <c r="R414" t="s">
        <v>39</v>
      </c>
    </row>
    <row r="415" spans="1:18" x14ac:dyDescent="0.3">
      <c r="A415">
        <v>414</v>
      </c>
      <c r="B415" s="1" t="s">
        <v>35</v>
      </c>
      <c r="C415">
        <v>40</v>
      </c>
      <c r="D415" s="1" t="s">
        <v>19</v>
      </c>
      <c r="E415" s="1" t="s">
        <v>29</v>
      </c>
      <c r="F415" s="1" t="s">
        <v>41</v>
      </c>
      <c r="G415" s="1" t="s">
        <v>42</v>
      </c>
      <c r="H415" s="1" t="s">
        <v>32</v>
      </c>
      <c r="I415" s="1" t="s">
        <v>52</v>
      </c>
      <c r="J415" s="2">
        <v>45062</v>
      </c>
      <c r="K415">
        <v>3.7</v>
      </c>
      <c r="L415">
        <v>7</v>
      </c>
      <c r="M415">
        <v>4</v>
      </c>
      <c r="N415">
        <v>49.37</v>
      </c>
      <c r="O415">
        <v>3</v>
      </c>
      <c r="P415" s="1" t="s">
        <v>64</v>
      </c>
      <c r="Q415" t="s">
        <v>45</v>
      </c>
      <c r="R415" t="s">
        <v>46</v>
      </c>
    </row>
    <row r="416" spans="1:18" x14ac:dyDescent="0.3">
      <c r="A416">
        <v>415</v>
      </c>
      <c r="B416" s="1" t="s">
        <v>50</v>
      </c>
      <c r="C416">
        <v>34</v>
      </c>
      <c r="D416" s="1" t="s">
        <v>57</v>
      </c>
      <c r="E416" s="1" t="s">
        <v>68</v>
      </c>
      <c r="F416" s="1" t="s">
        <v>55</v>
      </c>
      <c r="G416" s="1" t="s">
        <v>42</v>
      </c>
      <c r="H416" s="1" t="s">
        <v>32</v>
      </c>
      <c r="I416" s="1" t="s">
        <v>52</v>
      </c>
      <c r="J416" s="2">
        <v>45015</v>
      </c>
      <c r="K416">
        <v>5.44</v>
      </c>
      <c r="L416">
        <v>18</v>
      </c>
      <c r="M416">
        <v>1</v>
      </c>
      <c r="N416">
        <v>59.06</v>
      </c>
      <c r="O416">
        <v>5</v>
      </c>
      <c r="P416" s="1" t="s">
        <v>38</v>
      </c>
      <c r="Q416" t="s">
        <v>45</v>
      </c>
      <c r="R416" t="s">
        <v>46</v>
      </c>
    </row>
    <row r="417" spans="1:18" x14ac:dyDescent="0.3">
      <c r="A417">
        <v>416</v>
      </c>
      <c r="B417" s="1" t="s">
        <v>54</v>
      </c>
      <c r="C417">
        <v>39</v>
      </c>
      <c r="D417" s="1" t="s">
        <v>57</v>
      </c>
      <c r="E417" s="1" t="s">
        <v>47</v>
      </c>
      <c r="F417" s="1" t="s">
        <v>21</v>
      </c>
      <c r="G417" s="1" t="s">
        <v>42</v>
      </c>
      <c r="H417" s="1" t="s">
        <v>32</v>
      </c>
      <c r="I417" s="1" t="s">
        <v>43</v>
      </c>
      <c r="J417" s="2">
        <v>45149</v>
      </c>
      <c r="K417">
        <v>5.27</v>
      </c>
      <c r="L417">
        <v>7</v>
      </c>
      <c r="M417">
        <v>10</v>
      </c>
      <c r="N417">
        <v>53.32</v>
      </c>
      <c r="O417">
        <v>5</v>
      </c>
      <c r="P417" s="1" t="s">
        <v>44</v>
      </c>
      <c r="Q417" t="s">
        <v>45</v>
      </c>
      <c r="R417" t="s">
        <v>46</v>
      </c>
    </row>
    <row r="418" spans="1:18" x14ac:dyDescent="0.3">
      <c r="A418">
        <v>417</v>
      </c>
      <c r="B418" s="1" t="s">
        <v>50</v>
      </c>
      <c r="C418">
        <v>40</v>
      </c>
      <c r="D418" s="1" t="s">
        <v>28</v>
      </c>
      <c r="E418" s="1" t="s">
        <v>20</v>
      </c>
      <c r="F418" s="1" t="s">
        <v>48</v>
      </c>
      <c r="G418" s="1" t="s">
        <v>22</v>
      </c>
      <c r="H418" s="1" t="s">
        <v>32</v>
      </c>
      <c r="I418" s="1" t="s">
        <v>52</v>
      </c>
      <c r="J418" s="2">
        <v>45216</v>
      </c>
      <c r="K418">
        <v>3.26</v>
      </c>
      <c r="L418">
        <v>7</v>
      </c>
      <c r="M418">
        <v>2</v>
      </c>
      <c r="N418">
        <v>31.97</v>
      </c>
      <c r="O418">
        <v>1</v>
      </c>
      <c r="P418" s="1" t="s">
        <v>72</v>
      </c>
      <c r="Q418" t="s">
        <v>45</v>
      </c>
      <c r="R418" t="s">
        <v>27</v>
      </c>
    </row>
    <row r="419" spans="1:18" x14ac:dyDescent="0.3">
      <c r="A419">
        <v>418</v>
      </c>
      <c r="B419" s="1" t="s">
        <v>70</v>
      </c>
      <c r="C419">
        <v>31</v>
      </c>
      <c r="D419" s="1" t="s">
        <v>57</v>
      </c>
      <c r="E419" s="1" t="s">
        <v>68</v>
      </c>
      <c r="F419" s="1" t="s">
        <v>21</v>
      </c>
      <c r="G419" s="1" t="s">
        <v>22</v>
      </c>
      <c r="H419" s="1" t="s">
        <v>60</v>
      </c>
      <c r="I419" s="1" t="s">
        <v>24</v>
      </c>
      <c r="J419" s="2">
        <v>45002</v>
      </c>
      <c r="K419">
        <v>0.95</v>
      </c>
      <c r="L419">
        <v>18</v>
      </c>
      <c r="M419">
        <v>0</v>
      </c>
      <c r="N419">
        <v>30.58</v>
      </c>
      <c r="O419">
        <v>5</v>
      </c>
      <c r="P419" s="1" t="s">
        <v>38</v>
      </c>
      <c r="Q419" t="s">
        <v>45</v>
      </c>
      <c r="R419" t="s">
        <v>27</v>
      </c>
    </row>
    <row r="420" spans="1:18" x14ac:dyDescent="0.3">
      <c r="A420">
        <v>419</v>
      </c>
      <c r="B420" s="1" t="s">
        <v>59</v>
      </c>
      <c r="C420">
        <v>48</v>
      </c>
      <c r="D420" s="1" t="s">
        <v>57</v>
      </c>
      <c r="E420" s="1" t="s">
        <v>29</v>
      </c>
      <c r="F420" s="1" t="s">
        <v>55</v>
      </c>
      <c r="G420" s="1" t="s">
        <v>37</v>
      </c>
      <c r="H420" s="1" t="s">
        <v>51</v>
      </c>
      <c r="I420" s="1" t="s">
        <v>52</v>
      </c>
      <c r="J420" s="2">
        <v>45173</v>
      </c>
      <c r="K420">
        <v>3.18</v>
      </c>
      <c r="L420">
        <v>20</v>
      </c>
      <c r="M420">
        <v>9</v>
      </c>
      <c r="N420">
        <v>64.739999999999995</v>
      </c>
      <c r="O420">
        <v>2</v>
      </c>
      <c r="P420" s="1" t="s">
        <v>65</v>
      </c>
      <c r="Q420" t="s">
        <v>34</v>
      </c>
      <c r="R420" t="s">
        <v>46</v>
      </c>
    </row>
    <row r="421" spans="1:18" x14ac:dyDescent="0.3">
      <c r="A421">
        <v>420</v>
      </c>
      <c r="B421" s="1" t="s">
        <v>62</v>
      </c>
      <c r="C421">
        <v>27</v>
      </c>
      <c r="D421" s="1" t="s">
        <v>28</v>
      </c>
      <c r="E421" s="1" t="s">
        <v>47</v>
      </c>
      <c r="F421" s="1" t="s">
        <v>21</v>
      </c>
      <c r="G421" s="1" t="s">
        <v>67</v>
      </c>
      <c r="H421" s="1" t="s">
        <v>23</v>
      </c>
      <c r="I421" s="1" t="s">
        <v>52</v>
      </c>
      <c r="J421" s="2">
        <v>45277</v>
      </c>
      <c r="K421">
        <v>0.99</v>
      </c>
      <c r="L421">
        <v>13</v>
      </c>
      <c r="M421">
        <v>6</v>
      </c>
      <c r="N421">
        <v>93.93</v>
      </c>
      <c r="O421">
        <v>3</v>
      </c>
      <c r="P421" s="1" t="s">
        <v>53</v>
      </c>
      <c r="Q421" t="s">
        <v>45</v>
      </c>
      <c r="R421" t="s">
        <v>39</v>
      </c>
    </row>
    <row r="422" spans="1:18" x14ac:dyDescent="0.3">
      <c r="A422">
        <v>421</v>
      </c>
      <c r="B422" s="1" t="s">
        <v>74</v>
      </c>
      <c r="C422">
        <v>17</v>
      </c>
      <c r="D422" s="1" t="s">
        <v>57</v>
      </c>
      <c r="E422" s="1" t="s">
        <v>29</v>
      </c>
      <c r="F422" s="1" t="s">
        <v>41</v>
      </c>
      <c r="G422" s="1" t="s">
        <v>37</v>
      </c>
      <c r="H422" s="1" t="s">
        <v>60</v>
      </c>
      <c r="I422" s="1" t="s">
        <v>43</v>
      </c>
      <c r="J422" s="2">
        <v>45013</v>
      </c>
      <c r="K422">
        <v>3.89</v>
      </c>
      <c r="L422">
        <v>14</v>
      </c>
      <c r="M422">
        <v>9</v>
      </c>
      <c r="N422">
        <v>99.01</v>
      </c>
      <c r="O422">
        <v>2</v>
      </c>
      <c r="P422" s="1" t="s">
        <v>38</v>
      </c>
      <c r="Q422" t="s">
        <v>26</v>
      </c>
      <c r="R422" t="s">
        <v>39</v>
      </c>
    </row>
    <row r="423" spans="1:18" x14ac:dyDescent="0.3">
      <c r="A423">
        <v>422</v>
      </c>
      <c r="B423" s="1" t="s">
        <v>54</v>
      </c>
      <c r="C423">
        <v>36</v>
      </c>
      <c r="D423" s="1" t="s">
        <v>19</v>
      </c>
      <c r="E423" s="1" t="s">
        <v>20</v>
      </c>
      <c r="F423" s="1" t="s">
        <v>36</v>
      </c>
      <c r="G423" s="1" t="s">
        <v>22</v>
      </c>
      <c r="H423" s="1" t="s">
        <v>51</v>
      </c>
      <c r="I423" s="1" t="s">
        <v>24</v>
      </c>
      <c r="J423" s="2">
        <v>44970</v>
      </c>
      <c r="K423">
        <v>0.8</v>
      </c>
      <c r="L423">
        <v>19</v>
      </c>
      <c r="M423">
        <v>2</v>
      </c>
      <c r="N423">
        <v>28.99</v>
      </c>
      <c r="O423">
        <v>3</v>
      </c>
      <c r="P423" s="1" t="s">
        <v>33</v>
      </c>
      <c r="Q423" t="s">
        <v>45</v>
      </c>
      <c r="R423" t="s">
        <v>27</v>
      </c>
    </row>
    <row r="424" spans="1:18" x14ac:dyDescent="0.3">
      <c r="A424">
        <v>423</v>
      </c>
      <c r="B424" s="1" t="s">
        <v>63</v>
      </c>
      <c r="C424">
        <v>31</v>
      </c>
      <c r="D424" s="1" t="s">
        <v>19</v>
      </c>
      <c r="E424" s="1" t="s">
        <v>68</v>
      </c>
      <c r="F424" s="1" t="s">
        <v>21</v>
      </c>
      <c r="G424" s="1" t="s">
        <v>67</v>
      </c>
      <c r="H424" s="1" t="s">
        <v>60</v>
      </c>
      <c r="I424" s="1" t="s">
        <v>43</v>
      </c>
      <c r="J424" s="2">
        <v>45096</v>
      </c>
      <c r="K424">
        <v>3.46</v>
      </c>
      <c r="L424">
        <v>6</v>
      </c>
      <c r="M424">
        <v>8</v>
      </c>
      <c r="N424">
        <v>36.72</v>
      </c>
      <c r="O424">
        <v>5</v>
      </c>
      <c r="P424" s="1" t="s">
        <v>61</v>
      </c>
      <c r="Q424" t="s">
        <v>45</v>
      </c>
      <c r="R424" t="s">
        <v>27</v>
      </c>
    </row>
    <row r="425" spans="1:18" x14ac:dyDescent="0.3">
      <c r="A425">
        <v>424</v>
      </c>
      <c r="B425" s="1" t="s">
        <v>71</v>
      </c>
      <c r="C425">
        <v>18</v>
      </c>
      <c r="D425" s="1" t="s">
        <v>28</v>
      </c>
      <c r="E425" s="1" t="s">
        <v>29</v>
      </c>
      <c r="F425" s="1" t="s">
        <v>41</v>
      </c>
      <c r="G425" s="1" t="s">
        <v>31</v>
      </c>
      <c r="H425" s="1" t="s">
        <v>32</v>
      </c>
      <c r="I425" s="1" t="s">
        <v>24</v>
      </c>
      <c r="J425" s="2">
        <v>45284</v>
      </c>
      <c r="K425">
        <v>2.57</v>
      </c>
      <c r="L425">
        <v>16</v>
      </c>
      <c r="M425">
        <v>0</v>
      </c>
      <c r="N425">
        <v>73.459999999999994</v>
      </c>
      <c r="O425">
        <v>3</v>
      </c>
      <c r="P425" s="1" t="s">
        <v>53</v>
      </c>
      <c r="Q425" t="s">
        <v>26</v>
      </c>
      <c r="R425" t="s">
        <v>39</v>
      </c>
    </row>
    <row r="426" spans="1:18" x14ac:dyDescent="0.3">
      <c r="A426">
        <v>425</v>
      </c>
      <c r="B426" s="1" t="s">
        <v>50</v>
      </c>
      <c r="C426">
        <v>38</v>
      </c>
      <c r="D426" s="1" t="s">
        <v>57</v>
      </c>
      <c r="E426" s="1" t="s">
        <v>20</v>
      </c>
      <c r="F426" s="1" t="s">
        <v>36</v>
      </c>
      <c r="G426" s="1" t="s">
        <v>67</v>
      </c>
      <c r="H426" s="1" t="s">
        <v>51</v>
      </c>
      <c r="I426" s="1" t="s">
        <v>24</v>
      </c>
      <c r="J426" s="2">
        <v>45165</v>
      </c>
      <c r="K426">
        <v>0.55000000000000004</v>
      </c>
      <c r="L426">
        <v>12</v>
      </c>
      <c r="M426">
        <v>10</v>
      </c>
      <c r="N426">
        <v>72.38</v>
      </c>
      <c r="O426">
        <v>3</v>
      </c>
      <c r="P426" s="1" t="s">
        <v>44</v>
      </c>
      <c r="Q426" t="s">
        <v>45</v>
      </c>
      <c r="R426" t="s">
        <v>39</v>
      </c>
    </row>
    <row r="427" spans="1:18" x14ac:dyDescent="0.3">
      <c r="A427">
        <v>426</v>
      </c>
      <c r="B427" s="1" t="s">
        <v>59</v>
      </c>
      <c r="C427">
        <v>20</v>
      </c>
      <c r="D427" s="1" t="s">
        <v>57</v>
      </c>
      <c r="E427" s="1" t="s">
        <v>29</v>
      </c>
      <c r="F427" s="1" t="s">
        <v>21</v>
      </c>
      <c r="G427" s="1" t="s">
        <v>22</v>
      </c>
      <c r="H427" s="1" t="s">
        <v>23</v>
      </c>
      <c r="I427" s="1" t="s">
        <v>24</v>
      </c>
      <c r="J427" s="2">
        <v>45121</v>
      </c>
      <c r="K427">
        <v>4.4000000000000004</v>
      </c>
      <c r="L427">
        <v>10</v>
      </c>
      <c r="M427">
        <v>7</v>
      </c>
      <c r="N427">
        <v>60.68</v>
      </c>
      <c r="O427">
        <v>5</v>
      </c>
      <c r="P427" s="1" t="s">
        <v>58</v>
      </c>
      <c r="Q427" t="s">
        <v>26</v>
      </c>
      <c r="R427" t="s">
        <v>46</v>
      </c>
    </row>
    <row r="428" spans="1:18" x14ac:dyDescent="0.3">
      <c r="A428">
        <v>427</v>
      </c>
      <c r="B428" s="1" t="s">
        <v>54</v>
      </c>
      <c r="C428">
        <v>37</v>
      </c>
      <c r="D428" s="1" t="s">
        <v>19</v>
      </c>
      <c r="E428" s="1" t="s">
        <v>47</v>
      </c>
      <c r="F428" s="1" t="s">
        <v>36</v>
      </c>
      <c r="G428" s="1" t="s">
        <v>67</v>
      </c>
      <c r="H428" s="1" t="s">
        <v>32</v>
      </c>
      <c r="I428" s="1" t="s">
        <v>24</v>
      </c>
      <c r="J428" s="2">
        <v>45053</v>
      </c>
      <c r="K428">
        <v>2.1800000000000002</v>
      </c>
      <c r="L428">
        <v>15</v>
      </c>
      <c r="M428">
        <v>6</v>
      </c>
      <c r="N428">
        <v>93.78</v>
      </c>
      <c r="O428">
        <v>2</v>
      </c>
      <c r="P428" s="1" t="s">
        <v>64</v>
      </c>
      <c r="Q428" t="s">
        <v>45</v>
      </c>
      <c r="R428" t="s">
        <v>39</v>
      </c>
    </row>
    <row r="429" spans="1:18" x14ac:dyDescent="0.3">
      <c r="A429">
        <v>428</v>
      </c>
      <c r="B429" s="1" t="s">
        <v>59</v>
      </c>
      <c r="C429">
        <v>32</v>
      </c>
      <c r="D429" s="1" t="s">
        <v>57</v>
      </c>
      <c r="E429" s="1" t="s">
        <v>29</v>
      </c>
      <c r="F429" s="1" t="s">
        <v>36</v>
      </c>
      <c r="G429" s="1" t="s">
        <v>22</v>
      </c>
      <c r="H429" s="1" t="s">
        <v>60</v>
      </c>
      <c r="I429" s="1" t="s">
        <v>24</v>
      </c>
      <c r="J429" s="2">
        <v>45183</v>
      </c>
      <c r="K429">
        <v>0.84</v>
      </c>
      <c r="L429">
        <v>8</v>
      </c>
      <c r="M429">
        <v>6</v>
      </c>
      <c r="N429">
        <v>42.07</v>
      </c>
      <c r="O429">
        <v>1</v>
      </c>
      <c r="P429" s="1" t="s">
        <v>65</v>
      </c>
      <c r="Q429" t="s">
        <v>45</v>
      </c>
      <c r="R429" t="s">
        <v>46</v>
      </c>
    </row>
    <row r="430" spans="1:18" x14ac:dyDescent="0.3">
      <c r="A430">
        <v>429</v>
      </c>
      <c r="B430" s="1" t="s">
        <v>70</v>
      </c>
      <c r="C430">
        <v>30</v>
      </c>
      <c r="D430" s="1" t="s">
        <v>19</v>
      </c>
      <c r="E430" s="1" t="s">
        <v>29</v>
      </c>
      <c r="F430" s="1" t="s">
        <v>30</v>
      </c>
      <c r="G430" s="1" t="s">
        <v>37</v>
      </c>
      <c r="H430" s="1" t="s">
        <v>32</v>
      </c>
      <c r="I430" s="1" t="s">
        <v>52</v>
      </c>
      <c r="J430" s="2">
        <v>45122</v>
      </c>
      <c r="K430">
        <v>4.2300000000000004</v>
      </c>
      <c r="L430">
        <v>20</v>
      </c>
      <c r="M430">
        <v>10</v>
      </c>
      <c r="N430">
        <v>61.66</v>
      </c>
      <c r="O430">
        <v>2</v>
      </c>
      <c r="P430" s="1" t="s">
        <v>58</v>
      </c>
      <c r="Q430" t="s">
        <v>45</v>
      </c>
      <c r="R430" t="s">
        <v>46</v>
      </c>
    </row>
    <row r="431" spans="1:18" x14ac:dyDescent="0.3">
      <c r="A431">
        <v>430</v>
      </c>
      <c r="B431" s="1" t="s">
        <v>71</v>
      </c>
      <c r="C431">
        <v>34</v>
      </c>
      <c r="D431" s="1" t="s">
        <v>19</v>
      </c>
      <c r="E431" s="1" t="s">
        <v>29</v>
      </c>
      <c r="F431" s="1" t="s">
        <v>30</v>
      </c>
      <c r="G431" s="1" t="s">
        <v>56</v>
      </c>
      <c r="H431" s="1" t="s">
        <v>60</v>
      </c>
      <c r="I431" s="1" t="s">
        <v>52</v>
      </c>
      <c r="J431" s="2">
        <v>45204</v>
      </c>
      <c r="K431">
        <v>4.09</v>
      </c>
      <c r="L431">
        <v>18</v>
      </c>
      <c r="M431">
        <v>8</v>
      </c>
      <c r="N431">
        <v>30.54</v>
      </c>
      <c r="O431">
        <v>2</v>
      </c>
      <c r="P431" s="1" t="s">
        <v>72</v>
      </c>
      <c r="Q431" t="s">
        <v>45</v>
      </c>
      <c r="R431" t="s">
        <v>27</v>
      </c>
    </row>
    <row r="432" spans="1:18" x14ac:dyDescent="0.3">
      <c r="A432">
        <v>431</v>
      </c>
      <c r="B432" s="1" t="s">
        <v>71</v>
      </c>
      <c r="C432">
        <v>16</v>
      </c>
      <c r="D432" s="1" t="s">
        <v>28</v>
      </c>
      <c r="E432" s="1" t="s">
        <v>68</v>
      </c>
      <c r="F432" s="1" t="s">
        <v>30</v>
      </c>
      <c r="G432" s="1" t="s">
        <v>37</v>
      </c>
      <c r="H432" s="1" t="s">
        <v>51</v>
      </c>
      <c r="I432" s="1" t="s">
        <v>43</v>
      </c>
      <c r="J432" s="2">
        <v>44961</v>
      </c>
      <c r="K432">
        <v>5.72</v>
      </c>
      <c r="L432">
        <v>3</v>
      </c>
      <c r="M432">
        <v>2</v>
      </c>
      <c r="N432">
        <v>64.59</v>
      </c>
      <c r="O432">
        <v>3</v>
      </c>
      <c r="P432" s="1" t="s">
        <v>33</v>
      </c>
      <c r="Q432" t="s">
        <v>26</v>
      </c>
      <c r="R432" t="s">
        <v>46</v>
      </c>
    </row>
    <row r="433" spans="1:18" x14ac:dyDescent="0.3">
      <c r="A433">
        <v>432</v>
      </c>
      <c r="B433" s="1" t="s">
        <v>71</v>
      </c>
      <c r="C433">
        <v>16</v>
      </c>
      <c r="D433" s="1" t="s">
        <v>19</v>
      </c>
      <c r="E433" s="1" t="s">
        <v>47</v>
      </c>
      <c r="F433" s="1" t="s">
        <v>21</v>
      </c>
      <c r="G433" s="1" t="s">
        <v>31</v>
      </c>
      <c r="H433" s="1" t="s">
        <v>60</v>
      </c>
      <c r="I433" s="1" t="s">
        <v>43</v>
      </c>
      <c r="J433" s="2">
        <v>45253</v>
      </c>
      <c r="K433">
        <v>2.0099999999999998</v>
      </c>
      <c r="L433">
        <v>6</v>
      </c>
      <c r="M433">
        <v>1</v>
      </c>
      <c r="N433">
        <v>94.66</v>
      </c>
      <c r="O433">
        <v>2</v>
      </c>
      <c r="P433" s="1" t="s">
        <v>25</v>
      </c>
      <c r="Q433" t="s">
        <v>26</v>
      </c>
      <c r="R433" t="s">
        <v>39</v>
      </c>
    </row>
    <row r="434" spans="1:18" x14ac:dyDescent="0.3">
      <c r="A434">
        <v>433</v>
      </c>
      <c r="B434" s="1" t="s">
        <v>59</v>
      </c>
      <c r="C434">
        <v>45</v>
      </c>
      <c r="D434" s="1" t="s">
        <v>19</v>
      </c>
      <c r="E434" s="1" t="s">
        <v>47</v>
      </c>
      <c r="F434" s="1" t="s">
        <v>48</v>
      </c>
      <c r="G434" s="1" t="s">
        <v>22</v>
      </c>
      <c r="H434" s="1" t="s">
        <v>51</v>
      </c>
      <c r="I434" s="1" t="s">
        <v>52</v>
      </c>
      <c r="J434" s="2">
        <v>45045</v>
      </c>
      <c r="K434">
        <v>0.64</v>
      </c>
      <c r="L434">
        <v>2</v>
      </c>
      <c r="M434">
        <v>7</v>
      </c>
      <c r="N434">
        <v>38.47</v>
      </c>
      <c r="O434">
        <v>2</v>
      </c>
      <c r="P434" s="1" t="s">
        <v>49</v>
      </c>
      <c r="Q434" t="s">
        <v>34</v>
      </c>
      <c r="R434" t="s">
        <v>27</v>
      </c>
    </row>
    <row r="435" spans="1:18" x14ac:dyDescent="0.3">
      <c r="A435">
        <v>434</v>
      </c>
      <c r="B435" s="1" t="s">
        <v>70</v>
      </c>
      <c r="C435">
        <v>29</v>
      </c>
      <c r="D435" s="1" t="s">
        <v>19</v>
      </c>
      <c r="E435" s="1" t="s">
        <v>29</v>
      </c>
      <c r="F435" s="1" t="s">
        <v>48</v>
      </c>
      <c r="G435" s="1" t="s">
        <v>42</v>
      </c>
      <c r="H435" s="1" t="s">
        <v>60</v>
      </c>
      <c r="I435" s="1" t="s">
        <v>52</v>
      </c>
      <c r="J435" s="2">
        <v>44997</v>
      </c>
      <c r="K435">
        <v>1.74</v>
      </c>
      <c r="L435">
        <v>13</v>
      </c>
      <c r="M435">
        <v>0</v>
      </c>
      <c r="N435">
        <v>33.1</v>
      </c>
      <c r="O435">
        <v>3</v>
      </c>
      <c r="P435" s="1" t="s">
        <v>38</v>
      </c>
      <c r="Q435" t="s">
        <v>45</v>
      </c>
      <c r="R435" t="s">
        <v>27</v>
      </c>
    </row>
    <row r="436" spans="1:18" x14ac:dyDescent="0.3">
      <c r="A436">
        <v>435</v>
      </c>
      <c r="B436" s="1" t="s">
        <v>70</v>
      </c>
      <c r="C436">
        <v>17</v>
      </c>
      <c r="D436" s="1" t="s">
        <v>19</v>
      </c>
      <c r="E436" s="1" t="s">
        <v>68</v>
      </c>
      <c r="F436" s="1" t="s">
        <v>41</v>
      </c>
      <c r="G436" s="1" t="s">
        <v>37</v>
      </c>
      <c r="H436" s="1" t="s">
        <v>51</v>
      </c>
      <c r="I436" s="1" t="s">
        <v>43</v>
      </c>
      <c r="J436" s="2">
        <v>45242</v>
      </c>
      <c r="K436">
        <v>2.29</v>
      </c>
      <c r="L436">
        <v>14</v>
      </c>
      <c r="M436">
        <v>3</v>
      </c>
      <c r="N436">
        <v>59.2</v>
      </c>
      <c r="O436">
        <v>4</v>
      </c>
      <c r="P436" s="1" t="s">
        <v>25</v>
      </c>
      <c r="Q436" t="s">
        <v>26</v>
      </c>
      <c r="R436" t="s">
        <v>46</v>
      </c>
    </row>
    <row r="437" spans="1:18" x14ac:dyDescent="0.3">
      <c r="A437">
        <v>436</v>
      </c>
      <c r="B437" s="1" t="s">
        <v>74</v>
      </c>
      <c r="C437">
        <v>44</v>
      </c>
      <c r="D437" s="1" t="s">
        <v>57</v>
      </c>
      <c r="E437" s="1" t="s">
        <v>29</v>
      </c>
      <c r="F437" s="1" t="s">
        <v>21</v>
      </c>
      <c r="G437" s="1" t="s">
        <v>31</v>
      </c>
      <c r="H437" s="1" t="s">
        <v>51</v>
      </c>
      <c r="I437" s="1" t="s">
        <v>43</v>
      </c>
      <c r="J437" s="2">
        <v>45219</v>
      </c>
      <c r="K437">
        <v>3.39</v>
      </c>
      <c r="L437">
        <v>1</v>
      </c>
      <c r="M437">
        <v>8</v>
      </c>
      <c r="N437">
        <v>67.5</v>
      </c>
      <c r="O437">
        <v>1</v>
      </c>
      <c r="P437" s="1" t="s">
        <v>72</v>
      </c>
      <c r="Q437" t="s">
        <v>34</v>
      </c>
      <c r="R437" t="s">
        <v>46</v>
      </c>
    </row>
    <row r="438" spans="1:18" x14ac:dyDescent="0.3">
      <c r="A438">
        <v>437</v>
      </c>
      <c r="B438" s="1" t="s">
        <v>40</v>
      </c>
      <c r="C438">
        <v>43</v>
      </c>
      <c r="D438" s="1" t="s">
        <v>28</v>
      </c>
      <c r="E438" s="1" t="s">
        <v>47</v>
      </c>
      <c r="F438" s="1" t="s">
        <v>36</v>
      </c>
      <c r="G438" s="1" t="s">
        <v>22</v>
      </c>
      <c r="H438" s="1" t="s">
        <v>60</v>
      </c>
      <c r="I438" s="1" t="s">
        <v>52</v>
      </c>
      <c r="J438" s="2">
        <v>44947</v>
      </c>
      <c r="K438">
        <v>3.34</v>
      </c>
      <c r="L438">
        <v>20</v>
      </c>
      <c r="M438">
        <v>0</v>
      </c>
      <c r="N438">
        <v>64.62</v>
      </c>
      <c r="O438">
        <v>2</v>
      </c>
      <c r="P438" s="1" t="s">
        <v>73</v>
      </c>
      <c r="Q438" t="s">
        <v>34</v>
      </c>
      <c r="R438" t="s">
        <v>46</v>
      </c>
    </row>
    <row r="439" spans="1:18" x14ac:dyDescent="0.3">
      <c r="A439">
        <v>438</v>
      </c>
      <c r="B439" s="1" t="s">
        <v>50</v>
      </c>
      <c r="C439">
        <v>43</v>
      </c>
      <c r="D439" s="1" t="s">
        <v>57</v>
      </c>
      <c r="E439" s="1" t="s">
        <v>20</v>
      </c>
      <c r="F439" s="1" t="s">
        <v>48</v>
      </c>
      <c r="G439" s="1" t="s">
        <v>31</v>
      </c>
      <c r="H439" s="1" t="s">
        <v>60</v>
      </c>
      <c r="I439" s="1" t="s">
        <v>52</v>
      </c>
      <c r="J439" s="2">
        <v>45077</v>
      </c>
      <c r="K439">
        <v>0.8</v>
      </c>
      <c r="L439">
        <v>16</v>
      </c>
      <c r="M439">
        <v>2</v>
      </c>
      <c r="N439">
        <v>69.05</v>
      </c>
      <c r="O439">
        <v>4</v>
      </c>
      <c r="P439" s="1" t="s">
        <v>64</v>
      </c>
      <c r="Q439" t="s">
        <v>34</v>
      </c>
      <c r="R439" t="s">
        <v>46</v>
      </c>
    </row>
    <row r="440" spans="1:18" x14ac:dyDescent="0.3">
      <c r="A440">
        <v>439</v>
      </c>
      <c r="B440" s="1" t="s">
        <v>74</v>
      </c>
      <c r="C440">
        <v>20</v>
      </c>
      <c r="D440" s="1" t="s">
        <v>28</v>
      </c>
      <c r="E440" s="1" t="s">
        <v>47</v>
      </c>
      <c r="F440" s="1" t="s">
        <v>41</v>
      </c>
      <c r="G440" s="1" t="s">
        <v>67</v>
      </c>
      <c r="H440" s="1" t="s">
        <v>60</v>
      </c>
      <c r="I440" s="1" t="s">
        <v>43</v>
      </c>
      <c r="J440" s="2">
        <v>45138</v>
      </c>
      <c r="K440">
        <v>0.64</v>
      </c>
      <c r="L440">
        <v>14</v>
      </c>
      <c r="M440">
        <v>9</v>
      </c>
      <c r="N440">
        <v>45.88</v>
      </c>
      <c r="O440">
        <v>2</v>
      </c>
      <c r="P440" s="1" t="s">
        <v>58</v>
      </c>
      <c r="Q440" t="s">
        <v>26</v>
      </c>
      <c r="R440" t="s">
        <v>46</v>
      </c>
    </row>
    <row r="441" spans="1:18" x14ac:dyDescent="0.3">
      <c r="A441">
        <v>440</v>
      </c>
      <c r="B441" s="1" t="s">
        <v>59</v>
      </c>
      <c r="C441">
        <v>39</v>
      </c>
      <c r="D441" s="1" t="s">
        <v>19</v>
      </c>
      <c r="E441" s="1" t="s">
        <v>29</v>
      </c>
      <c r="F441" s="1" t="s">
        <v>30</v>
      </c>
      <c r="G441" s="1" t="s">
        <v>31</v>
      </c>
      <c r="H441" s="1" t="s">
        <v>51</v>
      </c>
      <c r="I441" s="1" t="s">
        <v>24</v>
      </c>
      <c r="J441" s="2">
        <v>44990</v>
      </c>
      <c r="K441">
        <v>4.38</v>
      </c>
      <c r="L441">
        <v>20</v>
      </c>
      <c r="M441">
        <v>5</v>
      </c>
      <c r="N441">
        <v>27.3</v>
      </c>
      <c r="O441">
        <v>1</v>
      </c>
      <c r="P441" s="1" t="s">
        <v>38</v>
      </c>
      <c r="Q441" t="s">
        <v>45</v>
      </c>
      <c r="R441" t="s">
        <v>27</v>
      </c>
    </row>
    <row r="442" spans="1:18" x14ac:dyDescent="0.3">
      <c r="A442">
        <v>441</v>
      </c>
      <c r="B442" s="1" t="s">
        <v>71</v>
      </c>
      <c r="C442">
        <v>18</v>
      </c>
      <c r="D442" s="1" t="s">
        <v>28</v>
      </c>
      <c r="E442" s="1" t="s">
        <v>47</v>
      </c>
      <c r="F442" s="1" t="s">
        <v>36</v>
      </c>
      <c r="G442" s="1" t="s">
        <v>67</v>
      </c>
      <c r="H442" s="1" t="s">
        <v>51</v>
      </c>
      <c r="I442" s="1" t="s">
        <v>52</v>
      </c>
      <c r="J442" s="2">
        <v>45014</v>
      </c>
      <c r="K442">
        <v>3.61</v>
      </c>
      <c r="L442">
        <v>4</v>
      </c>
      <c r="M442">
        <v>2</v>
      </c>
      <c r="N442">
        <v>92.98</v>
      </c>
      <c r="O442">
        <v>2</v>
      </c>
      <c r="P442" s="1" t="s">
        <v>38</v>
      </c>
      <c r="Q442" t="s">
        <v>26</v>
      </c>
      <c r="R442" t="s">
        <v>39</v>
      </c>
    </row>
    <row r="443" spans="1:18" x14ac:dyDescent="0.3">
      <c r="A443">
        <v>442</v>
      </c>
      <c r="B443" s="1" t="s">
        <v>63</v>
      </c>
      <c r="C443">
        <v>31</v>
      </c>
      <c r="D443" s="1" t="s">
        <v>57</v>
      </c>
      <c r="E443" s="1" t="s">
        <v>68</v>
      </c>
      <c r="F443" s="1" t="s">
        <v>30</v>
      </c>
      <c r="G443" s="1" t="s">
        <v>22</v>
      </c>
      <c r="H443" s="1" t="s">
        <v>23</v>
      </c>
      <c r="I443" s="1" t="s">
        <v>43</v>
      </c>
      <c r="J443" s="2">
        <v>45247</v>
      </c>
      <c r="K443">
        <v>5.44</v>
      </c>
      <c r="L443">
        <v>6</v>
      </c>
      <c r="M443">
        <v>0</v>
      </c>
      <c r="N443">
        <v>34.46</v>
      </c>
      <c r="O443">
        <v>5</v>
      </c>
      <c r="P443" s="1" t="s">
        <v>25</v>
      </c>
      <c r="Q443" t="s">
        <v>45</v>
      </c>
      <c r="R443" t="s">
        <v>27</v>
      </c>
    </row>
    <row r="444" spans="1:18" x14ac:dyDescent="0.3">
      <c r="A444">
        <v>443</v>
      </c>
      <c r="B444" s="1" t="s">
        <v>74</v>
      </c>
      <c r="C444">
        <v>20</v>
      </c>
      <c r="D444" s="1" t="s">
        <v>19</v>
      </c>
      <c r="E444" s="1" t="s">
        <v>20</v>
      </c>
      <c r="F444" s="1" t="s">
        <v>48</v>
      </c>
      <c r="G444" s="1" t="s">
        <v>31</v>
      </c>
      <c r="H444" s="1" t="s">
        <v>32</v>
      </c>
      <c r="I444" s="1" t="s">
        <v>43</v>
      </c>
      <c r="J444" s="2">
        <v>45179</v>
      </c>
      <c r="K444">
        <v>3.74</v>
      </c>
      <c r="L444">
        <v>15</v>
      </c>
      <c r="M444">
        <v>7</v>
      </c>
      <c r="N444">
        <v>39.03</v>
      </c>
      <c r="O444">
        <v>4</v>
      </c>
      <c r="P444" s="1" t="s">
        <v>65</v>
      </c>
      <c r="Q444" t="s">
        <v>26</v>
      </c>
      <c r="R444" t="s">
        <v>27</v>
      </c>
    </row>
    <row r="445" spans="1:18" x14ac:dyDescent="0.3">
      <c r="A445">
        <v>444</v>
      </c>
      <c r="B445" s="1" t="s">
        <v>54</v>
      </c>
      <c r="C445">
        <v>37</v>
      </c>
      <c r="D445" s="1" t="s">
        <v>57</v>
      </c>
      <c r="E445" s="1" t="s">
        <v>29</v>
      </c>
      <c r="F445" s="1" t="s">
        <v>55</v>
      </c>
      <c r="G445" s="1" t="s">
        <v>67</v>
      </c>
      <c r="H445" s="1" t="s">
        <v>32</v>
      </c>
      <c r="I445" s="1" t="s">
        <v>52</v>
      </c>
      <c r="J445" s="2">
        <v>45248</v>
      </c>
      <c r="K445">
        <v>5.04</v>
      </c>
      <c r="L445">
        <v>1</v>
      </c>
      <c r="M445">
        <v>2</v>
      </c>
      <c r="N445">
        <v>64.599999999999994</v>
      </c>
      <c r="O445">
        <v>2</v>
      </c>
      <c r="P445" s="1" t="s">
        <v>25</v>
      </c>
      <c r="Q445" t="s">
        <v>45</v>
      </c>
      <c r="R445" t="s">
        <v>46</v>
      </c>
    </row>
    <row r="446" spans="1:18" x14ac:dyDescent="0.3">
      <c r="A446">
        <v>445</v>
      </c>
      <c r="B446" s="1" t="s">
        <v>66</v>
      </c>
      <c r="C446">
        <v>50</v>
      </c>
      <c r="D446" s="1" t="s">
        <v>57</v>
      </c>
      <c r="E446" s="1" t="s">
        <v>68</v>
      </c>
      <c r="F446" s="1" t="s">
        <v>41</v>
      </c>
      <c r="G446" s="1" t="s">
        <v>31</v>
      </c>
      <c r="H446" s="1" t="s">
        <v>32</v>
      </c>
      <c r="I446" s="1" t="s">
        <v>24</v>
      </c>
      <c r="J446" s="2">
        <v>44971</v>
      </c>
      <c r="K446">
        <v>2.79</v>
      </c>
      <c r="L446">
        <v>5</v>
      </c>
      <c r="M446">
        <v>2</v>
      </c>
      <c r="N446">
        <v>23.92</v>
      </c>
      <c r="O446">
        <v>3</v>
      </c>
      <c r="P446" s="1" t="s">
        <v>33</v>
      </c>
      <c r="Q446" t="s">
        <v>34</v>
      </c>
      <c r="R446" t="s">
        <v>27</v>
      </c>
    </row>
    <row r="447" spans="1:18" x14ac:dyDescent="0.3">
      <c r="A447">
        <v>446</v>
      </c>
      <c r="B447" s="1" t="s">
        <v>59</v>
      </c>
      <c r="C447">
        <v>19</v>
      </c>
      <c r="D447" s="1" t="s">
        <v>28</v>
      </c>
      <c r="E447" s="1" t="s">
        <v>68</v>
      </c>
      <c r="F447" s="1" t="s">
        <v>48</v>
      </c>
      <c r="G447" s="1" t="s">
        <v>42</v>
      </c>
      <c r="H447" s="1" t="s">
        <v>32</v>
      </c>
      <c r="I447" s="1" t="s">
        <v>52</v>
      </c>
      <c r="J447" s="2">
        <v>44974</v>
      </c>
      <c r="K447">
        <v>2.2799999999999998</v>
      </c>
      <c r="L447">
        <v>12</v>
      </c>
      <c r="M447">
        <v>1</v>
      </c>
      <c r="N447">
        <v>81.48</v>
      </c>
      <c r="O447">
        <v>4</v>
      </c>
      <c r="P447" s="1" t="s">
        <v>33</v>
      </c>
      <c r="Q447" t="s">
        <v>26</v>
      </c>
      <c r="R447" t="s">
        <v>39</v>
      </c>
    </row>
    <row r="448" spans="1:18" x14ac:dyDescent="0.3">
      <c r="A448">
        <v>447</v>
      </c>
      <c r="B448" s="1" t="s">
        <v>35</v>
      </c>
      <c r="C448">
        <v>48</v>
      </c>
      <c r="D448" s="1" t="s">
        <v>57</v>
      </c>
      <c r="E448" s="1" t="s">
        <v>68</v>
      </c>
      <c r="F448" s="1" t="s">
        <v>41</v>
      </c>
      <c r="G448" s="1" t="s">
        <v>67</v>
      </c>
      <c r="H448" s="1" t="s">
        <v>32</v>
      </c>
      <c r="I448" s="1" t="s">
        <v>52</v>
      </c>
      <c r="J448" s="2">
        <v>45196</v>
      </c>
      <c r="K448">
        <v>1.65</v>
      </c>
      <c r="L448">
        <v>6</v>
      </c>
      <c r="M448">
        <v>9</v>
      </c>
      <c r="N448">
        <v>53.1</v>
      </c>
      <c r="O448">
        <v>1</v>
      </c>
      <c r="P448" s="1" t="s">
        <v>65</v>
      </c>
      <c r="Q448" t="s">
        <v>34</v>
      </c>
      <c r="R448" t="s">
        <v>46</v>
      </c>
    </row>
    <row r="449" spans="1:18" x14ac:dyDescent="0.3">
      <c r="A449">
        <v>448</v>
      </c>
      <c r="B449" s="1" t="s">
        <v>71</v>
      </c>
      <c r="C449">
        <v>46</v>
      </c>
      <c r="D449" s="1" t="s">
        <v>19</v>
      </c>
      <c r="E449" s="1" t="s">
        <v>68</v>
      </c>
      <c r="F449" s="1" t="s">
        <v>30</v>
      </c>
      <c r="G449" s="1" t="s">
        <v>56</v>
      </c>
      <c r="H449" s="1" t="s">
        <v>60</v>
      </c>
      <c r="I449" s="1" t="s">
        <v>43</v>
      </c>
      <c r="J449" s="2">
        <v>45238</v>
      </c>
      <c r="K449">
        <v>1.93</v>
      </c>
      <c r="L449">
        <v>18</v>
      </c>
      <c r="M449">
        <v>9</v>
      </c>
      <c r="N449">
        <v>87.82</v>
      </c>
      <c r="O449">
        <v>3</v>
      </c>
      <c r="P449" s="1" t="s">
        <v>25</v>
      </c>
      <c r="Q449" t="s">
        <v>34</v>
      </c>
      <c r="R449" t="s">
        <v>39</v>
      </c>
    </row>
    <row r="450" spans="1:18" x14ac:dyDescent="0.3">
      <c r="A450">
        <v>449</v>
      </c>
      <c r="B450" s="1" t="s">
        <v>18</v>
      </c>
      <c r="C450">
        <v>28</v>
      </c>
      <c r="D450" s="1" t="s">
        <v>19</v>
      </c>
      <c r="E450" s="1" t="s">
        <v>68</v>
      </c>
      <c r="F450" s="1" t="s">
        <v>30</v>
      </c>
      <c r="G450" s="1" t="s">
        <v>42</v>
      </c>
      <c r="H450" s="1" t="s">
        <v>32</v>
      </c>
      <c r="I450" s="1" t="s">
        <v>52</v>
      </c>
      <c r="J450" s="2">
        <v>45075</v>
      </c>
      <c r="K450">
        <v>0.51</v>
      </c>
      <c r="L450">
        <v>0</v>
      </c>
      <c r="M450">
        <v>7</v>
      </c>
      <c r="N450">
        <v>98.34</v>
      </c>
      <c r="O450">
        <v>1</v>
      </c>
      <c r="P450" s="1" t="s">
        <v>64</v>
      </c>
      <c r="Q450" t="s">
        <v>45</v>
      </c>
      <c r="R450" t="s">
        <v>39</v>
      </c>
    </row>
    <row r="451" spans="1:18" x14ac:dyDescent="0.3">
      <c r="A451">
        <v>450</v>
      </c>
      <c r="B451" s="1" t="s">
        <v>40</v>
      </c>
      <c r="C451">
        <v>19</v>
      </c>
      <c r="D451" s="1" t="s">
        <v>28</v>
      </c>
      <c r="E451" s="1" t="s">
        <v>47</v>
      </c>
      <c r="F451" s="1" t="s">
        <v>21</v>
      </c>
      <c r="G451" s="1" t="s">
        <v>31</v>
      </c>
      <c r="H451" s="1" t="s">
        <v>32</v>
      </c>
      <c r="I451" s="1" t="s">
        <v>24</v>
      </c>
      <c r="J451" s="2">
        <v>45213</v>
      </c>
      <c r="K451">
        <v>1.67</v>
      </c>
      <c r="L451">
        <v>20</v>
      </c>
      <c r="M451">
        <v>3</v>
      </c>
      <c r="N451">
        <v>84.48</v>
      </c>
      <c r="O451">
        <v>3</v>
      </c>
      <c r="P451" s="1" t="s">
        <v>72</v>
      </c>
      <c r="Q451" t="s">
        <v>26</v>
      </c>
      <c r="R451" t="s">
        <v>39</v>
      </c>
    </row>
    <row r="452" spans="1:18" x14ac:dyDescent="0.3">
      <c r="A452">
        <v>451</v>
      </c>
      <c r="B452" s="1" t="s">
        <v>71</v>
      </c>
      <c r="C452">
        <v>27</v>
      </c>
      <c r="D452" s="1" t="s">
        <v>28</v>
      </c>
      <c r="E452" s="1" t="s">
        <v>47</v>
      </c>
      <c r="F452" s="1" t="s">
        <v>41</v>
      </c>
      <c r="G452" s="1" t="s">
        <v>22</v>
      </c>
      <c r="H452" s="1" t="s">
        <v>51</v>
      </c>
      <c r="I452" s="1" t="s">
        <v>24</v>
      </c>
      <c r="J452" s="2">
        <v>44985</v>
      </c>
      <c r="K452">
        <v>2.38</v>
      </c>
      <c r="L452">
        <v>18</v>
      </c>
      <c r="M452">
        <v>9</v>
      </c>
      <c r="N452">
        <v>74.87</v>
      </c>
      <c r="O452">
        <v>1</v>
      </c>
      <c r="P452" s="1" t="s">
        <v>33</v>
      </c>
      <c r="Q452" t="s">
        <v>45</v>
      </c>
      <c r="R452" t="s">
        <v>39</v>
      </c>
    </row>
    <row r="453" spans="1:18" x14ac:dyDescent="0.3">
      <c r="A453">
        <v>452</v>
      </c>
      <c r="B453" s="1" t="s">
        <v>74</v>
      </c>
      <c r="C453">
        <v>41</v>
      </c>
      <c r="D453" s="1" t="s">
        <v>19</v>
      </c>
      <c r="E453" s="1" t="s">
        <v>20</v>
      </c>
      <c r="F453" s="1" t="s">
        <v>21</v>
      </c>
      <c r="G453" s="1" t="s">
        <v>37</v>
      </c>
      <c r="H453" s="1" t="s">
        <v>32</v>
      </c>
      <c r="I453" s="1" t="s">
        <v>43</v>
      </c>
      <c r="J453" s="2">
        <v>45257</v>
      </c>
      <c r="K453">
        <v>1.35</v>
      </c>
      <c r="L453">
        <v>14</v>
      </c>
      <c r="M453">
        <v>8</v>
      </c>
      <c r="N453">
        <v>30.86</v>
      </c>
      <c r="O453">
        <v>3</v>
      </c>
      <c r="P453" s="1" t="s">
        <v>25</v>
      </c>
      <c r="Q453" t="s">
        <v>34</v>
      </c>
      <c r="R453" t="s">
        <v>27</v>
      </c>
    </row>
    <row r="454" spans="1:18" x14ac:dyDescent="0.3">
      <c r="A454">
        <v>453</v>
      </c>
      <c r="B454" s="1" t="s">
        <v>71</v>
      </c>
      <c r="C454">
        <v>32</v>
      </c>
      <c r="D454" s="1" t="s">
        <v>57</v>
      </c>
      <c r="E454" s="1" t="s">
        <v>47</v>
      </c>
      <c r="F454" s="1" t="s">
        <v>30</v>
      </c>
      <c r="G454" s="1" t="s">
        <v>67</v>
      </c>
      <c r="H454" s="1" t="s">
        <v>60</v>
      </c>
      <c r="I454" s="1" t="s">
        <v>43</v>
      </c>
      <c r="J454" s="2">
        <v>45201</v>
      </c>
      <c r="K454">
        <v>3.68</v>
      </c>
      <c r="L454">
        <v>10</v>
      </c>
      <c r="M454">
        <v>5</v>
      </c>
      <c r="N454">
        <v>21.5</v>
      </c>
      <c r="O454">
        <v>1</v>
      </c>
      <c r="P454" s="1" t="s">
        <v>72</v>
      </c>
      <c r="Q454" t="s">
        <v>45</v>
      </c>
      <c r="R454" t="s">
        <v>27</v>
      </c>
    </row>
    <row r="455" spans="1:18" x14ac:dyDescent="0.3">
      <c r="A455">
        <v>454</v>
      </c>
      <c r="B455" s="1" t="s">
        <v>40</v>
      </c>
      <c r="C455">
        <v>41</v>
      </c>
      <c r="D455" s="1" t="s">
        <v>57</v>
      </c>
      <c r="E455" s="1" t="s">
        <v>68</v>
      </c>
      <c r="F455" s="1" t="s">
        <v>48</v>
      </c>
      <c r="G455" s="1" t="s">
        <v>37</v>
      </c>
      <c r="H455" s="1" t="s">
        <v>51</v>
      </c>
      <c r="I455" s="1" t="s">
        <v>52</v>
      </c>
      <c r="J455" s="2">
        <v>45237</v>
      </c>
      <c r="K455">
        <v>3.77</v>
      </c>
      <c r="L455">
        <v>9</v>
      </c>
      <c r="M455">
        <v>5</v>
      </c>
      <c r="N455">
        <v>51.17</v>
      </c>
      <c r="O455">
        <v>1</v>
      </c>
      <c r="P455" s="1" t="s">
        <v>25</v>
      </c>
      <c r="Q455" t="s">
        <v>34</v>
      </c>
      <c r="R455" t="s">
        <v>46</v>
      </c>
    </row>
    <row r="456" spans="1:18" x14ac:dyDescent="0.3">
      <c r="A456">
        <v>455</v>
      </c>
      <c r="B456" s="1" t="s">
        <v>35</v>
      </c>
      <c r="C456">
        <v>43</v>
      </c>
      <c r="D456" s="1" t="s">
        <v>19</v>
      </c>
      <c r="E456" s="1" t="s">
        <v>20</v>
      </c>
      <c r="F456" s="1" t="s">
        <v>30</v>
      </c>
      <c r="G456" s="1" t="s">
        <v>31</v>
      </c>
      <c r="H456" s="1" t="s">
        <v>60</v>
      </c>
      <c r="I456" s="1" t="s">
        <v>24</v>
      </c>
      <c r="J456" s="2">
        <v>45037</v>
      </c>
      <c r="K456">
        <v>1.46</v>
      </c>
      <c r="L456">
        <v>11</v>
      </c>
      <c r="M456">
        <v>0</v>
      </c>
      <c r="N456">
        <v>62.01</v>
      </c>
      <c r="O456">
        <v>2</v>
      </c>
      <c r="P456" s="1" t="s">
        <v>49</v>
      </c>
      <c r="Q456" t="s">
        <v>34</v>
      </c>
      <c r="R456" t="s">
        <v>46</v>
      </c>
    </row>
    <row r="457" spans="1:18" x14ac:dyDescent="0.3">
      <c r="A457">
        <v>456</v>
      </c>
      <c r="B457" s="1" t="s">
        <v>71</v>
      </c>
      <c r="C457">
        <v>21</v>
      </c>
      <c r="D457" s="1" t="s">
        <v>19</v>
      </c>
      <c r="E457" s="1" t="s">
        <v>29</v>
      </c>
      <c r="F457" s="1" t="s">
        <v>48</v>
      </c>
      <c r="G457" s="1" t="s">
        <v>67</v>
      </c>
      <c r="H457" s="1" t="s">
        <v>23</v>
      </c>
      <c r="I457" s="1" t="s">
        <v>52</v>
      </c>
      <c r="J457" s="2">
        <v>45101</v>
      </c>
      <c r="K457">
        <v>4.53</v>
      </c>
      <c r="L457">
        <v>16</v>
      </c>
      <c r="M457">
        <v>4</v>
      </c>
      <c r="N457">
        <v>93.89</v>
      </c>
      <c r="O457">
        <v>3</v>
      </c>
      <c r="P457" s="1" t="s">
        <v>61</v>
      </c>
      <c r="Q457" t="s">
        <v>26</v>
      </c>
      <c r="R457" t="s">
        <v>39</v>
      </c>
    </row>
    <row r="458" spans="1:18" x14ac:dyDescent="0.3">
      <c r="A458">
        <v>457</v>
      </c>
      <c r="B458" s="1" t="s">
        <v>50</v>
      </c>
      <c r="C458">
        <v>20</v>
      </c>
      <c r="D458" s="1" t="s">
        <v>28</v>
      </c>
      <c r="E458" s="1" t="s">
        <v>68</v>
      </c>
      <c r="F458" s="1" t="s">
        <v>55</v>
      </c>
      <c r="G458" s="1" t="s">
        <v>42</v>
      </c>
      <c r="H458" s="1" t="s">
        <v>32</v>
      </c>
      <c r="I458" s="1" t="s">
        <v>24</v>
      </c>
      <c r="J458" s="2">
        <v>45125</v>
      </c>
      <c r="K458">
        <v>3.37</v>
      </c>
      <c r="L458">
        <v>0</v>
      </c>
      <c r="M458">
        <v>4</v>
      </c>
      <c r="N458">
        <v>77.09</v>
      </c>
      <c r="O458">
        <v>1</v>
      </c>
      <c r="P458" s="1" t="s">
        <v>58</v>
      </c>
      <c r="Q458" t="s">
        <v>26</v>
      </c>
      <c r="R458" t="s">
        <v>39</v>
      </c>
    </row>
    <row r="459" spans="1:18" x14ac:dyDescent="0.3">
      <c r="A459">
        <v>458</v>
      </c>
      <c r="B459" s="1" t="s">
        <v>69</v>
      </c>
      <c r="C459">
        <v>33</v>
      </c>
      <c r="D459" s="1" t="s">
        <v>28</v>
      </c>
      <c r="E459" s="1" t="s">
        <v>47</v>
      </c>
      <c r="F459" s="1" t="s">
        <v>30</v>
      </c>
      <c r="G459" s="1" t="s">
        <v>67</v>
      </c>
      <c r="H459" s="1" t="s">
        <v>23</v>
      </c>
      <c r="I459" s="1" t="s">
        <v>52</v>
      </c>
      <c r="J459" s="2">
        <v>45222</v>
      </c>
      <c r="K459">
        <v>4.01</v>
      </c>
      <c r="L459">
        <v>6</v>
      </c>
      <c r="M459">
        <v>5</v>
      </c>
      <c r="N459">
        <v>80.680000000000007</v>
      </c>
      <c r="O459">
        <v>2</v>
      </c>
      <c r="P459" s="1" t="s">
        <v>72</v>
      </c>
      <c r="Q459" t="s">
        <v>45</v>
      </c>
      <c r="R459" t="s">
        <v>39</v>
      </c>
    </row>
    <row r="460" spans="1:18" x14ac:dyDescent="0.3">
      <c r="A460">
        <v>459</v>
      </c>
      <c r="B460" s="1" t="s">
        <v>35</v>
      </c>
      <c r="C460">
        <v>28</v>
      </c>
      <c r="D460" s="1" t="s">
        <v>19</v>
      </c>
      <c r="E460" s="1" t="s">
        <v>47</v>
      </c>
      <c r="F460" s="1" t="s">
        <v>21</v>
      </c>
      <c r="G460" s="1" t="s">
        <v>37</v>
      </c>
      <c r="H460" s="1" t="s">
        <v>32</v>
      </c>
      <c r="I460" s="1" t="s">
        <v>24</v>
      </c>
      <c r="J460" s="2">
        <v>45003</v>
      </c>
      <c r="K460">
        <v>1.1299999999999999</v>
      </c>
      <c r="L460">
        <v>19</v>
      </c>
      <c r="M460">
        <v>8</v>
      </c>
      <c r="N460">
        <v>32.6</v>
      </c>
      <c r="O460">
        <v>5</v>
      </c>
      <c r="P460" s="1" t="s">
        <v>38</v>
      </c>
      <c r="Q460" t="s">
        <v>45</v>
      </c>
      <c r="R460" t="s">
        <v>27</v>
      </c>
    </row>
    <row r="461" spans="1:18" x14ac:dyDescent="0.3">
      <c r="A461">
        <v>460</v>
      </c>
      <c r="B461" s="1" t="s">
        <v>66</v>
      </c>
      <c r="C461">
        <v>36</v>
      </c>
      <c r="D461" s="1" t="s">
        <v>19</v>
      </c>
      <c r="E461" s="1" t="s">
        <v>68</v>
      </c>
      <c r="F461" s="1" t="s">
        <v>55</v>
      </c>
      <c r="G461" s="1" t="s">
        <v>56</v>
      </c>
      <c r="H461" s="1" t="s">
        <v>23</v>
      </c>
      <c r="I461" s="1" t="s">
        <v>52</v>
      </c>
      <c r="J461" s="2">
        <v>45287</v>
      </c>
      <c r="K461">
        <v>3.66</v>
      </c>
      <c r="L461">
        <v>5</v>
      </c>
      <c r="M461">
        <v>1</v>
      </c>
      <c r="N461">
        <v>84.32</v>
      </c>
      <c r="O461">
        <v>3</v>
      </c>
      <c r="P461" s="1" t="s">
        <v>53</v>
      </c>
      <c r="Q461" t="s">
        <v>45</v>
      </c>
      <c r="R461" t="s">
        <v>39</v>
      </c>
    </row>
    <row r="462" spans="1:18" x14ac:dyDescent="0.3">
      <c r="A462">
        <v>461</v>
      </c>
      <c r="B462" s="1" t="s">
        <v>71</v>
      </c>
      <c r="C462">
        <v>43</v>
      </c>
      <c r="D462" s="1" t="s">
        <v>19</v>
      </c>
      <c r="E462" s="1" t="s">
        <v>47</v>
      </c>
      <c r="F462" s="1" t="s">
        <v>36</v>
      </c>
      <c r="G462" s="1" t="s">
        <v>37</v>
      </c>
      <c r="H462" s="1" t="s">
        <v>60</v>
      </c>
      <c r="I462" s="1" t="s">
        <v>43</v>
      </c>
      <c r="J462" s="2">
        <v>45272</v>
      </c>
      <c r="K462">
        <v>2.61</v>
      </c>
      <c r="L462">
        <v>2</v>
      </c>
      <c r="M462">
        <v>6</v>
      </c>
      <c r="N462">
        <v>24.04</v>
      </c>
      <c r="O462">
        <v>4</v>
      </c>
      <c r="P462" s="1" t="s">
        <v>53</v>
      </c>
      <c r="Q462" t="s">
        <v>34</v>
      </c>
      <c r="R462" t="s">
        <v>27</v>
      </c>
    </row>
    <row r="463" spans="1:18" x14ac:dyDescent="0.3">
      <c r="A463">
        <v>462</v>
      </c>
      <c r="B463" s="1" t="s">
        <v>35</v>
      </c>
      <c r="C463">
        <v>44</v>
      </c>
      <c r="D463" s="1" t="s">
        <v>57</v>
      </c>
      <c r="E463" s="1" t="s">
        <v>68</v>
      </c>
      <c r="F463" s="1" t="s">
        <v>36</v>
      </c>
      <c r="G463" s="1" t="s">
        <v>67</v>
      </c>
      <c r="H463" s="1" t="s">
        <v>51</v>
      </c>
      <c r="I463" s="1" t="s">
        <v>52</v>
      </c>
      <c r="J463" s="2">
        <v>45270</v>
      </c>
      <c r="K463">
        <v>0.93</v>
      </c>
      <c r="L463">
        <v>14</v>
      </c>
      <c r="M463">
        <v>9</v>
      </c>
      <c r="N463">
        <v>84.74</v>
      </c>
      <c r="O463">
        <v>2</v>
      </c>
      <c r="P463" s="1" t="s">
        <v>53</v>
      </c>
      <c r="Q463" t="s">
        <v>34</v>
      </c>
      <c r="R463" t="s">
        <v>39</v>
      </c>
    </row>
    <row r="464" spans="1:18" x14ac:dyDescent="0.3">
      <c r="A464">
        <v>463</v>
      </c>
      <c r="B464" s="1" t="s">
        <v>70</v>
      </c>
      <c r="C464">
        <v>26</v>
      </c>
      <c r="D464" s="1" t="s">
        <v>19</v>
      </c>
      <c r="E464" s="1" t="s">
        <v>47</v>
      </c>
      <c r="F464" s="1" t="s">
        <v>36</v>
      </c>
      <c r="G464" s="1" t="s">
        <v>22</v>
      </c>
      <c r="H464" s="1" t="s">
        <v>51</v>
      </c>
      <c r="I464" s="1" t="s">
        <v>24</v>
      </c>
      <c r="J464" s="2">
        <v>45045</v>
      </c>
      <c r="K464">
        <v>1.29</v>
      </c>
      <c r="L464">
        <v>19</v>
      </c>
      <c r="M464">
        <v>4</v>
      </c>
      <c r="N464">
        <v>95.8</v>
      </c>
      <c r="O464">
        <v>3</v>
      </c>
      <c r="P464" s="1" t="s">
        <v>49</v>
      </c>
      <c r="Q464" t="s">
        <v>45</v>
      </c>
      <c r="R464" t="s">
        <v>39</v>
      </c>
    </row>
    <row r="465" spans="1:18" x14ac:dyDescent="0.3">
      <c r="A465">
        <v>464</v>
      </c>
      <c r="B465" s="1" t="s">
        <v>63</v>
      </c>
      <c r="C465">
        <v>37</v>
      </c>
      <c r="D465" s="1" t="s">
        <v>19</v>
      </c>
      <c r="E465" s="1" t="s">
        <v>29</v>
      </c>
      <c r="F465" s="1" t="s">
        <v>21</v>
      </c>
      <c r="G465" s="1" t="s">
        <v>42</v>
      </c>
      <c r="H465" s="1" t="s">
        <v>51</v>
      </c>
      <c r="I465" s="1" t="s">
        <v>43</v>
      </c>
      <c r="J465" s="2">
        <v>44960</v>
      </c>
      <c r="K465">
        <v>2.4300000000000002</v>
      </c>
      <c r="L465">
        <v>14</v>
      </c>
      <c r="M465">
        <v>2</v>
      </c>
      <c r="N465">
        <v>58.03</v>
      </c>
      <c r="O465">
        <v>3</v>
      </c>
      <c r="P465" s="1" t="s">
        <v>33</v>
      </c>
      <c r="Q465" t="s">
        <v>45</v>
      </c>
      <c r="R465" t="s">
        <v>46</v>
      </c>
    </row>
    <row r="466" spans="1:18" x14ac:dyDescent="0.3">
      <c r="A466">
        <v>465</v>
      </c>
      <c r="B466" s="1" t="s">
        <v>70</v>
      </c>
      <c r="C466">
        <v>41</v>
      </c>
      <c r="D466" s="1" t="s">
        <v>57</v>
      </c>
      <c r="E466" s="1" t="s">
        <v>29</v>
      </c>
      <c r="F466" s="1" t="s">
        <v>21</v>
      </c>
      <c r="G466" s="1" t="s">
        <v>56</v>
      </c>
      <c r="H466" s="1" t="s">
        <v>51</v>
      </c>
      <c r="I466" s="1" t="s">
        <v>52</v>
      </c>
      <c r="J466" s="2">
        <v>44981</v>
      </c>
      <c r="K466">
        <v>4.07</v>
      </c>
      <c r="L466">
        <v>9</v>
      </c>
      <c r="M466">
        <v>8</v>
      </c>
      <c r="N466">
        <v>46.07</v>
      </c>
      <c r="O466">
        <v>4</v>
      </c>
      <c r="P466" s="1" t="s">
        <v>33</v>
      </c>
      <c r="Q466" t="s">
        <v>34</v>
      </c>
      <c r="R466" t="s">
        <v>46</v>
      </c>
    </row>
    <row r="467" spans="1:18" x14ac:dyDescent="0.3">
      <c r="A467">
        <v>466</v>
      </c>
      <c r="B467" s="1" t="s">
        <v>66</v>
      </c>
      <c r="C467">
        <v>36</v>
      </c>
      <c r="D467" s="1" t="s">
        <v>19</v>
      </c>
      <c r="E467" s="1" t="s">
        <v>29</v>
      </c>
      <c r="F467" s="1" t="s">
        <v>48</v>
      </c>
      <c r="G467" s="1" t="s">
        <v>67</v>
      </c>
      <c r="H467" s="1" t="s">
        <v>23</v>
      </c>
      <c r="I467" s="1" t="s">
        <v>43</v>
      </c>
      <c r="J467" s="2">
        <v>44960</v>
      </c>
      <c r="K467">
        <v>4.9800000000000004</v>
      </c>
      <c r="L467">
        <v>18</v>
      </c>
      <c r="M467">
        <v>6</v>
      </c>
      <c r="N467">
        <v>47.26</v>
      </c>
      <c r="O467">
        <v>4</v>
      </c>
      <c r="P467" s="1" t="s">
        <v>33</v>
      </c>
      <c r="Q467" t="s">
        <v>45</v>
      </c>
      <c r="R467" t="s">
        <v>46</v>
      </c>
    </row>
    <row r="468" spans="1:18" x14ac:dyDescent="0.3">
      <c r="A468">
        <v>467</v>
      </c>
      <c r="B468" s="1" t="s">
        <v>62</v>
      </c>
      <c r="C468">
        <v>50</v>
      </c>
      <c r="D468" s="1" t="s">
        <v>57</v>
      </c>
      <c r="E468" s="1" t="s">
        <v>68</v>
      </c>
      <c r="F468" s="1" t="s">
        <v>48</v>
      </c>
      <c r="G468" s="1" t="s">
        <v>37</v>
      </c>
      <c r="H468" s="1" t="s">
        <v>51</v>
      </c>
      <c r="I468" s="1" t="s">
        <v>24</v>
      </c>
      <c r="J468" s="2">
        <v>45291</v>
      </c>
      <c r="K468">
        <v>3.18</v>
      </c>
      <c r="L468">
        <v>18</v>
      </c>
      <c r="M468">
        <v>9</v>
      </c>
      <c r="N468">
        <v>65.94</v>
      </c>
      <c r="O468">
        <v>4</v>
      </c>
      <c r="P468" s="1" t="s">
        <v>53</v>
      </c>
      <c r="Q468" t="s">
        <v>34</v>
      </c>
      <c r="R468" t="s">
        <v>46</v>
      </c>
    </row>
    <row r="469" spans="1:18" x14ac:dyDescent="0.3">
      <c r="A469">
        <v>468</v>
      </c>
      <c r="B469" s="1" t="s">
        <v>50</v>
      </c>
      <c r="C469">
        <v>18</v>
      </c>
      <c r="D469" s="1" t="s">
        <v>57</v>
      </c>
      <c r="E469" s="1" t="s">
        <v>29</v>
      </c>
      <c r="F469" s="1" t="s">
        <v>48</v>
      </c>
      <c r="G469" s="1" t="s">
        <v>31</v>
      </c>
      <c r="H469" s="1" t="s">
        <v>23</v>
      </c>
      <c r="I469" s="1" t="s">
        <v>24</v>
      </c>
      <c r="J469" s="2">
        <v>45233</v>
      </c>
      <c r="K469">
        <v>4.9800000000000004</v>
      </c>
      <c r="L469">
        <v>12</v>
      </c>
      <c r="M469">
        <v>5</v>
      </c>
      <c r="N469">
        <v>28.7</v>
      </c>
      <c r="O469">
        <v>4</v>
      </c>
      <c r="P469" s="1" t="s">
        <v>25</v>
      </c>
      <c r="Q469" t="s">
        <v>26</v>
      </c>
      <c r="R469" t="s">
        <v>27</v>
      </c>
    </row>
    <row r="470" spans="1:18" x14ac:dyDescent="0.3">
      <c r="A470">
        <v>469</v>
      </c>
      <c r="B470" s="1" t="s">
        <v>74</v>
      </c>
      <c r="C470">
        <v>27</v>
      </c>
      <c r="D470" s="1" t="s">
        <v>57</v>
      </c>
      <c r="E470" s="1" t="s">
        <v>47</v>
      </c>
      <c r="F470" s="1" t="s">
        <v>36</v>
      </c>
      <c r="G470" s="1" t="s">
        <v>31</v>
      </c>
      <c r="H470" s="1" t="s">
        <v>32</v>
      </c>
      <c r="I470" s="1" t="s">
        <v>52</v>
      </c>
      <c r="J470" s="2">
        <v>45265</v>
      </c>
      <c r="K470">
        <v>3.42</v>
      </c>
      <c r="L470">
        <v>12</v>
      </c>
      <c r="M470">
        <v>9</v>
      </c>
      <c r="N470">
        <v>31.94</v>
      </c>
      <c r="O470">
        <v>5</v>
      </c>
      <c r="P470" s="1" t="s">
        <v>53</v>
      </c>
      <c r="Q470" t="s">
        <v>45</v>
      </c>
      <c r="R470" t="s">
        <v>27</v>
      </c>
    </row>
    <row r="471" spans="1:18" x14ac:dyDescent="0.3">
      <c r="A471">
        <v>470</v>
      </c>
      <c r="B471" s="1" t="s">
        <v>71</v>
      </c>
      <c r="C471">
        <v>33</v>
      </c>
      <c r="D471" s="1" t="s">
        <v>57</v>
      </c>
      <c r="E471" s="1" t="s">
        <v>47</v>
      </c>
      <c r="F471" s="1" t="s">
        <v>21</v>
      </c>
      <c r="G471" s="1" t="s">
        <v>42</v>
      </c>
      <c r="H471" s="1" t="s">
        <v>23</v>
      </c>
      <c r="I471" s="1" t="s">
        <v>43</v>
      </c>
      <c r="J471" s="2">
        <v>45103</v>
      </c>
      <c r="K471">
        <v>3.7</v>
      </c>
      <c r="L471">
        <v>19</v>
      </c>
      <c r="M471">
        <v>8</v>
      </c>
      <c r="N471">
        <v>99.22</v>
      </c>
      <c r="O471">
        <v>4</v>
      </c>
      <c r="P471" s="1" t="s">
        <v>61</v>
      </c>
      <c r="Q471" t="s">
        <v>45</v>
      </c>
      <c r="R471" t="s">
        <v>39</v>
      </c>
    </row>
    <row r="472" spans="1:18" x14ac:dyDescent="0.3">
      <c r="A472">
        <v>471</v>
      </c>
      <c r="B472" s="1" t="s">
        <v>70</v>
      </c>
      <c r="C472">
        <v>40</v>
      </c>
      <c r="D472" s="1" t="s">
        <v>19</v>
      </c>
      <c r="E472" s="1" t="s">
        <v>47</v>
      </c>
      <c r="F472" s="1" t="s">
        <v>41</v>
      </c>
      <c r="G472" s="1" t="s">
        <v>22</v>
      </c>
      <c r="H472" s="1" t="s">
        <v>51</v>
      </c>
      <c r="I472" s="1" t="s">
        <v>52</v>
      </c>
      <c r="J472" s="2">
        <v>45213</v>
      </c>
      <c r="K472">
        <v>2.48</v>
      </c>
      <c r="L472">
        <v>9</v>
      </c>
      <c r="M472">
        <v>0</v>
      </c>
      <c r="N472">
        <v>85.66</v>
      </c>
      <c r="O472">
        <v>2</v>
      </c>
      <c r="P472" s="1" t="s">
        <v>72</v>
      </c>
      <c r="Q472" t="s">
        <v>45</v>
      </c>
      <c r="R472" t="s">
        <v>39</v>
      </c>
    </row>
    <row r="473" spans="1:18" x14ac:dyDescent="0.3">
      <c r="A473">
        <v>472</v>
      </c>
      <c r="B473" s="1" t="s">
        <v>59</v>
      </c>
      <c r="C473">
        <v>39</v>
      </c>
      <c r="D473" s="1" t="s">
        <v>28</v>
      </c>
      <c r="E473" s="1" t="s">
        <v>68</v>
      </c>
      <c r="F473" s="1" t="s">
        <v>48</v>
      </c>
      <c r="G473" s="1" t="s">
        <v>37</v>
      </c>
      <c r="H473" s="1" t="s">
        <v>60</v>
      </c>
      <c r="I473" s="1" t="s">
        <v>24</v>
      </c>
      <c r="J473" s="2">
        <v>45149</v>
      </c>
      <c r="K473">
        <v>4.1399999999999997</v>
      </c>
      <c r="L473">
        <v>15</v>
      </c>
      <c r="M473">
        <v>2</v>
      </c>
      <c r="N473">
        <v>63.61</v>
      </c>
      <c r="O473">
        <v>2</v>
      </c>
      <c r="P473" s="1" t="s">
        <v>44</v>
      </c>
      <c r="Q473" t="s">
        <v>45</v>
      </c>
      <c r="R473" t="s">
        <v>46</v>
      </c>
    </row>
    <row r="474" spans="1:18" x14ac:dyDescent="0.3">
      <c r="A474">
        <v>473</v>
      </c>
      <c r="B474" s="1" t="s">
        <v>71</v>
      </c>
      <c r="C474">
        <v>20</v>
      </c>
      <c r="D474" s="1" t="s">
        <v>57</v>
      </c>
      <c r="E474" s="1" t="s">
        <v>68</v>
      </c>
      <c r="F474" s="1" t="s">
        <v>30</v>
      </c>
      <c r="G474" s="1" t="s">
        <v>67</v>
      </c>
      <c r="H474" s="1" t="s">
        <v>51</v>
      </c>
      <c r="I474" s="1" t="s">
        <v>43</v>
      </c>
      <c r="J474" s="2">
        <v>44932</v>
      </c>
      <c r="K474">
        <v>0.59</v>
      </c>
      <c r="L474">
        <v>15</v>
      </c>
      <c r="M474">
        <v>10</v>
      </c>
      <c r="N474">
        <v>25.74</v>
      </c>
      <c r="O474">
        <v>4</v>
      </c>
      <c r="P474" s="1" t="s">
        <v>73</v>
      </c>
      <c r="Q474" t="s">
        <v>26</v>
      </c>
      <c r="R474" t="s">
        <v>27</v>
      </c>
    </row>
    <row r="475" spans="1:18" x14ac:dyDescent="0.3">
      <c r="A475">
        <v>474</v>
      </c>
      <c r="B475" s="1" t="s">
        <v>69</v>
      </c>
      <c r="C475">
        <v>26</v>
      </c>
      <c r="D475" s="1" t="s">
        <v>28</v>
      </c>
      <c r="E475" s="1" t="s">
        <v>20</v>
      </c>
      <c r="F475" s="1" t="s">
        <v>21</v>
      </c>
      <c r="G475" s="1" t="s">
        <v>22</v>
      </c>
      <c r="H475" s="1" t="s">
        <v>60</v>
      </c>
      <c r="I475" s="1" t="s">
        <v>43</v>
      </c>
      <c r="J475" s="2">
        <v>45019</v>
      </c>
      <c r="K475">
        <v>2.83</v>
      </c>
      <c r="L475">
        <v>14</v>
      </c>
      <c r="M475">
        <v>6</v>
      </c>
      <c r="N475">
        <v>56.35</v>
      </c>
      <c r="O475">
        <v>3</v>
      </c>
      <c r="P475" s="1" t="s">
        <v>49</v>
      </c>
      <c r="Q475" t="s">
        <v>45</v>
      </c>
      <c r="R475" t="s">
        <v>46</v>
      </c>
    </row>
    <row r="476" spans="1:18" x14ac:dyDescent="0.3">
      <c r="A476">
        <v>475</v>
      </c>
      <c r="B476" s="1" t="s">
        <v>54</v>
      </c>
      <c r="C476">
        <v>45</v>
      </c>
      <c r="D476" s="1" t="s">
        <v>19</v>
      </c>
      <c r="E476" s="1" t="s">
        <v>47</v>
      </c>
      <c r="F476" s="1" t="s">
        <v>55</v>
      </c>
      <c r="G476" s="1" t="s">
        <v>31</v>
      </c>
      <c r="H476" s="1" t="s">
        <v>51</v>
      </c>
      <c r="I476" s="1" t="s">
        <v>43</v>
      </c>
      <c r="J476" s="2">
        <v>45183</v>
      </c>
      <c r="K476">
        <v>5.6</v>
      </c>
      <c r="L476">
        <v>18</v>
      </c>
      <c r="M476">
        <v>5</v>
      </c>
      <c r="N476">
        <v>41.54</v>
      </c>
      <c r="O476">
        <v>1</v>
      </c>
      <c r="P476" s="1" t="s">
        <v>65</v>
      </c>
      <c r="Q476" t="s">
        <v>34</v>
      </c>
      <c r="R476" t="s">
        <v>46</v>
      </c>
    </row>
    <row r="477" spans="1:18" x14ac:dyDescent="0.3">
      <c r="A477">
        <v>476</v>
      </c>
      <c r="B477" s="1" t="s">
        <v>35</v>
      </c>
      <c r="C477">
        <v>48</v>
      </c>
      <c r="D477" s="1" t="s">
        <v>19</v>
      </c>
      <c r="E477" s="1" t="s">
        <v>20</v>
      </c>
      <c r="F477" s="1" t="s">
        <v>48</v>
      </c>
      <c r="G477" s="1" t="s">
        <v>22</v>
      </c>
      <c r="H477" s="1" t="s">
        <v>23</v>
      </c>
      <c r="I477" s="1" t="s">
        <v>43</v>
      </c>
      <c r="J477" s="2">
        <v>44967</v>
      </c>
      <c r="K477">
        <v>4.5199999999999996</v>
      </c>
      <c r="L477">
        <v>8</v>
      </c>
      <c r="M477">
        <v>7</v>
      </c>
      <c r="N477">
        <v>31.37</v>
      </c>
      <c r="O477">
        <v>5</v>
      </c>
      <c r="P477" s="1" t="s">
        <v>33</v>
      </c>
      <c r="Q477" t="s">
        <v>34</v>
      </c>
      <c r="R477" t="s">
        <v>27</v>
      </c>
    </row>
    <row r="478" spans="1:18" x14ac:dyDescent="0.3">
      <c r="A478">
        <v>477</v>
      </c>
      <c r="B478" s="1" t="s">
        <v>59</v>
      </c>
      <c r="C478">
        <v>15</v>
      </c>
      <c r="D478" s="1" t="s">
        <v>28</v>
      </c>
      <c r="E478" s="1" t="s">
        <v>68</v>
      </c>
      <c r="F478" s="1" t="s">
        <v>21</v>
      </c>
      <c r="G478" s="1" t="s">
        <v>22</v>
      </c>
      <c r="H478" s="1" t="s">
        <v>32</v>
      </c>
      <c r="I478" s="1" t="s">
        <v>52</v>
      </c>
      <c r="J478" s="2">
        <v>45251</v>
      </c>
      <c r="K478">
        <v>3.69</v>
      </c>
      <c r="L478">
        <v>19</v>
      </c>
      <c r="M478">
        <v>0</v>
      </c>
      <c r="N478">
        <v>63.14</v>
      </c>
      <c r="O478">
        <v>3</v>
      </c>
      <c r="P478" s="1" t="s">
        <v>25</v>
      </c>
      <c r="Q478" t="s">
        <v>26</v>
      </c>
      <c r="R478" t="s">
        <v>46</v>
      </c>
    </row>
    <row r="479" spans="1:18" x14ac:dyDescent="0.3">
      <c r="A479">
        <v>478</v>
      </c>
      <c r="B479" s="1" t="s">
        <v>18</v>
      </c>
      <c r="C479">
        <v>34</v>
      </c>
      <c r="D479" s="1" t="s">
        <v>19</v>
      </c>
      <c r="E479" s="1" t="s">
        <v>47</v>
      </c>
      <c r="F479" s="1" t="s">
        <v>55</v>
      </c>
      <c r="G479" s="1" t="s">
        <v>67</v>
      </c>
      <c r="H479" s="1" t="s">
        <v>51</v>
      </c>
      <c r="I479" s="1" t="s">
        <v>43</v>
      </c>
      <c r="J479" s="2">
        <v>45107</v>
      </c>
      <c r="K479">
        <v>4.8899999999999997</v>
      </c>
      <c r="L479">
        <v>9</v>
      </c>
      <c r="M479">
        <v>2</v>
      </c>
      <c r="N479">
        <v>96.85</v>
      </c>
      <c r="O479">
        <v>1</v>
      </c>
      <c r="P479" s="1" t="s">
        <v>61</v>
      </c>
      <c r="Q479" t="s">
        <v>45</v>
      </c>
      <c r="R479" t="s">
        <v>39</v>
      </c>
    </row>
    <row r="480" spans="1:18" x14ac:dyDescent="0.3">
      <c r="A480">
        <v>479</v>
      </c>
      <c r="B480" s="1" t="s">
        <v>40</v>
      </c>
      <c r="C480">
        <v>46</v>
      </c>
      <c r="D480" s="1" t="s">
        <v>57</v>
      </c>
      <c r="E480" s="1" t="s">
        <v>29</v>
      </c>
      <c r="F480" s="1" t="s">
        <v>21</v>
      </c>
      <c r="G480" s="1" t="s">
        <v>42</v>
      </c>
      <c r="H480" s="1" t="s">
        <v>32</v>
      </c>
      <c r="I480" s="1" t="s">
        <v>52</v>
      </c>
      <c r="J480" s="2">
        <v>45013</v>
      </c>
      <c r="K480">
        <v>4.1100000000000003</v>
      </c>
      <c r="L480">
        <v>9</v>
      </c>
      <c r="M480">
        <v>9</v>
      </c>
      <c r="N480">
        <v>65.83</v>
      </c>
      <c r="O480">
        <v>1</v>
      </c>
      <c r="P480" s="1" t="s">
        <v>38</v>
      </c>
      <c r="Q480" t="s">
        <v>34</v>
      </c>
      <c r="R480" t="s">
        <v>46</v>
      </c>
    </row>
    <row r="481" spans="1:18" x14ac:dyDescent="0.3">
      <c r="A481">
        <v>480</v>
      </c>
      <c r="B481" s="1" t="s">
        <v>66</v>
      </c>
      <c r="C481">
        <v>26</v>
      </c>
      <c r="D481" s="1" t="s">
        <v>19</v>
      </c>
      <c r="E481" s="1" t="s">
        <v>29</v>
      </c>
      <c r="F481" s="1" t="s">
        <v>41</v>
      </c>
      <c r="G481" s="1" t="s">
        <v>22</v>
      </c>
      <c r="H481" s="1" t="s">
        <v>32</v>
      </c>
      <c r="I481" s="1" t="s">
        <v>24</v>
      </c>
      <c r="J481" s="2">
        <v>44994</v>
      </c>
      <c r="K481">
        <v>2.0099999999999998</v>
      </c>
      <c r="L481">
        <v>8</v>
      </c>
      <c r="M481">
        <v>0</v>
      </c>
      <c r="N481">
        <v>69.260000000000005</v>
      </c>
      <c r="O481">
        <v>1</v>
      </c>
      <c r="P481" s="1" t="s">
        <v>38</v>
      </c>
      <c r="Q481" t="s">
        <v>45</v>
      </c>
      <c r="R481" t="s">
        <v>46</v>
      </c>
    </row>
    <row r="482" spans="1:18" x14ac:dyDescent="0.3">
      <c r="A482">
        <v>481</v>
      </c>
      <c r="B482" s="1" t="s">
        <v>62</v>
      </c>
      <c r="C482">
        <v>20</v>
      </c>
      <c r="D482" s="1" t="s">
        <v>57</v>
      </c>
      <c r="E482" s="1" t="s">
        <v>29</v>
      </c>
      <c r="F482" s="1" t="s">
        <v>30</v>
      </c>
      <c r="G482" s="1" t="s">
        <v>22</v>
      </c>
      <c r="H482" s="1" t="s">
        <v>51</v>
      </c>
      <c r="I482" s="1" t="s">
        <v>24</v>
      </c>
      <c r="J482" s="2">
        <v>45060</v>
      </c>
      <c r="K482">
        <v>1.8</v>
      </c>
      <c r="L482">
        <v>5</v>
      </c>
      <c r="M482">
        <v>8</v>
      </c>
      <c r="N482">
        <v>82.6</v>
      </c>
      <c r="O482">
        <v>1</v>
      </c>
      <c r="P482" s="1" t="s">
        <v>64</v>
      </c>
      <c r="Q482" t="s">
        <v>26</v>
      </c>
      <c r="R482" t="s">
        <v>39</v>
      </c>
    </row>
    <row r="483" spans="1:18" x14ac:dyDescent="0.3">
      <c r="A483">
        <v>482</v>
      </c>
      <c r="B483" s="1" t="s">
        <v>54</v>
      </c>
      <c r="C483">
        <v>31</v>
      </c>
      <c r="D483" s="1" t="s">
        <v>57</v>
      </c>
      <c r="E483" s="1" t="s">
        <v>20</v>
      </c>
      <c r="F483" s="1" t="s">
        <v>48</v>
      </c>
      <c r="G483" s="1" t="s">
        <v>22</v>
      </c>
      <c r="H483" s="1" t="s">
        <v>51</v>
      </c>
      <c r="I483" s="1" t="s">
        <v>52</v>
      </c>
      <c r="J483" s="2">
        <v>45265</v>
      </c>
      <c r="K483">
        <v>4.01</v>
      </c>
      <c r="L483">
        <v>6</v>
      </c>
      <c r="M483">
        <v>9</v>
      </c>
      <c r="N483">
        <v>55.21</v>
      </c>
      <c r="O483">
        <v>3</v>
      </c>
      <c r="P483" s="1" t="s">
        <v>53</v>
      </c>
      <c r="Q483" t="s">
        <v>45</v>
      </c>
      <c r="R483" t="s">
        <v>46</v>
      </c>
    </row>
    <row r="484" spans="1:18" x14ac:dyDescent="0.3">
      <c r="A484">
        <v>483</v>
      </c>
      <c r="B484" s="1" t="s">
        <v>50</v>
      </c>
      <c r="C484">
        <v>39</v>
      </c>
      <c r="D484" s="1" t="s">
        <v>28</v>
      </c>
      <c r="E484" s="1" t="s">
        <v>47</v>
      </c>
      <c r="F484" s="1" t="s">
        <v>48</v>
      </c>
      <c r="G484" s="1" t="s">
        <v>31</v>
      </c>
      <c r="H484" s="1" t="s">
        <v>51</v>
      </c>
      <c r="I484" s="1" t="s">
        <v>24</v>
      </c>
      <c r="J484" s="2">
        <v>45081</v>
      </c>
      <c r="K484">
        <v>5.72</v>
      </c>
      <c r="L484">
        <v>17</v>
      </c>
      <c r="M484">
        <v>3</v>
      </c>
      <c r="N484">
        <v>58.1</v>
      </c>
      <c r="O484">
        <v>4</v>
      </c>
      <c r="P484" s="1" t="s">
        <v>61</v>
      </c>
      <c r="Q484" t="s">
        <v>45</v>
      </c>
      <c r="R484" t="s">
        <v>46</v>
      </c>
    </row>
    <row r="485" spans="1:18" x14ac:dyDescent="0.3">
      <c r="A485">
        <v>484</v>
      </c>
      <c r="B485" s="1" t="s">
        <v>35</v>
      </c>
      <c r="C485">
        <v>49</v>
      </c>
      <c r="D485" s="1" t="s">
        <v>19</v>
      </c>
      <c r="E485" s="1" t="s">
        <v>47</v>
      </c>
      <c r="F485" s="1" t="s">
        <v>30</v>
      </c>
      <c r="G485" s="1" t="s">
        <v>31</v>
      </c>
      <c r="H485" s="1" t="s">
        <v>32</v>
      </c>
      <c r="I485" s="1" t="s">
        <v>52</v>
      </c>
      <c r="J485" s="2">
        <v>45074</v>
      </c>
      <c r="K485">
        <v>2.97</v>
      </c>
      <c r="L485">
        <v>10</v>
      </c>
      <c r="M485">
        <v>8</v>
      </c>
      <c r="N485">
        <v>94.18</v>
      </c>
      <c r="O485">
        <v>1</v>
      </c>
      <c r="P485" s="1" t="s">
        <v>64</v>
      </c>
      <c r="Q485" t="s">
        <v>34</v>
      </c>
      <c r="R485" t="s">
        <v>39</v>
      </c>
    </row>
    <row r="486" spans="1:18" x14ac:dyDescent="0.3">
      <c r="A486">
        <v>485</v>
      </c>
      <c r="B486" s="1" t="s">
        <v>74</v>
      </c>
      <c r="C486">
        <v>30</v>
      </c>
      <c r="D486" s="1" t="s">
        <v>19</v>
      </c>
      <c r="E486" s="1" t="s">
        <v>29</v>
      </c>
      <c r="F486" s="1" t="s">
        <v>21</v>
      </c>
      <c r="G486" s="1" t="s">
        <v>37</v>
      </c>
      <c r="H486" s="1" t="s">
        <v>60</v>
      </c>
      <c r="I486" s="1" t="s">
        <v>52</v>
      </c>
      <c r="J486" s="2">
        <v>45065</v>
      </c>
      <c r="K486">
        <v>1.04</v>
      </c>
      <c r="L486">
        <v>20</v>
      </c>
      <c r="M486">
        <v>9</v>
      </c>
      <c r="N486">
        <v>41.37</v>
      </c>
      <c r="O486">
        <v>4</v>
      </c>
      <c r="P486" s="1" t="s">
        <v>64</v>
      </c>
      <c r="Q486" t="s">
        <v>45</v>
      </c>
      <c r="R486" t="s">
        <v>46</v>
      </c>
    </row>
    <row r="487" spans="1:18" x14ac:dyDescent="0.3">
      <c r="A487">
        <v>486</v>
      </c>
      <c r="B487" s="1" t="s">
        <v>35</v>
      </c>
      <c r="C487">
        <v>48</v>
      </c>
      <c r="D487" s="1" t="s">
        <v>57</v>
      </c>
      <c r="E487" s="1" t="s">
        <v>68</v>
      </c>
      <c r="F487" s="1" t="s">
        <v>36</v>
      </c>
      <c r="G487" s="1" t="s">
        <v>56</v>
      </c>
      <c r="H487" s="1" t="s">
        <v>32</v>
      </c>
      <c r="I487" s="1" t="s">
        <v>52</v>
      </c>
      <c r="J487" s="2">
        <v>45207</v>
      </c>
      <c r="K487">
        <v>0.55000000000000004</v>
      </c>
      <c r="L487">
        <v>2</v>
      </c>
      <c r="M487">
        <v>0</v>
      </c>
      <c r="N487">
        <v>20.85</v>
      </c>
      <c r="O487">
        <v>4</v>
      </c>
      <c r="P487" s="1" t="s">
        <v>72</v>
      </c>
      <c r="Q487" t="s">
        <v>34</v>
      </c>
      <c r="R487" t="s">
        <v>27</v>
      </c>
    </row>
    <row r="488" spans="1:18" x14ac:dyDescent="0.3">
      <c r="A488">
        <v>487</v>
      </c>
      <c r="B488" s="1" t="s">
        <v>66</v>
      </c>
      <c r="C488">
        <v>22</v>
      </c>
      <c r="D488" s="1" t="s">
        <v>19</v>
      </c>
      <c r="E488" s="1" t="s">
        <v>20</v>
      </c>
      <c r="F488" s="1" t="s">
        <v>55</v>
      </c>
      <c r="G488" s="1" t="s">
        <v>31</v>
      </c>
      <c r="H488" s="1" t="s">
        <v>60</v>
      </c>
      <c r="I488" s="1" t="s">
        <v>52</v>
      </c>
      <c r="J488" s="2">
        <v>45025</v>
      </c>
      <c r="K488">
        <v>3.91</v>
      </c>
      <c r="L488">
        <v>1</v>
      </c>
      <c r="M488">
        <v>9</v>
      </c>
      <c r="N488">
        <v>22.72</v>
      </c>
      <c r="O488">
        <v>2</v>
      </c>
      <c r="P488" s="1" t="s">
        <v>49</v>
      </c>
      <c r="Q488" t="s">
        <v>26</v>
      </c>
      <c r="R488" t="s">
        <v>27</v>
      </c>
    </row>
    <row r="489" spans="1:18" x14ac:dyDescent="0.3">
      <c r="A489">
        <v>488</v>
      </c>
      <c r="B489" s="1" t="s">
        <v>40</v>
      </c>
      <c r="C489">
        <v>33</v>
      </c>
      <c r="D489" s="1" t="s">
        <v>28</v>
      </c>
      <c r="E489" s="1" t="s">
        <v>20</v>
      </c>
      <c r="F489" s="1" t="s">
        <v>41</v>
      </c>
      <c r="G489" s="1" t="s">
        <v>22</v>
      </c>
      <c r="H489" s="1" t="s">
        <v>32</v>
      </c>
      <c r="I489" s="1" t="s">
        <v>52</v>
      </c>
      <c r="J489" s="2">
        <v>45263</v>
      </c>
      <c r="K489">
        <v>4.0599999999999996</v>
      </c>
      <c r="L489">
        <v>5</v>
      </c>
      <c r="M489">
        <v>1</v>
      </c>
      <c r="N489">
        <v>81.11</v>
      </c>
      <c r="O489">
        <v>2</v>
      </c>
      <c r="P489" s="1" t="s">
        <v>53</v>
      </c>
      <c r="Q489" t="s">
        <v>45</v>
      </c>
      <c r="R489" t="s">
        <v>39</v>
      </c>
    </row>
    <row r="490" spans="1:18" x14ac:dyDescent="0.3">
      <c r="A490">
        <v>489</v>
      </c>
      <c r="B490" s="1" t="s">
        <v>63</v>
      </c>
      <c r="C490">
        <v>19</v>
      </c>
      <c r="D490" s="1" t="s">
        <v>28</v>
      </c>
      <c r="E490" s="1" t="s">
        <v>20</v>
      </c>
      <c r="F490" s="1" t="s">
        <v>30</v>
      </c>
      <c r="G490" s="1" t="s">
        <v>22</v>
      </c>
      <c r="H490" s="1" t="s">
        <v>32</v>
      </c>
      <c r="I490" s="1" t="s">
        <v>24</v>
      </c>
      <c r="J490" s="2">
        <v>45281</v>
      </c>
      <c r="K490">
        <v>4.7300000000000004</v>
      </c>
      <c r="L490">
        <v>10</v>
      </c>
      <c r="M490">
        <v>4</v>
      </c>
      <c r="N490">
        <v>92.27</v>
      </c>
      <c r="O490">
        <v>2</v>
      </c>
      <c r="P490" s="1" t="s">
        <v>53</v>
      </c>
      <c r="Q490" t="s">
        <v>26</v>
      </c>
      <c r="R490" t="s">
        <v>39</v>
      </c>
    </row>
    <row r="491" spans="1:18" x14ac:dyDescent="0.3">
      <c r="A491">
        <v>490</v>
      </c>
      <c r="B491" s="1" t="s">
        <v>69</v>
      </c>
      <c r="C491">
        <v>40</v>
      </c>
      <c r="D491" s="1" t="s">
        <v>57</v>
      </c>
      <c r="E491" s="1" t="s">
        <v>68</v>
      </c>
      <c r="F491" s="1" t="s">
        <v>55</v>
      </c>
      <c r="G491" s="1" t="s">
        <v>56</v>
      </c>
      <c r="H491" s="1" t="s">
        <v>51</v>
      </c>
      <c r="I491" s="1" t="s">
        <v>24</v>
      </c>
      <c r="J491" s="2">
        <v>45059</v>
      </c>
      <c r="K491">
        <v>1.96</v>
      </c>
      <c r="L491">
        <v>14</v>
      </c>
      <c r="M491">
        <v>1</v>
      </c>
      <c r="N491">
        <v>96.45</v>
      </c>
      <c r="O491">
        <v>4</v>
      </c>
      <c r="P491" s="1" t="s">
        <v>64</v>
      </c>
      <c r="Q491" t="s">
        <v>45</v>
      </c>
      <c r="R491" t="s">
        <v>39</v>
      </c>
    </row>
    <row r="492" spans="1:18" x14ac:dyDescent="0.3">
      <c r="A492">
        <v>491</v>
      </c>
      <c r="B492" s="1" t="s">
        <v>35</v>
      </c>
      <c r="C492">
        <v>19</v>
      </c>
      <c r="D492" s="1" t="s">
        <v>19</v>
      </c>
      <c r="E492" s="1" t="s">
        <v>47</v>
      </c>
      <c r="F492" s="1" t="s">
        <v>30</v>
      </c>
      <c r="G492" s="1" t="s">
        <v>42</v>
      </c>
      <c r="H492" s="1" t="s">
        <v>51</v>
      </c>
      <c r="I492" s="1" t="s">
        <v>24</v>
      </c>
      <c r="J492" s="2">
        <v>45241</v>
      </c>
      <c r="K492">
        <v>5.52</v>
      </c>
      <c r="L492">
        <v>8</v>
      </c>
      <c r="M492">
        <v>1</v>
      </c>
      <c r="N492">
        <v>71.47</v>
      </c>
      <c r="O492">
        <v>1</v>
      </c>
      <c r="P492" s="1" t="s">
        <v>25</v>
      </c>
      <c r="Q492" t="s">
        <v>26</v>
      </c>
      <c r="R492" t="s">
        <v>39</v>
      </c>
    </row>
    <row r="493" spans="1:18" x14ac:dyDescent="0.3">
      <c r="A493">
        <v>492</v>
      </c>
      <c r="B493" s="1" t="s">
        <v>18</v>
      </c>
      <c r="C493">
        <v>36</v>
      </c>
      <c r="D493" s="1" t="s">
        <v>28</v>
      </c>
      <c r="E493" s="1" t="s">
        <v>20</v>
      </c>
      <c r="F493" s="1" t="s">
        <v>21</v>
      </c>
      <c r="G493" s="1" t="s">
        <v>67</v>
      </c>
      <c r="H493" s="1" t="s">
        <v>51</v>
      </c>
      <c r="I493" s="1" t="s">
        <v>52</v>
      </c>
      <c r="J493" s="2">
        <v>45261</v>
      </c>
      <c r="K493">
        <v>5.63</v>
      </c>
      <c r="L493">
        <v>12</v>
      </c>
      <c r="M493">
        <v>4</v>
      </c>
      <c r="N493">
        <v>71.23</v>
      </c>
      <c r="O493">
        <v>2</v>
      </c>
      <c r="P493" s="1" t="s">
        <v>53</v>
      </c>
      <c r="Q493" t="s">
        <v>45</v>
      </c>
      <c r="R493" t="s">
        <v>39</v>
      </c>
    </row>
    <row r="494" spans="1:18" x14ac:dyDescent="0.3">
      <c r="A494">
        <v>493</v>
      </c>
      <c r="B494" s="1" t="s">
        <v>54</v>
      </c>
      <c r="C494">
        <v>39</v>
      </c>
      <c r="D494" s="1" t="s">
        <v>19</v>
      </c>
      <c r="E494" s="1" t="s">
        <v>68</v>
      </c>
      <c r="F494" s="1" t="s">
        <v>55</v>
      </c>
      <c r="G494" s="1" t="s">
        <v>31</v>
      </c>
      <c r="H494" s="1" t="s">
        <v>32</v>
      </c>
      <c r="I494" s="1" t="s">
        <v>52</v>
      </c>
      <c r="J494" s="2">
        <v>45150</v>
      </c>
      <c r="K494">
        <v>4.5</v>
      </c>
      <c r="L494">
        <v>2</v>
      </c>
      <c r="M494">
        <v>8</v>
      </c>
      <c r="N494">
        <v>52.31</v>
      </c>
      <c r="O494">
        <v>2</v>
      </c>
      <c r="P494" s="1" t="s">
        <v>44</v>
      </c>
      <c r="Q494" t="s">
        <v>45</v>
      </c>
      <c r="R494" t="s">
        <v>46</v>
      </c>
    </row>
    <row r="495" spans="1:18" x14ac:dyDescent="0.3">
      <c r="A495">
        <v>494</v>
      </c>
      <c r="B495" s="1" t="s">
        <v>59</v>
      </c>
      <c r="C495">
        <v>36</v>
      </c>
      <c r="D495" s="1" t="s">
        <v>57</v>
      </c>
      <c r="E495" s="1" t="s">
        <v>68</v>
      </c>
      <c r="F495" s="1" t="s">
        <v>36</v>
      </c>
      <c r="G495" s="1" t="s">
        <v>67</v>
      </c>
      <c r="H495" s="1" t="s">
        <v>60</v>
      </c>
      <c r="I495" s="1" t="s">
        <v>24</v>
      </c>
      <c r="J495" s="2">
        <v>45276</v>
      </c>
      <c r="K495">
        <v>0.8</v>
      </c>
      <c r="L495">
        <v>20</v>
      </c>
      <c r="M495">
        <v>1</v>
      </c>
      <c r="N495">
        <v>44.23</v>
      </c>
      <c r="O495">
        <v>3</v>
      </c>
      <c r="P495" s="1" t="s">
        <v>53</v>
      </c>
      <c r="Q495" t="s">
        <v>45</v>
      </c>
      <c r="R495" t="s">
        <v>46</v>
      </c>
    </row>
    <row r="496" spans="1:18" x14ac:dyDescent="0.3">
      <c r="A496">
        <v>495</v>
      </c>
      <c r="B496" s="1" t="s">
        <v>35</v>
      </c>
      <c r="C496">
        <v>37</v>
      </c>
      <c r="D496" s="1" t="s">
        <v>28</v>
      </c>
      <c r="E496" s="1" t="s">
        <v>20</v>
      </c>
      <c r="F496" s="1" t="s">
        <v>41</v>
      </c>
      <c r="G496" s="1" t="s">
        <v>22</v>
      </c>
      <c r="H496" s="1" t="s">
        <v>60</v>
      </c>
      <c r="I496" s="1" t="s">
        <v>24</v>
      </c>
      <c r="J496" s="2">
        <v>45210</v>
      </c>
      <c r="K496">
        <v>2.61</v>
      </c>
      <c r="L496">
        <v>6</v>
      </c>
      <c r="M496">
        <v>4</v>
      </c>
      <c r="N496">
        <v>23.15</v>
      </c>
      <c r="O496">
        <v>4</v>
      </c>
      <c r="P496" s="1" t="s">
        <v>72</v>
      </c>
      <c r="Q496" t="s">
        <v>45</v>
      </c>
      <c r="R496" t="s">
        <v>27</v>
      </c>
    </row>
    <row r="497" spans="1:18" x14ac:dyDescent="0.3">
      <c r="A497">
        <v>496</v>
      </c>
      <c r="B497" s="1" t="s">
        <v>70</v>
      </c>
      <c r="C497">
        <v>19</v>
      </c>
      <c r="D497" s="1" t="s">
        <v>19</v>
      </c>
      <c r="E497" s="1" t="s">
        <v>47</v>
      </c>
      <c r="F497" s="1" t="s">
        <v>30</v>
      </c>
      <c r="G497" s="1" t="s">
        <v>31</v>
      </c>
      <c r="H497" s="1" t="s">
        <v>51</v>
      </c>
      <c r="I497" s="1" t="s">
        <v>24</v>
      </c>
      <c r="J497" s="2">
        <v>44945</v>
      </c>
      <c r="K497">
        <v>4.46</v>
      </c>
      <c r="L497">
        <v>18</v>
      </c>
      <c r="M497">
        <v>3</v>
      </c>
      <c r="N497">
        <v>35.450000000000003</v>
      </c>
      <c r="O497">
        <v>4</v>
      </c>
      <c r="P497" s="1" t="s">
        <v>73</v>
      </c>
      <c r="Q497" t="s">
        <v>26</v>
      </c>
      <c r="R497" t="s">
        <v>27</v>
      </c>
    </row>
    <row r="498" spans="1:18" x14ac:dyDescent="0.3">
      <c r="A498">
        <v>497</v>
      </c>
      <c r="B498" s="1" t="s">
        <v>69</v>
      </c>
      <c r="C498">
        <v>48</v>
      </c>
      <c r="D498" s="1" t="s">
        <v>28</v>
      </c>
      <c r="E498" s="1" t="s">
        <v>29</v>
      </c>
      <c r="F498" s="1" t="s">
        <v>41</v>
      </c>
      <c r="G498" s="1" t="s">
        <v>31</v>
      </c>
      <c r="H498" s="1" t="s">
        <v>60</v>
      </c>
      <c r="I498" s="1" t="s">
        <v>24</v>
      </c>
      <c r="J498" s="2">
        <v>44945</v>
      </c>
      <c r="K498">
        <v>2.36</v>
      </c>
      <c r="L498">
        <v>1</v>
      </c>
      <c r="M498">
        <v>6</v>
      </c>
      <c r="N498">
        <v>47.14</v>
      </c>
      <c r="O498">
        <v>1</v>
      </c>
      <c r="P498" s="1" t="s">
        <v>73</v>
      </c>
      <c r="Q498" t="s">
        <v>34</v>
      </c>
      <c r="R498" t="s">
        <v>46</v>
      </c>
    </row>
    <row r="499" spans="1:18" x14ac:dyDescent="0.3">
      <c r="A499">
        <v>498</v>
      </c>
      <c r="B499" s="1" t="s">
        <v>54</v>
      </c>
      <c r="C499">
        <v>30</v>
      </c>
      <c r="D499" s="1" t="s">
        <v>19</v>
      </c>
      <c r="E499" s="1" t="s">
        <v>29</v>
      </c>
      <c r="F499" s="1" t="s">
        <v>55</v>
      </c>
      <c r="G499" s="1" t="s">
        <v>56</v>
      </c>
      <c r="H499" s="1" t="s">
        <v>23</v>
      </c>
      <c r="I499" s="1" t="s">
        <v>52</v>
      </c>
      <c r="J499" s="2">
        <v>44945</v>
      </c>
      <c r="K499">
        <v>3.19</v>
      </c>
      <c r="L499">
        <v>0</v>
      </c>
      <c r="M499">
        <v>7</v>
      </c>
      <c r="N499">
        <v>78.84</v>
      </c>
      <c r="O499">
        <v>5</v>
      </c>
      <c r="P499" s="1" t="s">
        <v>73</v>
      </c>
      <c r="Q499" t="s">
        <v>45</v>
      </c>
      <c r="R499" t="s">
        <v>39</v>
      </c>
    </row>
    <row r="500" spans="1:18" x14ac:dyDescent="0.3">
      <c r="A500">
        <v>499</v>
      </c>
      <c r="B500" s="1" t="s">
        <v>35</v>
      </c>
      <c r="C500">
        <v>46</v>
      </c>
      <c r="D500" s="1" t="s">
        <v>19</v>
      </c>
      <c r="E500" s="1" t="s">
        <v>29</v>
      </c>
      <c r="F500" s="1" t="s">
        <v>55</v>
      </c>
      <c r="G500" s="1" t="s">
        <v>56</v>
      </c>
      <c r="H500" s="1" t="s">
        <v>51</v>
      </c>
      <c r="I500" s="1" t="s">
        <v>52</v>
      </c>
      <c r="J500" s="2">
        <v>44976</v>
      </c>
      <c r="K500">
        <v>1.44</v>
      </c>
      <c r="L500">
        <v>18</v>
      </c>
      <c r="M500">
        <v>1</v>
      </c>
      <c r="N500">
        <v>56.49</v>
      </c>
      <c r="O500">
        <v>1</v>
      </c>
      <c r="P500" s="1" t="s">
        <v>33</v>
      </c>
      <c r="Q500" t="s">
        <v>34</v>
      </c>
      <c r="R500" t="s">
        <v>46</v>
      </c>
    </row>
    <row r="501" spans="1:18" x14ac:dyDescent="0.3">
      <c r="A501">
        <v>500</v>
      </c>
      <c r="B501" s="1" t="s">
        <v>62</v>
      </c>
      <c r="C501">
        <v>28</v>
      </c>
      <c r="D501" s="1" t="s">
        <v>57</v>
      </c>
      <c r="E501" s="1" t="s">
        <v>29</v>
      </c>
      <c r="F501" s="1" t="s">
        <v>36</v>
      </c>
      <c r="G501" s="1" t="s">
        <v>42</v>
      </c>
      <c r="H501" s="1" t="s">
        <v>23</v>
      </c>
      <c r="I501" s="1" t="s">
        <v>52</v>
      </c>
      <c r="J501" s="2">
        <v>45274</v>
      </c>
      <c r="K501">
        <v>1.1599999999999999</v>
      </c>
      <c r="L501">
        <v>18</v>
      </c>
      <c r="M501">
        <v>8</v>
      </c>
      <c r="N501">
        <v>52.16</v>
      </c>
      <c r="O501">
        <v>2</v>
      </c>
      <c r="P501" s="1" t="s">
        <v>53</v>
      </c>
      <c r="Q501" t="s">
        <v>45</v>
      </c>
      <c r="R501" t="s">
        <v>46</v>
      </c>
    </row>
    <row r="502" spans="1:18" x14ac:dyDescent="0.3">
      <c r="A502">
        <v>501</v>
      </c>
      <c r="B502" s="1" t="s">
        <v>74</v>
      </c>
      <c r="C502">
        <v>30</v>
      </c>
      <c r="D502" s="1" t="s">
        <v>19</v>
      </c>
      <c r="E502" s="1" t="s">
        <v>20</v>
      </c>
      <c r="F502" s="1" t="s">
        <v>48</v>
      </c>
      <c r="G502" s="1" t="s">
        <v>42</v>
      </c>
      <c r="H502" s="1" t="s">
        <v>51</v>
      </c>
      <c r="I502" s="1" t="s">
        <v>24</v>
      </c>
      <c r="J502" s="2">
        <v>44999</v>
      </c>
      <c r="K502">
        <v>1.42</v>
      </c>
      <c r="L502">
        <v>11</v>
      </c>
      <c r="M502">
        <v>8</v>
      </c>
      <c r="N502">
        <v>80.599999999999994</v>
      </c>
      <c r="O502">
        <v>2</v>
      </c>
      <c r="P502" s="1" t="s">
        <v>38</v>
      </c>
      <c r="Q502" t="s">
        <v>45</v>
      </c>
      <c r="R502" t="s">
        <v>39</v>
      </c>
    </row>
    <row r="503" spans="1:18" x14ac:dyDescent="0.3">
      <c r="A503">
        <v>502</v>
      </c>
      <c r="B503" s="1" t="s">
        <v>18</v>
      </c>
      <c r="C503">
        <v>33</v>
      </c>
      <c r="D503" s="1" t="s">
        <v>28</v>
      </c>
      <c r="E503" s="1" t="s">
        <v>68</v>
      </c>
      <c r="F503" s="1" t="s">
        <v>41</v>
      </c>
      <c r="G503" s="1" t="s">
        <v>56</v>
      </c>
      <c r="H503" s="1" t="s">
        <v>60</v>
      </c>
      <c r="I503" s="1" t="s">
        <v>24</v>
      </c>
      <c r="J503" s="2">
        <v>44935</v>
      </c>
      <c r="K503">
        <v>0.94</v>
      </c>
      <c r="L503">
        <v>0</v>
      </c>
      <c r="M503">
        <v>2</v>
      </c>
      <c r="N503">
        <v>90.37</v>
      </c>
      <c r="O503">
        <v>1</v>
      </c>
      <c r="P503" s="1" t="s">
        <v>73</v>
      </c>
      <c r="Q503" t="s">
        <v>45</v>
      </c>
      <c r="R503" t="s">
        <v>39</v>
      </c>
    </row>
    <row r="504" spans="1:18" x14ac:dyDescent="0.3">
      <c r="A504">
        <v>503</v>
      </c>
      <c r="B504" s="1" t="s">
        <v>18</v>
      </c>
      <c r="C504">
        <v>17</v>
      </c>
      <c r="D504" s="1" t="s">
        <v>19</v>
      </c>
      <c r="E504" s="1" t="s">
        <v>29</v>
      </c>
      <c r="F504" s="1" t="s">
        <v>41</v>
      </c>
      <c r="G504" s="1" t="s">
        <v>22</v>
      </c>
      <c r="H504" s="1" t="s">
        <v>23</v>
      </c>
      <c r="I504" s="1" t="s">
        <v>43</v>
      </c>
      <c r="J504" s="2">
        <v>45254</v>
      </c>
      <c r="K504">
        <v>2.98</v>
      </c>
      <c r="L504">
        <v>7</v>
      </c>
      <c r="M504">
        <v>2</v>
      </c>
      <c r="N504">
        <v>41.68</v>
      </c>
      <c r="O504">
        <v>5</v>
      </c>
      <c r="P504" s="1" t="s">
        <v>25</v>
      </c>
      <c r="Q504" t="s">
        <v>26</v>
      </c>
      <c r="R504" t="s">
        <v>46</v>
      </c>
    </row>
    <row r="505" spans="1:18" x14ac:dyDescent="0.3">
      <c r="A505">
        <v>504</v>
      </c>
      <c r="B505" s="1" t="s">
        <v>59</v>
      </c>
      <c r="C505">
        <v>21</v>
      </c>
      <c r="D505" s="1" t="s">
        <v>19</v>
      </c>
      <c r="E505" s="1" t="s">
        <v>47</v>
      </c>
      <c r="F505" s="1" t="s">
        <v>21</v>
      </c>
      <c r="G505" s="1" t="s">
        <v>31</v>
      </c>
      <c r="H505" s="1" t="s">
        <v>60</v>
      </c>
      <c r="I505" s="1" t="s">
        <v>52</v>
      </c>
      <c r="J505" s="2">
        <v>45081</v>
      </c>
      <c r="K505">
        <v>0.53</v>
      </c>
      <c r="L505">
        <v>7</v>
      </c>
      <c r="M505">
        <v>3</v>
      </c>
      <c r="N505">
        <v>47.83</v>
      </c>
      <c r="O505">
        <v>1</v>
      </c>
      <c r="P505" s="1" t="s">
        <v>61</v>
      </c>
      <c r="Q505" t="s">
        <v>26</v>
      </c>
      <c r="R505" t="s">
        <v>46</v>
      </c>
    </row>
    <row r="506" spans="1:18" x14ac:dyDescent="0.3">
      <c r="A506">
        <v>505</v>
      </c>
      <c r="B506" s="1" t="s">
        <v>50</v>
      </c>
      <c r="C506">
        <v>45</v>
      </c>
      <c r="D506" s="1" t="s">
        <v>28</v>
      </c>
      <c r="E506" s="1" t="s">
        <v>29</v>
      </c>
      <c r="F506" s="1" t="s">
        <v>48</v>
      </c>
      <c r="G506" s="1" t="s">
        <v>67</v>
      </c>
      <c r="H506" s="1" t="s">
        <v>23</v>
      </c>
      <c r="I506" s="1" t="s">
        <v>24</v>
      </c>
      <c r="J506" s="2">
        <v>45247</v>
      </c>
      <c r="K506">
        <v>2.02</v>
      </c>
      <c r="L506">
        <v>6</v>
      </c>
      <c r="M506">
        <v>1</v>
      </c>
      <c r="N506">
        <v>72.75</v>
      </c>
      <c r="O506">
        <v>2</v>
      </c>
      <c r="P506" s="1" t="s">
        <v>25</v>
      </c>
      <c r="Q506" t="s">
        <v>34</v>
      </c>
      <c r="R506" t="s">
        <v>39</v>
      </c>
    </row>
    <row r="507" spans="1:18" x14ac:dyDescent="0.3">
      <c r="A507">
        <v>506</v>
      </c>
      <c r="B507" s="1" t="s">
        <v>63</v>
      </c>
      <c r="C507">
        <v>44</v>
      </c>
      <c r="D507" s="1" t="s">
        <v>57</v>
      </c>
      <c r="E507" s="1" t="s">
        <v>20</v>
      </c>
      <c r="F507" s="1" t="s">
        <v>41</v>
      </c>
      <c r="G507" s="1" t="s">
        <v>42</v>
      </c>
      <c r="H507" s="1" t="s">
        <v>60</v>
      </c>
      <c r="I507" s="1" t="s">
        <v>24</v>
      </c>
      <c r="J507" s="2">
        <v>45257</v>
      </c>
      <c r="K507">
        <v>1.65</v>
      </c>
      <c r="L507">
        <v>8</v>
      </c>
      <c r="M507">
        <v>5</v>
      </c>
      <c r="N507">
        <v>49.14</v>
      </c>
      <c r="O507">
        <v>5</v>
      </c>
      <c r="P507" s="1" t="s">
        <v>25</v>
      </c>
      <c r="Q507" t="s">
        <v>34</v>
      </c>
      <c r="R507" t="s">
        <v>46</v>
      </c>
    </row>
    <row r="508" spans="1:18" x14ac:dyDescent="0.3">
      <c r="A508">
        <v>507</v>
      </c>
      <c r="B508" s="1" t="s">
        <v>66</v>
      </c>
      <c r="C508">
        <v>35</v>
      </c>
      <c r="D508" s="1" t="s">
        <v>28</v>
      </c>
      <c r="E508" s="1" t="s">
        <v>29</v>
      </c>
      <c r="F508" s="1" t="s">
        <v>41</v>
      </c>
      <c r="G508" s="1" t="s">
        <v>67</v>
      </c>
      <c r="H508" s="1" t="s">
        <v>32</v>
      </c>
      <c r="I508" s="1" t="s">
        <v>24</v>
      </c>
      <c r="J508" s="2">
        <v>44941</v>
      </c>
      <c r="K508">
        <v>1.1399999999999999</v>
      </c>
      <c r="L508">
        <v>7</v>
      </c>
      <c r="M508">
        <v>7</v>
      </c>
      <c r="N508">
        <v>58.8</v>
      </c>
      <c r="O508">
        <v>5</v>
      </c>
      <c r="P508" s="1" t="s">
        <v>73</v>
      </c>
      <c r="Q508" t="s">
        <v>45</v>
      </c>
      <c r="R508" t="s">
        <v>46</v>
      </c>
    </row>
    <row r="509" spans="1:18" x14ac:dyDescent="0.3">
      <c r="A509">
        <v>508</v>
      </c>
      <c r="B509" s="1" t="s">
        <v>69</v>
      </c>
      <c r="C509">
        <v>19</v>
      </c>
      <c r="D509" s="1" t="s">
        <v>28</v>
      </c>
      <c r="E509" s="1" t="s">
        <v>68</v>
      </c>
      <c r="F509" s="1" t="s">
        <v>55</v>
      </c>
      <c r="G509" s="1" t="s">
        <v>22</v>
      </c>
      <c r="H509" s="1" t="s">
        <v>60</v>
      </c>
      <c r="I509" s="1" t="s">
        <v>24</v>
      </c>
      <c r="J509" s="2">
        <v>44983</v>
      </c>
      <c r="K509">
        <v>1.04</v>
      </c>
      <c r="L509">
        <v>13</v>
      </c>
      <c r="M509">
        <v>3</v>
      </c>
      <c r="N509">
        <v>46.09</v>
      </c>
      <c r="O509">
        <v>4</v>
      </c>
      <c r="P509" s="1" t="s">
        <v>33</v>
      </c>
      <c r="Q509" t="s">
        <v>26</v>
      </c>
      <c r="R509" t="s">
        <v>46</v>
      </c>
    </row>
    <row r="510" spans="1:18" x14ac:dyDescent="0.3">
      <c r="A510">
        <v>509</v>
      </c>
      <c r="B510" s="1" t="s">
        <v>50</v>
      </c>
      <c r="C510">
        <v>37</v>
      </c>
      <c r="D510" s="1" t="s">
        <v>28</v>
      </c>
      <c r="E510" s="1" t="s">
        <v>29</v>
      </c>
      <c r="F510" s="1" t="s">
        <v>36</v>
      </c>
      <c r="G510" s="1" t="s">
        <v>56</v>
      </c>
      <c r="H510" s="1" t="s">
        <v>23</v>
      </c>
      <c r="I510" s="1" t="s">
        <v>43</v>
      </c>
      <c r="J510" s="2">
        <v>45239</v>
      </c>
      <c r="K510">
        <v>2.63</v>
      </c>
      <c r="L510">
        <v>4</v>
      </c>
      <c r="M510">
        <v>7</v>
      </c>
      <c r="N510">
        <v>56.4</v>
      </c>
      <c r="O510">
        <v>2</v>
      </c>
      <c r="P510" s="1" t="s">
        <v>25</v>
      </c>
      <c r="Q510" t="s">
        <v>45</v>
      </c>
      <c r="R510" t="s">
        <v>46</v>
      </c>
    </row>
    <row r="511" spans="1:18" x14ac:dyDescent="0.3">
      <c r="A511">
        <v>510</v>
      </c>
      <c r="B511" s="1" t="s">
        <v>71</v>
      </c>
      <c r="C511">
        <v>36</v>
      </c>
      <c r="D511" s="1" t="s">
        <v>57</v>
      </c>
      <c r="E511" s="1" t="s">
        <v>47</v>
      </c>
      <c r="F511" s="1" t="s">
        <v>21</v>
      </c>
      <c r="G511" s="1" t="s">
        <v>56</v>
      </c>
      <c r="H511" s="1" t="s">
        <v>60</v>
      </c>
      <c r="I511" s="1" t="s">
        <v>43</v>
      </c>
      <c r="J511" s="2">
        <v>45218</v>
      </c>
      <c r="K511">
        <v>1.25</v>
      </c>
      <c r="L511">
        <v>14</v>
      </c>
      <c r="M511">
        <v>7</v>
      </c>
      <c r="N511">
        <v>24.77</v>
      </c>
      <c r="O511">
        <v>4</v>
      </c>
      <c r="P511" s="1" t="s">
        <v>72</v>
      </c>
      <c r="Q511" t="s">
        <v>45</v>
      </c>
      <c r="R511" t="s">
        <v>27</v>
      </c>
    </row>
    <row r="512" spans="1:18" x14ac:dyDescent="0.3">
      <c r="A512">
        <v>511</v>
      </c>
      <c r="B512" s="1" t="s">
        <v>66</v>
      </c>
      <c r="C512">
        <v>45</v>
      </c>
      <c r="D512" s="1" t="s">
        <v>28</v>
      </c>
      <c r="E512" s="1" t="s">
        <v>47</v>
      </c>
      <c r="F512" s="1" t="s">
        <v>55</v>
      </c>
      <c r="G512" s="1" t="s">
        <v>67</v>
      </c>
      <c r="H512" s="1" t="s">
        <v>51</v>
      </c>
      <c r="I512" s="1" t="s">
        <v>43</v>
      </c>
      <c r="J512" s="2">
        <v>45210</v>
      </c>
      <c r="K512">
        <v>0.98</v>
      </c>
      <c r="L512">
        <v>16</v>
      </c>
      <c r="M512">
        <v>7</v>
      </c>
      <c r="N512">
        <v>88.4</v>
      </c>
      <c r="O512">
        <v>2</v>
      </c>
      <c r="P512" s="1" t="s">
        <v>72</v>
      </c>
      <c r="Q512" t="s">
        <v>34</v>
      </c>
      <c r="R512" t="s">
        <v>39</v>
      </c>
    </row>
    <row r="513" spans="1:18" x14ac:dyDescent="0.3">
      <c r="A513">
        <v>512</v>
      </c>
      <c r="B513" s="1" t="s">
        <v>66</v>
      </c>
      <c r="C513">
        <v>15</v>
      </c>
      <c r="D513" s="1" t="s">
        <v>28</v>
      </c>
      <c r="E513" s="1" t="s">
        <v>20</v>
      </c>
      <c r="F513" s="1" t="s">
        <v>55</v>
      </c>
      <c r="G513" s="1" t="s">
        <v>22</v>
      </c>
      <c r="H513" s="1" t="s">
        <v>23</v>
      </c>
      <c r="I513" s="1" t="s">
        <v>52</v>
      </c>
      <c r="J513" s="2">
        <v>45053</v>
      </c>
      <c r="K513">
        <v>2.89</v>
      </c>
      <c r="L513">
        <v>7</v>
      </c>
      <c r="M513">
        <v>9</v>
      </c>
      <c r="N513">
        <v>39.83</v>
      </c>
      <c r="O513">
        <v>2</v>
      </c>
      <c r="P513" s="1" t="s">
        <v>64</v>
      </c>
      <c r="Q513" t="s">
        <v>26</v>
      </c>
      <c r="R513" t="s">
        <v>27</v>
      </c>
    </row>
    <row r="514" spans="1:18" x14ac:dyDescent="0.3">
      <c r="A514">
        <v>513</v>
      </c>
      <c r="B514" s="1" t="s">
        <v>69</v>
      </c>
      <c r="C514">
        <v>20</v>
      </c>
      <c r="D514" s="1" t="s">
        <v>19</v>
      </c>
      <c r="E514" s="1" t="s">
        <v>20</v>
      </c>
      <c r="F514" s="1" t="s">
        <v>41</v>
      </c>
      <c r="G514" s="1" t="s">
        <v>67</v>
      </c>
      <c r="H514" s="1" t="s">
        <v>51</v>
      </c>
      <c r="I514" s="1" t="s">
        <v>24</v>
      </c>
      <c r="J514" s="2">
        <v>45198</v>
      </c>
      <c r="K514">
        <v>4.95</v>
      </c>
      <c r="L514">
        <v>3</v>
      </c>
      <c r="M514">
        <v>7</v>
      </c>
      <c r="N514">
        <v>51.55</v>
      </c>
      <c r="O514">
        <v>4</v>
      </c>
      <c r="P514" s="1" t="s">
        <v>65</v>
      </c>
      <c r="Q514" t="s">
        <v>26</v>
      </c>
      <c r="R514" t="s">
        <v>46</v>
      </c>
    </row>
    <row r="515" spans="1:18" x14ac:dyDescent="0.3">
      <c r="A515">
        <v>514</v>
      </c>
      <c r="B515" s="1" t="s">
        <v>50</v>
      </c>
      <c r="C515">
        <v>34</v>
      </c>
      <c r="D515" s="1" t="s">
        <v>57</v>
      </c>
      <c r="E515" s="1" t="s">
        <v>68</v>
      </c>
      <c r="F515" s="1" t="s">
        <v>21</v>
      </c>
      <c r="G515" s="1" t="s">
        <v>67</v>
      </c>
      <c r="H515" s="1" t="s">
        <v>23</v>
      </c>
      <c r="I515" s="1" t="s">
        <v>52</v>
      </c>
      <c r="J515" s="2">
        <v>44994</v>
      </c>
      <c r="K515">
        <v>1.81</v>
      </c>
      <c r="L515">
        <v>2</v>
      </c>
      <c r="M515">
        <v>0</v>
      </c>
      <c r="N515">
        <v>48.67</v>
      </c>
      <c r="O515">
        <v>4</v>
      </c>
      <c r="P515" s="1" t="s">
        <v>38</v>
      </c>
      <c r="Q515" t="s">
        <v>45</v>
      </c>
      <c r="R515" t="s">
        <v>46</v>
      </c>
    </row>
    <row r="516" spans="1:18" x14ac:dyDescent="0.3">
      <c r="A516">
        <v>515</v>
      </c>
      <c r="B516" s="1" t="s">
        <v>50</v>
      </c>
      <c r="C516">
        <v>44</v>
      </c>
      <c r="D516" s="1" t="s">
        <v>19</v>
      </c>
      <c r="E516" s="1" t="s">
        <v>20</v>
      </c>
      <c r="F516" s="1" t="s">
        <v>41</v>
      </c>
      <c r="G516" s="1" t="s">
        <v>42</v>
      </c>
      <c r="H516" s="1" t="s">
        <v>51</v>
      </c>
      <c r="I516" s="1" t="s">
        <v>43</v>
      </c>
      <c r="J516" s="2">
        <v>45164</v>
      </c>
      <c r="K516">
        <v>5.31</v>
      </c>
      <c r="L516">
        <v>12</v>
      </c>
      <c r="M516">
        <v>2</v>
      </c>
      <c r="N516">
        <v>81.75</v>
      </c>
      <c r="O516">
        <v>3</v>
      </c>
      <c r="P516" s="1" t="s">
        <v>44</v>
      </c>
      <c r="Q516" t="s">
        <v>34</v>
      </c>
      <c r="R516" t="s">
        <v>39</v>
      </c>
    </row>
    <row r="517" spans="1:18" x14ac:dyDescent="0.3">
      <c r="A517">
        <v>516</v>
      </c>
      <c r="B517" s="1" t="s">
        <v>66</v>
      </c>
      <c r="C517">
        <v>28</v>
      </c>
      <c r="D517" s="1" t="s">
        <v>19</v>
      </c>
      <c r="E517" s="1" t="s">
        <v>20</v>
      </c>
      <c r="F517" s="1" t="s">
        <v>21</v>
      </c>
      <c r="G517" s="1" t="s">
        <v>37</v>
      </c>
      <c r="H517" s="1" t="s">
        <v>23</v>
      </c>
      <c r="I517" s="1" t="s">
        <v>43</v>
      </c>
      <c r="J517" s="2">
        <v>45097</v>
      </c>
      <c r="K517">
        <v>2.13</v>
      </c>
      <c r="L517">
        <v>8</v>
      </c>
      <c r="M517">
        <v>9</v>
      </c>
      <c r="N517">
        <v>62.47</v>
      </c>
      <c r="O517">
        <v>5</v>
      </c>
      <c r="P517" s="1" t="s">
        <v>61</v>
      </c>
      <c r="Q517" t="s">
        <v>45</v>
      </c>
      <c r="R517" t="s">
        <v>46</v>
      </c>
    </row>
    <row r="518" spans="1:18" x14ac:dyDescent="0.3">
      <c r="A518">
        <v>517</v>
      </c>
      <c r="B518" s="1" t="s">
        <v>66</v>
      </c>
      <c r="C518">
        <v>17</v>
      </c>
      <c r="D518" s="1" t="s">
        <v>28</v>
      </c>
      <c r="E518" s="1" t="s">
        <v>47</v>
      </c>
      <c r="F518" s="1" t="s">
        <v>48</v>
      </c>
      <c r="G518" s="1" t="s">
        <v>67</v>
      </c>
      <c r="H518" s="1" t="s">
        <v>23</v>
      </c>
      <c r="I518" s="1" t="s">
        <v>43</v>
      </c>
      <c r="J518" s="2">
        <v>45272</v>
      </c>
      <c r="K518">
        <v>0.78</v>
      </c>
      <c r="L518">
        <v>12</v>
      </c>
      <c r="M518">
        <v>5</v>
      </c>
      <c r="N518">
        <v>49.12</v>
      </c>
      <c r="O518">
        <v>4</v>
      </c>
      <c r="P518" s="1" t="s">
        <v>53</v>
      </c>
      <c r="Q518" t="s">
        <v>26</v>
      </c>
      <c r="R518" t="s">
        <v>46</v>
      </c>
    </row>
    <row r="519" spans="1:18" x14ac:dyDescent="0.3">
      <c r="A519">
        <v>518</v>
      </c>
      <c r="B519" s="1" t="s">
        <v>35</v>
      </c>
      <c r="C519">
        <v>45</v>
      </c>
      <c r="D519" s="1" t="s">
        <v>19</v>
      </c>
      <c r="E519" s="1" t="s">
        <v>29</v>
      </c>
      <c r="F519" s="1" t="s">
        <v>41</v>
      </c>
      <c r="G519" s="1" t="s">
        <v>56</v>
      </c>
      <c r="H519" s="1" t="s">
        <v>32</v>
      </c>
      <c r="I519" s="1" t="s">
        <v>52</v>
      </c>
      <c r="J519" s="2">
        <v>45290</v>
      </c>
      <c r="K519">
        <v>1.26</v>
      </c>
      <c r="L519">
        <v>10</v>
      </c>
      <c r="M519">
        <v>3</v>
      </c>
      <c r="N519">
        <v>81.89</v>
      </c>
      <c r="O519">
        <v>5</v>
      </c>
      <c r="P519" s="1" t="s">
        <v>53</v>
      </c>
      <c r="Q519" t="s">
        <v>34</v>
      </c>
      <c r="R519" t="s">
        <v>39</v>
      </c>
    </row>
    <row r="520" spans="1:18" x14ac:dyDescent="0.3">
      <c r="A520">
        <v>519</v>
      </c>
      <c r="B520" s="1" t="s">
        <v>62</v>
      </c>
      <c r="C520">
        <v>43</v>
      </c>
      <c r="D520" s="1" t="s">
        <v>28</v>
      </c>
      <c r="E520" s="1" t="s">
        <v>20</v>
      </c>
      <c r="F520" s="1" t="s">
        <v>30</v>
      </c>
      <c r="G520" s="1" t="s">
        <v>67</v>
      </c>
      <c r="H520" s="1" t="s">
        <v>32</v>
      </c>
      <c r="I520" s="1" t="s">
        <v>52</v>
      </c>
      <c r="J520" s="2">
        <v>45063</v>
      </c>
      <c r="K520">
        <v>2.83</v>
      </c>
      <c r="L520">
        <v>1</v>
      </c>
      <c r="M520">
        <v>1</v>
      </c>
      <c r="N520">
        <v>60.29</v>
      </c>
      <c r="O520">
        <v>3</v>
      </c>
      <c r="P520" s="1" t="s">
        <v>64</v>
      </c>
      <c r="Q520" t="s">
        <v>34</v>
      </c>
      <c r="R520" t="s">
        <v>46</v>
      </c>
    </row>
    <row r="521" spans="1:18" x14ac:dyDescent="0.3">
      <c r="A521">
        <v>520</v>
      </c>
      <c r="B521" s="1" t="s">
        <v>35</v>
      </c>
      <c r="C521">
        <v>20</v>
      </c>
      <c r="D521" s="1" t="s">
        <v>28</v>
      </c>
      <c r="E521" s="1" t="s">
        <v>29</v>
      </c>
      <c r="F521" s="1" t="s">
        <v>36</v>
      </c>
      <c r="G521" s="1" t="s">
        <v>42</v>
      </c>
      <c r="H521" s="1" t="s">
        <v>23</v>
      </c>
      <c r="I521" s="1" t="s">
        <v>24</v>
      </c>
      <c r="J521" s="2">
        <v>45244</v>
      </c>
      <c r="K521">
        <v>4.2</v>
      </c>
      <c r="L521">
        <v>2</v>
      </c>
      <c r="M521">
        <v>3</v>
      </c>
      <c r="N521">
        <v>49.45</v>
      </c>
      <c r="O521">
        <v>4</v>
      </c>
      <c r="P521" s="1" t="s">
        <v>25</v>
      </c>
      <c r="Q521" t="s">
        <v>26</v>
      </c>
      <c r="R521" t="s">
        <v>46</v>
      </c>
    </row>
    <row r="522" spans="1:18" x14ac:dyDescent="0.3">
      <c r="A522">
        <v>521</v>
      </c>
      <c r="B522" s="1" t="s">
        <v>50</v>
      </c>
      <c r="C522">
        <v>16</v>
      </c>
      <c r="D522" s="1" t="s">
        <v>28</v>
      </c>
      <c r="E522" s="1" t="s">
        <v>68</v>
      </c>
      <c r="F522" s="1" t="s">
        <v>41</v>
      </c>
      <c r="G522" s="1" t="s">
        <v>31</v>
      </c>
      <c r="H522" s="1" t="s">
        <v>60</v>
      </c>
      <c r="I522" s="1" t="s">
        <v>52</v>
      </c>
      <c r="J522" s="2">
        <v>45068</v>
      </c>
      <c r="K522">
        <v>1.31</v>
      </c>
      <c r="L522">
        <v>4</v>
      </c>
      <c r="M522">
        <v>3</v>
      </c>
      <c r="N522">
        <v>28.96</v>
      </c>
      <c r="O522">
        <v>5</v>
      </c>
      <c r="P522" s="1" t="s">
        <v>64</v>
      </c>
      <c r="Q522" t="s">
        <v>26</v>
      </c>
      <c r="R522" t="s">
        <v>27</v>
      </c>
    </row>
    <row r="523" spans="1:18" x14ac:dyDescent="0.3">
      <c r="A523">
        <v>522</v>
      </c>
      <c r="B523" s="1" t="s">
        <v>35</v>
      </c>
      <c r="C523">
        <v>16</v>
      </c>
      <c r="D523" s="1" t="s">
        <v>57</v>
      </c>
      <c r="E523" s="1" t="s">
        <v>47</v>
      </c>
      <c r="F523" s="1" t="s">
        <v>30</v>
      </c>
      <c r="G523" s="1" t="s">
        <v>31</v>
      </c>
      <c r="H523" s="1" t="s">
        <v>32</v>
      </c>
      <c r="I523" s="1" t="s">
        <v>43</v>
      </c>
      <c r="J523" s="2">
        <v>45104</v>
      </c>
      <c r="K523">
        <v>4.5599999999999996</v>
      </c>
      <c r="L523">
        <v>0</v>
      </c>
      <c r="M523">
        <v>4</v>
      </c>
      <c r="N523">
        <v>53.61</v>
      </c>
      <c r="O523">
        <v>2</v>
      </c>
      <c r="P523" s="1" t="s">
        <v>61</v>
      </c>
      <c r="Q523" t="s">
        <v>26</v>
      </c>
      <c r="R523" t="s">
        <v>46</v>
      </c>
    </row>
    <row r="524" spans="1:18" x14ac:dyDescent="0.3">
      <c r="A524">
        <v>523</v>
      </c>
      <c r="B524" s="1" t="s">
        <v>74</v>
      </c>
      <c r="C524">
        <v>34</v>
      </c>
      <c r="D524" s="1" t="s">
        <v>19</v>
      </c>
      <c r="E524" s="1" t="s">
        <v>29</v>
      </c>
      <c r="F524" s="1" t="s">
        <v>36</v>
      </c>
      <c r="G524" s="1" t="s">
        <v>56</v>
      </c>
      <c r="H524" s="1" t="s">
        <v>32</v>
      </c>
      <c r="I524" s="1" t="s">
        <v>24</v>
      </c>
      <c r="J524" s="2">
        <v>45257</v>
      </c>
      <c r="K524">
        <v>3.17</v>
      </c>
      <c r="L524">
        <v>16</v>
      </c>
      <c r="M524">
        <v>8</v>
      </c>
      <c r="N524">
        <v>82.95</v>
      </c>
      <c r="O524">
        <v>4</v>
      </c>
      <c r="P524" s="1" t="s">
        <v>25</v>
      </c>
      <c r="Q524" t="s">
        <v>45</v>
      </c>
      <c r="R524" t="s">
        <v>39</v>
      </c>
    </row>
    <row r="525" spans="1:18" x14ac:dyDescent="0.3">
      <c r="A525">
        <v>524</v>
      </c>
      <c r="B525" s="1" t="s">
        <v>40</v>
      </c>
      <c r="C525">
        <v>44</v>
      </c>
      <c r="D525" s="1" t="s">
        <v>57</v>
      </c>
      <c r="E525" s="1" t="s">
        <v>29</v>
      </c>
      <c r="F525" s="1" t="s">
        <v>41</v>
      </c>
      <c r="G525" s="1" t="s">
        <v>31</v>
      </c>
      <c r="H525" s="1" t="s">
        <v>32</v>
      </c>
      <c r="I525" s="1" t="s">
        <v>24</v>
      </c>
      <c r="J525" s="2">
        <v>45174</v>
      </c>
      <c r="K525">
        <v>2.08</v>
      </c>
      <c r="L525">
        <v>1</v>
      </c>
      <c r="M525">
        <v>2</v>
      </c>
      <c r="N525">
        <v>49.75</v>
      </c>
      <c r="O525">
        <v>3</v>
      </c>
      <c r="P525" s="1" t="s">
        <v>65</v>
      </c>
      <c r="Q525" t="s">
        <v>34</v>
      </c>
      <c r="R525" t="s">
        <v>46</v>
      </c>
    </row>
    <row r="526" spans="1:18" x14ac:dyDescent="0.3">
      <c r="A526">
        <v>525</v>
      </c>
      <c r="B526" s="1" t="s">
        <v>35</v>
      </c>
      <c r="C526">
        <v>17</v>
      </c>
      <c r="D526" s="1" t="s">
        <v>28</v>
      </c>
      <c r="E526" s="1" t="s">
        <v>29</v>
      </c>
      <c r="F526" s="1" t="s">
        <v>30</v>
      </c>
      <c r="G526" s="1" t="s">
        <v>37</v>
      </c>
      <c r="H526" s="1" t="s">
        <v>32</v>
      </c>
      <c r="I526" s="1" t="s">
        <v>24</v>
      </c>
      <c r="J526" s="2">
        <v>45016</v>
      </c>
      <c r="K526">
        <v>4.3099999999999996</v>
      </c>
      <c r="L526">
        <v>4</v>
      </c>
      <c r="M526">
        <v>2</v>
      </c>
      <c r="N526">
        <v>87.15</v>
      </c>
      <c r="O526">
        <v>2</v>
      </c>
      <c r="P526" s="1" t="s">
        <v>38</v>
      </c>
      <c r="Q526" t="s">
        <v>26</v>
      </c>
      <c r="R526" t="s">
        <v>39</v>
      </c>
    </row>
    <row r="527" spans="1:18" x14ac:dyDescent="0.3">
      <c r="A527">
        <v>526</v>
      </c>
      <c r="B527" s="1" t="s">
        <v>62</v>
      </c>
      <c r="C527">
        <v>43</v>
      </c>
      <c r="D527" s="1" t="s">
        <v>19</v>
      </c>
      <c r="E527" s="1" t="s">
        <v>29</v>
      </c>
      <c r="F527" s="1" t="s">
        <v>21</v>
      </c>
      <c r="G527" s="1" t="s">
        <v>37</v>
      </c>
      <c r="H527" s="1" t="s">
        <v>23</v>
      </c>
      <c r="I527" s="1" t="s">
        <v>24</v>
      </c>
      <c r="J527" s="2">
        <v>45032</v>
      </c>
      <c r="K527">
        <v>0.69</v>
      </c>
      <c r="L527">
        <v>10</v>
      </c>
      <c r="M527">
        <v>5</v>
      </c>
      <c r="N527">
        <v>65</v>
      </c>
      <c r="O527">
        <v>2</v>
      </c>
      <c r="P527" s="1" t="s">
        <v>49</v>
      </c>
      <c r="Q527" t="s">
        <v>34</v>
      </c>
      <c r="R527" t="s">
        <v>46</v>
      </c>
    </row>
    <row r="528" spans="1:18" x14ac:dyDescent="0.3">
      <c r="A528">
        <v>527</v>
      </c>
      <c r="B528" s="1" t="s">
        <v>54</v>
      </c>
      <c r="C528">
        <v>49</v>
      </c>
      <c r="D528" s="1" t="s">
        <v>19</v>
      </c>
      <c r="E528" s="1" t="s">
        <v>47</v>
      </c>
      <c r="F528" s="1" t="s">
        <v>41</v>
      </c>
      <c r="G528" s="1" t="s">
        <v>67</v>
      </c>
      <c r="H528" s="1" t="s">
        <v>32</v>
      </c>
      <c r="I528" s="1" t="s">
        <v>52</v>
      </c>
      <c r="J528" s="2">
        <v>45134</v>
      </c>
      <c r="K528">
        <v>4.7300000000000004</v>
      </c>
      <c r="L528">
        <v>14</v>
      </c>
      <c r="M528">
        <v>5</v>
      </c>
      <c r="N528">
        <v>94.49</v>
      </c>
      <c r="O528">
        <v>2</v>
      </c>
      <c r="P528" s="1" t="s">
        <v>58</v>
      </c>
      <c r="Q528" t="s">
        <v>34</v>
      </c>
      <c r="R528" t="s">
        <v>39</v>
      </c>
    </row>
    <row r="529" spans="1:18" x14ac:dyDescent="0.3">
      <c r="A529">
        <v>528</v>
      </c>
      <c r="B529" s="1" t="s">
        <v>63</v>
      </c>
      <c r="C529">
        <v>43</v>
      </c>
      <c r="D529" s="1" t="s">
        <v>28</v>
      </c>
      <c r="E529" s="1" t="s">
        <v>20</v>
      </c>
      <c r="F529" s="1" t="s">
        <v>41</v>
      </c>
      <c r="G529" s="1" t="s">
        <v>22</v>
      </c>
      <c r="H529" s="1" t="s">
        <v>23</v>
      </c>
      <c r="I529" s="1" t="s">
        <v>24</v>
      </c>
      <c r="J529" s="2">
        <v>45075</v>
      </c>
      <c r="K529">
        <v>4.6500000000000004</v>
      </c>
      <c r="L529">
        <v>18</v>
      </c>
      <c r="M529">
        <v>10</v>
      </c>
      <c r="N529">
        <v>97.57</v>
      </c>
      <c r="O529">
        <v>2</v>
      </c>
      <c r="P529" s="1" t="s">
        <v>64</v>
      </c>
      <c r="Q529" t="s">
        <v>34</v>
      </c>
      <c r="R529" t="s">
        <v>39</v>
      </c>
    </row>
    <row r="530" spans="1:18" x14ac:dyDescent="0.3">
      <c r="A530">
        <v>529</v>
      </c>
      <c r="B530" s="1" t="s">
        <v>74</v>
      </c>
      <c r="C530">
        <v>37</v>
      </c>
      <c r="D530" s="1" t="s">
        <v>57</v>
      </c>
      <c r="E530" s="1" t="s">
        <v>47</v>
      </c>
      <c r="F530" s="1" t="s">
        <v>55</v>
      </c>
      <c r="G530" s="1" t="s">
        <v>31</v>
      </c>
      <c r="H530" s="1" t="s">
        <v>60</v>
      </c>
      <c r="I530" s="1" t="s">
        <v>43</v>
      </c>
      <c r="J530" s="2">
        <v>45274</v>
      </c>
      <c r="K530">
        <v>2.19</v>
      </c>
      <c r="L530">
        <v>12</v>
      </c>
      <c r="M530">
        <v>9</v>
      </c>
      <c r="N530">
        <v>64.08</v>
      </c>
      <c r="O530">
        <v>2</v>
      </c>
      <c r="P530" s="1" t="s">
        <v>53</v>
      </c>
      <c r="Q530" t="s">
        <v>45</v>
      </c>
      <c r="R530" t="s">
        <v>46</v>
      </c>
    </row>
    <row r="531" spans="1:18" x14ac:dyDescent="0.3">
      <c r="A531">
        <v>530</v>
      </c>
      <c r="B531" s="1" t="s">
        <v>35</v>
      </c>
      <c r="C531">
        <v>49</v>
      </c>
      <c r="D531" s="1" t="s">
        <v>28</v>
      </c>
      <c r="E531" s="1" t="s">
        <v>20</v>
      </c>
      <c r="F531" s="1" t="s">
        <v>21</v>
      </c>
      <c r="G531" s="1" t="s">
        <v>22</v>
      </c>
      <c r="H531" s="1" t="s">
        <v>60</v>
      </c>
      <c r="I531" s="1" t="s">
        <v>52</v>
      </c>
      <c r="J531" s="2">
        <v>45196</v>
      </c>
      <c r="K531">
        <v>5.65</v>
      </c>
      <c r="L531">
        <v>8</v>
      </c>
      <c r="M531">
        <v>3</v>
      </c>
      <c r="N531">
        <v>37.770000000000003</v>
      </c>
      <c r="O531">
        <v>1</v>
      </c>
      <c r="P531" s="1" t="s">
        <v>65</v>
      </c>
      <c r="Q531" t="s">
        <v>34</v>
      </c>
      <c r="R531" t="s">
        <v>27</v>
      </c>
    </row>
    <row r="532" spans="1:18" x14ac:dyDescent="0.3">
      <c r="A532">
        <v>531</v>
      </c>
      <c r="B532" s="1" t="s">
        <v>70</v>
      </c>
      <c r="C532">
        <v>24</v>
      </c>
      <c r="D532" s="1" t="s">
        <v>19</v>
      </c>
      <c r="E532" s="1" t="s">
        <v>68</v>
      </c>
      <c r="F532" s="1" t="s">
        <v>36</v>
      </c>
      <c r="G532" s="1" t="s">
        <v>22</v>
      </c>
      <c r="H532" s="1" t="s">
        <v>32</v>
      </c>
      <c r="I532" s="1" t="s">
        <v>24</v>
      </c>
      <c r="J532" s="2">
        <v>45089</v>
      </c>
      <c r="K532">
        <v>3.31</v>
      </c>
      <c r="L532">
        <v>1</v>
      </c>
      <c r="M532">
        <v>10</v>
      </c>
      <c r="N532">
        <v>68.25</v>
      </c>
      <c r="O532">
        <v>3</v>
      </c>
      <c r="P532" s="1" t="s">
        <v>61</v>
      </c>
      <c r="Q532" t="s">
        <v>26</v>
      </c>
      <c r="R532" t="s">
        <v>46</v>
      </c>
    </row>
    <row r="533" spans="1:18" x14ac:dyDescent="0.3">
      <c r="A533">
        <v>532</v>
      </c>
      <c r="B533" s="1" t="s">
        <v>69</v>
      </c>
      <c r="C533">
        <v>43</v>
      </c>
      <c r="D533" s="1" t="s">
        <v>19</v>
      </c>
      <c r="E533" s="1" t="s">
        <v>68</v>
      </c>
      <c r="F533" s="1" t="s">
        <v>30</v>
      </c>
      <c r="G533" s="1" t="s">
        <v>37</v>
      </c>
      <c r="H533" s="1" t="s">
        <v>60</v>
      </c>
      <c r="I533" s="1" t="s">
        <v>43</v>
      </c>
      <c r="J533" s="2">
        <v>45072</v>
      </c>
      <c r="K533">
        <v>2.19</v>
      </c>
      <c r="L533">
        <v>14</v>
      </c>
      <c r="M533">
        <v>8</v>
      </c>
      <c r="N533">
        <v>47.59</v>
      </c>
      <c r="O533">
        <v>1</v>
      </c>
      <c r="P533" s="1" t="s">
        <v>64</v>
      </c>
      <c r="Q533" t="s">
        <v>34</v>
      </c>
      <c r="R533" t="s">
        <v>46</v>
      </c>
    </row>
    <row r="534" spans="1:18" x14ac:dyDescent="0.3">
      <c r="A534">
        <v>533</v>
      </c>
      <c r="B534" s="1" t="s">
        <v>71</v>
      </c>
      <c r="C534">
        <v>28</v>
      </c>
      <c r="D534" s="1" t="s">
        <v>28</v>
      </c>
      <c r="E534" s="1" t="s">
        <v>68</v>
      </c>
      <c r="F534" s="1" t="s">
        <v>21</v>
      </c>
      <c r="G534" s="1" t="s">
        <v>37</v>
      </c>
      <c r="H534" s="1" t="s">
        <v>23</v>
      </c>
      <c r="I534" s="1" t="s">
        <v>43</v>
      </c>
      <c r="J534" s="2">
        <v>45144</v>
      </c>
      <c r="K534">
        <v>2.78</v>
      </c>
      <c r="L534">
        <v>18</v>
      </c>
      <c r="M534">
        <v>9</v>
      </c>
      <c r="N534">
        <v>78.290000000000006</v>
      </c>
      <c r="O534">
        <v>1</v>
      </c>
      <c r="P534" s="1" t="s">
        <v>44</v>
      </c>
      <c r="Q534" t="s">
        <v>45</v>
      </c>
      <c r="R534" t="s">
        <v>39</v>
      </c>
    </row>
    <row r="535" spans="1:18" x14ac:dyDescent="0.3">
      <c r="A535">
        <v>534</v>
      </c>
      <c r="B535" s="1" t="s">
        <v>59</v>
      </c>
      <c r="C535">
        <v>44</v>
      </c>
      <c r="D535" s="1" t="s">
        <v>19</v>
      </c>
      <c r="E535" s="1" t="s">
        <v>29</v>
      </c>
      <c r="F535" s="1" t="s">
        <v>48</v>
      </c>
      <c r="G535" s="1" t="s">
        <v>56</v>
      </c>
      <c r="H535" s="1" t="s">
        <v>51</v>
      </c>
      <c r="I535" s="1" t="s">
        <v>52</v>
      </c>
      <c r="J535" s="2">
        <v>45119</v>
      </c>
      <c r="K535">
        <v>2.75</v>
      </c>
      <c r="L535">
        <v>8</v>
      </c>
      <c r="M535">
        <v>6</v>
      </c>
      <c r="N535">
        <v>27.08</v>
      </c>
      <c r="O535">
        <v>2</v>
      </c>
      <c r="P535" s="1" t="s">
        <v>58</v>
      </c>
      <c r="Q535" t="s">
        <v>34</v>
      </c>
      <c r="R535" t="s">
        <v>27</v>
      </c>
    </row>
    <row r="536" spans="1:18" x14ac:dyDescent="0.3">
      <c r="A536">
        <v>535</v>
      </c>
      <c r="B536" s="1" t="s">
        <v>74</v>
      </c>
      <c r="C536">
        <v>50</v>
      </c>
      <c r="D536" s="1" t="s">
        <v>19</v>
      </c>
      <c r="E536" s="1" t="s">
        <v>68</v>
      </c>
      <c r="F536" s="1" t="s">
        <v>48</v>
      </c>
      <c r="G536" s="1" t="s">
        <v>42</v>
      </c>
      <c r="H536" s="1" t="s">
        <v>23</v>
      </c>
      <c r="I536" s="1" t="s">
        <v>24</v>
      </c>
      <c r="J536" s="2">
        <v>45210</v>
      </c>
      <c r="K536">
        <v>5.03</v>
      </c>
      <c r="L536">
        <v>9</v>
      </c>
      <c r="M536">
        <v>9</v>
      </c>
      <c r="N536">
        <v>59.25</v>
      </c>
      <c r="O536">
        <v>3</v>
      </c>
      <c r="P536" s="1" t="s">
        <v>72</v>
      </c>
      <c r="Q536" t="s">
        <v>34</v>
      </c>
      <c r="R536" t="s">
        <v>46</v>
      </c>
    </row>
    <row r="537" spans="1:18" x14ac:dyDescent="0.3">
      <c r="A537">
        <v>536</v>
      </c>
      <c r="B537" s="1" t="s">
        <v>50</v>
      </c>
      <c r="C537">
        <v>33</v>
      </c>
      <c r="D537" s="1" t="s">
        <v>28</v>
      </c>
      <c r="E537" s="1" t="s">
        <v>29</v>
      </c>
      <c r="F537" s="1" t="s">
        <v>30</v>
      </c>
      <c r="G537" s="1" t="s">
        <v>67</v>
      </c>
      <c r="H537" s="1" t="s">
        <v>60</v>
      </c>
      <c r="I537" s="1" t="s">
        <v>24</v>
      </c>
      <c r="J537" s="2">
        <v>45061</v>
      </c>
      <c r="K537">
        <v>4.0199999999999996</v>
      </c>
      <c r="L537">
        <v>20</v>
      </c>
      <c r="M537">
        <v>7</v>
      </c>
      <c r="N537">
        <v>44.01</v>
      </c>
      <c r="O537">
        <v>1</v>
      </c>
      <c r="P537" s="1" t="s">
        <v>64</v>
      </c>
      <c r="Q537" t="s">
        <v>45</v>
      </c>
      <c r="R537" t="s">
        <v>46</v>
      </c>
    </row>
    <row r="538" spans="1:18" x14ac:dyDescent="0.3">
      <c r="A538">
        <v>537</v>
      </c>
      <c r="B538" s="1" t="s">
        <v>66</v>
      </c>
      <c r="C538">
        <v>45</v>
      </c>
      <c r="D538" s="1" t="s">
        <v>19</v>
      </c>
      <c r="E538" s="1" t="s">
        <v>68</v>
      </c>
      <c r="F538" s="1" t="s">
        <v>36</v>
      </c>
      <c r="G538" s="1" t="s">
        <v>67</v>
      </c>
      <c r="H538" s="1" t="s">
        <v>51</v>
      </c>
      <c r="I538" s="1" t="s">
        <v>43</v>
      </c>
      <c r="J538" s="2">
        <v>44988</v>
      </c>
      <c r="K538">
        <v>3.21</v>
      </c>
      <c r="L538">
        <v>2</v>
      </c>
      <c r="M538">
        <v>9</v>
      </c>
      <c r="N538">
        <v>81.180000000000007</v>
      </c>
      <c r="O538">
        <v>3</v>
      </c>
      <c r="P538" s="1" t="s">
        <v>38</v>
      </c>
      <c r="Q538" t="s">
        <v>34</v>
      </c>
      <c r="R538" t="s">
        <v>39</v>
      </c>
    </row>
    <row r="539" spans="1:18" x14ac:dyDescent="0.3">
      <c r="A539">
        <v>538</v>
      </c>
      <c r="B539" s="1" t="s">
        <v>66</v>
      </c>
      <c r="C539">
        <v>18</v>
      </c>
      <c r="D539" s="1" t="s">
        <v>57</v>
      </c>
      <c r="E539" s="1" t="s">
        <v>47</v>
      </c>
      <c r="F539" s="1" t="s">
        <v>30</v>
      </c>
      <c r="G539" s="1" t="s">
        <v>67</v>
      </c>
      <c r="H539" s="1" t="s">
        <v>60</v>
      </c>
      <c r="I539" s="1" t="s">
        <v>52</v>
      </c>
      <c r="J539" s="2">
        <v>44988</v>
      </c>
      <c r="K539">
        <v>4.53</v>
      </c>
      <c r="L539">
        <v>0</v>
      </c>
      <c r="M539">
        <v>4</v>
      </c>
      <c r="N539">
        <v>49.86</v>
      </c>
      <c r="O539">
        <v>2</v>
      </c>
      <c r="P539" s="1" t="s">
        <v>38</v>
      </c>
      <c r="Q539" t="s">
        <v>26</v>
      </c>
      <c r="R539" t="s">
        <v>46</v>
      </c>
    </row>
    <row r="540" spans="1:18" x14ac:dyDescent="0.3">
      <c r="A540">
        <v>539</v>
      </c>
      <c r="B540" s="1" t="s">
        <v>40</v>
      </c>
      <c r="C540">
        <v>33</v>
      </c>
      <c r="D540" s="1" t="s">
        <v>19</v>
      </c>
      <c r="E540" s="1" t="s">
        <v>20</v>
      </c>
      <c r="F540" s="1" t="s">
        <v>21</v>
      </c>
      <c r="G540" s="1" t="s">
        <v>56</v>
      </c>
      <c r="H540" s="1" t="s">
        <v>60</v>
      </c>
      <c r="I540" s="1" t="s">
        <v>24</v>
      </c>
      <c r="J540" s="2">
        <v>45010</v>
      </c>
      <c r="K540">
        <v>2.4900000000000002</v>
      </c>
      <c r="L540">
        <v>20</v>
      </c>
      <c r="M540">
        <v>5</v>
      </c>
      <c r="N540">
        <v>24.23</v>
      </c>
      <c r="O540">
        <v>1</v>
      </c>
      <c r="P540" s="1" t="s">
        <v>38</v>
      </c>
      <c r="Q540" t="s">
        <v>45</v>
      </c>
      <c r="R540" t="s">
        <v>27</v>
      </c>
    </row>
    <row r="541" spans="1:18" x14ac:dyDescent="0.3">
      <c r="A541">
        <v>540</v>
      </c>
      <c r="B541" s="1" t="s">
        <v>40</v>
      </c>
      <c r="C541">
        <v>38</v>
      </c>
      <c r="D541" s="1" t="s">
        <v>57</v>
      </c>
      <c r="E541" s="1" t="s">
        <v>47</v>
      </c>
      <c r="F541" s="1" t="s">
        <v>48</v>
      </c>
      <c r="G541" s="1" t="s">
        <v>42</v>
      </c>
      <c r="H541" s="1" t="s">
        <v>60</v>
      </c>
      <c r="I541" s="1" t="s">
        <v>43</v>
      </c>
      <c r="J541" s="2">
        <v>45233</v>
      </c>
      <c r="K541">
        <v>3.49</v>
      </c>
      <c r="L541">
        <v>10</v>
      </c>
      <c r="M541">
        <v>10</v>
      </c>
      <c r="N541">
        <v>80.209999999999994</v>
      </c>
      <c r="O541">
        <v>3</v>
      </c>
      <c r="P541" s="1" t="s">
        <v>25</v>
      </c>
      <c r="Q541" t="s">
        <v>45</v>
      </c>
      <c r="R541" t="s">
        <v>39</v>
      </c>
    </row>
    <row r="542" spans="1:18" x14ac:dyDescent="0.3">
      <c r="A542">
        <v>541</v>
      </c>
      <c r="B542" s="1" t="s">
        <v>69</v>
      </c>
      <c r="C542">
        <v>24</v>
      </c>
      <c r="D542" s="1" t="s">
        <v>19</v>
      </c>
      <c r="E542" s="1" t="s">
        <v>29</v>
      </c>
      <c r="F542" s="1" t="s">
        <v>48</v>
      </c>
      <c r="G542" s="1" t="s">
        <v>31</v>
      </c>
      <c r="H542" s="1" t="s">
        <v>23</v>
      </c>
      <c r="I542" s="1" t="s">
        <v>52</v>
      </c>
      <c r="J542" s="2">
        <v>45071</v>
      </c>
      <c r="K542">
        <v>3.17</v>
      </c>
      <c r="L542">
        <v>10</v>
      </c>
      <c r="M542">
        <v>2</v>
      </c>
      <c r="N542">
        <v>49.84</v>
      </c>
      <c r="O542">
        <v>1</v>
      </c>
      <c r="P542" s="1" t="s">
        <v>64</v>
      </c>
      <c r="Q542" t="s">
        <v>26</v>
      </c>
      <c r="R542" t="s">
        <v>46</v>
      </c>
    </row>
    <row r="543" spans="1:18" x14ac:dyDescent="0.3">
      <c r="A543">
        <v>542</v>
      </c>
      <c r="B543" s="1" t="s">
        <v>62</v>
      </c>
      <c r="C543">
        <v>34</v>
      </c>
      <c r="D543" s="1" t="s">
        <v>19</v>
      </c>
      <c r="E543" s="1" t="s">
        <v>47</v>
      </c>
      <c r="F543" s="1" t="s">
        <v>48</v>
      </c>
      <c r="G543" s="1" t="s">
        <v>22</v>
      </c>
      <c r="H543" s="1" t="s">
        <v>32</v>
      </c>
      <c r="I543" s="1" t="s">
        <v>24</v>
      </c>
      <c r="J543" s="2">
        <v>45162</v>
      </c>
      <c r="K543">
        <v>1.1399999999999999</v>
      </c>
      <c r="L543">
        <v>4</v>
      </c>
      <c r="M543">
        <v>0</v>
      </c>
      <c r="N543">
        <v>93.28</v>
      </c>
      <c r="O543">
        <v>4</v>
      </c>
      <c r="P543" s="1" t="s">
        <v>44</v>
      </c>
      <c r="Q543" t="s">
        <v>45</v>
      </c>
      <c r="R543" t="s">
        <v>39</v>
      </c>
    </row>
    <row r="544" spans="1:18" x14ac:dyDescent="0.3">
      <c r="A544">
        <v>543</v>
      </c>
      <c r="B544" s="1" t="s">
        <v>18</v>
      </c>
      <c r="C544">
        <v>24</v>
      </c>
      <c r="D544" s="1" t="s">
        <v>19</v>
      </c>
      <c r="E544" s="1" t="s">
        <v>29</v>
      </c>
      <c r="F544" s="1" t="s">
        <v>36</v>
      </c>
      <c r="G544" s="1" t="s">
        <v>56</v>
      </c>
      <c r="H544" s="1" t="s">
        <v>60</v>
      </c>
      <c r="I544" s="1" t="s">
        <v>24</v>
      </c>
      <c r="J544" s="2">
        <v>45290</v>
      </c>
      <c r="K544">
        <v>4.59</v>
      </c>
      <c r="L544">
        <v>3</v>
      </c>
      <c r="M544">
        <v>3</v>
      </c>
      <c r="N544">
        <v>44.37</v>
      </c>
      <c r="O544">
        <v>2</v>
      </c>
      <c r="P544" s="1" t="s">
        <v>53</v>
      </c>
      <c r="Q544" t="s">
        <v>26</v>
      </c>
      <c r="R544" t="s">
        <v>46</v>
      </c>
    </row>
    <row r="545" spans="1:18" x14ac:dyDescent="0.3">
      <c r="A545">
        <v>544</v>
      </c>
      <c r="B545" s="1" t="s">
        <v>63</v>
      </c>
      <c r="C545">
        <v>45</v>
      </c>
      <c r="D545" s="1" t="s">
        <v>28</v>
      </c>
      <c r="E545" s="1" t="s">
        <v>20</v>
      </c>
      <c r="F545" s="1" t="s">
        <v>48</v>
      </c>
      <c r="G545" s="1" t="s">
        <v>42</v>
      </c>
      <c r="H545" s="1" t="s">
        <v>23</v>
      </c>
      <c r="I545" s="1" t="s">
        <v>43</v>
      </c>
      <c r="J545" s="2">
        <v>44967</v>
      </c>
      <c r="K545">
        <v>4.7</v>
      </c>
      <c r="L545">
        <v>3</v>
      </c>
      <c r="M545">
        <v>1</v>
      </c>
      <c r="N545">
        <v>53.98</v>
      </c>
      <c r="O545">
        <v>1</v>
      </c>
      <c r="P545" s="1" t="s">
        <v>33</v>
      </c>
      <c r="Q545" t="s">
        <v>34</v>
      </c>
      <c r="R545" t="s">
        <v>46</v>
      </c>
    </row>
    <row r="546" spans="1:18" x14ac:dyDescent="0.3">
      <c r="A546">
        <v>545</v>
      </c>
      <c r="B546" s="1" t="s">
        <v>40</v>
      </c>
      <c r="C546">
        <v>15</v>
      </c>
      <c r="D546" s="1" t="s">
        <v>57</v>
      </c>
      <c r="E546" s="1" t="s">
        <v>20</v>
      </c>
      <c r="F546" s="1" t="s">
        <v>21</v>
      </c>
      <c r="G546" s="1" t="s">
        <v>56</v>
      </c>
      <c r="H546" s="1" t="s">
        <v>60</v>
      </c>
      <c r="I546" s="1" t="s">
        <v>24</v>
      </c>
      <c r="J546" s="2">
        <v>45189</v>
      </c>
      <c r="K546">
        <v>3.08</v>
      </c>
      <c r="L546">
        <v>8</v>
      </c>
      <c r="M546">
        <v>0</v>
      </c>
      <c r="N546">
        <v>67.45</v>
      </c>
      <c r="O546">
        <v>1</v>
      </c>
      <c r="P546" s="1" t="s">
        <v>65</v>
      </c>
      <c r="Q546" t="s">
        <v>26</v>
      </c>
      <c r="R546" t="s">
        <v>46</v>
      </c>
    </row>
    <row r="547" spans="1:18" x14ac:dyDescent="0.3">
      <c r="A547">
        <v>546</v>
      </c>
      <c r="B547" s="1" t="s">
        <v>62</v>
      </c>
      <c r="C547">
        <v>25</v>
      </c>
      <c r="D547" s="1" t="s">
        <v>19</v>
      </c>
      <c r="E547" s="1" t="s">
        <v>29</v>
      </c>
      <c r="F547" s="1" t="s">
        <v>21</v>
      </c>
      <c r="G547" s="1" t="s">
        <v>31</v>
      </c>
      <c r="H547" s="1" t="s">
        <v>23</v>
      </c>
      <c r="I547" s="1" t="s">
        <v>24</v>
      </c>
      <c r="J547" s="2">
        <v>45270</v>
      </c>
      <c r="K547">
        <v>1</v>
      </c>
      <c r="L547">
        <v>8</v>
      </c>
      <c r="M547">
        <v>9</v>
      </c>
      <c r="N547">
        <v>48.12</v>
      </c>
      <c r="O547">
        <v>3</v>
      </c>
      <c r="P547" s="1" t="s">
        <v>53</v>
      </c>
      <c r="Q547" t="s">
        <v>26</v>
      </c>
      <c r="R547" t="s">
        <v>46</v>
      </c>
    </row>
    <row r="548" spans="1:18" x14ac:dyDescent="0.3">
      <c r="A548">
        <v>547</v>
      </c>
      <c r="B548" s="1" t="s">
        <v>63</v>
      </c>
      <c r="C548">
        <v>49</v>
      </c>
      <c r="D548" s="1" t="s">
        <v>57</v>
      </c>
      <c r="E548" s="1" t="s">
        <v>20</v>
      </c>
      <c r="F548" s="1" t="s">
        <v>48</v>
      </c>
      <c r="G548" s="1" t="s">
        <v>31</v>
      </c>
      <c r="H548" s="1" t="s">
        <v>51</v>
      </c>
      <c r="I548" s="1" t="s">
        <v>52</v>
      </c>
      <c r="J548" s="2">
        <v>45223</v>
      </c>
      <c r="K548">
        <v>3.41</v>
      </c>
      <c r="L548">
        <v>6</v>
      </c>
      <c r="M548">
        <v>4</v>
      </c>
      <c r="N548">
        <v>81.06</v>
      </c>
      <c r="O548">
        <v>2</v>
      </c>
      <c r="P548" s="1" t="s">
        <v>72</v>
      </c>
      <c r="Q548" t="s">
        <v>34</v>
      </c>
      <c r="R548" t="s">
        <v>39</v>
      </c>
    </row>
    <row r="549" spans="1:18" x14ac:dyDescent="0.3">
      <c r="A549">
        <v>548</v>
      </c>
      <c r="B549" s="1" t="s">
        <v>70</v>
      </c>
      <c r="C549">
        <v>42</v>
      </c>
      <c r="D549" s="1" t="s">
        <v>57</v>
      </c>
      <c r="E549" s="1" t="s">
        <v>29</v>
      </c>
      <c r="F549" s="1" t="s">
        <v>30</v>
      </c>
      <c r="G549" s="1" t="s">
        <v>42</v>
      </c>
      <c r="H549" s="1" t="s">
        <v>32</v>
      </c>
      <c r="I549" s="1" t="s">
        <v>24</v>
      </c>
      <c r="J549" s="2">
        <v>45284</v>
      </c>
      <c r="K549">
        <v>2.92</v>
      </c>
      <c r="L549">
        <v>3</v>
      </c>
      <c r="M549">
        <v>2</v>
      </c>
      <c r="N549">
        <v>67.150000000000006</v>
      </c>
      <c r="O549">
        <v>3</v>
      </c>
      <c r="P549" s="1" t="s">
        <v>53</v>
      </c>
      <c r="Q549" t="s">
        <v>34</v>
      </c>
      <c r="R549" t="s">
        <v>46</v>
      </c>
    </row>
    <row r="550" spans="1:18" x14ac:dyDescent="0.3">
      <c r="A550">
        <v>549</v>
      </c>
      <c r="B550" s="1" t="s">
        <v>18</v>
      </c>
      <c r="C550">
        <v>17</v>
      </c>
      <c r="D550" s="1" t="s">
        <v>57</v>
      </c>
      <c r="E550" s="1" t="s">
        <v>47</v>
      </c>
      <c r="F550" s="1" t="s">
        <v>30</v>
      </c>
      <c r="G550" s="1" t="s">
        <v>42</v>
      </c>
      <c r="H550" s="1" t="s">
        <v>51</v>
      </c>
      <c r="I550" s="1" t="s">
        <v>52</v>
      </c>
      <c r="J550" s="2">
        <v>45165</v>
      </c>
      <c r="K550">
        <v>1.25</v>
      </c>
      <c r="L550">
        <v>11</v>
      </c>
      <c r="M550">
        <v>4</v>
      </c>
      <c r="N550">
        <v>28.83</v>
      </c>
      <c r="O550">
        <v>5</v>
      </c>
      <c r="P550" s="1" t="s">
        <v>44</v>
      </c>
      <c r="Q550" t="s">
        <v>26</v>
      </c>
      <c r="R550" t="s">
        <v>27</v>
      </c>
    </row>
    <row r="551" spans="1:18" x14ac:dyDescent="0.3">
      <c r="A551">
        <v>550</v>
      </c>
      <c r="B551" s="1" t="s">
        <v>70</v>
      </c>
      <c r="C551">
        <v>33</v>
      </c>
      <c r="D551" s="1" t="s">
        <v>28</v>
      </c>
      <c r="E551" s="1" t="s">
        <v>29</v>
      </c>
      <c r="F551" s="1" t="s">
        <v>55</v>
      </c>
      <c r="G551" s="1" t="s">
        <v>22</v>
      </c>
      <c r="H551" s="1" t="s">
        <v>32</v>
      </c>
      <c r="I551" s="1" t="s">
        <v>24</v>
      </c>
      <c r="J551" s="2">
        <v>45160</v>
      </c>
      <c r="K551">
        <v>2.2200000000000002</v>
      </c>
      <c r="L551">
        <v>14</v>
      </c>
      <c r="M551">
        <v>3</v>
      </c>
      <c r="N551">
        <v>68.03</v>
      </c>
      <c r="O551">
        <v>5</v>
      </c>
      <c r="P551" s="1" t="s">
        <v>44</v>
      </c>
      <c r="Q551" t="s">
        <v>45</v>
      </c>
      <c r="R551" t="s">
        <v>46</v>
      </c>
    </row>
    <row r="552" spans="1:18" x14ac:dyDescent="0.3">
      <c r="A552">
        <v>551</v>
      </c>
      <c r="B552" s="1" t="s">
        <v>59</v>
      </c>
      <c r="C552">
        <v>20</v>
      </c>
      <c r="D552" s="1" t="s">
        <v>57</v>
      </c>
      <c r="E552" s="1" t="s">
        <v>29</v>
      </c>
      <c r="F552" s="1" t="s">
        <v>30</v>
      </c>
      <c r="G552" s="1" t="s">
        <v>22</v>
      </c>
      <c r="H552" s="1" t="s">
        <v>23</v>
      </c>
      <c r="I552" s="1" t="s">
        <v>43</v>
      </c>
      <c r="J552" s="2">
        <v>44933</v>
      </c>
      <c r="K552">
        <v>3.2</v>
      </c>
      <c r="L552">
        <v>3</v>
      </c>
      <c r="M552">
        <v>6</v>
      </c>
      <c r="N552">
        <v>99.9</v>
      </c>
      <c r="O552">
        <v>4</v>
      </c>
      <c r="P552" s="1" t="s">
        <v>73</v>
      </c>
      <c r="Q552" t="s">
        <v>26</v>
      </c>
      <c r="R552" t="s">
        <v>39</v>
      </c>
    </row>
    <row r="553" spans="1:18" x14ac:dyDescent="0.3">
      <c r="A553">
        <v>552</v>
      </c>
      <c r="B553" s="1" t="s">
        <v>70</v>
      </c>
      <c r="C553">
        <v>22</v>
      </c>
      <c r="D553" s="1" t="s">
        <v>57</v>
      </c>
      <c r="E553" s="1" t="s">
        <v>68</v>
      </c>
      <c r="F553" s="1" t="s">
        <v>41</v>
      </c>
      <c r="G553" s="1" t="s">
        <v>22</v>
      </c>
      <c r="H553" s="1" t="s">
        <v>32</v>
      </c>
      <c r="I553" s="1" t="s">
        <v>43</v>
      </c>
      <c r="J553" s="2">
        <v>45013</v>
      </c>
      <c r="K553">
        <v>5.86</v>
      </c>
      <c r="L553">
        <v>10</v>
      </c>
      <c r="M553">
        <v>3</v>
      </c>
      <c r="N553">
        <v>25.18</v>
      </c>
      <c r="O553">
        <v>5</v>
      </c>
      <c r="P553" s="1" t="s">
        <v>38</v>
      </c>
      <c r="Q553" t="s">
        <v>26</v>
      </c>
      <c r="R553" t="s">
        <v>27</v>
      </c>
    </row>
    <row r="554" spans="1:18" x14ac:dyDescent="0.3">
      <c r="A554">
        <v>553</v>
      </c>
      <c r="B554" s="1" t="s">
        <v>74</v>
      </c>
      <c r="C554">
        <v>40</v>
      </c>
      <c r="D554" s="1" t="s">
        <v>28</v>
      </c>
      <c r="E554" s="1" t="s">
        <v>47</v>
      </c>
      <c r="F554" s="1" t="s">
        <v>48</v>
      </c>
      <c r="G554" s="1" t="s">
        <v>22</v>
      </c>
      <c r="H554" s="1" t="s">
        <v>23</v>
      </c>
      <c r="I554" s="1" t="s">
        <v>24</v>
      </c>
      <c r="J554" s="2">
        <v>45224</v>
      </c>
      <c r="K554">
        <v>4.66</v>
      </c>
      <c r="L554">
        <v>20</v>
      </c>
      <c r="M554">
        <v>6</v>
      </c>
      <c r="N554">
        <v>67.489999999999995</v>
      </c>
      <c r="O554">
        <v>3</v>
      </c>
      <c r="P554" s="1" t="s">
        <v>72</v>
      </c>
      <c r="Q554" t="s">
        <v>45</v>
      </c>
      <c r="R554" t="s">
        <v>46</v>
      </c>
    </row>
    <row r="555" spans="1:18" x14ac:dyDescent="0.3">
      <c r="A555">
        <v>554</v>
      </c>
      <c r="B555" s="1" t="s">
        <v>18</v>
      </c>
      <c r="C555">
        <v>18</v>
      </c>
      <c r="D555" s="1" t="s">
        <v>57</v>
      </c>
      <c r="E555" s="1" t="s">
        <v>68</v>
      </c>
      <c r="F555" s="1" t="s">
        <v>41</v>
      </c>
      <c r="G555" s="1" t="s">
        <v>42</v>
      </c>
      <c r="H555" s="1" t="s">
        <v>60</v>
      </c>
      <c r="I555" s="1" t="s">
        <v>52</v>
      </c>
      <c r="J555" s="2">
        <v>45055</v>
      </c>
      <c r="K555">
        <v>1.77</v>
      </c>
      <c r="L555">
        <v>4</v>
      </c>
      <c r="M555">
        <v>0</v>
      </c>
      <c r="N555">
        <v>59.15</v>
      </c>
      <c r="O555">
        <v>1</v>
      </c>
      <c r="P555" s="1" t="s">
        <v>64</v>
      </c>
      <c r="Q555" t="s">
        <v>26</v>
      </c>
      <c r="R555" t="s">
        <v>46</v>
      </c>
    </row>
    <row r="556" spans="1:18" x14ac:dyDescent="0.3">
      <c r="A556">
        <v>555</v>
      </c>
      <c r="B556" s="1" t="s">
        <v>63</v>
      </c>
      <c r="C556">
        <v>19</v>
      </c>
      <c r="D556" s="1" t="s">
        <v>19</v>
      </c>
      <c r="E556" s="1" t="s">
        <v>68</v>
      </c>
      <c r="F556" s="1" t="s">
        <v>30</v>
      </c>
      <c r="G556" s="1" t="s">
        <v>56</v>
      </c>
      <c r="H556" s="1" t="s">
        <v>32</v>
      </c>
      <c r="I556" s="1" t="s">
        <v>43</v>
      </c>
      <c r="J556" s="2">
        <v>45236</v>
      </c>
      <c r="K556">
        <v>1.34</v>
      </c>
      <c r="L556">
        <v>19</v>
      </c>
      <c r="M556">
        <v>9</v>
      </c>
      <c r="N556">
        <v>74.34</v>
      </c>
      <c r="O556">
        <v>1</v>
      </c>
      <c r="P556" s="1" t="s">
        <v>25</v>
      </c>
      <c r="Q556" t="s">
        <v>26</v>
      </c>
      <c r="R556" t="s">
        <v>39</v>
      </c>
    </row>
    <row r="557" spans="1:18" x14ac:dyDescent="0.3">
      <c r="A557">
        <v>556</v>
      </c>
      <c r="B557" s="1" t="s">
        <v>54</v>
      </c>
      <c r="C557">
        <v>17</v>
      </c>
      <c r="D557" s="1" t="s">
        <v>28</v>
      </c>
      <c r="E557" s="1" t="s">
        <v>20</v>
      </c>
      <c r="F557" s="1" t="s">
        <v>30</v>
      </c>
      <c r="G557" s="1" t="s">
        <v>22</v>
      </c>
      <c r="H557" s="1" t="s">
        <v>32</v>
      </c>
      <c r="I557" s="1" t="s">
        <v>52</v>
      </c>
      <c r="J557" s="2">
        <v>45181</v>
      </c>
      <c r="K557">
        <v>1.94</v>
      </c>
      <c r="L557">
        <v>10</v>
      </c>
      <c r="M557">
        <v>8</v>
      </c>
      <c r="N557">
        <v>59.22</v>
      </c>
      <c r="O557">
        <v>5</v>
      </c>
      <c r="P557" s="1" t="s">
        <v>65</v>
      </c>
      <c r="Q557" t="s">
        <v>26</v>
      </c>
      <c r="R557" t="s">
        <v>46</v>
      </c>
    </row>
    <row r="558" spans="1:18" x14ac:dyDescent="0.3">
      <c r="A558">
        <v>557</v>
      </c>
      <c r="B558" s="1" t="s">
        <v>18</v>
      </c>
      <c r="C558">
        <v>25</v>
      </c>
      <c r="D558" s="1" t="s">
        <v>28</v>
      </c>
      <c r="E558" s="1" t="s">
        <v>68</v>
      </c>
      <c r="F558" s="1" t="s">
        <v>48</v>
      </c>
      <c r="G558" s="1" t="s">
        <v>37</v>
      </c>
      <c r="H558" s="1" t="s">
        <v>51</v>
      </c>
      <c r="I558" s="1" t="s">
        <v>52</v>
      </c>
      <c r="J558" s="2">
        <v>45153</v>
      </c>
      <c r="K558">
        <v>0.68</v>
      </c>
      <c r="L558">
        <v>17</v>
      </c>
      <c r="M558">
        <v>10</v>
      </c>
      <c r="N558">
        <v>56.77</v>
      </c>
      <c r="O558">
        <v>3</v>
      </c>
      <c r="P558" s="1" t="s">
        <v>44</v>
      </c>
      <c r="Q558" t="s">
        <v>26</v>
      </c>
      <c r="R558" t="s">
        <v>46</v>
      </c>
    </row>
    <row r="559" spans="1:18" x14ac:dyDescent="0.3">
      <c r="A559">
        <v>558</v>
      </c>
      <c r="B559" s="1" t="s">
        <v>66</v>
      </c>
      <c r="C559">
        <v>45</v>
      </c>
      <c r="D559" s="1" t="s">
        <v>28</v>
      </c>
      <c r="E559" s="1" t="s">
        <v>29</v>
      </c>
      <c r="F559" s="1" t="s">
        <v>21</v>
      </c>
      <c r="G559" s="1" t="s">
        <v>42</v>
      </c>
      <c r="H559" s="1" t="s">
        <v>51</v>
      </c>
      <c r="I559" s="1" t="s">
        <v>52</v>
      </c>
      <c r="J559" s="2">
        <v>44983</v>
      </c>
      <c r="K559">
        <v>3.2</v>
      </c>
      <c r="L559">
        <v>17</v>
      </c>
      <c r="M559">
        <v>10</v>
      </c>
      <c r="N559">
        <v>65.510000000000005</v>
      </c>
      <c r="O559">
        <v>5</v>
      </c>
      <c r="P559" s="1" t="s">
        <v>33</v>
      </c>
      <c r="Q559" t="s">
        <v>34</v>
      </c>
      <c r="R559" t="s">
        <v>46</v>
      </c>
    </row>
    <row r="560" spans="1:18" x14ac:dyDescent="0.3">
      <c r="A560">
        <v>559</v>
      </c>
      <c r="B560" s="1" t="s">
        <v>54</v>
      </c>
      <c r="C560">
        <v>16</v>
      </c>
      <c r="D560" s="1" t="s">
        <v>19</v>
      </c>
      <c r="E560" s="1" t="s">
        <v>20</v>
      </c>
      <c r="F560" s="1" t="s">
        <v>48</v>
      </c>
      <c r="G560" s="1" t="s">
        <v>37</v>
      </c>
      <c r="H560" s="1" t="s">
        <v>32</v>
      </c>
      <c r="I560" s="1" t="s">
        <v>43</v>
      </c>
      <c r="J560" s="2">
        <v>45180</v>
      </c>
      <c r="K560">
        <v>2.58</v>
      </c>
      <c r="L560">
        <v>11</v>
      </c>
      <c r="M560">
        <v>4</v>
      </c>
      <c r="N560">
        <v>67.28</v>
      </c>
      <c r="O560">
        <v>3</v>
      </c>
      <c r="P560" s="1" t="s">
        <v>65</v>
      </c>
      <c r="Q560" t="s">
        <v>26</v>
      </c>
      <c r="R560" t="s">
        <v>46</v>
      </c>
    </row>
    <row r="561" spans="1:18" x14ac:dyDescent="0.3">
      <c r="A561">
        <v>560</v>
      </c>
      <c r="B561" s="1" t="s">
        <v>70</v>
      </c>
      <c r="C561">
        <v>37</v>
      </c>
      <c r="D561" s="1" t="s">
        <v>28</v>
      </c>
      <c r="E561" s="1" t="s">
        <v>68</v>
      </c>
      <c r="F561" s="1" t="s">
        <v>36</v>
      </c>
      <c r="G561" s="1" t="s">
        <v>42</v>
      </c>
      <c r="H561" s="1" t="s">
        <v>60</v>
      </c>
      <c r="I561" s="1" t="s">
        <v>24</v>
      </c>
      <c r="J561" s="2">
        <v>45225</v>
      </c>
      <c r="K561">
        <v>5.4</v>
      </c>
      <c r="L561">
        <v>10</v>
      </c>
      <c r="M561">
        <v>6</v>
      </c>
      <c r="N561">
        <v>22.15</v>
      </c>
      <c r="O561">
        <v>1</v>
      </c>
      <c r="P561" s="1" t="s">
        <v>72</v>
      </c>
      <c r="Q561" t="s">
        <v>45</v>
      </c>
      <c r="R561" t="s">
        <v>27</v>
      </c>
    </row>
    <row r="562" spans="1:18" x14ac:dyDescent="0.3">
      <c r="A562">
        <v>561</v>
      </c>
      <c r="B562" s="1" t="s">
        <v>62</v>
      </c>
      <c r="C562">
        <v>25</v>
      </c>
      <c r="D562" s="1" t="s">
        <v>57</v>
      </c>
      <c r="E562" s="1" t="s">
        <v>47</v>
      </c>
      <c r="F562" s="1" t="s">
        <v>55</v>
      </c>
      <c r="G562" s="1" t="s">
        <v>22</v>
      </c>
      <c r="H562" s="1" t="s">
        <v>51</v>
      </c>
      <c r="I562" s="1" t="s">
        <v>43</v>
      </c>
      <c r="J562" s="2">
        <v>45047</v>
      </c>
      <c r="K562">
        <v>3.76</v>
      </c>
      <c r="L562">
        <v>2</v>
      </c>
      <c r="M562">
        <v>4</v>
      </c>
      <c r="N562">
        <v>71.849999999999994</v>
      </c>
      <c r="O562">
        <v>1</v>
      </c>
      <c r="P562" s="1" t="s">
        <v>64</v>
      </c>
      <c r="Q562" t="s">
        <v>26</v>
      </c>
      <c r="R562" t="s">
        <v>39</v>
      </c>
    </row>
    <row r="563" spans="1:18" x14ac:dyDescent="0.3">
      <c r="A563">
        <v>562</v>
      </c>
      <c r="B563" s="1" t="s">
        <v>62</v>
      </c>
      <c r="C563">
        <v>39</v>
      </c>
      <c r="D563" s="1" t="s">
        <v>19</v>
      </c>
      <c r="E563" s="1" t="s">
        <v>68</v>
      </c>
      <c r="F563" s="1" t="s">
        <v>36</v>
      </c>
      <c r="G563" s="1" t="s">
        <v>31</v>
      </c>
      <c r="H563" s="1" t="s">
        <v>23</v>
      </c>
      <c r="I563" s="1" t="s">
        <v>52</v>
      </c>
      <c r="J563" s="2">
        <v>45190</v>
      </c>
      <c r="K563">
        <v>1.97</v>
      </c>
      <c r="L563">
        <v>15</v>
      </c>
      <c r="M563">
        <v>9</v>
      </c>
      <c r="N563">
        <v>92.11</v>
      </c>
      <c r="O563">
        <v>1</v>
      </c>
      <c r="P563" s="1" t="s">
        <v>65</v>
      </c>
      <c r="Q563" t="s">
        <v>45</v>
      </c>
      <c r="R563" t="s">
        <v>39</v>
      </c>
    </row>
    <row r="564" spans="1:18" x14ac:dyDescent="0.3">
      <c r="A564">
        <v>563</v>
      </c>
      <c r="B564" s="1" t="s">
        <v>71</v>
      </c>
      <c r="C564">
        <v>34</v>
      </c>
      <c r="D564" s="1" t="s">
        <v>28</v>
      </c>
      <c r="E564" s="1" t="s">
        <v>68</v>
      </c>
      <c r="F564" s="1" t="s">
        <v>48</v>
      </c>
      <c r="G564" s="1" t="s">
        <v>22</v>
      </c>
      <c r="H564" s="1" t="s">
        <v>23</v>
      </c>
      <c r="I564" s="1" t="s">
        <v>43</v>
      </c>
      <c r="J564" s="2">
        <v>44978</v>
      </c>
      <c r="K564">
        <v>1.63</v>
      </c>
      <c r="L564">
        <v>15</v>
      </c>
      <c r="M564">
        <v>8</v>
      </c>
      <c r="N564">
        <v>75.27</v>
      </c>
      <c r="O564">
        <v>3</v>
      </c>
      <c r="P564" s="1" t="s">
        <v>33</v>
      </c>
      <c r="Q564" t="s">
        <v>45</v>
      </c>
      <c r="R564" t="s">
        <v>39</v>
      </c>
    </row>
    <row r="565" spans="1:18" x14ac:dyDescent="0.3">
      <c r="A565">
        <v>564</v>
      </c>
      <c r="B565" s="1" t="s">
        <v>66</v>
      </c>
      <c r="C565">
        <v>20</v>
      </c>
      <c r="D565" s="1" t="s">
        <v>19</v>
      </c>
      <c r="E565" s="1" t="s">
        <v>20</v>
      </c>
      <c r="F565" s="1" t="s">
        <v>21</v>
      </c>
      <c r="G565" s="1" t="s">
        <v>37</v>
      </c>
      <c r="H565" s="1" t="s">
        <v>32</v>
      </c>
      <c r="I565" s="1" t="s">
        <v>24</v>
      </c>
      <c r="J565" s="2">
        <v>45036</v>
      </c>
      <c r="K565">
        <v>0.76</v>
      </c>
      <c r="L565">
        <v>18</v>
      </c>
      <c r="M565">
        <v>6</v>
      </c>
      <c r="N565">
        <v>42.99</v>
      </c>
      <c r="O565">
        <v>2</v>
      </c>
      <c r="P565" s="1" t="s">
        <v>49</v>
      </c>
      <c r="Q565" t="s">
        <v>26</v>
      </c>
      <c r="R565" t="s">
        <v>46</v>
      </c>
    </row>
    <row r="566" spans="1:18" x14ac:dyDescent="0.3">
      <c r="A566">
        <v>565</v>
      </c>
      <c r="B566" s="1" t="s">
        <v>50</v>
      </c>
      <c r="C566">
        <v>34</v>
      </c>
      <c r="D566" s="1" t="s">
        <v>19</v>
      </c>
      <c r="E566" s="1" t="s">
        <v>47</v>
      </c>
      <c r="F566" s="1" t="s">
        <v>30</v>
      </c>
      <c r="G566" s="1" t="s">
        <v>67</v>
      </c>
      <c r="H566" s="1" t="s">
        <v>32</v>
      </c>
      <c r="I566" s="1" t="s">
        <v>24</v>
      </c>
      <c r="J566" s="2">
        <v>45217</v>
      </c>
      <c r="K566">
        <v>3.11</v>
      </c>
      <c r="L566">
        <v>6</v>
      </c>
      <c r="M566">
        <v>5</v>
      </c>
      <c r="N566">
        <v>84.09</v>
      </c>
      <c r="O566">
        <v>1</v>
      </c>
      <c r="P566" s="1" t="s">
        <v>72</v>
      </c>
      <c r="Q566" t="s">
        <v>45</v>
      </c>
      <c r="R566" t="s">
        <v>39</v>
      </c>
    </row>
    <row r="567" spans="1:18" x14ac:dyDescent="0.3">
      <c r="A567">
        <v>566</v>
      </c>
      <c r="B567" s="1" t="s">
        <v>71</v>
      </c>
      <c r="C567">
        <v>16</v>
      </c>
      <c r="D567" s="1" t="s">
        <v>19</v>
      </c>
      <c r="E567" s="1" t="s">
        <v>29</v>
      </c>
      <c r="F567" s="1" t="s">
        <v>21</v>
      </c>
      <c r="G567" s="1" t="s">
        <v>22</v>
      </c>
      <c r="H567" s="1" t="s">
        <v>60</v>
      </c>
      <c r="I567" s="1" t="s">
        <v>43</v>
      </c>
      <c r="J567" s="2">
        <v>45139</v>
      </c>
      <c r="K567">
        <v>3.94</v>
      </c>
      <c r="L567">
        <v>14</v>
      </c>
      <c r="M567">
        <v>10</v>
      </c>
      <c r="N567">
        <v>52.18</v>
      </c>
      <c r="O567">
        <v>5</v>
      </c>
      <c r="P567" s="1" t="s">
        <v>44</v>
      </c>
      <c r="Q567" t="s">
        <v>26</v>
      </c>
      <c r="R567" t="s">
        <v>46</v>
      </c>
    </row>
    <row r="568" spans="1:18" x14ac:dyDescent="0.3">
      <c r="A568">
        <v>567</v>
      </c>
      <c r="B568" s="1" t="s">
        <v>18</v>
      </c>
      <c r="C568">
        <v>18</v>
      </c>
      <c r="D568" s="1" t="s">
        <v>19</v>
      </c>
      <c r="E568" s="1" t="s">
        <v>29</v>
      </c>
      <c r="F568" s="1" t="s">
        <v>36</v>
      </c>
      <c r="G568" s="1" t="s">
        <v>22</v>
      </c>
      <c r="H568" s="1" t="s">
        <v>60</v>
      </c>
      <c r="I568" s="1" t="s">
        <v>24</v>
      </c>
      <c r="J568" s="2">
        <v>45166</v>
      </c>
      <c r="K568">
        <v>4.01</v>
      </c>
      <c r="L568">
        <v>19</v>
      </c>
      <c r="M568">
        <v>6</v>
      </c>
      <c r="N568">
        <v>41.43</v>
      </c>
      <c r="O568">
        <v>5</v>
      </c>
      <c r="P568" s="1" t="s">
        <v>44</v>
      </c>
      <c r="Q568" t="s">
        <v>26</v>
      </c>
      <c r="R568" t="s">
        <v>46</v>
      </c>
    </row>
    <row r="569" spans="1:18" x14ac:dyDescent="0.3">
      <c r="A569">
        <v>568</v>
      </c>
      <c r="B569" s="1" t="s">
        <v>35</v>
      </c>
      <c r="C569">
        <v>28</v>
      </c>
      <c r="D569" s="1" t="s">
        <v>28</v>
      </c>
      <c r="E569" s="1" t="s">
        <v>47</v>
      </c>
      <c r="F569" s="1" t="s">
        <v>36</v>
      </c>
      <c r="G569" s="1" t="s">
        <v>67</v>
      </c>
      <c r="H569" s="1" t="s">
        <v>60</v>
      </c>
      <c r="I569" s="1" t="s">
        <v>52</v>
      </c>
      <c r="J569" s="2">
        <v>45004</v>
      </c>
      <c r="K569">
        <v>4.71</v>
      </c>
      <c r="L569">
        <v>13</v>
      </c>
      <c r="M569">
        <v>6</v>
      </c>
      <c r="N569">
        <v>79.709999999999994</v>
      </c>
      <c r="O569">
        <v>3</v>
      </c>
      <c r="P569" s="1" t="s">
        <v>38</v>
      </c>
      <c r="Q569" t="s">
        <v>45</v>
      </c>
      <c r="R569" t="s">
        <v>39</v>
      </c>
    </row>
    <row r="570" spans="1:18" x14ac:dyDescent="0.3">
      <c r="A570">
        <v>569</v>
      </c>
      <c r="B570" s="1" t="s">
        <v>54</v>
      </c>
      <c r="C570">
        <v>30</v>
      </c>
      <c r="D570" s="1" t="s">
        <v>28</v>
      </c>
      <c r="E570" s="1" t="s">
        <v>68</v>
      </c>
      <c r="F570" s="1" t="s">
        <v>30</v>
      </c>
      <c r="G570" s="1" t="s">
        <v>31</v>
      </c>
      <c r="H570" s="1" t="s">
        <v>51</v>
      </c>
      <c r="I570" s="1" t="s">
        <v>52</v>
      </c>
      <c r="J570" s="2">
        <v>45278</v>
      </c>
      <c r="K570">
        <v>2.73</v>
      </c>
      <c r="L570">
        <v>3</v>
      </c>
      <c r="M570">
        <v>2</v>
      </c>
      <c r="N570">
        <v>68.099999999999994</v>
      </c>
      <c r="O570">
        <v>2</v>
      </c>
      <c r="P570" s="1" t="s">
        <v>53</v>
      </c>
      <c r="Q570" t="s">
        <v>45</v>
      </c>
      <c r="R570" t="s">
        <v>46</v>
      </c>
    </row>
    <row r="571" spans="1:18" x14ac:dyDescent="0.3">
      <c r="A571">
        <v>570</v>
      </c>
      <c r="B571" s="1" t="s">
        <v>40</v>
      </c>
      <c r="C571">
        <v>32</v>
      </c>
      <c r="D571" s="1" t="s">
        <v>19</v>
      </c>
      <c r="E571" s="1" t="s">
        <v>29</v>
      </c>
      <c r="F571" s="1" t="s">
        <v>41</v>
      </c>
      <c r="G571" s="1" t="s">
        <v>42</v>
      </c>
      <c r="H571" s="1" t="s">
        <v>51</v>
      </c>
      <c r="I571" s="1" t="s">
        <v>24</v>
      </c>
      <c r="J571" s="2">
        <v>45258</v>
      </c>
      <c r="K571">
        <v>1.61</v>
      </c>
      <c r="L571">
        <v>8</v>
      </c>
      <c r="M571">
        <v>2</v>
      </c>
      <c r="N571">
        <v>92.45</v>
      </c>
      <c r="O571">
        <v>1</v>
      </c>
      <c r="P571" s="1" t="s">
        <v>25</v>
      </c>
      <c r="Q571" t="s">
        <v>45</v>
      </c>
      <c r="R571" t="s">
        <v>39</v>
      </c>
    </row>
    <row r="572" spans="1:18" x14ac:dyDescent="0.3">
      <c r="A572">
        <v>571</v>
      </c>
      <c r="B572" s="1" t="s">
        <v>70</v>
      </c>
      <c r="C572">
        <v>38</v>
      </c>
      <c r="D572" s="1" t="s">
        <v>19</v>
      </c>
      <c r="E572" s="1" t="s">
        <v>20</v>
      </c>
      <c r="F572" s="1" t="s">
        <v>30</v>
      </c>
      <c r="G572" s="1" t="s">
        <v>67</v>
      </c>
      <c r="H572" s="1" t="s">
        <v>60</v>
      </c>
      <c r="I572" s="1" t="s">
        <v>24</v>
      </c>
      <c r="J572" s="2">
        <v>44955</v>
      </c>
      <c r="K572">
        <v>0.96</v>
      </c>
      <c r="L572">
        <v>19</v>
      </c>
      <c r="M572">
        <v>4</v>
      </c>
      <c r="N572">
        <v>88.77</v>
      </c>
      <c r="O572">
        <v>1</v>
      </c>
      <c r="P572" s="1" t="s">
        <v>73</v>
      </c>
      <c r="Q572" t="s">
        <v>45</v>
      </c>
      <c r="R572" t="s">
        <v>39</v>
      </c>
    </row>
    <row r="573" spans="1:18" x14ac:dyDescent="0.3">
      <c r="A573">
        <v>572</v>
      </c>
      <c r="B573" s="1" t="s">
        <v>63</v>
      </c>
      <c r="C573">
        <v>48</v>
      </c>
      <c r="D573" s="1" t="s">
        <v>28</v>
      </c>
      <c r="E573" s="1" t="s">
        <v>68</v>
      </c>
      <c r="F573" s="1" t="s">
        <v>55</v>
      </c>
      <c r="G573" s="1" t="s">
        <v>56</v>
      </c>
      <c r="H573" s="1" t="s">
        <v>23</v>
      </c>
      <c r="I573" s="1" t="s">
        <v>52</v>
      </c>
      <c r="J573" s="2">
        <v>44984</v>
      </c>
      <c r="K573">
        <v>3.25</v>
      </c>
      <c r="L573">
        <v>3</v>
      </c>
      <c r="M573">
        <v>8</v>
      </c>
      <c r="N573">
        <v>65.680000000000007</v>
      </c>
      <c r="O573">
        <v>5</v>
      </c>
      <c r="P573" s="1" t="s">
        <v>33</v>
      </c>
      <c r="Q573" t="s">
        <v>34</v>
      </c>
      <c r="R573" t="s">
        <v>46</v>
      </c>
    </row>
    <row r="574" spans="1:18" x14ac:dyDescent="0.3">
      <c r="A574">
        <v>573</v>
      </c>
      <c r="B574" s="1" t="s">
        <v>71</v>
      </c>
      <c r="C574">
        <v>21</v>
      </c>
      <c r="D574" s="1" t="s">
        <v>57</v>
      </c>
      <c r="E574" s="1" t="s">
        <v>29</v>
      </c>
      <c r="F574" s="1" t="s">
        <v>36</v>
      </c>
      <c r="G574" s="1" t="s">
        <v>22</v>
      </c>
      <c r="H574" s="1" t="s">
        <v>51</v>
      </c>
      <c r="I574" s="1" t="s">
        <v>52</v>
      </c>
      <c r="J574" s="2">
        <v>45095</v>
      </c>
      <c r="K574">
        <v>4.55</v>
      </c>
      <c r="L574">
        <v>7</v>
      </c>
      <c r="M574">
        <v>6</v>
      </c>
      <c r="N574">
        <v>86.59</v>
      </c>
      <c r="O574">
        <v>2</v>
      </c>
      <c r="P574" s="1" t="s">
        <v>61</v>
      </c>
      <c r="Q574" t="s">
        <v>26</v>
      </c>
      <c r="R574" t="s">
        <v>39</v>
      </c>
    </row>
    <row r="575" spans="1:18" x14ac:dyDescent="0.3">
      <c r="A575">
        <v>574</v>
      </c>
      <c r="B575" s="1" t="s">
        <v>70</v>
      </c>
      <c r="C575">
        <v>45</v>
      </c>
      <c r="D575" s="1" t="s">
        <v>19</v>
      </c>
      <c r="E575" s="1" t="s">
        <v>29</v>
      </c>
      <c r="F575" s="1" t="s">
        <v>36</v>
      </c>
      <c r="G575" s="1" t="s">
        <v>56</v>
      </c>
      <c r="H575" s="1" t="s">
        <v>32</v>
      </c>
      <c r="I575" s="1" t="s">
        <v>52</v>
      </c>
      <c r="J575" s="2">
        <v>45228</v>
      </c>
      <c r="K575">
        <v>3.43</v>
      </c>
      <c r="L575">
        <v>3</v>
      </c>
      <c r="M575">
        <v>5</v>
      </c>
      <c r="N575">
        <v>24.47</v>
      </c>
      <c r="O575">
        <v>5</v>
      </c>
      <c r="P575" s="1" t="s">
        <v>72</v>
      </c>
      <c r="Q575" t="s">
        <v>34</v>
      </c>
      <c r="R575" t="s">
        <v>27</v>
      </c>
    </row>
    <row r="576" spans="1:18" x14ac:dyDescent="0.3">
      <c r="A576">
        <v>575</v>
      </c>
      <c r="B576" s="1" t="s">
        <v>18</v>
      </c>
      <c r="C576">
        <v>30</v>
      </c>
      <c r="D576" s="1" t="s">
        <v>28</v>
      </c>
      <c r="E576" s="1" t="s">
        <v>68</v>
      </c>
      <c r="F576" s="1" t="s">
        <v>36</v>
      </c>
      <c r="G576" s="1" t="s">
        <v>67</v>
      </c>
      <c r="H576" s="1" t="s">
        <v>32</v>
      </c>
      <c r="I576" s="1" t="s">
        <v>43</v>
      </c>
      <c r="J576" s="2">
        <v>45115</v>
      </c>
      <c r="K576">
        <v>0.62</v>
      </c>
      <c r="L576">
        <v>19</v>
      </c>
      <c r="M576">
        <v>0</v>
      </c>
      <c r="N576">
        <v>85.71</v>
      </c>
      <c r="O576">
        <v>1</v>
      </c>
      <c r="P576" s="1" t="s">
        <v>58</v>
      </c>
      <c r="Q576" t="s">
        <v>45</v>
      </c>
      <c r="R576" t="s">
        <v>39</v>
      </c>
    </row>
    <row r="577" spans="1:18" x14ac:dyDescent="0.3">
      <c r="A577">
        <v>576</v>
      </c>
      <c r="B577" s="1" t="s">
        <v>70</v>
      </c>
      <c r="C577">
        <v>31</v>
      </c>
      <c r="D577" s="1" t="s">
        <v>28</v>
      </c>
      <c r="E577" s="1" t="s">
        <v>20</v>
      </c>
      <c r="F577" s="1" t="s">
        <v>48</v>
      </c>
      <c r="G577" s="1" t="s">
        <v>37</v>
      </c>
      <c r="H577" s="1" t="s">
        <v>60</v>
      </c>
      <c r="I577" s="1" t="s">
        <v>24</v>
      </c>
      <c r="J577" s="2">
        <v>44989</v>
      </c>
      <c r="K577">
        <v>1.8</v>
      </c>
      <c r="L577">
        <v>14</v>
      </c>
      <c r="M577">
        <v>6</v>
      </c>
      <c r="N577">
        <v>62.79</v>
      </c>
      <c r="O577">
        <v>1</v>
      </c>
      <c r="P577" s="1" t="s">
        <v>38</v>
      </c>
      <c r="Q577" t="s">
        <v>45</v>
      </c>
      <c r="R577" t="s">
        <v>46</v>
      </c>
    </row>
    <row r="578" spans="1:18" x14ac:dyDescent="0.3">
      <c r="A578">
        <v>577</v>
      </c>
      <c r="B578" s="1" t="s">
        <v>40</v>
      </c>
      <c r="C578">
        <v>20</v>
      </c>
      <c r="D578" s="1" t="s">
        <v>28</v>
      </c>
      <c r="E578" s="1" t="s">
        <v>68</v>
      </c>
      <c r="F578" s="1" t="s">
        <v>41</v>
      </c>
      <c r="G578" s="1" t="s">
        <v>22</v>
      </c>
      <c r="H578" s="1" t="s">
        <v>32</v>
      </c>
      <c r="I578" s="1" t="s">
        <v>43</v>
      </c>
      <c r="J578" s="2">
        <v>45151</v>
      </c>
      <c r="K578">
        <v>5.34</v>
      </c>
      <c r="L578">
        <v>20</v>
      </c>
      <c r="M578">
        <v>6</v>
      </c>
      <c r="N578">
        <v>70.510000000000005</v>
      </c>
      <c r="O578">
        <v>1</v>
      </c>
      <c r="P578" s="1" t="s">
        <v>44</v>
      </c>
      <c r="Q578" t="s">
        <v>26</v>
      </c>
      <c r="R578" t="s">
        <v>39</v>
      </c>
    </row>
    <row r="579" spans="1:18" x14ac:dyDescent="0.3">
      <c r="A579">
        <v>578</v>
      </c>
      <c r="B579" s="1" t="s">
        <v>35</v>
      </c>
      <c r="C579">
        <v>37</v>
      </c>
      <c r="D579" s="1" t="s">
        <v>28</v>
      </c>
      <c r="E579" s="1" t="s">
        <v>47</v>
      </c>
      <c r="F579" s="1" t="s">
        <v>30</v>
      </c>
      <c r="G579" s="1" t="s">
        <v>67</v>
      </c>
      <c r="H579" s="1" t="s">
        <v>23</v>
      </c>
      <c r="I579" s="1" t="s">
        <v>24</v>
      </c>
      <c r="J579" s="2">
        <v>45143</v>
      </c>
      <c r="K579">
        <v>5.01</v>
      </c>
      <c r="L579">
        <v>5</v>
      </c>
      <c r="M579">
        <v>4</v>
      </c>
      <c r="N579">
        <v>90.14</v>
      </c>
      <c r="O579">
        <v>5</v>
      </c>
      <c r="P579" s="1" t="s">
        <v>44</v>
      </c>
      <c r="Q579" t="s">
        <v>45</v>
      </c>
      <c r="R579" t="s">
        <v>39</v>
      </c>
    </row>
    <row r="580" spans="1:18" x14ac:dyDescent="0.3">
      <c r="A580">
        <v>579</v>
      </c>
      <c r="B580" s="1" t="s">
        <v>70</v>
      </c>
      <c r="C580">
        <v>27</v>
      </c>
      <c r="D580" s="1" t="s">
        <v>19</v>
      </c>
      <c r="E580" s="1" t="s">
        <v>47</v>
      </c>
      <c r="F580" s="1" t="s">
        <v>36</v>
      </c>
      <c r="G580" s="1" t="s">
        <v>31</v>
      </c>
      <c r="H580" s="1" t="s">
        <v>23</v>
      </c>
      <c r="I580" s="1" t="s">
        <v>24</v>
      </c>
      <c r="J580" s="2">
        <v>45255</v>
      </c>
      <c r="K580">
        <v>3.97</v>
      </c>
      <c r="L580">
        <v>20</v>
      </c>
      <c r="M580">
        <v>2</v>
      </c>
      <c r="N580">
        <v>71.33</v>
      </c>
      <c r="O580">
        <v>1</v>
      </c>
      <c r="P580" s="1" t="s">
        <v>25</v>
      </c>
      <c r="Q580" t="s">
        <v>45</v>
      </c>
      <c r="R580" t="s">
        <v>39</v>
      </c>
    </row>
    <row r="581" spans="1:18" x14ac:dyDescent="0.3">
      <c r="A581">
        <v>580</v>
      </c>
      <c r="B581" s="1" t="s">
        <v>50</v>
      </c>
      <c r="C581">
        <v>41</v>
      </c>
      <c r="D581" s="1" t="s">
        <v>28</v>
      </c>
      <c r="E581" s="1" t="s">
        <v>68</v>
      </c>
      <c r="F581" s="1" t="s">
        <v>30</v>
      </c>
      <c r="G581" s="1" t="s">
        <v>67</v>
      </c>
      <c r="H581" s="1" t="s">
        <v>60</v>
      </c>
      <c r="I581" s="1" t="s">
        <v>52</v>
      </c>
      <c r="J581" s="2">
        <v>45007</v>
      </c>
      <c r="K581">
        <v>4.42</v>
      </c>
      <c r="L581">
        <v>20</v>
      </c>
      <c r="M581">
        <v>2</v>
      </c>
      <c r="N581">
        <v>39.97</v>
      </c>
      <c r="O581">
        <v>5</v>
      </c>
      <c r="P581" s="1" t="s">
        <v>38</v>
      </c>
      <c r="Q581" t="s">
        <v>34</v>
      </c>
      <c r="R581" t="s">
        <v>27</v>
      </c>
    </row>
    <row r="582" spans="1:18" x14ac:dyDescent="0.3">
      <c r="A582">
        <v>581</v>
      </c>
      <c r="B582" s="1" t="s">
        <v>70</v>
      </c>
      <c r="C582">
        <v>38</v>
      </c>
      <c r="D582" s="1" t="s">
        <v>57</v>
      </c>
      <c r="E582" s="1" t="s">
        <v>68</v>
      </c>
      <c r="F582" s="1" t="s">
        <v>30</v>
      </c>
      <c r="G582" s="1" t="s">
        <v>31</v>
      </c>
      <c r="H582" s="1" t="s">
        <v>60</v>
      </c>
      <c r="I582" s="1" t="s">
        <v>24</v>
      </c>
      <c r="J582" s="2">
        <v>45015</v>
      </c>
      <c r="K582">
        <v>5.05</v>
      </c>
      <c r="L582">
        <v>9</v>
      </c>
      <c r="M582">
        <v>3</v>
      </c>
      <c r="N582">
        <v>75</v>
      </c>
      <c r="O582">
        <v>1</v>
      </c>
      <c r="P582" s="1" t="s">
        <v>38</v>
      </c>
      <c r="Q582" t="s">
        <v>45</v>
      </c>
      <c r="R582" t="s">
        <v>39</v>
      </c>
    </row>
    <row r="583" spans="1:18" x14ac:dyDescent="0.3">
      <c r="A583">
        <v>582</v>
      </c>
      <c r="B583" s="1" t="s">
        <v>74</v>
      </c>
      <c r="C583">
        <v>27</v>
      </c>
      <c r="D583" s="1" t="s">
        <v>28</v>
      </c>
      <c r="E583" s="1" t="s">
        <v>29</v>
      </c>
      <c r="F583" s="1" t="s">
        <v>55</v>
      </c>
      <c r="G583" s="1" t="s">
        <v>22</v>
      </c>
      <c r="H583" s="1" t="s">
        <v>51</v>
      </c>
      <c r="I583" s="1" t="s">
        <v>43</v>
      </c>
      <c r="J583" s="2">
        <v>44938</v>
      </c>
      <c r="K583">
        <v>4.0599999999999996</v>
      </c>
      <c r="L583">
        <v>20</v>
      </c>
      <c r="M583">
        <v>3</v>
      </c>
      <c r="N583">
        <v>93.85</v>
      </c>
      <c r="O583">
        <v>1</v>
      </c>
      <c r="P583" s="1" t="s">
        <v>73</v>
      </c>
      <c r="Q583" t="s">
        <v>45</v>
      </c>
      <c r="R583" t="s">
        <v>39</v>
      </c>
    </row>
    <row r="584" spans="1:18" x14ac:dyDescent="0.3">
      <c r="A584">
        <v>583</v>
      </c>
      <c r="B584" s="1" t="s">
        <v>54</v>
      </c>
      <c r="C584">
        <v>48</v>
      </c>
      <c r="D584" s="1" t="s">
        <v>28</v>
      </c>
      <c r="E584" s="1" t="s">
        <v>68</v>
      </c>
      <c r="F584" s="1" t="s">
        <v>41</v>
      </c>
      <c r="G584" s="1" t="s">
        <v>22</v>
      </c>
      <c r="H584" s="1" t="s">
        <v>23</v>
      </c>
      <c r="I584" s="1" t="s">
        <v>24</v>
      </c>
      <c r="J584" s="2">
        <v>45060</v>
      </c>
      <c r="K584">
        <v>5.77</v>
      </c>
      <c r="L584">
        <v>5</v>
      </c>
      <c r="M584">
        <v>9</v>
      </c>
      <c r="N584">
        <v>31.94</v>
      </c>
      <c r="O584">
        <v>1</v>
      </c>
      <c r="P584" s="1" t="s">
        <v>64</v>
      </c>
      <c r="Q584" t="s">
        <v>34</v>
      </c>
      <c r="R584" t="s">
        <v>27</v>
      </c>
    </row>
    <row r="585" spans="1:18" x14ac:dyDescent="0.3">
      <c r="A585">
        <v>584</v>
      </c>
      <c r="B585" s="1" t="s">
        <v>70</v>
      </c>
      <c r="C585">
        <v>23</v>
      </c>
      <c r="D585" s="1" t="s">
        <v>28</v>
      </c>
      <c r="E585" s="1" t="s">
        <v>29</v>
      </c>
      <c r="F585" s="1" t="s">
        <v>21</v>
      </c>
      <c r="G585" s="1" t="s">
        <v>56</v>
      </c>
      <c r="H585" s="1" t="s">
        <v>32</v>
      </c>
      <c r="I585" s="1" t="s">
        <v>43</v>
      </c>
      <c r="J585" s="2">
        <v>45292</v>
      </c>
      <c r="K585">
        <v>5.7</v>
      </c>
      <c r="L585">
        <v>8</v>
      </c>
      <c r="M585">
        <v>4</v>
      </c>
      <c r="N585">
        <v>36.25</v>
      </c>
      <c r="O585">
        <v>4</v>
      </c>
      <c r="P585" s="1" t="s">
        <v>73</v>
      </c>
      <c r="Q585" t="s">
        <v>26</v>
      </c>
      <c r="R585" t="s">
        <v>27</v>
      </c>
    </row>
    <row r="586" spans="1:18" x14ac:dyDescent="0.3">
      <c r="A586">
        <v>585</v>
      </c>
      <c r="B586" s="1" t="s">
        <v>40</v>
      </c>
      <c r="C586">
        <v>30</v>
      </c>
      <c r="D586" s="1" t="s">
        <v>19</v>
      </c>
      <c r="E586" s="1" t="s">
        <v>68</v>
      </c>
      <c r="F586" s="1" t="s">
        <v>48</v>
      </c>
      <c r="G586" s="1" t="s">
        <v>37</v>
      </c>
      <c r="H586" s="1" t="s">
        <v>51</v>
      </c>
      <c r="I586" s="1" t="s">
        <v>24</v>
      </c>
      <c r="J586" s="2">
        <v>45273</v>
      </c>
      <c r="K586">
        <v>1.49</v>
      </c>
      <c r="L586">
        <v>4</v>
      </c>
      <c r="M586">
        <v>0</v>
      </c>
      <c r="N586">
        <v>35.15</v>
      </c>
      <c r="O586">
        <v>3</v>
      </c>
      <c r="P586" s="1" t="s">
        <v>53</v>
      </c>
      <c r="Q586" t="s">
        <v>45</v>
      </c>
      <c r="R586" t="s">
        <v>27</v>
      </c>
    </row>
    <row r="587" spans="1:18" x14ac:dyDescent="0.3">
      <c r="A587">
        <v>586</v>
      </c>
      <c r="B587" s="1" t="s">
        <v>18</v>
      </c>
      <c r="C587">
        <v>39</v>
      </c>
      <c r="D587" s="1" t="s">
        <v>19</v>
      </c>
      <c r="E587" s="1" t="s">
        <v>68</v>
      </c>
      <c r="F587" s="1" t="s">
        <v>41</v>
      </c>
      <c r="G587" s="1" t="s">
        <v>31</v>
      </c>
      <c r="H587" s="1" t="s">
        <v>32</v>
      </c>
      <c r="I587" s="1" t="s">
        <v>24</v>
      </c>
      <c r="J587" s="2">
        <v>44932</v>
      </c>
      <c r="K587">
        <v>5.29</v>
      </c>
      <c r="L587">
        <v>12</v>
      </c>
      <c r="M587">
        <v>10</v>
      </c>
      <c r="N587">
        <v>57.51</v>
      </c>
      <c r="O587">
        <v>2</v>
      </c>
      <c r="P587" s="1" t="s">
        <v>73</v>
      </c>
      <c r="Q587" t="s">
        <v>45</v>
      </c>
      <c r="R587" t="s">
        <v>46</v>
      </c>
    </row>
    <row r="588" spans="1:18" x14ac:dyDescent="0.3">
      <c r="A588">
        <v>587</v>
      </c>
      <c r="B588" s="1" t="s">
        <v>66</v>
      </c>
      <c r="C588">
        <v>17</v>
      </c>
      <c r="D588" s="1" t="s">
        <v>57</v>
      </c>
      <c r="E588" s="1" t="s">
        <v>47</v>
      </c>
      <c r="F588" s="1" t="s">
        <v>21</v>
      </c>
      <c r="G588" s="1" t="s">
        <v>31</v>
      </c>
      <c r="H588" s="1" t="s">
        <v>51</v>
      </c>
      <c r="I588" s="1" t="s">
        <v>52</v>
      </c>
      <c r="J588" s="2">
        <v>44975</v>
      </c>
      <c r="K588">
        <v>0.79</v>
      </c>
      <c r="L588">
        <v>7</v>
      </c>
      <c r="M588">
        <v>7</v>
      </c>
      <c r="N588">
        <v>64.56</v>
      </c>
      <c r="O588">
        <v>3</v>
      </c>
      <c r="P588" s="1" t="s">
        <v>33</v>
      </c>
      <c r="Q588" t="s">
        <v>26</v>
      </c>
      <c r="R588" t="s">
        <v>46</v>
      </c>
    </row>
    <row r="589" spans="1:18" x14ac:dyDescent="0.3">
      <c r="A589">
        <v>588</v>
      </c>
      <c r="B589" s="1" t="s">
        <v>71</v>
      </c>
      <c r="C589">
        <v>31</v>
      </c>
      <c r="D589" s="1" t="s">
        <v>57</v>
      </c>
      <c r="E589" s="1" t="s">
        <v>68</v>
      </c>
      <c r="F589" s="1" t="s">
        <v>36</v>
      </c>
      <c r="G589" s="1" t="s">
        <v>22</v>
      </c>
      <c r="H589" s="1" t="s">
        <v>60</v>
      </c>
      <c r="I589" s="1" t="s">
        <v>24</v>
      </c>
      <c r="J589" s="2">
        <v>45129</v>
      </c>
      <c r="K589">
        <v>1.23</v>
      </c>
      <c r="L589">
        <v>17</v>
      </c>
      <c r="M589">
        <v>0</v>
      </c>
      <c r="N589">
        <v>73.7</v>
      </c>
      <c r="O589">
        <v>5</v>
      </c>
      <c r="P589" s="1" t="s">
        <v>58</v>
      </c>
      <c r="Q589" t="s">
        <v>45</v>
      </c>
      <c r="R589" t="s">
        <v>39</v>
      </c>
    </row>
    <row r="590" spans="1:18" x14ac:dyDescent="0.3">
      <c r="A590">
        <v>589</v>
      </c>
      <c r="B590" s="1" t="s">
        <v>54</v>
      </c>
      <c r="C590">
        <v>23</v>
      </c>
      <c r="D590" s="1" t="s">
        <v>28</v>
      </c>
      <c r="E590" s="1" t="s">
        <v>47</v>
      </c>
      <c r="F590" s="1" t="s">
        <v>41</v>
      </c>
      <c r="G590" s="1" t="s">
        <v>37</v>
      </c>
      <c r="H590" s="1" t="s">
        <v>51</v>
      </c>
      <c r="I590" s="1" t="s">
        <v>52</v>
      </c>
      <c r="J590" s="2">
        <v>45089</v>
      </c>
      <c r="K590">
        <v>2.88</v>
      </c>
      <c r="L590">
        <v>8</v>
      </c>
      <c r="M590">
        <v>1</v>
      </c>
      <c r="N590">
        <v>76.819999999999993</v>
      </c>
      <c r="O590">
        <v>3</v>
      </c>
      <c r="P590" s="1" t="s">
        <v>61</v>
      </c>
      <c r="Q590" t="s">
        <v>26</v>
      </c>
      <c r="R590" t="s">
        <v>39</v>
      </c>
    </row>
    <row r="591" spans="1:18" x14ac:dyDescent="0.3">
      <c r="A591">
        <v>590</v>
      </c>
      <c r="B591" s="1" t="s">
        <v>70</v>
      </c>
      <c r="C591">
        <v>25</v>
      </c>
      <c r="D591" s="1" t="s">
        <v>28</v>
      </c>
      <c r="E591" s="1" t="s">
        <v>68</v>
      </c>
      <c r="F591" s="1" t="s">
        <v>48</v>
      </c>
      <c r="G591" s="1" t="s">
        <v>31</v>
      </c>
      <c r="H591" s="1" t="s">
        <v>51</v>
      </c>
      <c r="I591" s="1" t="s">
        <v>24</v>
      </c>
      <c r="J591" s="2">
        <v>45061</v>
      </c>
      <c r="K591">
        <v>4.6900000000000004</v>
      </c>
      <c r="L591">
        <v>8</v>
      </c>
      <c r="M591">
        <v>8</v>
      </c>
      <c r="N591">
        <v>69.03</v>
      </c>
      <c r="O591">
        <v>3</v>
      </c>
      <c r="P591" s="1" t="s">
        <v>64</v>
      </c>
      <c r="Q591" t="s">
        <v>26</v>
      </c>
      <c r="R591" t="s">
        <v>46</v>
      </c>
    </row>
    <row r="592" spans="1:18" x14ac:dyDescent="0.3">
      <c r="A592">
        <v>591</v>
      </c>
      <c r="B592" s="1" t="s">
        <v>71</v>
      </c>
      <c r="C592">
        <v>44</v>
      </c>
      <c r="D592" s="1" t="s">
        <v>28</v>
      </c>
      <c r="E592" s="1" t="s">
        <v>20</v>
      </c>
      <c r="F592" s="1" t="s">
        <v>30</v>
      </c>
      <c r="G592" s="1" t="s">
        <v>42</v>
      </c>
      <c r="H592" s="1" t="s">
        <v>51</v>
      </c>
      <c r="I592" s="1" t="s">
        <v>52</v>
      </c>
      <c r="J592" s="2">
        <v>45023</v>
      </c>
      <c r="K592">
        <v>1.76</v>
      </c>
      <c r="L592">
        <v>1</v>
      </c>
      <c r="M592">
        <v>7</v>
      </c>
      <c r="N592">
        <v>31.89</v>
      </c>
      <c r="O592">
        <v>3</v>
      </c>
      <c r="P592" s="1" t="s">
        <v>49</v>
      </c>
      <c r="Q592" t="s">
        <v>34</v>
      </c>
      <c r="R592" t="s">
        <v>27</v>
      </c>
    </row>
    <row r="593" spans="1:18" x14ac:dyDescent="0.3">
      <c r="A593">
        <v>592</v>
      </c>
      <c r="B593" s="1" t="s">
        <v>62</v>
      </c>
      <c r="C593">
        <v>20</v>
      </c>
      <c r="D593" s="1" t="s">
        <v>57</v>
      </c>
      <c r="E593" s="1" t="s">
        <v>47</v>
      </c>
      <c r="F593" s="1" t="s">
        <v>48</v>
      </c>
      <c r="G593" s="1" t="s">
        <v>56</v>
      </c>
      <c r="H593" s="1" t="s">
        <v>32</v>
      </c>
      <c r="I593" s="1" t="s">
        <v>43</v>
      </c>
      <c r="J593" s="2">
        <v>45290</v>
      </c>
      <c r="K593">
        <v>3.02</v>
      </c>
      <c r="L593">
        <v>3</v>
      </c>
      <c r="M593">
        <v>2</v>
      </c>
      <c r="N593">
        <v>64.87</v>
      </c>
      <c r="O593">
        <v>1</v>
      </c>
      <c r="P593" s="1" t="s">
        <v>53</v>
      </c>
      <c r="Q593" t="s">
        <v>26</v>
      </c>
      <c r="R593" t="s">
        <v>46</v>
      </c>
    </row>
    <row r="594" spans="1:18" x14ac:dyDescent="0.3">
      <c r="A594">
        <v>593</v>
      </c>
      <c r="B594" s="1" t="s">
        <v>71</v>
      </c>
      <c r="C594">
        <v>41</v>
      </c>
      <c r="D594" s="1" t="s">
        <v>57</v>
      </c>
      <c r="E594" s="1" t="s">
        <v>29</v>
      </c>
      <c r="F594" s="1" t="s">
        <v>30</v>
      </c>
      <c r="G594" s="1" t="s">
        <v>67</v>
      </c>
      <c r="H594" s="1" t="s">
        <v>23</v>
      </c>
      <c r="I594" s="1" t="s">
        <v>52</v>
      </c>
      <c r="J594" s="2">
        <v>45266</v>
      </c>
      <c r="K594">
        <v>3.71</v>
      </c>
      <c r="L594">
        <v>0</v>
      </c>
      <c r="M594">
        <v>8</v>
      </c>
      <c r="N594">
        <v>66.849999999999994</v>
      </c>
      <c r="O594">
        <v>5</v>
      </c>
      <c r="P594" s="1" t="s">
        <v>53</v>
      </c>
      <c r="Q594" t="s">
        <v>34</v>
      </c>
      <c r="R594" t="s">
        <v>46</v>
      </c>
    </row>
    <row r="595" spans="1:18" x14ac:dyDescent="0.3">
      <c r="A595">
        <v>594</v>
      </c>
      <c r="B595" s="1" t="s">
        <v>66</v>
      </c>
      <c r="C595">
        <v>21</v>
      </c>
      <c r="D595" s="1" t="s">
        <v>28</v>
      </c>
      <c r="E595" s="1" t="s">
        <v>29</v>
      </c>
      <c r="F595" s="1" t="s">
        <v>55</v>
      </c>
      <c r="G595" s="1" t="s">
        <v>42</v>
      </c>
      <c r="H595" s="1" t="s">
        <v>51</v>
      </c>
      <c r="I595" s="1" t="s">
        <v>43</v>
      </c>
      <c r="J595" s="2">
        <v>44940</v>
      </c>
      <c r="K595">
        <v>5.9</v>
      </c>
      <c r="L595">
        <v>3</v>
      </c>
      <c r="M595">
        <v>6</v>
      </c>
      <c r="N595">
        <v>42.74</v>
      </c>
      <c r="O595">
        <v>3</v>
      </c>
      <c r="P595" s="1" t="s">
        <v>73</v>
      </c>
      <c r="Q595" t="s">
        <v>26</v>
      </c>
      <c r="R595" t="s">
        <v>46</v>
      </c>
    </row>
    <row r="596" spans="1:18" x14ac:dyDescent="0.3">
      <c r="A596">
        <v>595</v>
      </c>
      <c r="B596" s="1" t="s">
        <v>62</v>
      </c>
      <c r="C596">
        <v>17</v>
      </c>
      <c r="D596" s="1" t="s">
        <v>19</v>
      </c>
      <c r="E596" s="1" t="s">
        <v>68</v>
      </c>
      <c r="F596" s="1" t="s">
        <v>36</v>
      </c>
      <c r="G596" s="1" t="s">
        <v>67</v>
      </c>
      <c r="H596" s="1" t="s">
        <v>60</v>
      </c>
      <c r="I596" s="1" t="s">
        <v>24</v>
      </c>
      <c r="J596" s="2">
        <v>45264</v>
      </c>
      <c r="K596">
        <v>3.96</v>
      </c>
      <c r="L596">
        <v>8</v>
      </c>
      <c r="M596">
        <v>9</v>
      </c>
      <c r="N596">
        <v>58.39</v>
      </c>
      <c r="O596">
        <v>1</v>
      </c>
      <c r="P596" s="1" t="s">
        <v>53</v>
      </c>
      <c r="Q596" t="s">
        <v>26</v>
      </c>
      <c r="R596" t="s">
        <v>46</v>
      </c>
    </row>
    <row r="597" spans="1:18" x14ac:dyDescent="0.3">
      <c r="A597">
        <v>596</v>
      </c>
      <c r="B597" s="1" t="s">
        <v>66</v>
      </c>
      <c r="C597">
        <v>39</v>
      </c>
      <c r="D597" s="1" t="s">
        <v>57</v>
      </c>
      <c r="E597" s="1" t="s">
        <v>68</v>
      </c>
      <c r="F597" s="1" t="s">
        <v>36</v>
      </c>
      <c r="G597" s="1" t="s">
        <v>56</v>
      </c>
      <c r="H597" s="1" t="s">
        <v>60</v>
      </c>
      <c r="I597" s="1" t="s">
        <v>52</v>
      </c>
      <c r="J597" s="2">
        <v>44951</v>
      </c>
      <c r="K597">
        <v>2.06</v>
      </c>
      <c r="L597">
        <v>1</v>
      </c>
      <c r="M597">
        <v>1</v>
      </c>
      <c r="N597">
        <v>84.12</v>
      </c>
      <c r="O597">
        <v>5</v>
      </c>
      <c r="P597" s="1" t="s">
        <v>73</v>
      </c>
      <c r="Q597" t="s">
        <v>45</v>
      </c>
      <c r="R597" t="s">
        <v>39</v>
      </c>
    </row>
    <row r="598" spans="1:18" x14ac:dyDescent="0.3">
      <c r="A598">
        <v>597</v>
      </c>
      <c r="B598" s="1" t="s">
        <v>50</v>
      </c>
      <c r="C598">
        <v>24</v>
      </c>
      <c r="D598" s="1" t="s">
        <v>57</v>
      </c>
      <c r="E598" s="1" t="s">
        <v>47</v>
      </c>
      <c r="F598" s="1" t="s">
        <v>30</v>
      </c>
      <c r="G598" s="1" t="s">
        <v>22</v>
      </c>
      <c r="H598" s="1" t="s">
        <v>32</v>
      </c>
      <c r="I598" s="1" t="s">
        <v>43</v>
      </c>
      <c r="J598" s="2">
        <v>44972</v>
      </c>
      <c r="K598">
        <v>1.65</v>
      </c>
      <c r="L598">
        <v>12</v>
      </c>
      <c r="M598">
        <v>6</v>
      </c>
      <c r="N598">
        <v>21.64</v>
      </c>
      <c r="O598">
        <v>3</v>
      </c>
      <c r="P598" s="1" t="s">
        <v>33</v>
      </c>
      <c r="Q598" t="s">
        <v>26</v>
      </c>
      <c r="R598" t="s">
        <v>27</v>
      </c>
    </row>
    <row r="599" spans="1:18" x14ac:dyDescent="0.3">
      <c r="A599">
        <v>598</v>
      </c>
      <c r="B599" s="1" t="s">
        <v>74</v>
      </c>
      <c r="C599">
        <v>43</v>
      </c>
      <c r="D599" s="1" t="s">
        <v>28</v>
      </c>
      <c r="E599" s="1" t="s">
        <v>68</v>
      </c>
      <c r="F599" s="1" t="s">
        <v>36</v>
      </c>
      <c r="G599" s="1" t="s">
        <v>31</v>
      </c>
      <c r="H599" s="1" t="s">
        <v>51</v>
      </c>
      <c r="I599" s="1" t="s">
        <v>24</v>
      </c>
      <c r="J599" s="2">
        <v>45235</v>
      </c>
      <c r="K599">
        <v>4.16</v>
      </c>
      <c r="L599">
        <v>11</v>
      </c>
      <c r="M599">
        <v>8</v>
      </c>
      <c r="N599">
        <v>30.5</v>
      </c>
      <c r="O599">
        <v>2</v>
      </c>
      <c r="P599" s="1" t="s">
        <v>25</v>
      </c>
      <c r="Q599" t="s">
        <v>34</v>
      </c>
      <c r="R599" t="s">
        <v>27</v>
      </c>
    </row>
    <row r="600" spans="1:18" x14ac:dyDescent="0.3">
      <c r="A600">
        <v>599</v>
      </c>
      <c r="B600" s="1" t="s">
        <v>35</v>
      </c>
      <c r="C600">
        <v>17</v>
      </c>
      <c r="D600" s="1" t="s">
        <v>19</v>
      </c>
      <c r="E600" s="1" t="s">
        <v>47</v>
      </c>
      <c r="F600" s="1" t="s">
        <v>30</v>
      </c>
      <c r="G600" s="1" t="s">
        <v>67</v>
      </c>
      <c r="H600" s="1" t="s">
        <v>60</v>
      </c>
      <c r="I600" s="1" t="s">
        <v>43</v>
      </c>
      <c r="J600" s="2">
        <v>45143</v>
      </c>
      <c r="K600">
        <v>3.88</v>
      </c>
      <c r="L600">
        <v>13</v>
      </c>
      <c r="M600">
        <v>10</v>
      </c>
      <c r="N600">
        <v>84.88</v>
      </c>
      <c r="O600">
        <v>4</v>
      </c>
      <c r="P600" s="1" t="s">
        <v>44</v>
      </c>
      <c r="Q600" t="s">
        <v>26</v>
      </c>
      <c r="R600" t="s">
        <v>39</v>
      </c>
    </row>
    <row r="601" spans="1:18" x14ac:dyDescent="0.3">
      <c r="A601">
        <v>600</v>
      </c>
      <c r="B601" s="1" t="s">
        <v>35</v>
      </c>
      <c r="C601">
        <v>33</v>
      </c>
      <c r="D601" s="1" t="s">
        <v>28</v>
      </c>
      <c r="E601" s="1" t="s">
        <v>68</v>
      </c>
      <c r="F601" s="1" t="s">
        <v>55</v>
      </c>
      <c r="G601" s="1" t="s">
        <v>22</v>
      </c>
      <c r="H601" s="1" t="s">
        <v>32</v>
      </c>
      <c r="I601" s="1" t="s">
        <v>24</v>
      </c>
      <c r="J601" s="2">
        <v>45278</v>
      </c>
      <c r="K601">
        <v>5.62</v>
      </c>
      <c r="L601">
        <v>16</v>
      </c>
      <c r="M601">
        <v>10</v>
      </c>
      <c r="N601">
        <v>77.09</v>
      </c>
      <c r="O601">
        <v>5</v>
      </c>
      <c r="P601" s="1" t="s">
        <v>53</v>
      </c>
      <c r="Q601" t="s">
        <v>45</v>
      </c>
      <c r="R601" t="s">
        <v>39</v>
      </c>
    </row>
    <row r="602" spans="1:18" x14ac:dyDescent="0.3">
      <c r="A602">
        <v>601</v>
      </c>
      <c r="B602" s="1" t="s">
        <v>40</v>
      </c>
      <c r="C602">
        <v>18</v>
      </c>
      <c r="D602" s="1" t="s">
        <v>19</v>
      </c>
      <c r="E602" s="1" t="s">
        <v>20</v>
      </c>
      <c r="F602" s="1" t="s">
        <v>55</v>
      </c>
      <c r="G602" s="1" t="s">
        <v>31</v>
      </c>
      <c r="H602" s="1" t="s">
        <v>23</v>
      </c>
      <c r="I602" s="1" t="s">
        <v>43</v>
      </c>
      <c r="J602" s="2">
        <v>44992</v>
      </c>
      <c r="K602">
        <v>2.15</v>
      </c>
      <c r="L602">
        <v>7</v>
      </c>
      <c r="M602">
        <v>8</v>
      </c>
      <c r="N602">
        <v>74.75</v>
      </c>
      <c r="O602">
        <v>4</v>
      </c>
      <c r="P602" s="1" t="s">
        <v>38</v>
      </c>
      <c r="Q602" t="s">
        <v>26</v>
      </c>
      <c r="R602" t="s">
        <v>39</v>
      </c>
    </row>
    <row r="603" spans="1:18" x14ac:dyDescent="0.3">
      <c r="A603">
        <v>602</v>
      </c>
      <c r="B603" s="1" t="s">
        <v>40</v>
      </c>
      <c r="C603">
        <v>20</v>
      </c>
      <c r="D603" s="1" t="s">
        <v>19</v>
      </c>
      <c r="E603" s="1" t="s">
        <v>20</v>
      </c>
      <c r="F603" s="1" t="s">
        <v>55</v>
      </c>
      <c r="G603" s="1" t="s">
        <v>67</v>
      </c>
      <c r="H603" s="1" t="s">
        <v>51</v>
      </c>
      <c r="I603" s="1" t="s">
        <v>24</v>
      </c>
      <c r="J603" s="2">
        <v>45144</v>
      </c>
      <c r="K603">
        <v>3.06</v>
      </c>
      <c r="L603">
        <v>18</v>
      </c>
      <c r="M603">
        <v>4</v>
      </c>
      <c r="N603">
        <v>53.04</v>
      </c>
      <c r="O603">
        <v>3</v>
      </c>
      <c r="P603" s="1" t="s">
        <v>44</v>
      </c>
      <c r="Q603" t="s">
        <v>26</v>
      </c>
      <c r="R603" t="s">
        <v>46</v>
      </c>
    </row>
    <row r="604" spans="1:18" x14ac:dyDescent="0.3">
      <c r="A604">
        <v>603</v>
      </c>
      <c r="B604" s="1" t="s">
        <v>66</v>
      </c>
      <c r="C604">
        <v>44</v>
      </c>
      <c r="D604" s="1" t="s">
        <v>19</v>
      </c>
      <c r="E604" s="1" t="s">
        <v>68</v>
      </c>
      <c r="F604" s="1" t="s">
        <v>21</v>
      </c>
      <c r="G604" s="1" t="s">
        <v>37</v>
      </c>
      <c r="H604" s="1" t="s">
        <v>32</v>
      </c>
      <c r="I604" s="1" t="s">
        <v>24</v>
      </c>
      <c r="J604" s="2">
        <v>45020</v>
      </c>
      <c r="K604">
        <v>0.75</v>
      </c>
      <c r="L604">
        <v>13</v>
      </c>
      <c r="M604">
        <v>4</v>
      </c>
      <c r="N604">
        <v>87.43</v>
      </c>
      <c r="O604">
        <v>3</v>
      </c>
      <c r="P604" s="1" t="s">
        <v>49</v>
      </c>
      <c r="Q604" t="s">
        <v>34</v>
      </c>
      <c r="R604" t="s">
        <v>39</v>
      </c>
    </row>
    <row r="605" spans="1:18" x14ac:dyDescent="0.3">
      <c r="A605">
        <v>604</v>
      </c>
      <c r="B605" s="1" t="s">
        <v>70</v>
      </c>
      <c r="C605">
        <v>49</v>
      </c>
      <c r="D605" s="1" t="s">
        <v>57</v>
      </c>
      <c r="E605" s="1" t="s">
        <v>20</v>
      </c>
      <c r="F605" s="1" t="s">
        <v>30</v>
      </c>
      <c r="G605" s="1" t="s">
        <v>42</v>
      </c>
      <c r="H605" s="1" t="s">
        <v>23</v>
      </c>
      <c r="I605" s="1" t="s">
        <v>24</v>
      </c>
      <c r="J605" s="2">
        <v>45035</v>
      </c>
      <c r="K605">
        <v>4.6100000000000003</v>
      </c>
      <c r="L605">
        <v>19</v>
      </c>
      <c r="M605">
        <v>4</v>
      </c>
      <c r="N605">
        <v>34.81</v>
      </c>
      <c r="O605">
        <v>1</v>
      </c>
      <c r="P605" s="1" t="s">
        <v>49</v>
      </c>
      <c r="Q605" t="s">
        <v>34</v>
      </c>
      <c r="R605" t="s">
        <v>27</v>
      </c>
    </row>
    <row r="606" spans="1:18" x14ac:dyDescent="0.3">
      <c r="A606">
        <v>605</v>
      </c>
      <c r="B606" s="1" t="s">
        <v>66</v>
      </c>
      <c r="C606">
        <v>38</v>
      </c>
      <c r="D606" s="1" t="s">
        <v>19</v>
      </c>
      <c r="E606" s="1" t="s">
        <v>68</v>
      </c>
      <c r="F606" s="1" t="s">
        <v>36</v>
      </c>
      <c r="G606" s="1" t="s">
        <v>42</v>
      </c>
      <c r="H606" s="1" t="s">
        <v>60</v>
      </c>
      <c r="I606" s="1" t="s">
        <v>24</v>
      </c>
      <c r="J606" s="2">
        <v>45262</v>
      </c>
      <c r="K606">
        <v>4.3</v>
      </c>
      <c r="L606">
        <v>19</v>
      </c>
      <c r="M606">
        <v>7</v>
      </c>
      <c r="N606">
        <v>58.17</v>
      </c>
      <c r="O606">
        <v>3</v>
      </c>
      <c r="P606" s="1" t="s">
        <v>53</v>
      </c>
      <c r="Q606" t="s">
        <v>45</v>
      </c>
      <c r="R606" t="s">
        <v>46</v>
      </c>
    </row>
    <row r="607" spans="1:18" x14ac:dyDescent="0.3">
      <c r="A607">
        <v>606</v>
      </c>
      <c r="B607" s="1" t="s">
        <v>74</v>
      </c>
      <c r="C607">
        <v>24</v>
      </c>
      <c r="D607" s="1" t="s">
        <v>19</v>
      </c>
      <c r="E607" s="1" t="s">
        <v>29</v>
      </c>
      <c r="F607" s="1" t="s">
        <v>30</v>
      </c>
      <c r="G607" s="1" t="s">
        <v>67</v>
      </c>
      <c r="H607" s="1" t="s">
        <v>60</v>
      </c>
      <c r="I607" s="1" t="s">
        <v>24</v>
      </c>
      <c r="J607" s="2">
        <v>44934</v>
      </c>
      <c r="K607">
        <v>4.99</v>
      </c>
      <c r="L607">
        <v>6</v>
      </c>
      <c r="M607">
        <v>0</v>
      </c>
      <c r="N607">
        <v>35.26</v>
      </c>
      <c r="O607">
        <v>2</v>
      </c>
      <c r="P607" s="1" t="s">
        <v>73</v>
      </c>
      <c r="Q607" t="s">
        <v>26</v>
      </c>
      <c r="R607" t="s">
        <v>27</v>
      </c>
    </row>
    <row r="608" spans="1:18" x14ac:dyDescent="0.3">
      <c r="A608">
        <v>607</v>
      </c>
      <c r="B608" s="1" t="s">
        <v>71</v>
      </c>
      <c r="C608">
        <v>24</v>
      </c>
      <c r="D608" s="1" t="s">
        <v>19</v>
      </c>
      <c r="E608" s="1" t="s">
        <v>68</v>
      </c>
      <c r="F608" s="1" t="s">
        <v>30</v>
      </c>
      <c r="G608" s="1" t="s">
        <v>22</v>
      </c>
      <c r="H608" s="1" t="s">
        <v>23</v>
      </c>
      <c r="I608" s="1" t="s">
        <v>52</v>
      </c>
      <c r="J608" s="2">
        <v>45081</v>
      </c>
      <c r="K608">
        <v>1.31</v>
      </c>
      <c r="L608">
        <v>13</v>
      </c>
      <c r="M608">
        <v>0</v>
      </c>
      <c r="N608">
        <v>81.58</v>
      </c>
      <c r="O608">
        <v>1</v>
      </c>
      <c r="P608" s="1" t="s">
        <v>61</v>
      </c>
      <c r="Q608" t="s">
        <v>26</v>
      </c>
      <c r="R608" t="s">
        <v>39</v>
      </c>
    </row>
    <row r="609" spans="1:18" x14ac:dyDescent="0.3">
      <c r="A609">
        <v>608</v>
      </c>
      <c r="B609" s="1" t="s">
        <v>54</v>
      </c>
      <c r="C609">
        <v>21</v>
      </c>
      <c r="D609" s="1" t="s">
        <v>19</v>
      </c>
      <c r="E609" s="1" t="s">
        <v>68</v>
      </c>
      <c r="F609" s="1" t="s">
        <v>30</v>
      </c>
      <c r="G609" s="1" t="s">
        <v>22</v>
      </c>
      <c r="H609" s="1" t="s">
        <v>32</v>
      </c>
      <c r="I609" s="1" t="s">
        <v>24</v>
      </c>
      <c r="J609" s="2">
        <v>45226</v>
      </c>
      <c r="K609">
        <v>2.12</v>
      </c>
      <c r="L609">
        <v>12</v>
      </c>
      <c r="M609">
        <v>0</v>
      </c>
      <c r="N609">
        <v>39.409999999999997</v>
      </c>
      <c r="O609">
        <v>3</v>
      </c>
      <c r="P609" s="1" t="s">
        <v>72</v>
      </c>
      <c r="Q609" t="s">
        <v>26</v>
      </c>
      <c r="R609" t="s">
        <v>27</v>
      </c>
    </row>
    <row r="610" spans="1:18" x14ac:dyDescent="0.3">
      <c r="A610">
        <v>609</v>
      </c>
      <c r="B610" s="1" t="s">
        <v>69</v>
      </c>
      <c r="C610">
        <v>18</v>
      </c>
      <c r="D610" s="1" t="s">
        <v>19</v>
      </c>
      <c r="E610" s="1" t="s">
        <v>20</v>
      </c>
      <c r="F610" s="1" t="s">
        <v>30</v>
      </c>
      <c r="G610" s="1" t="s">
        <v>31</v>
      </c>
      <c r="H610" s="1" t="s">
        <v>32</v>
      </c>
      <c r="I610" s="1" t="s">
        <v>43</v>
      </c>
      <c r="J610" s="2">
        <v>45176</v>
      </c>
      <c r="K610">
        <v>3.32</v>
      </c>
      <c r="L610">
        <v>19</v>
      </c>
      <c r="M610">
        <v>10</v>
      </c>
      <c r="N610">
        <v>51.97</v>
      </c>
      <c r="O610">
        <v>4</v>
      </c>
      <c r="P610" s="1" t="s">
        <v>65</v>
      </c>
      <c r="Q610" t="s">
        <v>26</v>
      </c>
      <c r="R610" t="s">
        <v>46</v>
      </c>
    </row>
    <row r="611" spans="1:18" x14ac:dyDescent="0.3">
      <c r="A611">
        <v>610</v>
      </c>
      <c r="B611" s="1" t="s">
        <v>66</v>
      </c>
      <c r="C611">
        <v>37</v>
      </c>
      <c r="D611" s="1" t="s">
        <v>28</v>
      </c>
      <c r="E611" s="1" t="s">
        <v>68</v>
      </c>
      <c r="F611" s="1" t="s">
        <v>55</v>
      </c>
      <c r="G611" s="1" t="s">
        <v>56</v>
      </c>
      <c r="H611" s="1" t="s">
        <v>32</v>
      </c>
      <c r="I611" s="1" t="s">
        <v>43</v>
      </c>
      <c r="J611" s="2">
        <v>44959</v>
      </c>
      <c r="K611">
        <v>4.07</v>
      </c>
      <c r="L611">
        <v>15</v>
      </c>
      <c r="M611">
        <v>1</v>
      </c>
      <c r="N611">
        <v>41.43</v>
      </c>
      <c r="O611">
        <v>4</v>
      </c>
      <c r="P611" s="1" t="s">
        <v>33</v>
      </c>
      <c r="Q611" t="s">
        <v>45</v>
      </c>
      <c r="R611" t="s">
        <v>46</v>
      </c>
    </row>
    <row r="612" spans="1:18" x14ac:dyDescent="0.3">
      <c r="A612">
        <v>611</v>
      </c>
      <c r="B612" s="1" t="s">
        <v>50</v>
      </c>
      <c r="C612">
        <v>36</v>
      </c>
      <c r="D612" s="1" t="s">
        <v>19</v>
      </c>
      <c r="E612" s="1" t="s">
        <v>68</v>
      </c>
      <c r="F612" s="1" t="s">
        <v>48</v>
      </c>
      <c r="G612" s="1" t="s">
        <v>37</v>
      </c>
      <c r="H612" s="1" t="s">
        <v>51</v>
      </c>
      <c r="I612" s="1" t="s">
        <v>52</v>
      </c>
      <c r="J612" s="2">
        <v>45025</v>
      </c>
      <c r="K612">
        <v>2.91</v>
      </c>
      <c r="L612">
        <v>16</v>
      </c>
      <c r="M612">
        <v>3</v>
      </c>
      <c r="N612">
        <v>57.54</v>
      </c>
      <c r="O612">
        <v>5</v>
      </c>
      <c r="P612" s="1" t="s">
        <v>49</v>
      </c>
      <c r="Q612" t="s">
        <v>45</v>
      </c>
      <c r="R612" t="s">
        <v>46</v>
      </c>
    </row>
    <row r="613" spans="1:18" x14ac:dyDescent="0.3">
      <c r="A613">
        <v>612</v>
      </c>
      <c r="B613" s="1" t="s">
        <v>69</v>
      </c>
      <c r="C613">
        <v>33</v>
      </c>
      <c r="D613" s="1" t="s">
        <v>19</v>
      </c>
      <c r="E613" s="1" t="s">
        <v>20</v>
      </c>
      <c r="F613" s="1" t="s">
        <v>41</v>
      </c>
      <c r="G613" s="1" t="s">
        <v>22</v>
      </c>
      <c r="H613" s="1" t="s">
        <v>60</v>
      </c>
      <c r="I613" s="1" t="s">
        <v>24</v>
      </c>
      <c r="J613" s="2">
        <v>45271</v>
      </c>
      <c r="K613">
        <v>2.48</v>
      </c>
      <c r="L613">
        <v>15</v>
      </c>
      <c r="M613">
        <v>2</v>
      </c>
      <c r="N613">
        <v>72.2</v>
      </c>
      <c r="O613">
        <v>5</v>
      </c>
      <c r="P613" s="1" t="s">
        <v>53</v>
      </c>
      <c r="Q613" t="s">
        <v>45</v>
      </c>
      <c r="R613" t="s">
        <v>39</v>
      </c>
    </row>
    <row r="614" spans="1:18" x14ac:dyDescent="0.3">
      <c r="A614">
        <v>613</v>
      </c>
      <c r="B614" s="1" t="s">
        <v>69</v>
      </c>
      <c r="C614">
        <v>28</v>
      </c>
      <c r="D614" s="1" t="s">
        <v>19</v>
      </c>
      <c r="E614" s="1" t="s">
        <v>20</v>
      </c>
      <c r="F614" s="1" t="s">
        <v>55</v>
      </c>
      <c r="G614" s="1" t="s">
        <v>37</v>
      </c>
      <c r="H614" s="1" t="s">
        <v>32</v>
      </c>
      <c r="I614" s="1" t="s">
        <v>52</v>
      </c>
      <c r="J614" s="2">
        <v>45029</v>
      </c>
      <c r="K614">
        <v>3.21</v>
      </c>
      <c r="L614">
        <v>13</v>
      </c>
      <c r="M614">
        <v>7</v>
      </c>
      <c r="N614">
        <v>32.51</v>
      </c>
      <c r="O614">
        <v>3</v>
      </c>
      <c r="P614" s="1" t="s">
        <v>49</v>
      </c>
      <c r="Q614" t="s">
        <v>45</v>
      </c>
      <c r="R614" t="s">
        <v>27</v>
      </c>
    </row>
    <row r="615" spans="1:18" x14ac:dyDescent="0.3">
      <c r="A615">
        <v>614</v>
      </c>
      <c r="B615" s="1" t="s">
        <v>62</v>
      </c>
      <c r="C615">
        <v>42</v>
      </c>
      <c r="D615" s="1" t="s">
        <v>57</v>
      </c>
      <c r="E615" s="1" t="s">
        <v>29</v>
      </c>
      <c r="F615" s="1" t="s">
        <v>55</v>
      </c>
      <c r="G615" s="1" t="s">
        <v>31</v>
      </c>
      <c r="H615" s="1" t="s">
        <v>60</v>
      </c>
      <c r="I615" s="1" t="s">
        <v>52</v>
      </c>
      <c r="J615" s="2">
        <v>45273</v>
      </c>
      <c r="K615">
        <v>5.05</v>
      </c>
      <c r="L615">
        <v>16</v>
      </c>
      <c r="M615">
        <v>0</v>
      </c>
      <c r="N615">
        <v>32.69</v>
      </c>
      <c r="O615">
        <v>1</v>
      </c>
      <c r="P615" s="1" t="s">
        <v>53</v>
      </c>
      <c r="Q615" t="s">
        <v>34</v>
      </c>
      <c r="R615" t="s">
        <v>27</v>
      </c>
    </row>
    <row r="616" spans="1:18" x14ac:dyDescent="0.3">
      <c r="A616">
        <v>615</v>
      </c>
      <c r="B616" s="1" t="s">
        <v>71</v>
      </c>
      <c r="C616">
        <v>47</v>
      </c>
      <c r="D616" s="1" t="s">
        <v>19</v>
      </c>
      <c r="E616" s="1" t="s">
        <v>20</v>
      </c>
      <c r="F616" s="1" t="s">
        <v>41</v>
      </c>
      <c r="G616" s="1" t="s">
        <v>42</v>
      </c>
      <c r="H616" s="1" t="s">
        <v>51</v>
      </c>
      <c r="I616" s="1" t="s">
        <v>52</v>
      </c>
      <c r="J616" s="2">
        <v>45059</v>
      </c>
      <c r="K616">
        <v>4.82</v>
      </c>
      <c r="L616">
        <v>1</v>
      </c>
      <c r="M616">
        <v>8</v>
      </c>
      <c r="N616">
        <v>99.49</v>
      </c>
      <c r="O616">
        <v>3</v>
      </c>
      <c r="P616" s="1" t="s">
        <v>64</v>
      </c>
      <c r="Q616" t="s">
        <v>34</v>
      </c>
      <c r="R616" t="s">
        <v>39</v>
      </c>
    </row>
    <row r="617" spans="1:18" x14ac:dyDescent="0.3">
      <c r="A617">
        <v>616</v>
      </c>
      <c r="B617" s="1" t="s">
        <v>54</v>
      </c>
      <c r="C617">
        <v>47</v>
      </c>
      <c r="D617" s="1" t="s">
        <v>57</v>
      </c>
      <c r="E617" s="1" t="s">
        <v>29</v>
      </c>
      <c r="F617" s="1" t="s">
        <v>41</v>
      </c>
      <c r="G617" s="1" t="s">
        <v>42</v>
      </c>
      <c r="H617" s="1" t="s">
        <v>60</v>
      </c>
      <c r="I617" s="1" t="s">
        <v>52</v>
      </c>
      <c r="J617" s="2">
        <v>44983</v>
      </c>
      <c r="K617">
        <v>4.8</v>
      </c>
      <c r="L617">
        <v>19</v>
      </c>
      <c r="M617">
        <v>1</v>
      </c>
      <c r="N617">
        <v>97.97</v>
      </c>
      <c r="O617">
        <v>5</v>
      </c>
      <c r="P617" s="1" t="s">
        <v>33</v>
      </c>
      <c r="Q617" t="s">
        <v>34</v>
      </c>
      <c r="R617" t="s">
        <v>39</v>
      </c>
    </row>
    <row r="618" spans="1:18" x14ac:dyDescent="0.3">
      <c r="A618">
        <v>617</v>
      </c>
      <c r="B618" s="1" t="s">
        <v>71</v>
      </c>
      <c r="C618">
        <v>38</v>
      </c>
      <c r="D618" s="1" t="s">
        <v>28</v>
      </c>
      <c r="E618" s="1" t="s">
        <v>29</v>
      </c>
      <c r="F618" s="1" t="s">
        <v>55</v>
      </c>
      <c r="G618" s="1" t="s">
        <v>56</v>
      </c>
      <c r="H618" s="1" t="s">
        <v>51</v>
      </c>
      <c r="I618" s="1" t="s">
        <v>52</v>
      </c>
      <c r="J618" s="2">
        <v>45007</v>
      </c>
      <c r="K618">
        <v>4.3899999999999997</v>
      </c>
      <c r="L618">
        <v>16</v>
      </c>
      <c r="M618">
        <v>7</v>
      </c>
      <c r="N618">
        <v>78.27</v>
      </c>
      <c r="O618">
        <v>1</v>
      </c>
      <c r="P618" s="1" t="s">
        <v>38</v>
      </c>
      <c r="Q618" t="s">
        <v>45</v>
      </c>
      <c r="R618" t="s">
        <v>39</v>
      </c>
    </row>
    <row r="619" spans="1:18" x14ac:dyDescent="0.3">
      <c r="A619">
        <v>618</v>
      </c>
      <c r="B619" s="1" t="s">
        <v>71</v>
      </c>
      <c r="C619">
        <v>20</v>
      </c>
      <c r="D619" s="1" t="s">
        <v>28</v>
      </c>
      <c r="E619" s="1" t="s">
        <v>47</v>
      </c>
      <c r="F619" s="1" t="s">
        <v>41</v>
      </c>
      <c r="G619" s="1" t="s">
        <v>22</v>
      </c>
      <c r="H619" s="1" t="s">
        <v>32</v>
      </c>
      <c r="I619" s="1" t="s">
        <v>43</v>
      </c>
      <c r="J619" s="2">
        <v>44930</v>
      </c>
      <c r="K619">
        <v>4.95</v>
      </c>
      <c r="L619">
        <v>10</v>
      </c>
      <c r="M619">
        <v>4</v>
      </c>
      <c r="N619">
        <v>39.630000000000003</v>
      </c>
      <c r="O619">
        <v>5</v>
      </c>
      <c r="P619" s="1" t="s">
        <v>73</v>
      </c>
      <c r="Q619" t="s">
        <v>26</v>
      </c>
      <c r="R619" t="s">
        <v>27</v>
      </c>
    </row>
    <row r="620" spans="1:18" x14ac:dyDescent="0.3">
      <c r="A620">
        <v>619</v>
      </c>
      <c r="B620" s="1" t="s">
        <v>71</v>
      </c>
      <c r="C620">
        <v>42</v>
      </c>
      <c r="D620" s="1" t="s">
        <v>28</v>
      </c>
      <c r="E620" s="1" t="s">
        <v>68</v>
      </c>
      <c r="F620" s="1" t="s">
        <v>30</v>
      </c>
      <c r="G620" s="1" t="s">
        <v>31</v>
      </c>
      <c r="H620" s="1" t="s">
        <v>32</v>
      </c>
      <c r="I620" s="1" t="s">
        <v>24</v>
      </c>
      <c r="J620" s="2">
        <v>45267</v>
      </c>
      <c r="K620">
        <v>4.6399999999999997</v>
      </c>
      <c r="L620">
        <v>16</v>
      </c>
      <c r="M620">
        <v>6</v>
      </c>
      <c r="N620">
        <v>39.64</v>
      </c>
      <c r="O620">
        <v>2</v>
      </c>
      <c r="P620" s="1" t="s">
        <v>53</v>
      </c>
      <c r="Q620" t="s">
        <v>34</v>
      </c>
      <c r="R620" t="s">
        <v>27</v>
      </c>
    </row>
    <row r="621" spans="1:18" x14ac:dyDescent="0.3">
      <c r="A621">
        <v>620</v>
      </c>
      <c r="B621" s="1" t="s">
        <v>62</v>
      </c>
      <c r="C621">
        <v>35</v>
      </c>
      <c r="D621" s="1" t="s">
        <v>28</v>
      </c>
      <c r="E621" s="1" t="s">
        <v>29</v>
      </c>
      <c r="F621" s="1" t="s">
        <v>30</v>
      </c>
      <c r="G621" s="1" t="s">
        <v>42</v>
      </c>
      <c r="H621" s="1" t="s">
        <v>51</v>
      </c>
      <c r="I621" s="1" t="s">
        <v>24</v>
      </c>
      <c r="J621" s="2">
        <v>45153</v>
      </c>
      <c r="K621">
        <v>0.55000000000000004</v>
      </c>
      <c r="L621">
        <v>16</v>
      </c>
      <c r="M621">
        <v>1</v>
      </c>
      <c r="N621">
        <v>31.65</v>
      </c>
      <c r="O621">
        <v>1</v>
      </c>
      <c r="P621" s="1" t="s">
        <v>44</v>
      </c>
      <c r="Q621" t="s">
        <v>45</v>
      </c>
      <c r="R621" t="s">
        <v>27</v>
      </c>
    </row>
    <row r="622" spans="1:18" x14ac:dyDescent="0.3">
      <c r="A622">
        <v>621</v>
      </c>
      <c r="B622" s="1" t="s">
        <v>40</v>
      </c>
      <c r="C622">
        <v>41</v>
      </c>
      <c r="D622" s="1" t="s">
        <v>28</v>
      </c>
      <c r="E622" s="1" t="s">
        <v>47</v>
      </c>
      <c r="F622" s="1" t="s">
        <v>41</v>
      </c>
      <c r="G622" s="1" t="s">
        <v>67</v>
      </c>
      <c r="H622" s="1" t="s">
        <v>32</v>
      </c>
      <c r="I622" s="1" t="s">
        <v>52</v>
      </c>
      <c r="J622" s="2">
        <v>45265</v>
      </c>
      <c r="K622">
        <v>1.33</v>
      </c>
      <c r="L622">
        <v>18</v>
      </c>
      <c r="M622">
        <v>0</v>
      </c>
      <c r="N622">
        <v>93.8</v>
      </c>
      <c r="O622">
        <v>5</v>
      </c>
      <c r="P622" s="1" t="s">
        <v>53</v>
      </c>
      <c r="Q622" t="s">
        <v>34</v>
      </c>
      <c r="R622" t="s">
        <v>39</v>
      </c>
    </row>
    <row r="623" spans="1:18" x14ac:dyDescent="0.3">
      <c r="A623">
        <v>622</v>
      </c>
      <c r="B623" s="1" t="s">
        <v>74</v>
      </c>
      <c r="C623">
        <v>28</v>
      </c>
      <c r="D623" s="1" t="s">
        <v>19</v>
      </c>
      <c r="E623" s="1" t="s">
        <v>68</v>
      </c>
      <c r="F623" s="1" t="s">
        <v>41</v>
      </c>
      <c r="G623" s="1" t="s">
        <v>37</v>
      </c>
      <c r="H623" s="1" t="s">
        <v>51</v>
      </c>
      <c r="I623" s="1" t="s">
        <v>24</v>
      </c>
      <c r="J623" s="2">
        <v>44931</v>
      </c>
      <c r="K623">
        <v>5.45</v>
      </c>
      <c r="L623">
        <v>19</v>
      </c>
      <c r="M623">
        <v>2</v>
      </c>
      <c r="N623">
        <v>86.16</v>
      </c>
      <c r="O623">
        <v>4</v>
      </c>
      <c r="P623" s="1" t="s">
        <v>73</v>
      </c>
      <c r="Q623" t="s">
        <v>45</v>
      </c>
      <c r="R623" t="s">
        <v>39</v>
      </c>
    </row>
    <row r="624" spans="1:18" x14ac:dyDescent="0.3">
      <c r="A624">
        <v>623</v>
      </c>
      <c r="B624" s="1" t="s">
        <v>59</v>
      </c>
      <c r="C624">
        <v>33</v>
      </c>
      <c r="D624" s="1" t="s">
        <v>57</v>
      </c>
      <c r="E624" s="1" t="s">
        <v>20</v>
      </c>
      <c r="F624" s="1" t="s">
        <v>21</v>
      </c>
      <c r="G624" s="1" t="s">
        <v>31</v>
      </c>
      <c r="H624" s="1" t="s">
        <v>32</v>
      </c>
      <c r="I624" s="1" t="s">
        <v>43</v>
      </c>
      <c r="J624" s="2">
        <v>45081</v>
      </c>
      <c r="K624">
        <v>3.46</v>
      </c>
      <c r="L624">
        <v>12</v>
      </c>
      <c r="M624">
        <v>2</v>
      </c>
      <c r="N624">
        <v>26.74</v>
      </c>
      <c r="O624">
        <v>5</v>
      </c>
      <c r="P624" s="1" t="s">
        <v>61</v>
      </c>
      <c r="Q624" t="s">
        <v>45</v>
      </c>
      <c r="R624" t="s">
        <v>27</v>
      </c>
    </row>
    <row r="625" spans="1:18" x14ac:dyDescent="0.3">
      <c r="A625">
        <v>624</v>
      </c>
      <c r="B625" s="1" t="s">
        <v>40</v>
      </c>
      <c r="C625">
        <v>30</v>
      </c>
      <c r="D625" s="1" t="s">
        <v>28</v>
      </c>
      <c r="E625" s="1" t="s">
        <v>68</v>
      </c>
      <c r="F625" s="1" t="s">
        <v>21</v>
      </c>
      <c r="G625" s="1" t="s">
        <v>42</v>
      </c>
      <c r="H625" s="1" t="s">
        <v>23</v>
      </c>
      <c r="I625" s="1" t="s">
        <v>52</v>
      </c>
      <c r="J625" s="2">
        <v>45101</v>
      </c>
      <c r="K625">
        <v>1.38</v>
      </c>
      <c r="L625">
        <v>0</v>
      </c>
      <c r="M625">
        <v>8</v>
      </c>
      <c r="N625">
        <v>80.56</v>
      </c>
      <c r="O625">
        <v>5</v>
      </c>
      <c r="P625" s="1" t="s">
        <v>61</v>
      </c>
      <c r="Q625" t="s">
        <v>45</v>
      </c>
      <c r="R625" t="s">
        <v>39</v>
      </c>
    </row>
    <row r="626" spans="1:18" x14ac:dyDescent="0.3">
      <c r="A626">
        <v>625</v>
      </c>
      <c r="B626" s="1" t="s">
        <v>74</v>
      </c>
      <c r="C626">
        <v>34</v>
      </c>
      <c r="D626" s="1" t="s">
        <v>19</v>
      </c>
      <c r="E626" s="1" t="s">
        <v>20</v>
      </c>
      <c r="F626" s="1" t="s">
        <v>30</v>
      </c>
      <c r="G626" s="1" t="s">
        <v>37</v>
      </c>
      <c r="H626" s="1" t="s">
        <v>60</v>
      </c>
      <c r="I626" s="1" t="s">
        <v>43</v>
      </c>
      <c r="J626" s="2">
        <v>45059</v>
      </c>
      <c r="K626">
        <v>2.4500000000000002</v>
      </c>
      <c r="L626">
        <v>1</v>
      </c>
      <c r="M626">
        <v>10</v>
      </c>
      <c r="N626">
        <v>70.16</v>
      </c>
      <c r="O626">
        <v>1</v>
      </c>
      <c r="P626" s="1" t="s">
        <v>64</v>
      </c>
      <c r="Q626" t="s">
        <v>45</v>
      </c>
      <c r="R626" t="s">
        <v>39</v>
      </c>
    </row>
    <row r="627" spans="1:18" x14ac:dyDescent="0.3">
      <c r="A627">
        <v>626</v>
      </c>
      <c r="B627" s="1" t="s">
        <v>66</v>
      </c>
      <c r="C627">
        <v>29</v>
      </c>
      <c r="D627" s="1" t="s">
        <v>28</v>
      </c>
      <c r="E627" s="1" t="s">
        <v>47</v>
      </c>
      <c r="F627" s="1" t="s">
        <v>36</v>
      </c>
      <c r="G627" s="1" t="s">
        <v>67</v>
      </c>
      <c r="H627" s="1" t="s">
        <v>60</v>
      </c>
      <c r="I627" s="1" t="s">
        <v>43</v>
      </c>
      <c r="J627" s="2">
        <v>45224</v>
      </c>
      <c r="K627">
        <v>5.42</v>
      </c>
      <c r="L627">
        <v>20</v>
      </c>
      <c r="M627">
        <v>10</v>
      </c>
      <c r="N627">
        <v>65.25</v>
      </c>
      <c r="O627">
        <v>5</v>
      </c>
      <c r="P627" s="1" t="s">
        <v>72</v>
      </c>
      <c r="Q627" t="s">
        <v>45</v>
      </c>
      <c r="R627" t="s">
        <v>46</v>
      </c>
    </row>
    <row r="628" spans="1:18" x14ac:dyDescent="0.3">
      <c r="A628">
        <v>627</v>
      </c>
      <c r="B628" s="1" t="s">
        <v>69</v>
      </c>
      <c r="C628">
        <v>38</v>
      </c>
      <c r="D628" s="1" t="s">
        <v>28</v>
      </c>
      <c r="E628" s="1" t="s">
        <v>20</v>
      </c>
      <c r="F628" s="1" t="s">
        <v>48</v>
      </c>
      <c r="G628" s="1" t="s">
        <v>67</v>
      </c>
      <c r="H628" s="1" t="s">
        <v>51</v>
      </c>
      <c r="I628" s="1" t="s">
        <v>52</v>
      </c>
      <c r="J628" s="2">
        <v>45120</v>
      </c>
      <c r="K628">
        <v>1.86</v>
      </c>
      <c r="L628">
        <v>10</v>
      </c>
      <c r="M628">
        <v>8</v>
      </c>
      <c r="N628">
        <v>61.57</v>
      </c>
      <c r="O628">
        <v>5</v>
      </c>
      <c r="P628" s="1" t="s">
        <v>58</v>
      </c>
      <c r="Q628" t="s">
        <v>45</v>
      </c>
      <c r="R628" t="s">
        <v>46</v>
      </c>
    </row>
    <row r="629" spans="1:18" x14ac:dyDescent="0.3">
      <c r="A629">
        <v>628</v>
      </c>
      <c r="B629" s="1" t="s">
        <v>74</v>
      </c>
      <c r="C629">
        <v>19</v>
      </c>
      <c r="D629" s="1" t="s">
        <v>28</v>
      </c>
      <c r="E629" s="1" t="s">
        <v>68</v>
      </c>
      <c r="F629" s="1" t="s">
        <v>21</v>
      </c>
      <c r="G629" s="1" t="s">
        <v>31</v>
      </c>
      <c r="H629" s="1" t="s">
        <v>51</v>
      </c>
      <c r="I629" s="1" t="s">
        <v>52</v>
      </c>
      <c r="J629" s="2">
        <v>44968</v>
      </c>
      <c r="K629">
        <v>2.84</v>
      </c>
      <c r="L629">
        <v>4</v>
      </c>
      <c r="M629">
        <v>7</v>
      </c>
      <c r="N629">
        <v>27.38</v>
      </c>
      <c r="O629">
        <v>2</v>
      </c>
      <c r="P629" s="1" t="s">
        <v>33</v>
      </c>
      <c r="Q629" t="s">
        <v>26</v>
      </c>
      <c r="R629" t="s">
        <v>27</v>
      </c>
    </row>
    <row r="630" spans="1:18" x14ac:dyDescent="0.3">
      <c r="A630">
        <v>629</v>
      </c>
      <c r="B630" s="1" t="s">
        <v>71</v>
      </c>
      <c r="C630">
        <v>24</v>
      </c>
      <c r="D630" s="1" t="s">
        <v>19</v>
      </c>
      <c r="E630" s="1" t="s">
        <v>29</v>
      </c>
      <c r="F630" s="1" t="s">
        <v>30</v>
      </c>
      <c r="G630" s="1" t="s">
        <v>67</v>
      </c>
      <c r="H630" s="1" t="s">
        <v>51</v>
      </c>
      <c r="I630" s="1" t="s">
        <v>24</v>
      </c>
      <c r="J630" s="2">
        <v>45226</v>
      </c>
      <c r="K630">
        <v>2.83</v>
      </c>
      <c r="L630">
        <v>14</v>
      </c>
      <c r="M630">
        <v>7</v>
      </c>
      <c r="N630">
        <v>59.91</v>
      </c>
      <c r="O630">
        <v>4</v>
      </c>
      <c r="P630" s="1" t="s">
        <v>72</v>
      </c>
      <c r="Q630" t="s">
        <v>26</v>
      </c>
      <c r="R630" t="s">
        <v>46</v>
      </c>
    </row>
    <row r="631" spans="1:18" x14ac:dyDescent="0.3">
      <c r="A631">
        <v>630</v>
      </c>
      <c r="B631" s="1" t="s">
        <v>54</v>
      </c>
      <c r="C631">
        <v>25</v>
      </c>
      <c r="D631" s="1" t="s">
        <v>19</v>
      </c>
      <c r="E631" s="1" t="s">
        <v>47</v>
      </c>
      <c r="F631" s="1" t="s">
        <v>55</v>
      </c>
      <c r="G631" s="1" t="s">
        <v>31</v>
      </c>
      <c r="H631" s="1" t="s">
        <v>51</v>
      </c>
      <c r="I631" s="1" t="s">
        <v>24</v>
      </c>
      <c r="J631" s="2">
        <v>45287</v>
      </c>
      <c r="K631">
        <v>3.41</v>
      </c>
      <c r="L631">
        <v>6</v>
      </c>
      <c r="M631">
        <v>7</v>
      </c>
      <c r="N631">
        <v>61.05</v>
      </c>
      <c r="O631">
        <v>4</v>
      </c>
      <c r="P631" s="1" t="s">
        <v>53</v>
      </c>
      <c r="Q631" t="s">
        <v>26</v>
      </c>
      <c r="R631" t="s">
        <v>46</v>
      </c>
    </row>
    <row r="632" spans="1:18" x14ac:dyDescent="0.3">
      <c r="A632">
        <v>631</v>
      </c>
      <c r="B632" s="1" t="s">
        <v>62</v>
      </c>
      <c r="C632">
        <v>34</v>
      </c>
      <c r="D632" s="1" t="s">
        <v>28</v>
      </c>
      <c r="E632" s="1" t="s">
        <v>47</v>
      </c>
      <c r="F632" s="1" t="s">
        <v>36</v>
      </c>
      <c r="G632" s="1" t="s">
        <v>22</v>
      </c>
      <c r="H632" s="1" t="s">
        <v>23</v>
      </c>
      <c r="I632" s="1" t="s">
        <v>24</v>
      </c>
      <c r="J632" s="2">
        <v>44988</v>
      </c>
      <c r="K632">
        <v>2.09</v>
      </c>
      <c r="L632">
        <v>16</v>
      </c>
      <c r="M632">
        <v>2</v>
      </c>
      <c r="N632">
        <v>49.57</v>
      </c>
      <c r="O632">
        <v>1</v>
      </c>
      <c r="P632" s="1" t="s">
        <v>38</v>
      </c>
      <c r="Q632" t="s">
        <v>45</v>
      </c>
      <c r="R632" t="s">
        <v>46</v>
      </c>
    </row>
    <row r="633" spans="1:18" x14ac:dyDescent="0.3">
      <c r="A633">
        <v>632</v>
      </c>
      <c r="B633" s="1" t="s">
        <v>71</v>
      </c>
      <c r="C633">
        <v>46</v>
      </c>
      <c r="D633" s="1" t="s">
        <v>57</v>
      </c>
      <c r="E633" s="1" t="s">
        <v>20</v>
      </c>
      <c r="F633" s="1" t="s">
        <v>21</v>
      </c>
      <c r="G633" s="1" t="s">
        <v>37</v>
      </c>
      <c r="H633" s="1" t="s">
        <v>23</v>
      </c>
      <c r="I633" s="1" t="s">
        <v>24</v>
      </c>
      <c r="J633" s="2">
        <v>44999</v>
      </c>
      <c r="K633">
        <v>2.82</v>
      </c>
      <c r="L633">
        <v>9</v>
      </c>
      <c r="M633">
        <v>4</v>
      </c>
      <c r="N633">
        <v>82.7</v>
      </c>
      <c r="O633">
        <v>2</v>
      </c>
      <c r="P633" s="1" t="s">
        <v>38</v>
      </c>
      <c r="Q633" t="s">
        <v>34</v>
      </c>
      <c r="R633" t="s">
        <v>39</v>
      </c>
    </row>
    <row r="634" spans="1:18" x14ac:dyDescent="0.3">
      <c r="A634">
        <v>633</v>
      </c>
      <c r="B634" s="1" t="s">
        <v>74</v>
      </c>
      <c r="C634">
        <v>23</v>
      </c>
      <c r="D634" s="1" t="s">
        <v>57</v>
      </c>
      <c r="E634" s="1" t="s">
        <v>68</v>
      </c>
      <c r="F634" s="1" t="s">
        <v>30</v>
      </c>
      <c r="G634" s="1" t="s">
        <v>67</v>
      </c>
      <c r="H634" s="1" t="s">
        <v>51</v>
      </c>
      <c r="I634" s="1" t="s">
        <v>24</v>
      </c>
      <c r="J634" s="2">
        <v>45140</v>
      </c>
      <c r="K634">
        <v>2.2000000000000002</v>
      </c>
      <c r="L634">
        <v>14</v>
      </c>
      <c r="M634">
        <v>5</v>
      </c>
      <c r="N634">
        <v>58.49</v>
      </c>
      <c r="O634">
        <v>4</v>
      </c>
      <c r="P634" s="1" t="s">
        <v>44</v>
      </c>
      <c r="Q634" t="s">
        <v>26</v>
      </c>
      <c r="R634" t="s">
        <v>46</v>
      </c>
    </row>
    <row r="635" spans="1:18" x14ac:dyDescent="0.3">
      <c r="A635">
        <v>634</v>
      </c>
      <c r="B635" s="1" t="s">
        <v>69</v>
      </c>
      <c r="C635">
        <v>40</v>
      </c>
      <c r="D635" s="1" t="s">
        <v>28</v>
      </c>
      <c r="E635" s="1" t="s">
        <v>20</v>
      </c>
      <c r="F635" s="1" t="s">
        <v>41</v>
      </c>
      <c r="G635" s="1" t="s">
        <v>22</v>
      </c>
      <c r="H635" s="1" t="s">
        <v>32</v>
      </c>
      <c r="I635" s="1" t="s">
        <v>43</v>
      </c>
      <c r="J635" s="2">
        <v>45093</v>
      </c>
      <c r="K635">
        <v>3.94</v>
      </c>
      <c r="L635">
        <v>19</v>
      </c>
      <c r="M635">
        <v>6</v>
      </c>
      <c r="N635">
        <v>27.15</v>
      </c>
      <c r="O635">
        <v>4</v>
      </c>
      <c r="P635" s="1" t="s">
        <v>61</v>
      </c>
      <c r="Q635" t="s">
        <v>45</v>
      </c>
      <c r="R635" t="s">
        <v>27</v>
      </c>
    </row>
    <row r="636" spans="1:18" x14ac:dyDescent="0.3">
      <c r="A636">
        <v>635</v>
      </c>
      <c r="B636" s="1" t="s">
        <v>59</v>
      </c>
      <c r="C636">
        <v>22</v>
      </c>
      <c r="D636" s="1" t="s">
        <v>19</v>
      </c>
      <c r="E636" s="1" t="s">
        <v>20</v>
      </c>
      <c r="F636" s="1" t="s">
        <v>48</v>
      </c>
      <c r="G636" s="1" t="s">
        <v>31</v>
      </c>
      <c r="H636" s="1" t="s">
        <v>23</v>
      </c>
      <c r="I636" s="1" t="s">
        <v>43</v>
      </c>
      <c r="J636" s="2">
        <v>44972</v>
      </c>
      <c r="K636">
        <v>4.3899999999999997</v>
      </c>
      <c r="L636">
        <v>18</v>
      </c>
      <c r="M636">
        <v>10</v>
      </c>
      <c r="N636">
        <v>89.28</v>
      </c>
      <c r="O636">
        <v>3</v>
      </c>
      <c r="P636" s="1" t="s">
        <v>33</v>
      </c>
      <c r="Q636" t="s">
        <v>26</v>
      </c>
      <c r="R636" t="s">
        <v>39</v>
      </c>
    </row>
    <row r="637" spans="1:18" x14ac:dyDescent="0.3">
      <c r="A637">
        <v>636</v>
      </c>
      <c r="B637" s="1" t="s">
        <v>71</v>
      </c>
      <c r="C637">
        <v>16</v>
      </c>
      <c r="D637" s="1" t="s">
        <v>28</v>
      </c>
      <c r="E637" s="1" t="s">
        <v>29</v>
      </c>
      <c r="F637" s="1" t="s">
        <v>48</v>
      </c>
      <c r="G637" s="1" t="s">
        <v>67</v>
      </c>
      <c r="H637" s="1" t="s">
        <v>51</v>
      </c>
      <c r="I637" s="1" t="s">
        <v>24</v>
      </c>
      <c r="J637" s="2">
        <v>45194</v>
      </c>
      <c r="K637">
        <v>3.12</v>
      </c>
      <c r="L637">
        <v>0</v>
      </c>
      <c r="M637">
        <v>1</v>
      </c>
      <c r="N637">
        <v>35.15</v>
      </c>
      <c r="O637">
        <v>5</v>
      </c>
      <c r="P637" s="1" t="s">
        <v>65</v>
      </c>
      <c r="Q637" t="s">
        <v>26</v>
      </c>
      <c r="R637" t="s">
        <v>27</v>
      </c>
    </row>
    <row r="638" spans="1:18" x14ac:dyDescent="0.3">
      <c r="A638">
        <v>637</v>
      </c>
      <c r="B638" s="1" t="s">
        <v>62</v>
      </c>
      <c r="C638">
        <v>42</v>
      </c>
      <c r="D638" s="1" t="s">
        <v>57</v>
      </c>
      <c r="E638" s="1" t="s">
        <v>68</v>
      </c>
      <c r="F638" s="1" t="s">
        <v>55</v>
      </c>
      <c r="G638" s="1" t="s">
        <v>31</v>
      </c>
      <c r="H638" s="1" t="s">
        <v>32</v>
      </c>
      <c r="I638" s="1" t="s">
        <v>52</v>
      </c>
      <c r="J638" s="2">
        <v>45200</v>
      </c>
      <c r="K638">
        <v>2.71</v>
      </c>
      <c r="L638">
        <v>1</v>
      </c>
      <c r="M638">
        <v>7</v>
      </c>
      <c r="N638">
        <v>68.55</v>
      </c>
      <c r="O638">
        <v>1</v>
      </c>
      <c r="P638" s="1" t="s">
        <v>72</v>
      </c>
      <c r="Q638" t="s">
        <v>34</v>
      </c>
      <c r="R638" t="s">
        <v>46</v>
      </c>
    </row>
    <row r="639" spans="1:18" x14ac:dyDescent="0.3">
      <c r="A639">
        <v>638</v>
      </c>
      <c r="B639" s="1" t="s">
        <v>71</v>
      </c>
      <c r="C639">
        <v>26</v>
      </c>
      <c r="D639" s="1" t="s">
        <v>28</v>
      </c>
      <c r="E639" s="1" t="s">
        <v>20</v>
      </c>
      <c r="F639" s="1" t="s">
        <v>48</v>
      </c>
      <c r="G639" s="1" t="s">
        <v>37</v>
      </c>
      <c r="H639" s="1" t="s">
        <v>51</v>
      </c>
      <c r="I639" s="1" t="s">
        <v>43</v>
      </c>
      <c r="J639" s="2">
        <v>45058</v>
      </c>
      <c r="K639">
        <v>5.89</v>
      </c>
      <c r="L639">
        <v>17</v>
      </c>
      <c r="M639">
        <v>2</v>
      </c>
      <c r="N639">
        <v>27.28</v>
      </c>
      <c r="O639">
        <v>3</v>
      </c>
      <c r="P639" s="1" t="s">
        <v>64</v>
      </c>
      <c r="Q639" t="s">
        <v>45</v>
      </c>
      <c r="R639" t="s">
        <v>27</v>
      </c>
    </row>
    <row r="640" spans="1:18" x14ac:dyDescent="0.3">
      <c r="A640">
        <v>639</v>
      </c>
      <c r="B640" s="1" t="s">
        <v>40</v>
      </c>
      <c r="C640">
        <v>39</v>
      </c>
      <c r="D640" s="1" t="s">
        <v>57</v>
      </c>
      <c r="E640" s="1" t="s">
        <v>47</v>
      </c>
      <c r="F640" s="1" t="s">
        <v>48</v>
      </c>
      <c r="G640" s="1" t="s">
        <v>22</v>
      </c>
      <c r="H640" s="1" t="s">
        <v>32</v>
      </c>
      <c r="I640" s="1" t="s">
        <v>52</v>
      </c>
      <c r="J640" s="2">
        <v>45013</v>
      </c>
      <c r="K640">
        <v>5.79</v>
      </c>
      <c r="L640">
        <v>5</v>
      </c>
      <c r="M640">
        <v>0</v>
      </c>
      <c r="N640">
        <v>24.71</v>
      </c>
      <c r="O640">
        <v>1</v>
      </c>
      <c r="P640" s="1" t="s">
        <v>38</v>
      </c>
      <c r="Q640" t="s">
        <v>45</v>
      </c>
      <c r="R640" t="s">
        <v>27</v>
      </c>
    </row>
    <row r="641" spans="1:18" x14ac:dyDescent="0.3">
      <c r="A641">
        <v>640</v>
      </c>
      <c r="B641" s="1" t="s">
        <v>63</v>
      </c>
      <c r="C641">
        <v>30</v>
      </c>
      <c r="D641" s="1" t="s">
        <v>28</v>
      </c>
      <c r="E641" s="1" t="s">
        <v>68</v>
      </c>
      <c r="F641" s="1" t="s">
        <v>55</v>
      </c>
      <c r="G641" s="1" t="s">
        <v>37</v>
      </c>
      <c r="H641" s="1" t="s">
        <v>23</v>
      </c>
      <c r="I641" s="1" t="s">
        <v>52</v>
      </c>
      <c r="J641" s="2">
        <v>45119</v>
      </c>
      <c r="K641">
        <v>5.45</v>
      </c>
      <c r="L641">
        <v>1</v>
      </c>
      <c r="M641">
        <v>3</v>
      </c>
      <c r="N641">
        <v>95.33</v>
      </c>
      <c r="O641">
        <v>2</v>
      </c>
      <c r="P641" s="1" t="s">
        <v>58</v>
      </c>
      <c r="Q641" t="s">
        <v>45</v>
      </c>
      <c r="R641" t="s">
        <v>39</v>
      </c>
    </row>
    <row r="642" spans="1:18" x14ac:dyDescent="0.3">
      <c r="A642">
        <v>641</v>
      </c>
      <c r="B642" s="1" t="s">
        <v>54</v>
      </c>
      <c r="C642">
        <v>32</v>
      </c>
      <c r="D642" s="1" t="s">
        <v>19</v>
      </c>
      <c r="E642" s="1" t="s">
        <v>20</v>
      </c>
      <c r="F642" s="1" t="s">
        <v>48</v>
      </c>
      <c r="G642" s="1" t="s">
        <v>31</v>
      </c>
      <c r="H642" s="1" t="s">
        <v>60</v>
      </c>
      <c r="I642" s="1" t="s">
        <v>52</v>
      </c>
      <c r="J642" s="2">
        <v>45164</v>
      </c>
      <c r="K642">
        <v>0.86</v>
      </c>
      <c r="L642">
        <v>0</v>
      </c>
      <c r="M642">
        <v>6</v>
      </c>
      <c r="N642">
        <v>64.25</v>
      </c>
      <c r="O642">
        <v>2</v>
      </c>
      <c r="P642" s="1" t="s">
        <v>44</v>
      </c>
      <c r="Q642" t="s">
        <v>45</v>
      </c>
      <c r="R642" t="s">
        <v>46</v>
      </c>
    </row>
    <row r="643" spans="1:18" x14ac:dyDescent="0.3">
      <c r="A643">
        <v>642</v>
      </c>
      <c r="B643" s="1" t="s">
        <v>63</v>
      </c>
      <c r="C643">
        <v>24</v>
      </c>
      <c r="D643" s="1" t="s">
        <v>28</v>
      </c>
      <c r="E643" s="1" t="s">
        <v>29</v>
      </c>
      <c r="F643" s="1" t="s">
        <v>48</v>
      </c>
      <c r="G643" s="1" t="s">
        <v>31</v>
      </c>
      <c r="H643" s="1" t="s">
        <v>51</v>
      </c>
      <c r="I643" s="1" t="s">
        <v>43</v>
      </c>
      <c r="J643" s="2">
        <v>45217</v>
      </c>
      <c r="K643">
        <v>0.96</v>
      </c>
      <c r="L643">
        <v>20</v>
      </c>
      <c r="M643">
        <v>8</v>
      </c>
      <c r="N643">
        <v>52.54</v>
      </c>
      <c r="O643">
        <v>2</v>
      </c>
      <c r="P643" s="1" t="s">
        <v>72</v>
      </c>
      <c r="Q643" t="s">
        <v>26</v>
      </c>
      <c r="R643" t="s">
        <v>46</v>
      </c>
    </row>
    <row r="644" spans="1:18" x14ac:dyDescent="0.3">
      <c r="A644">
        <v>643</v>
      </c>
      <c r="B644" s="1" t="s">
        <v>54</v>
      </c>
      <c r="C644">
        <v>18</v>
      </c>
      <c r="D644" s="1" t="s">
        <v>28</v>
      </c>
      <c r="E644" s="1" t="s">
        <v>47</v>
      </c>
      <c r="F644" s="1" t="s">
        <v>21</v>
      </c>
      <c r="G644" s="1" t="s">
        <v>37</v>
      </c>
      <c r="H644" s="1" t="s">
        <v>51</v>
      </c>
      <c r="I644" s="1" t="s">
        <v>52</v>
      </c>
      <c r="J644" s="2">
        <v>45158</v>
      </c>
      <c r="K644">
        <v>4.97</v>
      </c>
      <c r="L644">
        <v>19</v>
      </c>
      <c r="M644">
        <v>4</v>
      </c>
      <c r="N644">
        <v>23.34</v>
      </c>
      <c r="O644">
        <v>2</v>
      </c>
      <c r="P644" s="1" t="s">
        <v>44</v>
      </c>
      <c r="Q644" t="s">
        <v>26</v>
      </c>
      <c r="R644" t="s">
        <v>27</v>
      </c>
    </row>
    <row r="645" spans="1:18" x14ac:dyDescent="0.3">
      <c r="A645">
        <v>644</v>
      </c>
      <c r="B645" s="1" t="s">
        <v>18</v>
      </c>
      <c r="C645">
        <v>49</v>
      </c>
      <c r="D645" s="1" t="s">
        <v>19</v>
      </c>
      <c r="E645" s="1" t="s">
        <v>20</v>
      </c>
      <c r="F645" s="1" t="s">
        <v>36</v>
      </c>
      <c r="G645" s="1" t="s">
        <v>42</v>
      </c>
      <c r="H645" s="1" t="s">
        <v>51</v>
      </c>
      <c r="I645" s="1" t="s">
        <v>43</v>
      </c>
      <c r="J645" s="2">
        <v>45250</v>
      </c>
      <c r="K645">
        <v>5.12</v>
      </c>
      <c r="L645">
        <v>9</v>
      </c>
      <c r="M645">
        <v>0</v>
      </c>
      <c r="N645">
        <v>37.020000000000003</v>
      </c>
      <c r="O645">
        <v>2</v>
      </c>
      <c r="P645" s="1" t="s">
        <v>25</v>
      </c>
      <c r="Q645" t="s">
        <v>34</v>
      </c>
      <c r="R645" t="s">
        <v>27</v>
      </c>
    </row>
    <row r="646" spans="1:18" x14ac:dyDescent="0.3">
      <c r="A646">
        <v>645</v>
      </c>
      <c r="B646" s="1" t="s">
        <v>66</v>
      </c>
      <c r="C646">
        <v>47</v>
      </c>
      <c r="D646" s="1" t="s">
        <v>28</v>
      </c>
      <c r="E646" s="1" t="s">
        <v>47</v>
      </c>
      <c r="F646" s="1" t="s">
        <v>41</v>
      </c>
      <c r="G646" s="1" t="s">
        <v>37</v>
      </c>
      <c r="H646" s="1" t="s">
        <v>51</v>
      </c>
      <c r="I646" s="1" t="s">
        <v>52</v>
      </c>
      <c r="J646" s="2">
        <v>44989</v>
      </c>
      <c r="K646">
        <v>4.49</v>
      </c>
      <c r="L646">
        <v>8</v>
      </c>
      <c r="M646">
        <v>6</v>
      </c>
      <c r="N646">
        <v>86.44</v>
      </c>
      <c r="O646">
        <v>2</v>
      </c>
      <c r="P646" s="1" t="s">
        <v>38</v>
      </c>
      <c r="Q646" t="s">
        <v>34</v>
      </c>
      <c r="R646" t="s">
        <v>39</v>
      </c>
    </row>
    <row r="647" spans="1:18" x14ac:dyDescent="0.3">
      <c r="A647">
        <v>646</v>
      </c>
      <c r="B647" s="1" t="s">
        <v>62</v>
      </c>
      <c r="C647">
        <v>16</v>
      </c>
      <c r="D647" s="1" t="s">
        <v>19</v>
      </c>
      <c r="E647" s="1" t="s">
        <v>29</v>
      </c>
      <c r="F647" s="1" t="s">
        <v>41</v>
      </c>
      <c r="G647" s="1" t="s">
        <v>42</v>
      </c>
      <c r="H647" s="1" t="s">
        <v>51</v>
      </c>
      <c r="I647" s="1" t="s">
        <v>24</v>
      </c>
      <c r="J647" s="2">
        <v>45052</v>
      </c>
      <c r="K647">
        <v>2.27</v>
      </c>
      <c r="L647">
        <v>6</v>
      </c>
      <c r="M647">
        <v>7</v>
      </c>
      <c r="N647">
        <v>72.98</v>
      </c>
      <c r="O647">
        <v>5</v>
      </c>
      <c r="P647" s="1" t="s">
        <v>64</v>
      </c>
      <c r="Q647" t="s">
        <v>26</v>
      </c>
      <c r="R647" t="s">
        <v>39</v>
      </c>
    </row>
    <row r="648" spans="1:18" x14ac:dyDescent="0.3">
      <c r="A648">
        <v>647</v>
      </c>
      <c r="B648" s="1" t="s">
        <v>35</v>
      </c>
      <c r="C648">
        <v>19</v>
      </c>
      <c r="D648" s="1" t="s">
        <v>19</v>
      </c>
      <c r="E648" s="1" t="s">
        <v>20</v>
      </c>
      <c r="F648" s="1" t="s">
        <v>41</v>
      </c>
      <c r="G648" s="1" t="s">
        <v>22</v>
      </c>
      <c r="H648" s="1" t="s">
        <v>23</v>
      </c>
      <c r="I648" s="1" t="s">
        <v>52</v>
      </c>
      <c r="J648" s="2">
        <v>44931</v>
      </c>
      <c r="K648">
        <v>2.77</v>
      </c>
      <c r="L648">
        <v>15</v>
      </c>
      <c r="M648">
        <v>6</v>
      </c>
      <c r="N648">
        <v>73.819999999999993</v>
      </c>
      <c r="O648">
        <v>5</v>
      </c>
      <c r="P648" s="1" t="s">
        <v>73</v>
      </c>
      <c r="Q648" t="s">
        <v>26</v>
      </c>
      <c r="R648" t="s">
        <v>39</v>
      </c>
    </row>
    <row r="649" spans="1:18" x14ac:dyDescent="0.3">
      <c r="A649">
        <v>648</v>
      </c>
      <c r="B649" s="1" t="s">
        <v>74</v>
      </c>
      <c r="C649">
        <v>38</v>
      </c>
      <c r="D649" s="1" t="s">
        <v>57</v>
      </c>
      <c r="E649" s="1" t="s">
        <v>68</v>
      </c>
      <c r="F649" s="1" t="s">
        <v>55</v>
      </c>
      <c r="G649" s="1" t="s">
        <v>56</v>
      </c>
      <c r="H649" s="1" t="s">
        <v>23</v>
      </c>
      <c r="I649" s="1" t="s">
        <v>52</v>
      </c>
      <c r="J649" s="2">
        <v>45119</v>
      </c>
      <c r="K649">
        <v>2.4700000000000002</v>
      </c>
      <c r="L649">
        <v>5</v>
      </c>
      <c r="M649">
        <v>0</v>
      </c>
      <c r="N649">
        <v>86.2</v>
      </c>
      <c r="O649">
        <v>1</v>
      </c>
      <c r="P649" s="1" t="s">
        <v>58</v>
      </c>
      <c r="Q649" t="s">
        <v>45</v>
      </c>
      <c r="R649" t="s">
        <v>39</v>
      </c>
    </row>
    <row r="650" spans="1:18" x14ac:dyDescent="0.3">
      <c r="A650">
        <v>649</v>
      </c>
      <c r="B650" s="1" t="s">
        <v>63</v>
      </c>
      <c r="C650">
        <v>29</v>
      </c>
      <c r="D650" s="1" t="s">
        <v>57</v>
      </c>
      <c r="E650" s="1" t="s">
        <v>68</v>
      </c>
      <c r="F650" s="1" t="s">
        <v>36</v>
      </c>
      <c r="G650" s="1" t="s">
        <v>42</v>
      </c>
      <c r="H650" s="1" t="s">
        <v>32</v>
      </c>
      <c r="I650" s="1" t="s">
        <v>52</v>
      </c>
      <c r="J650" s="2">
        <v>45275</v>
      </c>
      <c r="K650">
        <v>2.4700000000000002</v>
      </c>
      <c r="L650">
        <v>2</v>
      </c>
      <c r="M650">
        <v>9</v>
      </c>
      <c r="N650">
        <v>93.71</v>
      </c>
      <c r="O650">
        <v>3</v>
      </c>
      <c r="P650" s="1" t="s">
        <v>53</v>
      </c>
      <c r="Q650" t="s">
        <v>45</v>
      </c>
      <c r="R650" t="s">
        <v>39</v>
      </c>
    </row>
    <row r="651" spans="1:18" x14ac:dyDescent="0.3">
      <c r="A651">
        <v>650</v>
      </c>
      <c r="B651" s="1" t="s">
        <v>35</v>
      </c>
      <c r="C651">
        <v>32</v>
      </c>
      <c r="D651" s="1" t="s">
        <v>19</v>
      </c>
      <c r="E651" s="1" t="s">
        <v>68</v>
      </c>
      <c r="F651" s="1" t="s">
        <v>48</v>
      </c>
      <c r="G651" s="1" t="s">
        <v>31</v>
      </c>
      <c r="H651" s="1" t="s">
        <v>60</v>
      </c>
      <c r="I651" s="1" t="s">
        <v>43</v>
      </c>
      <c r="J651" s="2">
        <v>45287</v>
      </c>
      <c r="K651">
        <v>1.65</v>
      </c>
      <c r="L651">
        <v>6</v>
      </c>
      <c r="M651">
        <v>10</v>
      </c>
      <c r="N651">
        <v>76.56</v>
      </c>
      <c r="O651">
        <v>4</v>
      </c>
      <c r="P651" s="1" t="s">
        <v>53</v>
      </c>
      <c r="Q651" t="s">
        <v>45</v>
      </c>
      <c r="R651" t="s">
        <v>39</v>
      </c>
    </row>
    <row r="652" spans="1:18" x14ac:dyDescent="0.3">
      <c r="A652">
        <v>651</v>
      </c>
      <c r="B652" s="1" t="s">
        <v>71</v>
      </c>
      <c r="C652">
        <v>19</v>
      </c>
      <c r="D652" s="1" t="s">
        <v>57</v>
      </c>
      <c r="E652" s="1" t="s">
        <v>47</v>
      </c>
      <c r="F652" s="1" t="s">
        <v>21</v>
      </c>
      <c r="G652" s="1" t="s">
        <v>56</v>
      </c>
      <c r="H652" s="1" t="s">
        <v>32</v>
      </c>
      <c r="I652" s="1" t="s">
        <v>24</v>
      </c>
      <c r="J652" s="2">
        <v>45216</v>
      </c>
      <c r="K652">
        <v>3.82</v>
      </c>
      <c r="L652">
        <v>5</v>
      </c>
      <c r="M652">
        <v>1</v>
      </c>
      <c r="N652">
        <v>73.77</v>
      </c>
      <c r="O652">
        <v>5</v>
      </c>
      <c r="P652" s="1" t="s">
        <v>72</v>
      </c>
      <c r="Q652" t="s">
        <v>26</v>
      </c>
      <c r="R652" t="s">
        <v>39</v>
      </c>
    </row>
    <row r="653" spans="1:18" x14ac:dyDescent="0.3">
      <c r="A653">
        <v>652</v>
      </c>
      <c r="B653" s="1" t="s">
        <v>50</v>
      </c>
      <c r="C653">
        <v>50</v>
      </c>
      <c r="D653" s="1" t="s">
        <v>28</v>
      </c>
      <c r="E653" s="1" t="s">
        <v>20</v>
      </c>
      <c r="F653" s="1" t="s">
        <v>30</v>
      </c>
      <c r="G653" s="1" t="s">
        <v>67</v>
      </c>
      <c r="H653" s="1" t="s">
        <v>23</v>
      </c>
      <c r="I653" s="1" t="s">
        <v>52</v>
      </c>
      <c r="J653" s="2">
        <v>45274</v>
      </c>
      <c r="K653">
        <v>5.83</v>
      </c>
      <c r="L653">
        <v>17</v>
      </c>
      <c r="M653">
        <v>9</v>
      </c>
      <c r="N653">
        <v>21.85</v>
      </c>
      <c r="O653">
        <v>3</v>
      </c>
      <c r="P653" s="1" t="s">
        <v>53</v>
      </c>
      <c r="Q653" t="s">
        <v>34</v>
      </c>
      <c r="R653" t="s">
        <v>27</v>
      </c>
    </row>
    <row r="654" spans="1:18" x14ac:dyDescent="0.3">
      <c r="A654">
        <v>653</v>
      </c>
      <c r="B654" s="1" t="s">
        <v>74</v>
      </c>
      <c r="C654">
        <v>46</v>
      </c>
      <c r="D654" s="1" t="s">
        <v>28</v>
      </c>
      <c r="E654" s="1" t="s">
        <v>20</v>
      </c>
      <c r="F654" s="1" t="s">
        <v>41</v>
      </c>
      <c r="G654" s="1" t="s">
        <v>56</v>
      </c>
      <c r="H654" s="1" t="s">
        <v>23</v>
      </c>
      <c r="I654" s="1" t="s">
        <v>52</v>
      </c>
      <c r="J654" s="2">
        <v>45148</v>
      </c>
      <c r="K654">
        <v>2.74</v>
      </c>
      <c r="L654">
        <v>3</v>
      </c>
      <c r="M654">
        <v>10</v>
      </c>
      <c r="N654">
        <v>87.55</v>
      </c>
      <c r="O654">
        <v>5</v>
      </c>
      <c r="P654" s="1" t="s">
        <v>44</v>
      </c>
      <c r="Q654" t="s">
        <v>34</v>
      </c>
      <c r="R654" t="s">
        <v>39</v>
      </c>
    </row>
    <row r="655" spans="1:18" x14ac:dyDescent="0.3">
      <c r="A655">
        <v>654</v>
      </c>
      <c r="B655" s="1" t="s">
        <v>35</v>
      </c>
      <c r="C655">
        <v>16</v>
      </c>
      <c r="D655" s="1" t="s">
        <v>19</v>
      </c>
      <c r="E655" s="1" t="s">
        <v>29</v>
      </c>
      <c r="F655" s="1" t="s">
        <v>41</v>
      </c>
      <c r="G655" s="1" t="s">
        <v>22</v>
      </c>
      <c r="H655" s="1" t="s">
        <v>23</v>
      </c>
      <c r="I655" s="1" t="s">
        <v>24</v>
      </c>
      <c r="J655" s="2">
        <v>45142</v>
      </c>
      <c r="K655">
        <v>2.2400000000000002</v>
      </c>
      <c r="L655">
        <v>12</v>
      </c>
      <c r="M655">
        <v>3</v>
      </c>
      <c r="N655">
        <v>62.59</v>
      </c>
      <c r="O655">
        <v>3</v>
      </c>
      <c r="P655" s="1" t="s">
        <v>44</v>
      </c>
      <c r="Q655" t="s">
        <v>26</v>
      </c>
      <c r="R655" t="s">
        <v>46</v>
      </c>
    </row>
    <row r="656" spans="1:18" x14ac:dyDescent="0.3">
      <c r="A656">
        <v>655</v>
      </c>
      <c r="B656" s="1" t="s">
        <v>54</v>
      </c>
      <c r="C656">
        <v>45</v>
      </c>
      <c r="D656" s="1" t="s">
        <v>28</v>
      </c>
      <c r="E656" s="1" t="s">
        <v>20</v>
      </c>
      <c r="F656" s="1" t="s">
        <v>21</v>
      </c>
      <c r="G656" s="1" t="s">
        <v>67</v>
      </c>
      <c r="H656" s="1" t="s">
        <v>32</v>
      </c>
      <c r="I656" s="1" t="s">
        <v>52</v>
      </c>
      <c r="J656" s="2">
        <v>45027</v>
      </c>
      <c r="K656">
        <v>2.21</v>
      </c>
      <c r="L656">
        <v>20</v>
      </c>
      <c r="M656">
        <v>10</v>
      </c>
      <c r="N656">
        <v>33.159999999999997</v>
      </c>
      <c r="O656">
        <v>1</v>
      </c>
      <c r="P656" s="1" t="s">
        <v>49</v>
      </c>
      <c r="Q656" t="s">
        <v>34</v>
      </c>
      <c r="R656" t="s">
        <v>27</v>
      </c>
    </row>
    <row r="657" spans="1:18" x14ac:dyDescent="0.3">
      <c r="A657">
        <v>656</v>
      </c>
      <c r="B657" s="1" t="s">
        <v>59</v>
      </c>
      <c r="C657">
        <v>30</v>
      </c>
      <c r="D657" s="1" t="s">
        <v>57</v>
      </c>
      <c r="E657" s="1" t="s">
        <v>68</v>
      </c>
      <c r="F657" s="1" t="s">
        <v>55</v>
      </c>
      <c r="G657" s="1" t="s">
        <v>67</v>
      </c>
      <c r="H657" s="1" t="s">
        <v>51</v>
      </c>
      <c r="I657" s="1" t="s">
        <v>43</v>
      </c>
      <c r="J657" s="2">
        <v>45053</v>
      </c>
      <c r="K657">
        <v>1.81</v>
      </c>
      <c r="L657">
        <v>10</v>
      </c>
      <c r="M657">
        <v>0</v>
      </c>
      <c r="N657">
        <v>28.63</v>
      </c>
      <c r="O657">
        <v>3</v>
      </c>
      <c r="P657" s="1" t="s">
        <v>64</v>
      </c>
      <c r="Q657" t="s">
        <v>45</v>
      </c>
      <c r="R657" t="s">
        <v>27</v>
      </c>
    </row>
    <row r="658" spans="1:18" x14ac:dyDescent="0.3">
      <c r="A658">
        <v>657</v>
      </c>
      <c r="B658" s="1" t="s">
        <v>18</v>
      </c>
      <c r="C658">
        <v>19</v>
      </c>
      <c r="D658" s="1" t="s">
        <v>57</v>
      </c>
      <c r="E658" s="1" t="s">
        <v>20</v>
      </c>
      <c r="F658" s="1" t="s">
        <v>30</v>
      </c>
      <c r="G658" s="1" t="s">
        <v>42</v>
      </c>
      <c r="H658" s="1" t="s">
        <v>32</v>
      </c>
      <c r="I658" s="1" t="s">
        <v>43</v>
      </c>
      <c r="J658" s="2">
        <v>44990</v>
      </c>
      <c r="K658">
        <v>0.83</v>
      </c>
      <c r="L658">
        <v>1</v>
      </c>
      <c r="M658">
        <v>6</v>
      </c>
      <c r="N658">
        <v>26.84</v>
      </c>
      <c r="O658">
        <v>3</v>
      </c>
      <c r="P658" s="1" t="s">
        <v>38</v>
      </c>
      <c r="Q658" t="s">
        <v>26</v>
      </c>
      <c r="R658" t="s">
        <v>27</v>
      </c>
    </row>
    <row r="659" spans="1:18" x14ac:dyDescent="0.3">
      <c r="A659">
        <v>658</v>
      </c>
      <c r="B659" s="1" t="s">
        <v>40</v>
      </c>
      <c r="C659">
        <v>39</v>
      </c>
      <c r="D659" s="1" t="s">
        <v>28</v>
      </c>
      <c r="E659" s="1" t="s">
        <v>20</v>
      </c>
      <c r="F659" s="1" t="s">
        <v>21</v>
      </c>
      <c r="G659" s="1" t="s">
        <v>22</v>
      </c>
      <c r="H659" s="1" t="s">
        <v>60</v>
      </c>
      <c r="I659" s="1" t="s">
        <v>43</v>
      </c>
      <c r="J659" s="2">
        <v>45247</v>
      </c>
      <c r="K659">
        <v>1.06</v>
      </c>
      <c r="L659">
        <v>1</v>
      </c>
      <c r="M659">
        <v>8</v>
      </c>
      <c r="N659">
        <v>54.55</v>
      </c>
      <c r="O659">
        <v>1</v>
      </c>
      <c r="P659" s="1" t="s">
        <v>25</v>
      </c>
      <c r="Q659" t="s">
        <v>45</v>
      </c>
      <c r="R659" t="s">
        <v>46</v>
      </c>
    </row>
    <row r="660" spans="1:18" x14ac:dyDescent="0.3">
      <c r="A660">
        <v>659</v>
      </c>
      <c r="B660" s="1" t="s">
        <v>66</v>
      </c>
      <c r="C660">
        <v>21</v>
      </c>
      <c r="D660" s="1" t="s">
        <v>28</v>
      </c>
      <c r="E660" s="1" t="s">
        <v>20</v>
      </c>
      <c r="F660" s="1" t="s">
        <v>30</v>
      </c>
      <c r="G660" s="1" t="s">
        <v>31</v>
      </c>
      <c r="H660" s="1" t="s">
        <v>32</v>
      </c>
      <c r="I660" s="1" t="s">
        <v>43</v>
      </c>
      <c r="J660" s="2">
        <v>45264</v>
      </c>
      <c r="K660">
        <v>2.99</v>
      </c>
      <c r="L660">
        <v>14</v>
      </c>
      <c r="M660">
        <v>6</v>
      </c>
      <c r="N660">
        <v>69.92</v>
      </c>
      <c r="O660">
        <v>5</v>
      </c>
      <c r="P660" s="1" t="s">
        <v>53</v>
      </c>
      <c r="Q660" t="s">
        <v>26</v>
      </c>
      <c r="R660" t="s">
        <v>46</v>
      </c>
    </row>
    <row r="661" spans="1:18" x14ac:dyDescent="0.3">
      <c r="A661">
        <v>660</v>
      </c>
      <c r="B661" s="1" t="s">
        <v>66</v>
      </c>
      <c r="C661">
        <v>23</v>
      </c>
      <c r="D661" s="1" t="s">
        <v>19</v>
      </c>
      <c r="E661" s="1" t="s">
        <v>47</v>
      </c>
      <c r="F661" s="1" t="s">
        <v>36</v>
      </c>
      <c r="G661" s="1" t="s">
        <v>22</v>
      </c>
      <c r="H661" s="1" t="s">
        <v>51</v>
      </c>
      <c r="I661" s="1" t="s">
        <v>43</v>
      </c>
      <c r="J661" s="2">
        <v>45025</v>
      </c>
      <c r="K661">
        <v>0.56999999999999995</v>
      </c>
      <c r="L661">
        <v>2</v>
      </c>
      <c r="M661">
        <v>9</v>
      </c>
      <c r="N661">
        <v>28.64</v>
      </c>
      <c r="O661">
        <v>2</v>
      </c>
      <c r="P661" s="1" t="s">
        <v>49</v>
      </c>
      <c r="Q661" t="s">
        <v>26</v>
      </c>
      <c r="R661" t="s">
        <v>27</v>
      </c>
    </row>
    <row r="662" spans="1:18" x14ac:dyDescent="0.3">
      <c r="A662">
        <v>661</v>
      </c>
      <c r="B662" s="1" t="s">
        <v>40</v>
      </c>
      <c r="C662">
        <v>42</v>
      </c>
      <c r="D662" s="1" t="s">
        <v>19</v>
      </c>
      <c r="E662" s="1" t="s">
        <v>47</v>
      </c>
      <c r="F662" s="1" t="s">
        <v>36</v>
      </c>
      <c r="G662" s="1" t="s">
        <v>31</v>
      </c>
      <c r="H662" s="1" t="s">
        <v>60</v>
      </c>
      <c r="I662" s="1" t="s">
        <v>24</v>
      </c>
      <c r="J662" s="2">
        <v>45244</v>
      </c>
      <c r="K662">
        <v>1.84</v>
      </c>
      <c r="L662">
        <v>1</v>
      </c>
      <c r="M662">
        <v>0</v>
      </c>
      <c r="N662">
        <v>55.57</v>
      </c>
      <c r="O662">
        <v>2</v>
      </c>
      <c r="P662" s="1" t="s">
        <v>25</v>
      </c>
      <c r="Q662" t="s">
        <v>34</v>
      </c>
      <c r="R662" t="s">
        <v>46</v>
      </c>
    </row>
    <row r="663" spans="1:18" x14ac:dyDescent="0.3">
      <c r="A663">
        <v>662</v>
      </c>
      <c r="B663" s="1" t="s">
        <v>66</v>
      </c>
      <c r="C663">
        <v>24</v>
      </c>
      <c r="D663" s="1" t="s">
        <v>57</v>
      </c>
      <c r="E663" s="1" t="s">
        <v>29</v>
      </c>
      <c r="F663" s="1" t="s">
        <v>21</v>
      </c>
      <c r="G663" s="1" t="s">
        <v>31</v>
      </c>
      <c r="H663" s="1" t="s">
        <v>23</v>
      </c>
      <c r="I663" s="1" t="s">
        <v>52</v>
      </c>
      <c r="J663" s="2">
        <v>45167</v>
      </c>
      <c r="K663">
        <v>2.39</v>
      </c>
      <c r="L663">
        <v>11</v>
      </c>
      <c r="M663">
        <v>0</v>
      </c>
      <c r="N663">
        <v>44.69</v>
      </c>
      <c r="O663">
        <v>5</v>
      </c>
      <c r="P663" s="1" t="s">
        <v>44</v>
      </c>
      <c r="Q663" t="s">
        <v>26</v>
      </c>
      <c r="R663" t="s">
        <v>46</v>
      </c>
    </row>
    <row r="664" spans="1:18" x14ac:dyDescent="0.3">
      <c r="A664">
        <v>663</v>
      </c>
      <c r="B664" s="1" t="s">
        <v>69</v>
      </c>
      <c r="C664">
        <v>45</v>
      </c>
      <c r="D664" s="1" t="s">
        <v>19</v>
      </c>
      <c r="E664" s="1" t="s">
        <v>68</v>
      </c>
      <c r="F664" s="1" t="s">
        <v>21</v>
      </c>
      <c r="G664" s="1" t="s">
        <v>67</v>
      </c>
      <c r="H664" s="1" t="s">
        <v>32</v>
      </c>
      <c r="I664" s="1" t="s">
        <v>43</v>
      </c>
      <c r="J664" s="2">
        <v>45103</v>
      </c>
      <c r="K664">
        <v>1.6</v>
      </c>
      <c r="L664">
        <v>6</v>
      </c>
      <c r="M664">
        <v>1</v>
      </c>
      <c r="N664">
        <v>35.630000000000003</v>
      </c>
      <c r="O664">
        <v>3</v>
      </c>
      <c r="P664" s="1" t="s">
        <v>61</v>
      </c>
      <c r="Q664" t="s">
        <v>34</v>
      </c>
      <c r="R664" t="s">
        <v>27</v>
      </c>
    </row>
    <row r="665" spans="1:18" x14ac:dyDescent="0.3">
      <c r="A665">
        <v>664</v>
      </c>
      <c r="B665" s="1" t="s">
        <v>35</v>
      </c>
      <c r="C665">
        <v>44</v>
      </c>
      <c r="D665" s="1" t="s">
        <v>57</v>
      </c>
      <c r="E665" s="1" t="s">
        <v>68</v>
      </c>
      <c r="F665" s="1" t="s">
        <v>48</v>
      </c>
      <c r="G665" s="1" t="s">
        <v>42</v>
      </c>
      <c r="H665" s="1" t="s">
        <v>60</v>
      </c>
      <c r="I665" s="1" t="s">
        <v>43</v>
      </c>
      <c r="J665" s="2">
        <v>45216</v>
      </c>
      <c r="K665">
        <v>3.89</v>
      </c>
      <c r="L665">
        <v>13</v>
      </c>
      <c r="M665">
        <v>5</v>
      </c>
      <c r="N665">
        <v>97.05</v>
      </c>
      <c r="O665">
        <v>2</v>
      </c>
      <c r="P665" s="1" t="s">
        <v>72</v>
      </c>
      <c r="Q665" t="s">
        <v>34</v>
      </c>
      <c r="R665" t="s">
        <v>39</v>
      </c>
    </row>
    <row r="666" spans="1:18" x14ac:dyDescent="0.3">
      <c r="A666">
        <v>665</v>
      </c>
      <c r="B666" s="1" t="s">
        <v>69</v>
      </c>
      <c r="C666">
        <v>40</v>
      </c>
      <c r="D666" s="1" t="s">
        <v>57</v>
      </c>
      <c r="E666" s="1" t="s">
        <v>20</v>
      </c>
      <c r="F666" s="1" t="s">
        <v>36</v>
      </c>
      <c r="G666" s="1" t="s">
        <v>42</v>
      </c>
      <c r="H666" s="1" t="s">
        <v>23</v>
      </c>
      <c r="I666" s="1" t="s">
        <v>52</v>
      </c>
      <c r="J666" s="2">
        <v>45044</v>
      </c>
      <c r="K666">
        <v>1.67</v>
      </c>
      <c r="L666">
        <v>15</v>
      </c>
      <c r="M666">
        <v>5</v>
      </c>
      <c r="N666">
        <v>57.32</v>
      </c>
      <c r="O666">
        <v>4</v>
      </c>
      <c r="P666" s="1" t="s">
        <v>49</v>
      </c>
      <c r="Q666" t="s">
        <v>45</v>
      </c>
      <c r="R666" t="s">
        <v>46</v>
      </c>
    </row>
    <row r="667" spans="1:18" x14ac:dyDescent="0.3">
      <c r="A667">
        <v>666</v>
      </c>
      <c r="B667" s="1" t="s">
        <v>63</v>
      </c>
      <c r="C667">
        <v>38</v>
      </c>
      <c r="D667" s="1" t="s">
        <v>57</v>
      </c>
      <c r="E667" s="1" t="s">
        <v>20</v>
      </c>
      <c r="F667" s="1" t="s">
        <v>48</v>
      </c>
      <c r="G667" s="1" t="s">
        <v>56</v>
      </c>
      <c r="H667" s="1" t="s">
        <v>32</v>
      </c>
      <c r="I667" s="1" t="s">
        <v>24</v>
      </c>
      <c r="J667" s="2">
        <v>44942</v>
      </c>
      <c r="K667">
        <v>1.28</v>
      </c>
      <c r="L667">
        <v>14</v>
      </c>
      <c r="M667">
        <v>3</v>
      </c>
      <c r="N667">
        <v>64.38</v>
      </c>
      <c r="O667">
        <v>5</v>
      </c>
      <c r="P667" s="1" t="s">
        <v>73</v>
      </c>
      <c r="Q667" t="s">
        <v>45</v>
      </c>
      <c r="R667" t="s">
        <v>46</v>
      </c>
    </row>
    <row r="668" spans="1:18" x14ac:dyDescent="0.3">
      <c r="A668">
        <v>667</v>
      </c>
      <c r="B668" s="1" t="s">
        <v>71</v>
      </c>
      <c r="C668">
        <v>27</v>
      </c>
      <c r="D668" s="1" t="s">
        <v>57</v>
      </c>
      <c r="E668" s="1" t="s">
        <v>29</v>
      </c>
      <c r="F668" s="1" t="s">
        <v>36</v>
      </c>
      <c r="G668" s="1" t="s">
        <v>42</v>
      </c>
      <c r="H668" s="1" t="s">
        <v>23</v>
      </c>
      <c r="I668" s="1" t="s">
        <v>43</v>
      </c>
      <c r="J668" s="2">
        <v>45039</v>
      </c>
      <c r="K668">
        <v>4.45</v>
      </c>
      <c r="L668">
        <v>10</v>
      </c>
      <c r="M668">
        <v>8</v>
      </c>
      <c r="N668">
        <v>90.83</v>
      </c>
      <c r="O668">
        <v>2</v>
      </c>
      <c r="P668" s="1" t="s">
        <v>49</v>
      </c>
      <c r="Q668" t="s">
        <v>45</v>
      </c>
      <c r="R668" t="s">
        <v>39</v>
      </c>
    </row>
    <row r="669" spans="1:18" x14ac:dyDescent="0.3">
      <c r="A669">
        <v>668</v>
      </c>
      <c r="B669" s="1" t="s">
        <v>40</v>
      </c>
      <c r="C669">
        <v>44</v>
      </c>
      <c r="D669" s="1" t="s">
        <v>57</v>
      </c>
      <c r="E669" s="1" t="s">
        <v>47</v>
      </c>
      <c r="F669" s="1" t="s">
        <v>36</v>
      </c>
      <c r="G669" s="1" t="s">
        <v>67</v>
      </c>
      <c r="H669" s="1" t="s">
        <v>60</v>
      </c>
      <c r="I669" s="1" t="s">
        <v>43</v>
      </c>
      <c r="J669" s="2">
        <v>44997</v>
      </c>
      <c r="K669">
        <v>4.83</v>
      </c>
      <c r="L669">
        <v>3</v>
      </c>
      <c r="M669">
        <v>5</v>
      </c>
      <c r="N669">
        <v>50.31</v>
      </c>
      <c r="O669">
        <v>2</v>
      </c>
      <c r="P669" s="1" t="s">
        <v>38</v>
      </c>
      <c r="Q669" t="s">
        <v>34</v>
      </c>
      <c r="R669" t="s">
        <v>46</v>
      </c>
    </row>
    <row r="670" spans="1:18" x14ac:dyDescent="0.3">
      <c r="A670">
        <v>669</v>
      </c>
      <c r="B670" s="1" t="s">
        <v>71</v>
      </c>
      <c r="C670">
        <v>27</v>
      </c>
      <c r="D670" s="1" t="s">
        <v>57</v>
      </c>
      <c r="E670" s="1" t="s">
        <v>68</v>
      </c>
      <c r="F670" s="1" t="s">
        <v>41</v>
      </c>
      <c r="G670" s="1" t="s">
        <v>37</v>
      </c>
      <c r="H670" s="1" t="s">
        <v>32</v>
      </c>
      <c r="I670" s="1" t="s">
        <v>43</v>
      </c>
      <c r="J670" s="2">
        <v>45246</v>
      </c>
      <c r="K670">
        <v>5.33</v>
      </c>
      <c r="L670">
        <v>2</v>
      </c>
      <c r="M670">
        <v>1</v>
      </c>
      <c r="N670">
        <v>90.53</v>
      </c>
      <c r="O670">
        <v>2</v>
      </c>
      <c r="P670" s="1" t="s">
        <v>25</v>
      </c>
      <c r="Q670" t="s">
        <v>45</v>
      </c>
      <c r="R670" t="s">
        <v>39</v>
      </c>
    </row>
    <row r="671" spans="1:18" x14ac:dyDescent="0.3">
      <c r="A671">
        <v>670</v>
      </c>
      <c r="B671" s="1" t="s">
        <v>69</v>
      </c>
      <c r="C671">
        <v>49</v>
      </c>
      <c r="D671" s="1" t="s">
        <v>28</v>
      </c>
      <c r="E671" s="1" t="s">
        <v>29</v>
      </c>
      <c r="F671" s="1" t="s">
        <v>36</v>
      </c>
      <c r="G671" s="1" t="s">
        <v>56</v>
      </c>
      <c r="H671" s="1" t="s">
        <v>23</v>
      </c>
      <c r="I671" s="1" t="s">
        <v>43</v>
      </c>
      <c r="J671" s="2">
        <v>45146</v>
      </c>
      <c r="K671">
        <v>1.85</v>
      </c>
      <c r="L671">
        <v>1</v>
      </c>
      <c r="M671">
        <v>9</v>
      </c>
      <c r="N671">
        <v>98.16</v>
      </c>
      <c r="O671">
        <v>5</v>
      </c>
      <c r="P671" s="1" t="s">
        <v>44</v>
      </c>
      <c r="Q671" t="s">
        <v>34</v>
      </c>
      <c r="R671" t="s">
        <v>39</v>
      </c>
    </row>
    <row r="672" spans="1:18" x14ac:dyDescent="0.3">
      <c r="A672">
        <v>671</v>
      </c>
      <c r="B672" s="1" t="s">
        <v>18</v>
      </c>
      <c r="C672">
        <v>20</v>
      </c>
      <c r="D672" s="1" t="s">
        <v>28</v>
      </c>
      <c r="E672" s="1" t="s">
        <v>20</v>
      </c>
      <c r="F672" s="1" t="s">
        <v>48</v>
      </c>
      <c r="G672" s="1" t="s">
        <v>31</v>
      </c>
      <c r="H672" s="1" t="s">
        <v>51</v>
      </c>
      <c r="I672" s="1" t="s">
        <v>43</v>
      </c>
      <c r="J672" s="2">
        <v>45070</v>
      </c>
      <c r="K672">
        <v>5.18</v>
      </c>
      <c r="L672">
        <v>18</v>
      </c>
      <c r="M672">
        <v>7</v>
      </c>
      <c r="N672">
        <v>89.83</v>
      </c>
      <c r="O672">
        <v>2</v>
      </c>
      <c r="P672" s="1" t="s">
        <v>64</v>
      </c>
      <c r="Q672" t="s">
        <v>26</v>
      </c>
      <c r="R672" t="s">
        <v>39</v>
      </c>
    </row>
    <row r="673" spans="1:18" x14ac:dyDescent="0.3">
      <c r="A673">
        <v>672</v>
      </c>
      <c r="B673" s="1" t="s">
        <v>59</v>
      </c>
      <c r="C673">
        <v>45</v>
      </c>
      <c r="D673" s="1" t="s">
        <v>19</v>
      </c>
      <c r="E673" s="1" t="s">
        <v>68</v>
      </c>
      <c r="F673" s="1" t="s">
        <v>30</v>
      </c>
      <c r="G673" s="1" t="s">
        <v>37</v>
      </c>
      <c r="H673" s="1" t="s">
        <v>51</v>
      </c>
      <c r="I673" s="1" t="s">
        <v>43</v>
      </c>
      <c r="J673" s="2">
        <v>45187</v>
      </c>
      <c r="K673">
        <v>3.35</v>
      </c>
      <c r="L673">
        <v>5</v>
      </c>
      <c r="M673">
        <v>5</v>
      </c>
      <c r="N673">
        <v>49.94</v>
      </c>
      <c r="O673">
        <v>3</v>
      </c>
      <c r="P673" s="1" t="s">
        <v>65</v>
      </c>
      <c r="Q673" t="s">
        <v>34</v>
      </c>
      <c r="R673" t="s">
        <v>46</v>
      </c>
    </row>
    <row r="674" spans="1:18" x14ac:dyDescent="0.3">
      <c r="A674">
        <v>673</v>
      </c>
      <c r="B674" s="1" t="s">
        <v>70</v>
      </c>
      <c r="C674">
        <v>28</v>
      </c>
      <c r="D674" s="1" t="s">
        <v>28</v>
      </c>
      <c r="E674" s="1" t="s">
        <v>68</v>
      </c>
      <c r="F674" s="1" t="s">
        <v>30</v>
      </c>
      <c r="G674" s="1" t="s">
        <v>31</v>
      </c>
      <c r="H674" s="1" t="s">
        <v>60</v>
      </c>
      <c r="I674" s="1" t="s">
        <v>52</v>
      </c>
      <c r="J674" s="2">
        <v>45225</v>
      </c>
      <c r="K674">
        <v>1.64</v>
      </c>
      <c r="L674">
        <v>6</v>
      </c>
      <c r="M674">
        <v>7</v>
      </c>
      <c r="N674">
        <v>71.98</v>
      </c>
      <c r="O674">
        <v>2</v>
      </c>
      <c r="P674" s="1" t="s">
        <v>72</v>
      </c>
      <c r="Q674" t="s">
        <v>45</v>
      </c>
      <c r="R674" t="s">
        <v>39</v>
      </c>
    </row>
    <row r="675" spans="1:18" x14ac:dyDescent="0.3">
      <c r="A675">
        <v>674</v>
      </c>
      <c r="B675" s="1" t="s">
        <v>59</v>
      </c>
      <c r="C675">
        <v>37</v>
      </c>
      <c r="D675" s="1" t="s">
        <v>57</v>
      </c>
      <c r="E675" s="1" t="s">
        <v>20</v>
      </c>
      <c r="F675" s="1" t="s">
        <v>30</v>
      </c>
      <c r="G675" s="1" t="s">
        <v>31</v>
      </c>
      <c r="H675" s="1" t="s">
        <v>32</v>
      </c>
      <c r="I675" s="1" t="s">
        <v>52</v>
      </c>
      <c r="J675" s="2">
        <v>45057</v>
      </c>
      <c r="K675">
        <v>1.24</v>
      </c>
      <c r="L675">
        <v>2</v>
      </c>
      <c r="M675">
        <v>4</v>
      </c>
      <c r="N675">
        <v>64.040000000000006</v>
      </c>
      <c r="O675">
        <v>4</v>
      </c>
      <c r="P675" s="1" t="s">
        <v>64</v>
      </c>
      <c r="Q675" t="s">
        <v>45</v>
      </c>
      <c r="R675" t="s">
        <v>46</v>
      </c>
    </row>
    <row r="676" spans="1:18" x14ac:dyDescent="0.3">
      <c r="A676">
        <v>675</v>
      </c>
      <c r="B676" s="1" t="s">
        <v>70</v>
      </c>
      <c r="C676">
        <v>16</v>
      </c>
      <c r="D676" s="1" t="s">
        <v>57</v>
      </c>
      <c r="E676" s="1" t="s">
        <v>68</v>
      </c>
      <c r="F676" s="1" t="s">
        <v>48</v>
      </c>
      <c r="G676" s="1" t="s">
        <v>37</v>
      </c>
      <c r="H676" s="1" t="s">
        <v>23</v>
      </c>
      <c r="I676" s="1" t="s">
        <v>52</v>
      </c>
      <c r="J676" s="2">
        <v>45157</v>
      </c>
      <c r="K676">
        <v>2.75</v>
      </c>
      <c r="L676">
        <v>15</v>
      </c>
      <c r="M676">
        <v>5</v>
      </c>
      <c r="N676">
        <v>57.4</v>
      </c>
      <c r="O676">
        <v>3</v>
      </c>
      <c r="P676" s="1" t="s">
        <v>44</v>
      </c>
      <c r="Q676" t="s">
        <v>26</v>
      </c>
      <c r="R676" t="s">
        <v>46</v>
      </c>
    </row>
    <row r="677" spans="1:18" x14ac:dyDescent="0.3">
      <c r="A677">
        <v>676</v>
      </c>
      <c r="B677" s="1" t="s">
        <v>63</v>
      </c>
      <c r="C677">
        <v>32</v>
      </c>
      <c r="D677" s="1" t="s">
        <v>57</v>
      </c>
      <c r="E677" s="1" t="s">
        <v>20</v>
      </c>
      <c r="F677" s="1" t="s">
        <v>55</v>
      </c>
      <c r="G677" s="1" t="s">
        <v>42</v>
      </c>
      <c r="H677" s="1" t="s">
        <v>32</v>
      </c>
      <c r="I677" s="1" t="s">
        <v>24</v>
      </c>
      <c r="J677" s="2">
        <v>44969</v>
      </c>
      <c r="K677">
        <v>3.26</v>
      </c>
      <c r="L677">
        <v>17</v>
      </c>
      <c r="M677">
        <v>10</v>
      </c>
      <c r="N677">
        <v>43.56</v>
      </c>
      <c r="O677">
        <v>1</v>
      </c>
      <c r="P677" s="1" t="s">
        <v>33</v>
      </c>
      <c r="Q677" t="s">
        <v>45</v>
      </c>
      <c r="R677" t="s">
        <v>46</v>
      </c>
    </row>
    <row r="678" spans="1:18" x14ac:dyDescent="0.3">
      <c r="A678">
        <v>677</v>
      </c>
      <c r="B678" s="1" t="s">
        <v>18</v>
      </c>
      <c r="C678">
        <v>32</v>
      </c>
      <c r="D678" s="1" t="s">
        <v>57</v>
      </c>
      <c r="E678" s="1" t="s">
        <v>29</v>
      </c>
      <c r="F678" s="1" t="s">
        <v>41</v>
      </c>
      <c r="G678" s="1" t="s">
        <v>67</v>
      </c>
      <c r="H678" s="1" t="s">
        <v>32</v>
      </c>
      <c r="I678" s="1" t="s">
        <v>24</v>
      </c>
      <c r="J678" s="2">
        <v>45206</v>
      </c>
      <c r="K678">
        <v>1.58</v>
      </c>
      <c r="L678">
        <v>10</v>
      </c>
      <c r="M678">
        <v>4</v>
      </c>
      <c r="N678">
        <v>36.020000000000003</v>
      </c>
      <c r="O678">
        <v>3</v>
      </c>
      <c r="P678" s="1" t="s">
        <v>72</v>
      </c>
      <c r="Q678" t="s">
        <v>45</v>
      </c>
      <c r="R678" t="s">
        <v>27</v>
      </c>
    </row>
    <row r="679" spans="1:18" x14ac:dyDescent="0.3">
      <c r="A679">
        <v>678</v>
      </c>
      <c r="B679" s="1" t="s">
        <v>63</v>
      </c>
      <c r="C679">
        <v>15</v>
      </c>
      <c r="D679" s="1" t="s">
        <v>28</v>
      </c>
      <c r="E679" s="1" t="s">
        <v>29</v>
      </c>
      <c r="F679" s="1" t="s">
        <v>30</v>
      </c>
      <c r="G679" s="1" t="s">
        <v>56</v>
      </c>
      <c r="H679" s="1" t="s">
        <v>60</v>
      </c>
      <c r="I679" s="1" t="s">
        <v>43</v>
      </c>
      <c r="J679" s="2">
        <v>45080</v>
      </c>
      <c r="K679">
        <v>2.41</v>
      </c>
      <c r="L679">
        <v>12</v>
      </c>
      <c r="M679">
        <v>6</v>
      </c>
      <c r="N679">
        <v>42.55</v>
      </c>
      <c r="O679">
        <v>5</v>
      </c>
      <c r="P679" s="1" t="s">
        <v>61</v>
      </c>
      <c r="Q679" t="s">
        <v>26</v>
      </c>
      <c r="R679" t="s">
        <v>46</v>
      </c>
    </row>
    <row r="680" spans="1:18" x14ac:dyDescent="0.3">
      <c r="A680">
        <v>679</v>
      </c>
      <c r="B680" s="1" t="s">
        <v>62</v>
      </c>
      <c r="C680">
        <v>20</v>
      </c>
      <c r="D680" s="1" t="s">
        <v>28</v>
      </c>
      <c r="E680" s="1" t="s">
        <v>29</v>
      </c>
      <c r="F680" s="1" t="s">
        <v>30</v>
      </c>
      <c r="G680" s="1" t="s">
        <v>67</v>
      </c>
      <c r="H680" s="1" t="s">
        <v>51</v>
      </c>
      <c r="I680" s="1" t="s">
        <v>24</v>
      </c>
      <c r="J680" s="2">
        <v>45034</v>
      </c>
      <c r="K680">
        <v>3.34</v>
      </c>
      <c r="L680">
        <v>17</v>
      </c>
      <c r="M680">
        <v>7</v>
      </c>
      <c r="N680">
        <v>57.96</v>
      </c>
      <c r="O680">
        <v>4</v>
      </c>
      <c r="P680" s="1" t="s">
        <v>49</v>
      </c>
      <c r="Q680" t="s">
        <v>26</v>
      </c>
      <c r="R680" t="s">
        <v>46</v>
      </c>
    </row>
    <row r="681" spans="1:18" x14ac:dyDescent="0.3">
      <c r="A681">
        <v>680</v>
      </c>
      <c r="B681" s="1" t="s">
        <v>71</v>
      </c>
      <c r="C681">
        <v>34</v>
      </c>
      <c r="D681" s="1" t="s">
        <v>19</v>
      </c>
      <c r="E681" s="1" t="s">
        <v>20</v>
      </c>
      <c r="F681" s="1" t="s">
        <v>30</v>
      </c>
      <c r="G681" s="1" t="s">
        <v>67</v>
      </c>
      <c r="H681" s="1" t="s">
        <v>32</v>
      </c>
      <c r="I681" s="1" t="s">
        <v>52</v>
      </c>
      <c r="J681" s="2">
        <v>45151</v>
      </c>
      <c r="K681">
        <v>3.57</v>
      </c>
      <c r="L681">
        <v>11</v>
      </c>
      <c r="M681">
        <v>2</v>
      </c>
      <c r="N681">
        <v>56</v>
      </c>
      <c r="O681">
        <v>5</v>
      </c>
      <c r="P681" s="1" t="s">
        <v>44</v>
      </c>
      <c r="Q681" t="s">
        <v>45</v>
      </c>
      <c r="R681" t="s">
        <v>46</v>
      </c>
    </row>
    <row r="682" spans="1:18" x14ac:dyDescent="0.3">
      <c r="A682">
        <v>681</v>
      </c>
      <c r="B682" s="1" t="s">
        <v>62</v>
      </c>
      <c r="C682">
        <v>16</v>
      </c>
      <c r="D682" s="1" t="s">
        <v>19</v>
      </c>
      <c r="E682" s="1" t="s">
        <v>20</v>
      </c>
      <c r="F682" s="1" t="s">
        <v>48</v>
      </c>
      <c r="G682" s="1" t="s">
        <v>56</v>
      </c>
      <c r="H682" s="1" t="s">
        <v>32</v>
      </c>
      <c r="I682" s="1" t="s">
        <v>43</v>
      </c>
      <c r="J682" s="2">
        <v>45042</v>
      </c>
      <c r="K682">
        <v>4.2699999999999996</v>
      </c>
      <c r="L682">
        <v>12</v>
      </c>
      <c r="M682">
        <v>8</v>
      </c>
      <c r="N682">
        <v>53.53</v>
      </c>
      <c r="O682">
        <v>3</v>
      </c>
      <c r="P682" s="1" t="s">
        <v>49</v>
      </c>
      <c r="Q682" t="s">
        <v>26</v>
      </c>
      <c r="R682" t="s">
        <v>46</v>
      </c>
    </row>
    <row r="683" spans="1:18" x14ac:dyDescent="0.3">
      <c r="A683">
        <v>682</v>
      </c>
      <c r="B683" s="1" t="s">
        <v>69</v>
      </c>
      <c r="C683">
        <v>40</v>
      </c>
      <c r="D683" s="1" t="s">
        <v>57</v>
      </c>
      <c r="E683" s="1" t="s">
        <v>68</v>
      </c>
      <c r="F683" s="1" t="s">
        <v>48</v>
      </c>
      <c r="G683" s="1" t="s">
        <v>22</v>
      </c>
      <c r="H683" s="1" t="s">
        <v>23</v>
      </c>
      <c r="I683" s="1" t="s">
        <v>52</v>
      </c>
      <c r="J683" s="2">
        <v>45249</v>
      </c>
      <c r="K683">
        <v>5.53</v>
      </c>
      <c r="L683">
        <v>18</v>
      </c>
      <c r="M683">
        <v>6</v>
      </c>
      <c r="N683">
        <v>83.93</v>
      </c>
      <c r="O683">
        <v>4</v>
      </c>
      <c r="P683" s="1" t="s">
        <v>25</v>
      </c>
      <c r="Q683" t="s">
        <v>45</v>
      </c>
      <c r="R683" t="s">
        <v>39</v>
      </c>
    </row>
    <row r="684" spans="1:18" x14ac:dyDescent="0.3">
      <c r="A684">
        <v>683</v>
      </c>
      <c r="B684" s="1" t="s">
        <v>35</v>
      </c>
      <c r="C684">
        <v>50</v>
      </c>
      <c r="D684" s="1" t="s">
        <v>57</v>
      </c>
      <c r="E684" s="1" t="s">
        <v>20</v>
      </c>
      <c r="F684" s="1" t="s">
        <v>41</v>
      </c>
      <c r="G684" s="1" t="s">
        <v>31</v>
      </c>
      <c r="H684" s="1" t="s">
        <v>51</v>
      </c>
      <c r="I684" s="1" t="s">
        <v>24</v>
      </c>
      <c r="J684" s="2">
        <v>45218</v>
      </c>
      <c r="K684">
        <v>4.01</v>
      </c>
      <c r="L684">
        <v>9</v>
      </c>
      <c r="M684">
        <v>1</v>
      </c>
      <c r="N684">
        <v>96.96</v>
      </c>
      <c r="O684">
        <v>2</v>
      </c>
      <c r="P684" s="1" t="s">
        <v>72</v>
      </c>
      <c r="Q684" t="s">
        <v>34</v>
      </c>
      <c r="R684" t="s">
        <v>39</v>
      </c>
    </row>
    <row r="685" spans="1:18" x14ac:dyDescent="0.3">
      <c r="A685">
        <v>684</v>
      </c>
      <c r="B685" s="1" t="s">
        <v>69</v>
      </c>
      <c r="C685">
        <v>33</v>
      </c>
      <c r="D685" s="1" t="s">
        <v>19</v>
      </c>
      <c r="E685" s="1" t="s">
        <v>20</v>
      </c>
      <c r="F685" s="1" t="s">
        <v>30</v>
      </c>
      <c r="G685" s="1" t="s">
        <v>42</v>
      </c>
      <c r="H685" s="1" t="s">
        <v>32</v>
      </c>
      <c r="I685" s="1" t="s">
        <v>43</v>
      </c>
      <c r="J685" s="2">
        <v>45022</v>
      </c>
      <c r="K685">
        <v>5.51</v>
      </c>
      <c r="L685">
        <v>12</v>
      </c>
      <c r="M685">
        <v>4</v>
      </c>
      <c r="N685">
        <v>35.92</v>
      </c>
      <c r="O685">
        <v>2</v>
      </c>
      <c r="P685" s="1" t="s">
        <v>49</v>
      </c>
      <c r="Q685" t="s">
        <v>45</v>
      </c>
      <c r="R685" t="s">
        <v>27</v>
      </c>
    </row>
    <row r="686" spans="1:18" x14ac:dyDescent="0.3">
      <c r="A686">
        <v>685</v>
      </c>
      <c r="B686" s="1" t="s">
        <v>35</v>
      </c>
      <c r="C686">
        <v>23</v>
      </c>
      <c r="D686" s="1" t="s">
        <v>19</v>
      </c>
      <c r="E686" s="1" t="s">
        <v>68</v>
      </c>
      <c r="F686" s="1" t="s">
        <v>30</v>
      </c>
      <c r="G686" s="1" t="s">
        <v>67</v>
      </c>
      <c r="H686" s="1" t="s">
        <v>23</v>
      </c>
      <c r="I686" s="1" t="s">
        <v>52</v>
      </c>
      <c r="J686" s="2">
        <v>44932</v>
      </c>
      <c r="K686">
        <v>5.23</v>
      </c>
      <c r="L686">
        <v>13</v>
      </c>
      <c r="M686">
        <v>6</v>
      </c>
      <c r="N686">
        <v>33.75</v>
      </c>
      <c r="O686">
        <v>2</v>
      </c>
      <c r="P686" s="1" t="s">
        <v>73</v>
      </c>
      <c r="Q686" t="s">
        <v>26</v>
      </c>
      <c r="R686" t="s">
        <v>27</v>
      </c>
    </row>
    <row r="687" spans="1:18" x14ac:dyDescent="0.3">
      <c r="A687">
        <v>686</v>
      </c>
      <c r="B687" s="1" t="s">
        <v>71</v>
      </c>
      <c r="C687">
        <v>34</v>
      </c>
      <c r="D687" s="1" t="s">
        <v>19</v>
      </c>
      <c r="E687" s="1" t="s">
        <v>29</v>
      </c>
      <c r="F687" s="1" t="s">
        <v>21</v>
      </c>
      <c r="G687" s="1" t="s">
        <v>67</v>
      </c>
      <c r="H687" s="1" t="s">
        <v>51</v>
      </c>
      <c r="I687" s="1" t="s">
        <v>52</v>
      </c>
      <c r="J687" s="2">
        <v>45032</v>
      </c>
      <c r="K687">
        <v>1.63</v>
      </c>
      <c r="L687">
        <v>13</v>
      </c>
      <c r="M687">
        <v>10</v>
      </c>
      <c r="N687">
        <v>30.39</v>
      </c>
      <c r="O687">
        <v>4</v>
      </c>
      <c r="P687" s="1" t="s">
        <v>49</v>
      </c>
      <c r="Q687" t="s">
        <v>45</v>
      </c>
      <c r="R687" t="s">
        <v>27</v>
      </c>
    </row>
    <row r="688" spans="1:18" x14ac:dyDescent="0.3">
      <c r="A688">
        <v>687</v>
      </c>
      <c r="B688" s="1" t="s">
        <v>63</v>
      </c>
      <c r="C688">
        <v>30</v>
      </c>
      <c r="D688" s="1" t="s">
        <v>19</v>
      </c>
      <c r="E688" s="1" t="s">
        <v>47</v>
      </c>
      <c r="F688" s="1" t="s">
        <v>21</v>
      </c>
      <c r="G688" s="1" t="s">
        <v>22</v>
      </c>
      <c r="H688" s="1" t="s">
        <v>51</v>
      </c>
      <c r="I688" s="1" t="s">
        <v>52</v>
      </c>
      <c r="J688" s="2">
        <v>45030</v>
      </c>
      <c r="K688">
        <v>1.28</v>
      </c>
      <c r="L688">
        <v>2</v>
      </c>
      <c r="M688">
        <v>6</v>
      </c>
      <c r="N688">
        <v>20.6</v>
      </c>
      <c r="O688">
        <v>5</v>
      </c>
      <c r="P688" s="1" t="s">
        <v>49</v>
      </c>
      <c r="Q688" t="s">
        <v>45</v>
      </c>
      <c r="R688" t="s">
        <v>27</v>
      </c>
    </row>
    <row r="689" spans="1:18" x14ac:dyDescent="0.3">
      <c r="A689">
        <v>688</v>
      </c>
      <c r="B689" s="1" t="s">
        <v>18</v>
      </c>
      <c r="C689">
        <v>34</v>
      </c>
      <c r="D689" s="1" t="s">
        <v>28</v>
      </c>
      <c r="E689" s="1" t="s">
        <v>29</v>
      </c>
      <c r="F689" s="1" t="s">
        <v>30</v>
      </c>
      <c r="G689" s="1" t="s">
        <v>56</v>
      </c>
      <c r="H689" s="1" t="s">
        <v>60</v>
      </c>
      <c r="I689" s="1" t="s">
        <v>43</v>
      </c>
      <c r="J689" s="2">
        <v>45221</v>
      </c>
      <c r="K689">
        <v>1</v>
      </c>
      <c r="L689">
        <v>20</v>
      </c>
      <c r="M689">
        <v>7</v>
      </c>
      <c r="N689">
        <v>23.13</v>
      </c>
      <c r="O689">
        <v>3</v>
      </c>
      <c r="P689" s="1" t="s">
        <v>72</v>
      </c>
      <c r="Q689" t="s">
        <v>45</v>
      </c>
      <c r="R689" t="s">
        <v>27</v>
      </c>
    </row>
    <row r="690" spans="1:18" x14ac:dyDescent="0.3">
      <c r="A690">
        <v>689</v>
      </c>
      <c r="B690" s="1" t="s">
        <v>70</v>
      </c>
      <c r="C690">
        <v>17</v>
      </c>
      <c r="D690" s="1" t="s">
        <v>57</v>
      </c>
      <c r="E690" s="1" t="s">
        <v>29</v>
      </c>
      <c r="F690" s="1" t="s">
        <v>36</v>
      </c>
      <c r="G690" s="1" t="s">
        <v>67</v>
      </c>
      <c r="H690" s="1" t="s">
        <v>32</v>
      </c>
      <c r="I690" s="1" t="s">
        <v>43</v>
      </c>
      <c r="J690" s="2">
        <v>45148</v>
      </c>
      <c r="K690">
        <v>5.51</v>
      </c>
      <c r="L690">
        <v>5</v>
      </c>
      <c r="M690">
        <v>9</v>
      </c>
      <c r="N690">
        <v>56.63</v>
      </c>
      <c r="O690">
        <v>1</v>
      </c>
      <c r="P690" s="1" t="s">
        <v>44</v>
      </c>
      <c r="Q690" t="s">
        <v>26</v>
      </c>
      <c r="R690" t="s">
        <v>46</v>
      </c>
    </row>
    <row r="691" spans="1:18" x14ac:dyDescent="0.3">
      <c r="A691">
        <v>690</v>
      </c>
      <c r="B691" s="1" t="s">
        <v>63</v>
      </c>
      <c r="C691">
        <v>50</v>
      </c>
      <c r="D691" s="1" t="s">
        <v>57</v>
      </c>
      <c r="E691" s="1" t="s">
        <v>47</v>
      </c>
      <c r="F691" s="1" t="s">
        <v>55</v>
      </c>
      <c r="G691" s="1" t="s">
        <v>42</v>
      </c>
      <c r="H691" s="1" t="s">
        <v>32</v>
      </c>
      <c r="I691" s="1" t="s">
        <v>52</v>
      </c>
      <c r="J691" s="2">
        <v>44961</v>
      </c>
      <c r="K691">
        <v>4.47</v>
      </c>
      <c r="L691">
        <v>6</v>
      </c>
      <c r="M691">
        <v>7</v>
      </c>
      <c r="N691">
        <v>75.84</v>
      </c>
      <c r="O691">
        <v>4</v>
      </c>
      <c r="P691" s="1" t="s">
        <v>33</v>
      </c>
      <c r="Q691" t="s">
        <v>34</v>
      </c>
      <c r="R691" t="s">
        <v>39</v>
      </c>
    </row>
    <row r="692" spans="1:18" x14ac:dyDescent="0.3">
      <c r="A692">
        <v>691</v>
      </c>
      <c r="B692" s="1" t="s">
        <v>35</v>
      </c>
      <c r="C692">
        <v>44</v>
      </c>
      <c r="D692" s="1" t="s">
        <v>28</v>
      </c>
      <c r="E692" s="1" t="s">
        <v>47</v>
      </c>
      <c r="F692" s="1" t="s">
        <v>41</v>
      </c>
      <c r="G692" s="1" t="s">
        <v>22</v>
      </c>
      <c r="H692" s="1" t="s">
        <v>60</v>
      </c>
      <c r="I692" s="1" t="s">
        <v>52</v>
      </c>
      <c r="J692" s="2">
        <v>45157</v>
      </c>
      <c r="K692">
        <v>1.64</v>
      </c>
      <c r="L692">
        <v>1</v>
      </c>
      <c r="M692">
        <v>7</v>
      </c>
      <c r="N692">
        <v>33.19</v>
      </c>
      <c r="O692">
        <v>1</v>
      </c>
      <c r="P692" s="1" t="s">
        <v>44</v>
      </c>
      <c r="Q692" t="s">
        <v>34</v>
      </c>
      <c r="R692" t="s">
        <v>27</v>
      </c>
    </row>
    <row r="693" spans="1:18" x14ac:dyDescent="0.3">
      <c r="A693">
        <v>692</v>
      </c>
      <c r="B693" s="1" t="s">
        <v>74</v>
      </c>
      <c r="C693">
        <v>44</v>
      </c>
      <c r="D693" s="1" t="s">
        <v>57</v>
      </c>
      <c r="E693" s="1" t="s">
        <v>20</v>
      </c>
      <c r="F693" s="1" t="s">
        <v>21</v>
      </c>
      <c r="G693" s="1" t="s">
        <v>67</v>
      </c>
      <c r="H693" s="1" t="s">
        <v>60</v>
      </c>
      <c r="I693" s="1" t="s">
        <v>43</v>
      </c>
      <c r="J693" s="2">
        <v>44946</v>
      </c>
      <c r="K693">
        <v>1.1299999999999999</v>
      </c>
      <c r="L693">
        <v>4</v>
      </c>
      <c r="M693">
        <v>5</v>
      </c>
      <c r="N693">
        <v>20.86</v>
      </c>
      <c r="O693">
        <v>4</v>
      </c>
      <c r="P693" s="1" t="s">
        <v>73</v>
      </c>
      <c r="Q693" t="s">
        <v>34</v>
      </c>
      <c r="R693" t="s">
        <v>27</v>
      </c>
    </row>
    <row r="694" spans="1:18" x14ac:dyDescent="0.3">
      <c r="A694">
        <v>693</v>
      </c>
      <c r="B694" s="1" t="s">
        <v>66</v>
      </c>
      <c r="C694">
        <v>21</v>
      </c>
      <c r="D694" s="1" t="s">
        <v>57</v>
      </c>
      <c r="E694" s="1" t="s">
        <v>47</v>
      </c>
      <c r="F694" s="1" t="s">
        <v>55</v>
      </c>
      <c r="G694" s="1" t="s">
        <v>31</v>
      </c>
      <c r="H694" s="1" t="s">
        <v>51</v>
      </c>
      <c r="I694" s="1" t="s">
        <v>24</v>
      </c>
      <c r="J694" s="2">
        <v>45151</v>
      </c>
      <c r="K694">
        <v>5.01</v>
      </c>
      <c r="L694">
        <v>5</v>
      </c>
      <c r="M694">
        <v>2</v>
      </c>
      <c r="N694">
        <v>31.22</v>
      </c>
      <c r="O694">
        <v>1</v>
      </c>
      <c r="P694" s="1" t="s">
        <v>44</v>
      </c>
      <c r="Q694" t="s">
        <v>26</v>
      </c>
      <c r="R694" t="s">
        <v>27</v>
      </c>
    </row>
    <row r="695" spans="1:18" x14ac:dyDescent="0.3">
      <c r="A695">
        <v>694</v>
      </c>
      <c r="B695" s="1" t="s">
        <v>62</v>
      </c>
      <c r="C695">
        <v>26</v>
      </c>
      <c r="D695" s="1" t="s">
        <v>57</v>
      </c>
      <c r="E695" s="1" t="s">
        <v>20</v>
      </c>
      <c r="F695" s="1" t="s">
        <v>41</v>
      </c>
      <c r="G695" s="1" t="s">
        <v>31</v>
      </c>
      <c r="H695" s="1" t="s">
        <v>60</v>
      </c>
      <c r="I695" s="1" t="s">
        <v>52</v>
      </c>
      <c r="J695" s="2">
        <v>44966</v>
      </c>
      <c r="K695">
        <v>0.56000000000000005</v>
      </c>
      <c r="L695">
        <v>8</v>
      </c>
      <c r="M695">
        <v>2</v>
      </c>
      <c r="N695">
        <v>73.709999999999994</v>
      </c>
      <c r="O695">
        <v>4</v>
      </c>
      <c r="P695" s="1" t="s">
        <v>33</v>
      </c>
      <c r="Q695" t="s">
        <v>45</v>
      </c>
      <c r="R695" t="s">
        <v>39</v>
      </c>
    </row>
    <row r="696" spans="1:18" x14ac:dyDescent="0.3">
      <c r="A696">
        <v>695</v>
      </c>
      <c r="B696" s="1" t="s">
        <v>70</v>
      </c>
      <c r="C696">
        <v>34</v>
      </c>
      <c r="D696" s="1" t="s">
        <v>28</v>
      </c>
      <c r="E696" s="1" t="s">
        <v>20</v>
      </c>
      <c r="F696" s="1" t="s">
        <v>21</v>
      </c>
      <c r="G696" s="1" t="s">
        <v>42</v>
      </c>
      <c r="H696" s="1" t="s">
        <v>23</v>
      </c>
      <c r="I696" s="1" t="s">
        <v>52</v>
      </c>
      <c r="J696" s="2">
        <v>45283</v>
      </c>
      <c r="K696">
        <v>3.99</v>
      </c>
      <c r="L696">
        <v>16</v>
      </c>
      <c r="M696">
        <v>10</v>
      </c>
      <c r="N696">
        <v>23.82</v>
      </c>
      <c r="O696">
        <v>1</v>
      </c>
      <c r="P696" s="1" t="s">
        <v>53</v>
      </c>
      <c r="Q696" t="s">
        <v>45</v>
      </c>
      <c r="R696" t="s">
        <v>27</v>
      </c>
    </row>
    <row r="697" spans="1:18" x14ac:dyDescent="0.3">
      <c r="A697">
        <v>696</v>
      </c>
      <c r="B697" s="1" t="s">
        <v>54</v>
      </c>
      <c r="C697">
        <v>41</v>
      </c>
      <c r="D697" s="1" t="s">
        <v>57</v>
      </c>
      <c r="E697" s="1" t="s">
        <v>20</v>
      </c>
      <c r="F697" s="1" t="s">
        <v>36</v>
      </c>
      <c r="G697" s="1" t="s">
        <v>56</v>
      </c>
      <c r="H697" s="1" t="s">
        <v>23</v>
      </c>
      <c r="I697" s="1" t="s">
        <v>24</v>
      </c>
      <c r="J697" s="2">
        <v>45030</v>
      </c>
      <c r="K697">
        <v>2.56</v>
      </c>
      <c r="L697">
        <v>7</v>
      </c>
      <c r="M697">
        <v>3</v>
      </c>
      <c r="N697">
        <v>94.31</v>
      </c>
      <c r="O697">
        <v>1</v>
      </c>
      <c r="P697" s="1" t="s">
        <v>49</v>
      </c>
      <c r="Q697" t="s">
        <v>34</v>
      </c>
      <c r="R697" t="s">
        <v>39</v>
      </c>
    </row>
    <row r="698" spans="1:18" x14ac:dyDescent="0.3">
      <c r="A698">
        <v>697</v>
      </c>
      <c r="B698" s="1" t="s">
        <v>70</v>
      </c>
      <c r="C698">
        <v>47</v>
      </c>
      <c r="D698" s="1" t="s">
        <v>57</v>
      </c>
      <c r="E698" s="1" t="s">
        <v>47</v>
      </c>
      <c r="F698" s="1" t="s">
        <v>36</v>
      </c>
      <c r="G698" s="1" t="s">
        <v>31</v>
      </c>
      <c r="H698" s="1" t="s">
        <v>60</v>
      </c>
      <c r="I698" s="1" t="s">
        <v>43</v>
      </c>
      <c r="J698" s="2">
        <v>44976</v>
      </c>
      <c r="K698">
        <v>5.07</v>
      </c>
      <c r="L698">
        <v>5</v>
      </c>
      <c r="M698">
        <v>2</v>
      </c>
      <c r="N698">
        <v>83.75</v>
      </c>
      <c r="O698">
        <v>1</v>
      </c>
      <c r="P698" s="1" t="s">
        <v>33</v>
      </c>
      <c r="Q698" t="s">
        <v>34</v>
      </c>
      <c r="R698" t="s">
        <v>39</v>
      </c>
    </row>
    <row r="699" spans="1:18" x14ac:dyDescent="0.3">
      <c r="A699">
        <v>698</v>
      </c>
      <c r="B699" s="1" t="s">
        <v>69</v>
      </c>
      <c r="C699">
        <v>21</v>
      </c>
      <c r="D699" s="1" t="s">
        <v>28</v>
      </c>
      <c r="E699" s="1" t="s">
        <v>47</v>
      </c>
      <c r="F699" s="1" t="s">
        <v>48</v>
      </c>
      <c r="G699" s="1" t="s">
        <v>42</v>
      </c>
      <c r="H699" s="1" t="s">
        <v>51</v>
      </c>
      <c r="I699" s="1" t="s">
        <v>43</v>
      </c>
      <c r="J699" s="2">
        <v>45033</v>
      </c>
      <c r="K699">
        <v>2.67</v>
      </c>
      <c r="L699">
        <v>13</v>
      </c>
      <c r="M699">
        <v>1</v>
      </c>
      <c r="N699">
        <v>94.75</v>
      </c>
      <c r="O699">
        <v>2</v>
      </c>
      <c r="P699" s="1" t="s">
        <v>49</v>
      </c>
      <c r="Q699" t="s">
        <v>26</v>
      </c>
      <c r="R699" t="s">
        <v>39</v>
      </c>
    </row>
    <row r="700" spans="1:18" x14ac:dyDescent="0.3">
      <c r="A700">
        <v>699</v>
      </c>
      <c r="B700" s="1" t="s">
        <v>50</v>
      </c>
      <c r="C700">
        <v>38</v>
      </c>
      <c r="D700" s="1" t="s">
        <v>57</v>
      </c>
      <c r="E700" s="1" t="s">
        <v>20</v>
      </c>
      <c r="F700" s="1" t="s">
        <v>48</v>
      </c>
      <c r="G700" s="1" t="s">
        <v>22</v>
      </c>
      <c r="H700" s="1" t="s">
        <v>32</v>
      </c>
      <c r="I700" s="1" t="s">
        <v>43</v>
      </c>
      <c r="J700" s="2">
        <v>45088</v>
      </c>
      <c r="K700">
        <v>1.67</v>
      </c>
      <c r="L700">
        <v>7</v>
      </c>
      <c r="M700">
        <v>1</v>
      </c>
      <c r="N700">
        <v>20.96</v>
      </c>
      <c r="O700">
        <v>3</v>
      </c>
      <c r="P700" s="1" t="s">
        <v>61</v>
      </c>
      <c r="Q700" t="s">
        <v>45</v>
      </c>
      <c r="R700" t="s">
        <v>27</v>
      </c>
    </row>
    <row r="701" spans="1:18" x14ac:dyDescent="0.3">
      <c r="A701">
        <v>700</v>
      </c>
      <c r="B701" s="1" t="s">
        <v>40</v>
      </c>
      <c r="C701">
        <v>21</v>
      </c>
      <c r="D701" s="1" t="s">
        <v>19</v>
      </c>
      <c r="E701" s="1" t="s">
        <v>47</v>
      </c>
      <c r="F701" s="1" t="s">
        <v>41</v>
      </c>
      <c r="G701" s="1" t="s">
        <v>67</v>
      </c>
      <c r="H701" s="1" t="s">
        <v>51</v>
      </c>
      <c r="I701" s="1" t="s">
        <v>43</v>
      </c>
      <c r="J701" s="2">
        <v>45182</v>
      </c>
      <c r="K701">
        <v>1.06</v>
      </c>
      <c r="L701">
        <v>17</v>
      </c>
      <c r="M701">
        <v>9</v>
      </c>
      <c r="N701">
        <v>98.65</v>
      </c>
      <c r="O701">
        <v>2</v>
      </c>
      <c r="P701" s="1" t="s">
        <v>65</v>
      </c>
      <c r="Q701" t="s">
        <v>26</v>
      </c>
      <c r="R701" t="s">
        <v>39</v>
      </c>
    </row>
    <row r="702" spans="1:18" x14ac:dyDescent="0.3">
      <c r="A702">
        <v>701</v>
      </c>
      <c r="B702" s="1" t="s">
        <v>35</v>
      </c>
      <c r="C702">
        <v>36</v>
      </c>
      <c r="D702" s="1" t="s">
        <v>57</v>
      </c>
      <c r="E702" s="1" t="s">
        <v>68</v>
      </c>
      <c r="F702" s="1" t="s">
        <v>30</v>
      </c>
      <c r="G702" s="1" t="s">
        <v>31</v>
      </c>
      <c r="H702" s="1" t="s">
        <v>60</v>
      </c>
      <c r="I702" s="1" t="s">
        <v>43</v>
      </c>
      <c r="J702" s="2">
        <v>45282</v>
      </c>
      <c r="K702">
        <v>1.46</v>
      </c>
      <c r="L702">
        <v>10</v>
      </c>
      <c r="M702">
        <v>10</v>
      </c>
      <c r="N702">
        <v>30.63</v>
      </c>
      <c r="O702">
        <v>4</v>
      </c>
      <c r="P702" s="1" t="s">
        <v>53</v>
      </c>
      <c r="Q702" t="s">
        <v>45</v>
      </c>
      <c r="R702" t="s">
        <v>27</v>
      </c>
    </row>
    <row r="703" spans="1:18" x14ac:dyDescent="0.3">
      <c r="A703">
        <v>702</v>
      </c>
      <c r="B703" s="1" t="s">
        <v>40</v>
      </c>
      <c r="C703">
        <v>30</v>
      </c>
      <c r="D703" s="1" t="s">
        <v>19</v>
      </c>
      <c r="E703" s="1" t="s">
        <v>68</v>
      </c>
      <c r="F703" s="1" t="s">
        <v>48</v>
      </c>
      <c r="G703" s="1" t="s">
        <v>31</v>
      </c>
      <c r="H703" s="1" t="s">
        <v>23</v>
      </c>
      <c r="I703" s="1" t="s">
        <v>24</v>
      </c>
      <c r="J703" s="2">
        <v>45227</v>
      </c>
      <c r="K703">
        <v>0.56999999999999995</v>
      </c>
      <c r="L703">
        <v>0</v>
      </c>
      <c r="M703">
        <v>9</v>
      </c>
      <c r="N703">
        <v>76.37</v>
      </c>
      <c r="O703">
        <v>1</v>
      </c>
      <c r="P703" s="1" t="s">
        <v>72</v>
      </c>
      <c r="Q703" t="s">
        <v>45</v>
      </c>
      <c r="R703" t="s">
        <v>39</v>
      </c>
    </row>
    <row r="704" spans="1:18" x14ac:dyDescent="0.3">
      <c r="A704">
        <v>703</v>
      </c>
      <c r="B704" s="1" t="s">
        <v>50</v>
      </c>
      <c r="C704">
        <v>17</v>
      </c>
      <c r="D704" s="1" t="s">
        <v>57</v>
      </c>
      <c r="E704" s="1" t="s">
        <v>68</v>
      </c>
      <c r="F704" s="1" t="s">
        <v>41</v>
      </c>
      <c r="G704" s="1" t="s">
        <v>37</v>
      </c>
      <c r="H704" s="1" t="s">
        <v>60</v>
      </c>
      <c r="I704" s="1" t="s">
        <v>52</v>
      </c>
      <c r="J704" s="2">
        <v>44997</v>
      </c>
      <c r="K704">
        <v>2.13</v>
      </c>
      <c r="L704">
        <v>4</v>
      </c>
      <c r="M704">
        <v>6</v>
      </c>
      <c r="N704">
        <v>49.96</v>
      </c>
      <c r="O704">
        <v>2</v>
      </c>
      <c r="P704" s="1" t="s">
        <v>38</v>
      </c>
      <c r="Q704" t="s">
        <v>26</v>
      </c>
      <c r="R704" t="s">
        <v>46</v>
      </c>
    </row>
    <row r="705" spans="1:18" x14ac:dyDescent="0.3">
      <c r="A705">
        <v>704</v>
      </c>
      <c r="B705" s="1" t="s">
        <v>63</v>
      </c>
      <c r="C705">
        <v>16</v>
      </c>
      <c r="D705" s="1" t="s">
        <v>57</v>
      </c>
      <c r="E705" s="1" t="s">
        <v>47</v>
      </c>
      <c r="F705" s="1" t="s">
        <v>36</v>
      </c>
      <c r="G705" s="1" t="s">
        <v>56</v>
      </c>
      <c r="H705" s="1" t="s">
        <v>60</v>
      </c>
      <c r="I705" s="1" t="s">
        <v>43</v>
      </c>
      <c r="J705" s="2">
        <v>45089</v>
      </c>
      <c r="K705">
        <v>4.68</v>
      </c>
      <c r="L705">
        <v>16</v>
      </c>
      <c r="M705">
        <v>6</v>
      </c>
      <c r="N705">
        <v>71.489999999999995</v>
      </c>
      <c r="O705">
        <v>3</v>
      </c>
      <c r="P705" s="1" t="s">
        <v>61</v>
      </c>
      <c r="Q705" t="s">
        <v>26</v>
      </c>
      <c r="R705" t="s">
        <v>39</v>
      </c>
    </row>
    <row r="706" spans="1:18" x14ac:dyDescent="0.3">
      <c r="A706">
        <v>705</v>
      </c>
      <c r="B706" s="1" t="s">
        <v>66</v>
      </c>
      <c r="C706">
        <v>39</v>
      </c>
      <c r="D706" s="1" t="s">
        <v>19</v>
      </c>
      <c r="E706" s="1" t="s">
        <v>47</v>
      </c>
      <c r="F706" s="1" t="s">
        <v>48</v>
      </c>
      <c r="G706" s="1" t="s">
        <v>22</v>
      </c>
      <c r="H706" s="1" t="s">
        <v>23</v>
      </c>
      <c r="I706" s="1" t="s">
        <v>24</v>
      </c>
      <c r="J706" s="2">
        <v>44954</v>
      </c>
      <c r="K706">
        <v>4.16</v>
      </c>
      <c r="L706">
        <v>7</v>
      </c>
      <c r="M706">
        <v>10</v>
      </c>
      <c r="N706">
        <v>92.53</v>
      </c>
      <c r="O706">
        <v>2</v>
      </c>
      <c r="P706" s="1" t="s">
        <v>73</v>
      </c>
      <c r="Q706" t="s">
        <v>45</v>
      </c>
      <c r="R706" t="s">
        <v>39</v>
      </c>
    </row>
    <row r="707" spans="1:18" x14ac:dyDescent="0.3">
      <c r="A707">
        <v>706</v>
      </c>
      <c r="B707" s="1" t="s">
        <v>71</v>
      </c>
      <c r="C707">
        <v>20</v>
      </c>
      <c r="D707" s="1" t="s">
        <v>57</v>
      </c>
      <c r="E707" s="1" t="s">
        <v>29</v>
      </c>
      <c r="F707" s="1" t="s">
        <v>48</v>
      </c>
      <c r="G707" s="1" t="s">
        <v>31</v>
      </c>
      <c r="H707" s="1" t="s">
        <v>23</v>
      </c>
      <c r="I707" s="1" t="s">
        <v>52</v>
      </c>
      <c r="J707" s="2">
        <v>45178</v>
      </c>
      <c r="K707">
        <v>1.56</v>
      </c>
      <c r="L707">
        <v>20</v>
      </c>
      <c r="M707">
        <v>2</v>
      </c>
      <c r="N707">
        <v>25.6</v>
      </c>
      <c r="O707">
        <v>2</v>
      </c>
      <c r="P707" s="1" t="s">
        <v>65</v>
      </c>
      <c r="Q707" t="s">
        <v>26</v>
      </c>
      <c r="R707" t="s">
        <v>27</v>
      </c>
    </row>
    <row r="708" spans="1:18" x14ac:dyDescent="0.3">
      <c r="A708">
        <v>707</v>
      </c>
      <c r="B708" s="1" t="s">
        <v>66</v>
      </c>
      <c r="C708">
        <v>30</v>
      </c>
      <c r="D708" s="1" t="s">
        <v>28</v>
      </c>
      <c r="E708" s="1" t="s">
        <v>47</v>
      </c>
      <c r="F708" s="1" t="s">
        <v>21</v>
      </c>
      <c r="G708" s="1" t="s">
        <v>22</v>
      </c>
      <c r="H708" s="1" t="s">
        <v>60</v>
      </c>
      <c r="I708" s="1" t="s">
        <v>52</v>
      </c>
      <c r="J708" s="2">
        <v>45166</v>
      </c>
      <c r="K708">
        <v>4.47</v>
      </c>
      <c r="L708">
        <v>7</v>
      </c>
      <c r="M708">
        <v>6</v>
      </c>
      <c r="N708">
        <v>44.92</v>
      </c>
      <c r="O708">
        <v>2</v>
      </c>
      <c r="P708" s="1" t="s">
        <v>44</v>
      </c>
      <c r="Q708" t="s">
        <v>45</v>
      </c>
      <c r="R708" t="s">
        <v>46</v>
      </c>
    </row>
    <row r="709" spans="1:18" x14ac:dyDescent="0.3">
      <c r="A709">
        <v>708</v>
      </c>
      <c r="B709" s="1" t="s">
        <v>74</v>
      </c>
      <c r="C709">
        <v>43</v>
      </c>
      <c r="D709" s="1" t="s">
        <v>28</v>
      </c>
      <c r="E709" s="1" t="s">
        <v>68</v>
      </c>
      <c r="F709" s="1" t="s">
        <v>48</v>
      </c>
      <c r="G709" s="1" t="s">
        <v>22</v>
      </c>
      <c r="H709" s="1" t="s">
        <v>23</v>
      </c>
      <c r="I709" s="1" t="s">
        <v>52</v>
      </c>
      <c r="J709" s="2">
        <v>45173</v>
      </c>
      <c r="K709">
        <v>5.85</v>
      </c>
      <c r="L709">
        <v>12</v>
      </c>
      <c r="M709">
        <v>6</v>
      </c>
      <c r="N709">
        <v>26.4</v>
      </c>
      <c r="O709">
        <v>2</v>
      </c>
      <c r="P709" s="1" t="s">
        <v>65</v>
      </c>
      <c r="Q709" t="s">
        <v>34</v>
      </c>
      <c r="R709" t="s">
        <v>27</v>
      </c>
    </row>
    <row r="710" spans="1:18" x14ac:dyDescent="0.3">
      <c r="A710">
        <v>709</v>
      </c>
      <c r="B710" s="1" t="s">
        <v>71</v>
      </c>
      <c r="C710">
        <v>50</v>
      </c>
      <c r="D710" s="1" t="s">
        <v>19</v>
      </c>
      <c r="E710" s="1" t="s">
        <v>29</v>
      </c>
      <c r="F710" s="1" t="s">
        <v>36</v>
      </c>
      <c r="G710" s="1" t="s">
        <v>22</v>
      </c>
      <c r="H710" s="1" t="s">
        <v>51</v>
      </c>
      <c r="I710" s="1" t="s">
        <v>52</v>
      </c>
      <c r="J710" s="2">
        <v>45145</v>
      </c>
      <c r="K710">
        <v>4.67</v>
      </c>
      <c r="L710">
        <v>9</v>
      </c>
      <c r="M710">
        <v>9</v>
      </c>
      <c r="N710">
        <v>88.32</v>
      </c>
      <c r="O710">
        <v>5</v>
      </c>
      <c r="P710" s="1" t="s">
        <v>44</v>
      </c>
      <c r="Q710" t="s">
        <v>34</v>
      </c>
      <c r="R710" t="s">
        <v>39</v>
      </c>
    </row>
    <row r="711" spans="1:18" x14ac:dyDescent="0.3">
      <c r="A711">
        <v>710</v>
      </c>
      <c r="B711" s="1" t="s">
        <v>71</v>
      </c>
      <c r="C711">
        <v>45</v>
      </c>
      <c r="D711" s="1" t="s">
        <v>57</v>
      </c>
      <c r="E711" s="1" t="s">
        <v>29</v>
      </c>
      <c r="F711" s="1" t="s">
        <v>48</v>
      </c>
      <c r="G711" s="1" t="s">
        <v>42</v>
      </c>
      <c r="H711" s="1" t="s">
        <v>23</v>
      </c>
      <c r="I711" s="1" t="s">
        <v>43</v>
      </c>
      <c r="J711" s="2">
        <v>45159</v>
      </c>
      <c r="K711">
        <v>3.59</v>
      </c>
      <c r="L711">
        <v>15</v>
      </c>
      <c r="M711">
        <v>1</v>
      </c>
      <c r="N711">
        <v>42.66</v>
      </c>
      <c r="O711">
        <v>3</v>
      </c>
      <c r="P711" s="1" t="s">
        <v>44</v>
      </c>
      <c r="Q711" t="s">
        <v>34</v>
      </c>
      <c r="R711" t="s">
        <v>46</v>
      </c>
    </row>
    <row r="712" spans="1:18" x14ac:dyDescent="0.3">
      <c r="A712">
        <v>711</v>
      </c>
      <c r="B712" s="1" t="s">
        <v>74</v>
      </c>
      <c r="C712">
        <v>34</v>
      </c>
      <c r="D712" s="1" t="s">
        <v>19</v>
      </c>
      <c r="E712" s="1" t="s">
        <v>20</v>
      </c>
      <c r="F712" s="1" t="s">
        <v>30</v>
      </c>
      <c r="G712" s="1" t="s">
        <v>42</v>
      </c>
      <c r="H712" s="1" t="s">
        <v>23</v>
      </c>
      <c r="I712" s="1" t="s">
        <v>52</v>
      </c>
      <c r="J712" s="2">
        <v>45118</v>
      </c>
      <c r="K712">
        <v>5.59</v>
      </c>
      <c r="L712">
        <v>12</v>
      </c>
      <c r="M712">
        <v>5</v>
      </c>
      <c r="N712">
        <v>59.32</v>
      </c>
      <c r="O712">
        <v>4</v>
      </c>
      <c r="P712" s="1" t="s">
        <v>58</v>
      </c>
      <c r="Q712" t="s">
        <v>45</v>
      </c>
      <c r="R712" t="s">
        <v>46</v>
      </c>
    </row>
    <row r="713" spans="1:18" x14ac:dyDescent="0.3">
      <c r="A713">
        <v>712</v>
      </c>
      <c r="B713" s="1" t="s">
        <v>18</v>
      </c>
      <c r="C713">
        <v>46</v>
      </c>
      <c r="D713" s="1" t="s">
        <v>19</v>
      </c>
      <c r="E713" s="1" t="s">
        <v>47</v>
      </c>
      <c r="F713" s="1" t="s">
        <v>41</v>
      </c>
      <c r="G713" s="1" t="s">
        <v>42</v>
      </c>
      <c r="H713" s="1" t="s">
        <v>51</v>
      </c>
      <c r="I713" s="1" t="s">
        <v>52</v>
      </c>
      <c r="J713" s="2">
        <v>45216</v>
      </c>
      <c r="K713">
        <v>4.7</v>
      </c>
      <c r="L713">
        <v>8</v>
      </c>
      <c r="M713">
        <v>5</v>
      </c>
      <c r="N713">
        <v>32.99</v>
      </c>
      <c r="O713">
        <v>5</v>
      </c>
      <c r="P713" s="1" t="s">
        <v>72</v>
      </c>
      <c r="Q713" t="s">
        <v>34</v>
      </c>
      <c r="R713" t="s">
        <v>27</v>
      </c>
    </row>
    <row r="714" spans="1:18" x14ac:dyDescent="0.3">
      <c r="A714">
        <v>713</v>
      </c>
      <c r="B714" s="1" t="s">
        <v>18</v>
      </c>
      <c r="C714">
        <v>24</v>
      </c>
      <c r="D714" s="1" t="s">
        <v>28</v>
      </c>
      <c r="E714" s="1" t="s">
        <v>68</v>
      </c>
      <c r="F714" s="1" t="s">
        <v>41</v>
      </c>
      <c r="G714" s="1" t="s">
        <v>56</v>
      </c>
      <c r="H714" s="1" t="s">
        <v>32</v>
      </c>
      <c r="I714" s="1" t="s">
        <v>24</v>
      </c>
      <c r="J714" s="2">
        <v>45053</v>
      </c>
      <c r="K714">
        <v>0.69</v>
      </c>
      <c r="L714">
        <v>11</v>
      </c>
      <c r="M714">
        <v>10</v>
      </c>
      <c r="N714">
        <v>39.39</v>
      </c>
      <c r="O714">
        <v>1</v>
      </c>
      <c r="P714" s="1" t="s">
        <v>64</v>
      </c>
      <c r="Q714" t="s">
        <v>26</v>
      </c>
      <c r="R714" t="s">
        <v>27</v>
      </c>
    </row>
    <row r="715" spans="1:18" x14ac:dyDescent="0.3">
      <c r="A715">
        <v>714</v>
      </c>
      <c r="B715" s="1" t="s">
        <v>63</v>
      </c>
      <c r="C715">
        <v>20</v>
      </c>
      <c r="D715" s="1" t="s">
        <v>19</v>
      </c>
      <c r="E715" s="1" t="s">
        <v>68</v>
      </c>
      <c r="F715" s="1" t="s">
        <v>30</v>
      </c>
      <c r="G715" s="1" t="s">
        <v>67</v>
      </c>
      <c r="H715" s="1" t="s">
        <v>23</v>
      </c>
      <c r="I715" s="1" t="s">
        <v>43</v>
      </c>
      <c r="J715" s="2">
        <v>45235</v>
      </c>
      <c r="K715">
        <v>4.1399999999999997</v>
      </c>
      <c r="L715">
        <v>5</v>
      </c>
      <c r="M715">
        <v>0</v>
      </c>
      <c r="N715">
        <v>66.27</v>
      </c>
      <c r="O715">
        <v>1</v>
      </c>
      <c r="P715" s="1" t="s">
        <v>25</v>
      </c>
      <c r="Q715" t="s">
        <v>26</v>
      </c>
      <c r="R715" t="s">
        <v>46</v>
      </c>
    </row>
    <row r="716" spans="1:18" x14ac:dyDescent="0.3">
      <c r="A716">
        <v>715</v>
      </c>
      <c r="B716" s="1" t="s">
        <v>59</v>
      </c>
      <c r="C716">
        <v>49</v>
      </c>
      <c r="D716" s="1" t="s">
        <v>19</v>
      </c>
      <c r="E716" s="1" t="s">
        <v>68</v>
      </c>
      <c r="F716" s="1" t="s">
        <v>21</v>
      </c>
      <c r="G716" s="1" t="s">
        <v>37</v>
      </c>
      <c r="H716" s="1" t="s">
        <v>51</v>
      </c>
      <c r="I716" s="1" t="s">
        <v>43</v>
      </c>
      <c r="J716" s="2">
        <v>45023</v>
      </c>
      <c r="K716">
        <v>1.41</v>
      </c>
      <c r="L716">
        <v>13</v>
      </c>
      <c r="M716">
        <v>4</v>
      </c>
      <c r="N716">
        <v>90.08</v>
      </c>
      <c r="O716">
        <v>3</v>
      </c>
      <c r="P716" s="1" t="s">
        <v>49</v>
      </c>
      <c r="Q716" t="s">
        <v>34</v>
      </c>
      <c r="R716" t="s">
        <v>39</v>
      </c>
    </row>
    <row r="717" spans="1:18" x14ac:dyDescent="0.3">
      <c r="A717">
        <v>716</v>
      </c>
      <c r="B717" s="1" t="s">
        <v>18</v>
      </c>
      <c r="C717">
        <v>28</v>
      </c>
      <c r="D717" s="1" t="s">
        <v>19</v>
      </c>
      <c r="E717" s="1" t="s">
        <v>68</v>
      </c>
      <c r="F717" s="1" t="s">
        <v>41</v>
      </c>
      <c r="G717" s="1" t="s">
        <v>37</v>
      </c>
      <c r="H717" s="1" t="s">
        <v>23</v>
      </c>
      <c r="I717" s="1" t="s">
        <v>24</v>
      </c>
      <c r="J717" s="2">
        <v>44972</v>
      </c>
      <c r="K717">
        <v>3.65</v>
      </c>
      <c r="L717">
        <v>11</v>
      </c>
      <c r="M717">
        <v>2</v>
      </c>
      <c r="N717">
        <v>28.74</v>
      </c>
      <c r="O717">
        <v>3</v>
      </c>
      <c r="P717" s="1" t="s">
        <v>33</v>
      </c>
      <c r="Q717" t="s">
        <v>45</v>
      </c>
      <c r="R717" t="s">
        <v>27</v>
      </c>
    </row>
    <row r="718" spans="1:18" x14ac:dyDescent="0.3">
      <c r="A718">
        <v>717</v>
      </c>
      <c r="B718" s="1" t="s">
        <v>50</v>
      </c>
      <c r="C718">
        <v>33</v>
      </c>
      <c r="D718" s="1" t="s">
        <v>19</v>
      </c>
      <c r="E718" s="1" t="s">
        <v>68</v>
      </c>
      <c r="F718" s="1" t="s">
        <v>48</v>
      </c>
      <c r="G718" s="1" t="s">
        <v>56</v>
      </c>
      <c r="H718" s="1" t="s">
        <v>32</v>
      </c>
      <c r="I718" s="1" t="s">
        <v>24</v>
      </c>
      <c r="J718" s="2">
        <v>45178</v>
      </c>
      <c r="K718">
        <v>0.88</v>
      </c>
      <c r="L718">
        <v>13</v>
      </c>
      <c r="M718">
        <v>8</v>
      </c>
      <c r="N718">
        <v>20.13</v>
      </c>
      <c r="O718">
        <v>4</v>
      </c>
      <c r="P718" s="1" t="s">
        <v>65</v>
      </c>
      <c r="Q718" t="s">
        <v>45</v>
      </c>
      <c r="R718" t="s">
        <v>27</v>
      </c>
    </row>
    <row r="719" spans="1:18" x14ac:dyDescent="0.3">
      <c r="A719">
        <v>718</v>
      </c>
      <c r="B719" s="1" t="s">
        <v>66</v>
      </c>
      <c r="C719">
        <v>28</v>
      </c>
      <c r="D719" s="1" t="s">
        <v>57</v>
      </c>
      <c r="E719" s="1" t="s">
        <v>29</v>
      </c>
      <c r="F719" s="1" t="s">
        <v>55</v>
      </c>
      <c r="G719" s="1" t="s">
        <v>67</v>
      </c>
      <c r="H719" s="1" t="s">
        <v>60</v>
      </c>
      <c r="I719" s="1" t="s">
        <v>24</v>
      </c>
      <c r="J719" s="2">
        <v>45287</v>
      </c>
      <c r="K719">
        <v>3.18</v>
      </c>
      <c r="L719">
        <v>16</v>
      </c>
      <c r="M719">
        <v>1</v>
      </c>
      <c r="N719">
        <v>30.75</v>
      </c>
      <c r="O719">
        <v>4</v>
      </c>
      <c r="P719" s="1" t="s">
        <v>53</v>
      </c>
      <c r="Q719" t="s">
        <v>45</v>
      </c>
      <c r="R719" t="s">
        <v>27</v>
      </c>
    </row>
    <row r="720" spans="1:18" x14ac:dyDescent="0.3">
      <c r="A720">
        <v>719</v>
      </c>
      <c r="B720" s="1" t="s">
        <v>35</v>
      </c>
      <c r="C720">
        <v>25</v>
      </c>
      <c r="D720" s="1" t="s">
        <v>57</v>
      </c>
      <c r="E720" s="1" t="s">
        <v>47</v>
      </c>
      <c r="F720" s="1" t="s">
        <v>55</v>
      </c>
      <c r="G720" s="1" t="s">
        <v>22</v>
      </c>
      <c r="H720" s="1" t="s">
        <v>23</v>
      </c>
      <c r="I720" s="1" t="s">
        <v>52</v>
      </c>
      <c r="J720" s="2">
        <v>45059</v>
      </c>
      <c r="K720">
        <v>5.29</v>
      </c>
      <c r="L720">
        <v>14</v>
      </c>
      <c r="M720">
        <v>10</v>
      </c>
      <c r="N720">
        <v>98.64</v>
      </c>
      <c r="O720">
        <v>5</v>
      </c>
      <c r="P720" s="1" t="s">
        <v>64</v>
      </c>
      <c r="Q720" t="s">
        <v>26</v>
      </c>
      <c r="R720" t="s">
        <v>39</v>
      </c>
    </row>
    <row r="721" spans="1:18" x14ac:dyDescent="0.3">
      <c r="A721">
        <v>720</v>
      </c>
      <c r="B721" s="1" t="s">
        <v>54</v>
      </c>
      <c r="C721">
        <v>18</v>
      </c>
      <c r="D721" s="1" t="s">
        <v>28</v>
      </c>
      <c r="E721" s="1" t="s">
        <v>20</v>
      </c>
      <c r="F721" s="1" t="s">
        <v>41</v>
      </c>
      <c r="G721" s="1" t="s">
        <v>31</v>
      </c>
      <c r="H721" s="1" t="s">
        <v>23</v>
      </c>
      <c r="I721" s="1" t="s">
        <v>24</v>
      </c>
      <c r="J721" s="2">
        <v>44959</v>
      </c>
      <c r="K721">
        <v>3.72</v>
      </c>
      <c r="L721">
        <v>15</v>
      </c>
      <c r="M721">
        <v>7</v>
      </c>
      <c r="N721">
        <v>47.37</v>
      </c>
      <c r="O721">
        <v>1</v>
      </c>
      <c r="P721" s="1" t="s">
        <v>33</v>
      </c>
      <c r="Q721" t="s">
        <v>26</v>
      </c>
      <c r="R721" t="s">
        <v>46</v>
      </c>
    </row>
    <row r="722" spans="1:18" x14ac:dyDescent="0.3">
      <c r="A722">
        <v>721</v>
      </c>
      <c r="B722" s="1" t="s">
        <v>74</v>
      </c>
      <c r="C722">
        <v>45</v>
      </c>
      <c r="D722" s="1" t="s">
        <v>28</v>
      </c>
      <c r="E722" s="1" t="s">
        <v>68</v>
      </c>
      <c r="F722" s="1" t="s">
        <v>36</v>
      </c>
      <c r="G722" s="1" t="s">
        <v>37</v>
      </c>
      <c r="H722" s="1" t="s">
        <v>32</v>
      </c>
      <c r="I722" s="1" t="s">
        <v>52</v>
      </c>
      <c r="J722" s="2">
        <v>45035</v>
      </c>
      <c r="K722">
        <v>0.54</v>
      </c>
      <c r="L722">
        <v>19</v>
      </c>
      <c r="M722">
        <v>8</v>
      </c>
      <c r="N722">
        <v>61.79</v>
      </c>
      <c r="O722">
        <v>3</v>
      </c>
      <c r="P722" s="1" t="s">
        <v>49</v>
      </c>
      <c r="Q722" t="s">
        <v>34</v>
      </c>
      <c r="R722" t="s">
        <v>46</v>
      </c>
    </row>
    <row r="723" spans="1:18" x14ac:dyDescent="0.3">
      <c r="A723">
        <v>722</v>
      </c>
      <c r="B723" s="1" t="s">
        <v>62</v>
      </c>
      <c r="C723">
        <v>36</v>
      </c>
      <c r="D723" s="1" t="s">
        <v>57</v>
      </c>
      <c r="E723" s="1" t="s">
        <v>20</v>
      </c>
      <c r="F723" s="1" t="s">
        <v>30</v>
      </c>
      <c r="G723" s="1" t="s">
        <v>67</v>
      </c>
      <c r="H723" s="1" t="s">
        <v>51</v>
      </c>
      <c r="I723" s="1" t="s">
        <v>43</v>
      </c>
      <c r="J723" s="2">
        <v>45049</v>
      </c>
      <c r="K723">
        <v>4.16</v>
      </c>
      <c r="L723">
        <v>12</v>
      </c>
      <c r="M723">
        <v>9</v>
      </c>
      <c r="N723">
        <v>95.28</v>
      </c>
      <c r="O723">
        <v>1</v>
      </c>
      <c r="P723" s="1" t="s">
        <v>64</v>
      </c>
      <c r="Q723" t="s">
        <v>45</v>
      </c>
      <c r="R723" t="s">
        <v>39</v>
      </c>
    </row>
    <row r="724" spans="1:18" x14ac:dyDescent="0.3">
      <c r="A724">
        <v>723</v>
      </c>
      <c r="B724" s="1" t="s">
        <v>62</v>
      </c>
      <c r="C724">
        <v>43</v>
      </c>
      <c r="D724" s="1" t="s">
        <v>19</v>
      </c>
      <c r="E724" s="1" t="s">
        <v>68</v>
      </c>
      <c r="F724" s="1" t="s">
        <v>21</v>
      </c>
      <c r="G724" s="1" t="s">
        <v>22</v>
      </c>
      <c r="H724" s="1" t="s">
        <v>60</v>
      </c>
      <c r="I724" s="1" t="s">
        <v>24</v>
      </c>
      <c r="J724" s="2">
        <v>44998</v>
      </c>
      <c r="K724">
        <v>1.18</v>
      </c>
      <c r="L724">
        <v>16</v>
      </c>
      <c r="M724">
        <v>4</v>
      </c>
      <c r="N724">
        <v>22.05</v>
      </c>
      <c r="O724">
        <v>2</v>
      </c>
      <c r="P724" s="1" t="s">
        <v>38</v>
      </c>
      <c r="Q724" t="s">
        <v>34</v>
      </c>
      <c r="R724" t="s">
        <v>27</v>
      </c>
    </row>
    <row r="725" spans="1:18" x14ac:dyDescent="0.3">
      <c r="A725">
        <v>724</v>
      </c>
      <c r="B725" s="1" t="s">
        <v>54</v>
      </c>
      <c r="C725">
        <v>35</v>
      </c>
      <c r="D725" s="1" t="s">
        <v>19</v>
      </c>
      <c r="E725" s="1" t="s">
        <v>68</v>
      </c>
      <c r="F725" s="1" t="s">
        <v>48</v>
      </c>
      <c r="G725" s="1" t="s">
        <v>31</v>
      </c>
      <c r="H725" s="1" t="s">
        <v>51</v>
      </c>
      <c r="I725" s="1" t="s">
        <v>52</v>
      </c>
      <c r="J725" s="2">
        <v>45253</v>
      </c>
      <c r="K725">
        <v>4.97</v>
      </c>
      <c r="L725">
        <v>0</v>
      </c>
      <c r="M725">
        <v>10</v>
      </c>
      <c r="N725">
        <v>96.6</v>
      </c>
      <c r="O725">
        <v>3</v>
      </c>
      <c r="P725" s="1" t="s">
        <v>25</v>
      </c>
      <c r="Q725" t="s">
        <v>45</v>
      </c>
      <c r="R725" t="s">
        <v>39</v>
      </c>
    </row>
    <row r="726" spans="1:18" x14ac:dyDescent="0.3">
      <c r="A726">
        <v>725</v>
      </c>
      <c r="B726" s="1" t="s">
        <v>18</v>
      </c>
      <c r="C726">
        <v>39</v>
      </c>
      <c r="D726" s="1" t="s">
        <v>28</v>
      </c>
      <c r="E726" s="1" t="s">
        <v>29</v>
      </c>
      <c r="F726" s="1" t="s">
        <v>41</v>
      </c>
      <c r="G726" s="1" t="s">
        <v>56</v>
      </c>
      <c r="H726" s="1" t="s">
        <v>23</v>
      </c>
      <c r="I726" s="1" t="s">
        <v>24</v>
      </c>
      <c r="J726" s="2">
        <v>45240</v>
      </c>
      <c r="K726">
        <v>2.42</v>
      </c>
      <c r="L726">
        <v>15</v>
      </c>
      <c r="M726">
        <v>10</v>
      </c>
      <c r="N726">
        <v>83.52</v>
      </c>
      <c r="O726">
        <v>1</v>
      </c>
      <c r="P726" s="1" t="s">
        <v>25</v>
      </c>
      <c r="Q726" t="s">
        <v>45</v>
      </c>
      <c r="R726" t="s">
        <v>39</v>
      </c>
    </row>
    <row r="727" spans="1:18" x14ac:dyDescent="0.3">
      <c r="A727">
        <v>726</v>
      </c>
      <c r="B727" s="1" t="s">
        <v>74</v>
      </c>
      <c r="C727">
        <v>22</v>
      </c>
      <c r="D727" s="1" t="s">
        <v>28</v>
      </c>
      <c r="E727" s="1" t="s">
        <v>29</v>
      </c>
      <c r="F727" s="1" t="s">
        <v>48</v>
      </c>
      <c r="G727" s="1" t="s">
        <v>56</v>
      </c>
      <c r="H727" s="1" t="s">
        <v>60</v>
      </c>
      <c r="I727" s="1" t="s">
        <v>43</v>
      </c>
      <c r="J727" s="2">
        <v>45181</v>
      </c>
      <c r="K727">
        <v>2.16</v>
      </c>
      <c r="L727">
        <v>17</v>
      </c>
      <c r="M727">
        <v>7</v>
      </c>
      <c r="N727">
        <v>83.75</v>
      </c>
      <c r="O727">
        <v>2</v>
      </c>
      <c r="P727" s="1" t="s">
        <v>65</v>
      </c>
      <c r="Q727" t="s">
        <v>26</v>
      </c>
      <c r="R727" t="s">
        <v>39</v>
      </c>
    </row>
    <row r="728" spans="1:18" x14ac:dyDescent="0.3">
      <c r="A728">
        <v>727</v>
      </c>
      <c r="B728" s="1" t="s">
        <v>70</v>
      </c>
      <c r="C728">
        <v>32</v>
      </c>
      <c r="D728" s="1" t="s">
        <v>57</v>
      </c>
      <c r="E728" s="1" t="s">
        <v>47</v>
      </c>
      <c r="F728" s="1" t="s">
        <v>41</v>
      </c>
      <c r="G728" s="1" t="s">
        <v>22</v>
      </c>
      <c r="H728" s="1" t="s">
        <v>23</v>
      </c>
      <c r="I728" s="1" t="s">
        <v>43</v>
      </c>
      <c r="J728" s="2">
        <v>45285</v>
      </c>
      <c r="K728">
        <v>2.89</v>
      </c>
      <c r="L728">
        <v>0</v>
      </c>
      <c r="M728">
        <v>2</v>
      </c>
      <c r="N728">
        <v>27.15</v>
      </c>
      <c r="O728">
        <v>3</v>
      </c>
      <c r="P728" s="1" t="s">
        <v>53</v>
      </c>
      <c r="Q728" t="s">
        <v>45</v>
      </c>
      <c r="R728" t="s">
        <v>27</v>
      </c>
    </row>
    <row r="729" spans="1:18" x14ac:dyDescent="0.3">
      <c r="A729">
        <v>728</v>
      </c>
      <c r="B729" s="1" t="s">
        <v>69</v>
      </c>
      <c r="C729">
        <v>19</v>
      </c>
      <c r="D729" s="1" t="s">
        <v>19</v>
      </c>
      <c r="E729" s="1" t="s">
        <v>47</v>
      </c>
      <c r="F729" s="1" t="s">
        <v>30</v>
      </c>
      <c r="G729" s="1" t="s">
        <v>67</v>
      </c>
      <c r="H729" s="1" t="s">
        <v>51</v>
      </c>
      <c r="I729" s="1" t="s">
        <v>43</v>
      </c>
      <c r="J729" s="2">
        <v>44996</v>
      </c>
      <c r="K729">
        <v>3.98</v>
      </c>
      <c r="L729">
        <v>15</v>
      </c>
      <c r="M729">
        <v>1</v>
      </c>
      <c r="N729">
        <v>93.82</v>
      </c>
      <c r="O729">
        <v>3</v>
      </c>
      <c r="P729" s="1" t="s">
        <v>38</v>
      </c>
      <c r="Q729" t="s">
        <v>26</v>
      </c>
      <c r="R729" t="s">
        <v>39</v>
      </c>
    </row>
    <row r="730" spans="1:18" x14ac:dyDescent="0.3">
      <c r="A730">
        <v>729</v>
      </c>
      <c r="B730" s="1" t="s">
        <v>40</v>
      </c>
      <c r="C730">
        <v>22</v>
      </c>
      <c r="D730" s="1" t="s">
        <v>28</v>
      </c>
      <c r="E730" s="1" t="s">
        <v>20</v>
      </c>
      <c r="F730" s="1" t="s">
        <v>55</v>
      </c>
      <c r="G730" s="1" t="s">
        <v>42</v>
      </c>
      <c r="H730" s="1" t="s">
        <v>32</v>
      </c>
      <c r="I730" s="1" t="s">
        <v>43</v>
      </c>
      <c r="J730" s="2">
        <v>45255</v>
      </c>
      <c r="K730">
        <v>5.81</v>
      </c>
      <c r="L730">
        <v>13</v>
      </c>
      <c r="M730">
        <v>3</v>
      </c>
      <c r="N730">
        <v>82.81</v>
      </c>
      <c r="O730">
        <v>2</v>
      </c>
      <c r="P730" s="1" t="s">
        <v>25</v>
      </c>
      <c r="Q730" t="s">
        <v>26</v>
      </c>
      <c r="R730" t="s">
        <v>39</v>
      </c>
    </row>
    <row r="731" spans="1:18" x14ac:dyDescent="0.3">
      <c r="A731">
        <v>730</v>
      </c>
      <c r="B731" s="1" t="s">
        <v>71</v>
      </c>
      <c r="C731">
        <v>35</v>
      </c>
      <c r="D731" s="1" t="s">
        <v>28</v>
      </c>
      <c r="E731" s="1" t="s">
        <v>20</v>
      </c>
      <c r="F731" s="1" t="s">
        <v>36</v>
      </c>
      <c r="G731" s="1" t="s">
        <v>42</v>
      </c>
      <c r="H731" s="1" t="s">
        <v>60</v>
      </c>
      <c r="I731" s="1" t="s">
        <v>52</v>
      </c>
      <c r="J731" s="2">
        <v>45230</v>
      </c>
      <c r="K731">
        <v>4.5999999999999996</v>
      </c>
      <c r="L731">
        <v>3</v>
      </c>
      <c r="M731">
        <v>9</v>
      </c>
      <c r="N731">
        <v>94.98</v>
      </c>
      <c r="O731">
        <v>3</v>
      </c>
      <c r="P731" s="1" t="s">
        <v>72</v>
      </c>
      <c r="Q731" t="s">
        <v>45</v>
      </c>
      <c r="R731" t="s">
        <v>39</v>
      </c>
    </row>
    <row r="732" spans="1:18" x14ac:dyDescent="0.3">
      <c r="A732">
        <v>731</v>
      </c>
      <c r="B732" s="1" t="s">
        <v>66</v>
      </c>
      <c r="C732">
        <v>29</v>
      </c>
      <c r="D732" s="1" t="s">
        <v>57</v>
      </c>
      <c r="E732" s="1" t="s">
        <v>68</v>
      </c>
      <c r="F732" s="1" t="s">
        <v>55</v>
      </c>
      <c r="G732" s="1" t="s">
        <v>31</v>
      </c>
      <c r="H732" s="1" t="s">
        <v>51</v>
      </c>
      <c r="I732" s="1" t="s">
        <v>52</v>
      </c>
      <c r="J732" s="2">
        <v>45143</v>
      </c>
      <c r="K732">
        <v>2.5099999999999998</v>
      </c>
      <c r="L732">
        <v>4</v>
      </c>
      <c r="M732">
        <v>8</v>
      </c>
      <c r="N732">
        <v>45.57</v>
      </c>
      <c r="O732">
        <v>5</v>
      </c>
      <c r="P732" s="1" t="s">
        <v>44</v>
      </c>
      <c r="Q732" t="s">
        <v>45</v>
      </c>
      <c r="R732" t="s">
        <v>46</v>
      </c>
    </row>
    <row r="733" spans="1:18" x14ac:dyDescent="0.3">
      <c r="A733">
        <v>732</v>
      </c>
      <c r="B733" s="1" t="s">
        <v>71</v>
      </c>
      <c r="C733">
        <v>33</v>
      </c>
      <c r="D733" s="1" t="s">
        <v>57</v>
      </c>
      <c r="E733" s="1" t="s">
        <v>20</v>
      </c>
      <c r="F733" s="1" t="s">
        <v>21</v>
      </c>
      <c r="G733" s="1" t="s">
        <v>37</v>
      </c>
      <c r="H733" s="1" t="s">
        <v>32</v>
      </c>
      <c r="I733" s="1" t="s">
        <v>43</v>
      </c>
      <c r="J733" s="2">
        <v>45001</v>
      </c>
      <c r="K733">
        <v>2.13</v>
      </c>
      <c r="L733">
        <v>7</v>
      </c>
      <c r="M733">
        <v>7</v>
      </c>
      <c r="N733">
        <v>85.29</v>
      </c>
      <c r="O733">
        <v>4</v>
      </c>
      <c r="P733" s="1" t="s">
        <v>38</v>
      </c>
      <c r="Q733" t="s">
        <v>45</v>
      </c>
      <c r="R733" t="s">
        <v>39</v>
      </c>
    </row>
    <row r="734" spans="1:18" x14ac:dyDescent="0.3">
      <c r="A734">
        <v>733</v>
      </c>
      <c r="B734" s="1" t="s">
        <v>74</v>
      </c>
      <c r="C734">
        <v>33</v>
      </c>
      <c r="D734" s="1" t="s">
        <v>19</v>
      </c>
      <c r="E734" s="1" t="s">
        <v>68</v>
      </c>
      <c r="F734" s="1" t="s">
        <v>55</v>
      </c>
      <c r="G734" s="1" t="s">
        <v>37</v>
      </c>
      <c r="H734" s="1" t="s">
        <v>60</v>
      </c>
      <c r="I734" s="1" t="s">
        <v>43</v>
      </c>
      <c r="J734" s="2">
        <v>45279</v>
      </c>
      <c r="K734">
        <v>5.98</v>
      </c>
      <c r="L734">
        <v>18</v>
      </c>
      <c r="M734">
        <v>7</v>
      </c>
      <c r="N734">
        <v>29.88</v>
      </c>
      <c r="O734">
        <v>2</v>
      </c>
      <c r="P734" s="1" t="s">
        <v>53</v>
      </c>
      <c r="Q734" t="s">
        <v>45</v>
      </c>
      <c r="R734" t="s">
        <v>27</v>
      </c>
    </row>
    <row r="735" spans="1:18" x14ac:dyDescent="0.3">
      <c r="A735">
        <v>734</v>
      </c>
      <c r="B735" s="1" t="s">
        <v>74</v>
      </c>
      <c r="C735">
        <v>40</v>
      </c>
      <c r="D735" s="1" t="s">
        <v>28</v>
      </c>
      <c r="E735" s="1" t="s">
        <v>29</v>
      </c>
      <c r="F735" s="1" t="s">
        <v>55</v>
      </c>
      <c r="G735" s="1" t="s">
        <v>31</v>
      </c>
      <c r="H735" s="1" t="s">
        <v>51</v>
      </c>
      <c r="I735" s="1" t="s">
        <v>52</v>
      </c>
      <c r="J735" s="2">
        <v>45034</v>
      </c>
      <c r="K735">
        <v>5.64</v>
      </c>
      <c r="L735">
        <v>7</v>
      </c>
      <c r="M735">
        <v>0</v>
      </c>
      <c r="N735">
        <v>87.85</v>
      </c>
      <c r="O735">
        <v>2</v>
      </c>
      <c r="P735" s="1" t="s">
        <v>49</v>
      </c>
      <c r="Q735" t="s">
        <v>45</v>
      </c>
      <c r="R735" t="s">
        <v>39</v>
      </c>
    </row>
    <row r="736" spans="1:18" x14ac:dyDescent="0.3">
      <c r="A736">
        <v>735</v>
      </c>
      <c r="B736" s="1" t="s">
        <v>59</v>
      </c>
      <c r="C736">
        <v>33</v>
      </c>
      <c r="D736" s="1" t="s">
        <v>28</v>
      </c>
      <c r="E736" s="1" t="s">
        <v>29</v>
      </c>
      <c r="F736" s="1" t="s">
        <v>41</v>
      </c>
      <c r="G736" s="1" t="s">
        <v>31</v>
      </c>
      <c r="H736" s="1" t="s">
        <v>51</v>
      </c>
      <c r="I736" s="1" t="s">
        <v>24</v>
      </c>
      <c r="J736" s="2">
        <v>45143</v>
      </c>
      <c r="K736">
        <v>5.95</v>
      </c>
      <c r="L736">
        <v>12</v>
      </c>
      <c r="M736">
        <v>6</v>
      </c>
      <c r="N736">
        <v>74.23</v>
      </c>
      <c r="O736">
        <v>1</v>
      </c>
      <c r="P736" s="1" t="s">
        <v>44</v>
      </c>
      <c r="Q736" t="s">
        <v>45</v>
      </c>
      <c r="R736" t="s">
        <v>39</v>
      </c>
    </row>
    <row r="737" spans="1:18" x14ac:dyDescent="0.3">
      <c r="A737">
        <v>736</v>
      </c>
      <c r="B737" s="1" t="s">
        <v>50</v>
      </c>
      <c r="C737">
        <v>25</v>
      </c>
      <c r="D737" s="1" t="s">
        <v>19</v>
      </c>
      <c r="E737" s="1" t="s">
        <v>29</v>
      </c>
      <c r="F737" s="1" t="s">
        <v>30</v>
      </c>
      <c r="G737" s="1" t="s">
        <v>67</v>
      </c>
      <c r="H737" s="1" t="s">
        <v>51</v>
      </c>
      <c r="I737" s="1" t="s">
        <v>52</v>
      </c>
      <c r="J737" s="2">
        <v>44994</v>
      </c>
      <c r="K737">
        <v>4.8499999999999996</v>
      </c>
      <c r="L737">
        <v>1</v>
      </c>
      <c r="M737">
        <v>4</v>
      </c>
      <c r="N737">
        <v>45.87</v>
      </c>
      <c r="O737">
        <v>4</v>
      </c>
      <c r="P737" s="1" t="s">
        <v>38</v>
      </c>
      <c r="Q737" t="s">
        <v>26</v>
      </c>
      <c r="R737" t="s">
        <v>46</v>
      </c>
    </row>
    <row r="738" spans="1:18" x14ac:dyDescent="0.3">
      <c r="A738">
        <v>737</v>
      </c>
      <c r="B738" s="1" t="s">
        <v>62</v>
      </c>
      <c r="C738">
        <v>21</v>
      </c>
      <c r="D738" s="1" t="s">
        <v>19</v>
      </c>
      <c r="E738" s="1" t="s">
        <v>29</v>
      </c>
      <c r="F738" s="1" t="s">
        <v>30</v>
      </c>
      <c r="G738" s="1" t="s">
        <v>22</v>
      </c>
      <c r="H738" s="1" t="s">
        <v>60</v>
      </c>
      <c r="I738" s="1" t="s">
        <v>24</v>
      </c>
      <c r="J738" s="2">
        <v>45001</v>
      </c>
      <c r="K738">
        <v>4.92</v>
      </c>
      <c r="L738">
        <v>6</v>
      </c>
      <c r="M738">
        <v>10</v>
      </c>
      <c r="N738">
        <v>36.78</v>
      </c>
      <c r="O738">
        <v>1</v>
      </c>
      <c r="P738" s="1" t="s">
        <v>38</v>
      </c>
      <c r="Q738" t="s">
        <v>26</v>
      </c>
      <c r="R738" t="s">
        <v>27</v>
      </c>
    </row>
    <row r="739" spans="1:18" x14ac:dyDescent="0.3">
      <c r="A739">
        <v>738</v>
      </c>
      <c r="B739" s="1" t="s">
        <v>50</v>
      </c>
      <c r="C739">
        <v>36</v>
      </c>
      <c r="D739" s="1" t="s">
        <v>19</v>
      </c>
      <c r="E739" s="1" t="s">
        <v>68</v>
      </c>
      <c r="F739" s="1" t="s">
        <v>48</v>
      </c>
      <c r="G739" s="1" t="s">
        <v>67</v>
      </c>
      <c r="H739" s="1" t="s">
        <v>51</v>
      </c>
      <c r="I739" s="1" t="s">
        <v>24</v>
      </c>
      <c r="J739" s="2">
        <v>44976</v>
      </c>
      <c r="K739">
        <v>3.11</v>
      </c>
      <c r="L739">
        <v>1</v>
      </c>
      <c r="M739">
        <v>1</v>
      </c>
      <c r="N739">
        <v>48.45</v>
      </c>
      <c r="O739">
        <v>5</v>
      </c>
      <c r="P739" s="1" t="s">
        <v>33</v>
      </c>
      <c r="Q739" t="s">
        <v>45</v>
      </c>
      <c r="R739" t="s">
        <v>46</v>
      </c>
    </row>
    <row r="740" spans="1:18" x14ac:dyDescent="0.3">
      <c r="A740">
        <v>739</v>
      </c>
      <c r="B740" s="1" t="s">
        <v>50</v>
      </c>
      <c r="C740">
        <v>39</v>
      </c>
      <c r="D740" s="1" t="s">
        <v>19</v>
      </c>
      <c r="E740" s="1" t="s">
        <v>20</v>
      </c>
      <c r="F740" s="1" t="s">
        <v>30</v>
      </c>
      <c r="G740" s="1" t="s">
        <v>67</v>
      </c>
      <c r="H740" s="1" t="s">
        <v>51</v>
      </c>
      <c r="I740" s="1" t="s">
        <v>52</v>
      </c>
      <c r="J740" s="2">
        <v>44944</v>
      </c>
      <c r="K740">
        <v>2.68</v>
      </c>
      <c r="L740">
        <v>9</v>
      </c>
      <c r="M740">
        <v>9</v>
      </c>
      <c r="N740">
        <v>29.5</v>
      </c>
      <c r="O740">
        <v>2</v>
      </c>
      <c r="P740" s="1" t="s">
        <v>73</v>
      </c>
      <c r="Q740" t="s">
        <v>45</v>
      </c>
      <c r="R740" t="s">
        <v>27</v>
      </c>
    </row>
    <row r="741" spans="1:18" x14ac:dyDescent="0.3">
      <c r="A741">
        <v>740</v>
      </c>
      <c r="B741" s="1" t="s">
        <v>35</v>
      </c>
      <c r="C741">
        <v>46</v>
      </c>
      <c r="D741" s="1" t="s">
        <v>19</v>
      </c>
      <c r="E741" s="1" t="s">
        <v>29</v>
      </c>
      <c r="F741" s="1" t="s">
        <v>55</v>
      </c>
      <c r="G741" s="1" t="s">
        <v>31</v>
      </c>
      <c r="H741" s="1" t="s">
        <v>51</v>
      </c>
      <c r="I741" s="1" t="s">
        <v>52</v>
      </c>
      <c r="J741" s="2">
        <v>45250</v>
      </c>
      <c r="K741">
        <v>2.52</v>
      </c>
      <c r="L741">
        <v>3</v>
      </c>
      <c r="M741">
        <v>1</v>
      </c>
      <c r="N741">
        <v>72.260000000000005</v>
      </c>
      <c r="O741">
        <v>1</v>
      </c>
      <c r="P741" s="1" t="s">
        <v>25</v>
      </c>
      <c r="Q741" t="s">
        <v>34</v>
      </c>
      <c r="R741" t="s">
        <v>39</v>
      </c>
    </row>
    <row r="742" spans="1:18" x14ac:dyDescent="0.3">
      <c r="A742">
        <v>741</v>
      </c>
      <c r="B742" s="1" t="s">
        <v>50</v>
      </c>
      <c r="C742">
        <v>42</v>
      </c>
      <c r="D742" s="1" t="s">
        <v>28</v>
      </c>
      <c r="E742" s="1" t="s">
        <v>29</v>
      </c>
      <c r="F742" s="1" t="s">
        <v>55</v>
      </c>
      <c r="G742" s="1" t="s">
        <v>37</v>
      </c>
      <c r="H742" s="1" t="s">
        <v>23</v>
      </c>
      <c r="I742" s="1" t="s">
        <v>43</v>
      </c>
      <c r="J742" s="2">
        <v>45282</v>
      </c>
      <c r="K742">
        <v>4.87</v>
      </c>
      <c r="L742">
        <v>5</v>
      </c>
      <c r="M742">
        <v>6</v>
      </c>
      <c r="N742">
        <v>79.63</v>
      </c>
      <c r="O742">
        <v>4</v>
      </c>
      <c r="P742" s="1" t="s">
        <v>53</v>
      </c>
      <c r="Q742" t="s">
        <v>34</v>
      </c>
      <c r="R742" t="s">
        <v>39</v>
      </c>
    </row>
    <row r="743" spans="1:18" x14ac:dyDescent="0.3">
      <c r="A743">
        <v>742</v>
      </c>
      <c r="B743" s="1" t="s">
        <v>59</v>
      </c>
      <c r="C743">
        <v>48</v>
      </c>
      <c r="D743" s="1" t="s">
        <v>28</v>
      </c>
      <c r="E743" s="1" t="s">
        <v>20</v>
      </c>
      <c r="F743" s="1" t="s">
        <v>21</v>
      </c>
      <c r="G743" s="1" t="s">
        <v>31</v>
      </c>
      <c r="H743" s="1" t="s">
        <v>23</v>
      </c>
      <c r="I743" s="1" t="s">
        <v>24</v>
      </c>
      <c r="J743" s="2">
        <v>45202</v>
      </c>
      <c r="K743">
        <v>4.97</v>
      </c>
      <c r="L743">
        <v>0</v>
      </c>
      <c r="M743">
        <v>6</v>
      </c>
      <c r="N743">
        <v>34.79</v>
      </c>
      <c r="O743">
        <v>5</v>
      </c>
      <c r="P743" s="1" t="s">
        <v>72</v>
      </c>
      <c r="Q743" t="s">
        <v>34</v>
      </c>
      <c r="R743" t="s">
        <v>27</v>
      </c>
    </row>
    <row r="744" spans="1:18" x14ac:dyDescent="0.3">
      <c r="A744">
        <v>743</v>
      </c>
      <c r="B744" s="1" t="s">
        <v>59</v>
      </c>
      <c r="C744">
        <v>43</v>
      </c>
      <c r="D744" s="1" t="s">
        <v>28</v>
      </c>
      <c r="E744" s="1" t="s">
        <v>20</v>
      </c>
      <c r="F744" s="1" t="s">
        <v>55</v>
      </c>
      <c r="G744" s="1" t="s">
        <v>56</v>
      </c>
      <c r="H744" s="1" t="s">
        <v>60</v>
      </c>
      <c r="I744" s="1" t="s">
        <v>43</v>
      </c>
      <c r="J744" s="2">
        <v>45264</v>
      </c>
      <c r="K744">
        <v>1.49</v>
      </c>
      <c r="L744">
        <v>19</v>
      </c>
      <c r="M744">
        <v>2</v>
      </c>
      <c r="N744">
        <v>91.81</v>
      </c>
      <c r="O744">
        <v>1</v>
      </c>
      <c r="P744" s="1" t="s">
        <v>53</v>
      </c>
      <c r="Q744" t="s">
        <v>34</v>
      </c>
      <c r="R744" t="s">
        <v>39</v>
      </c>
    </row>
    <row r="745" spans="1:18" x14ac:dyDescent="0.3">
      <c r="A745">
        <v>744</v>
      </c>
      <c r="B745" s="1" t="s">
        <v>59</v>
      </c>
      <c r="C745">
        <v>34</v>
      </c>
      <c r="D745" s="1" t="s">
        <v>28</v>
      </c>
      <c r="E745" s="1" t="s">
        <v>29</v>
      </c>
      <c r="F745" s="1" t="s">
        <v>30</v>
      </c>
      <c r="G745" s="1" t="s">
        <v>67</v>
      </c>
      <c r="H745" s="1" t="s">
        <v>23</v>
      </c>
      <c r="I745" s="1" t="s">
        <v>24</v>
      </c>
      <c r="J745" s="2">
        <v>45009</v>
      </c>
      <c r="K745">
        <v>1.91</v>
      </c>
      <c r="L745">
        <v>1</v>
      </c>
      <c r="M745">
        <v>1</v>
      </c>
      <c r="N745">
        <v>27.03</v>
      </c>
      <c r="O745">
        <v>1</v>
      </c>
      <c r="P745" s="1" t="s">
        <v>38</v>
      </c>
      <c r="Q745" t="s">
        <v>45</v>
      </c>
      <c r="R745" t="s">
        <v>27</v>
      </c>
    </row>
    <row r="746" spans="1:18" x14ac:dyDescent="0.3">
      <c r="A746">
        <v>745</v>
      </c>
      <c r="B746" s="1" t="s">
        <v>74</v>
      </c>
      <c r="C746">
        <v>23</v>
      </c>
      <c r="D746" s="1" t="s">
        <v>19</v>
      </c>
      <c r="E746" s="1" t="s">
        <v>68</v>
      </c>
      <c r="F746" s="1" t="s">
        <v>41</v>
      </c>
      <c r="G746" s="1" t="s">
        <v>37</v>
      </c>
      <c r="H746" s="1" t="s">
        <v>32</v>
      </c>
      <c r="I746" s="1" t="s">
        <v>43</v>
      </c>
      <c r="J746" s="2">
        <v>45080</v>
      </c>
      <c r="K746">
        <v>5.7</v>
      </c>
      <c r="L746">
        <v>9</v>
      </c>
      <c r="M746">
        <v>10</v>
      </c>
      <c r="N746">
        <v>23.69</v>
      </c>
      <c r="O746">
        <v>5</v>
      </c>
      <c r="P746" s="1" t="s">
        <v>61</v>
      </c>
      <c r="Q746" t="s">
        <v>26</v>
      </c>
      <c r="R746" t="s">
        <v>27</v>
      </c>
    </row>
    <row r="747" spans="1:18" x14ac:dyDescent="0.3">
      <c r="A747">
        <v>746</v>
      </c>
      <c r="B747" s="1" t="s">
        <v>69</v>
      </c>
      <c r="C747">
        <v>24</v>
      </c>
      <c r="D747" s="1" t="s">
        <v>28</v>
      </c>
      <c r="E747" s="1" t="s">
        <v>29</v>
      </c>
      <c r="F747" s="1" t="s">
        <v>48</v>
      </c>
      <c r="G747" s="1" t="s">
        <v>31</v>
      </c>
      <c r="H747" s="1" t="s">
        <v>60</v>
      </c>
      <c r="I747" s="1" t="s">
        <v>43</v>
      </c>
      <c r="J747" s="2">
        <v>45202</v>
      </c>
      <c r="K747">
        <v>4.28</v>
      </c>
      <c r="L747">
        <v>1</v>
      </c>
      <c r="M747">
        <v>3</v>
      </c>
      <c r="N747">
        <v>60.85</v>
      </c>
      <c r="O747">
        <v>1</v>
      </c>
      <c r="P747" s="1" t="s">
        <v>72</v>
      </c>
      <c r="Q747" t="s">
        <v>26</v>
      </c>
      <c r="R747" t="s">
        <v>46</v>
      </c>
    </row>
    <row r="748" spans="1:18" x14ac:dyDescent="0.3">
      <c r="A748">
        <v>747</v>
      </c>
      <c r="B748" s="1" t="s">
        <v>40</v>
      </c>
      <c r="C748">
        <v>31</v>
      </c>
      <c r="D748" s="1" t="s">
        <v>28</v>
      </c>
      <c r="E748" s="1" t="s">
        <v>29</v>
      </c>
      <c r="F748" s="1" t="s">
        <v>30</v>
      </c>
      <c r="G748" s="1" t="s">
        <v>22</v>
      </c>
      <c r="H748" s="1" t="s">
        <v>23</v>
      </c>
      <c r="I748" s="1" t="s">
        <v>52</v>
      </c>
      <c r="J748" s="2">
        <v>45110</v>
      </c>
      <c r="K748">
        <v>4.51</v>
      </c>
      <c r="L748">
        <v>13</v>
      </c>
      <c r="M748">
        <v>1</v>
      </c>
      <c r="N748">
        <v>42.19</v>
      </c>
      <c r="O748">
        <v>5</v>
      </c>
      <c r="P748" s="1" t="s">
        <v>58</v>
      </c>
      <c r="Q748" t="s">
        <v>45</v>
      </c>
      <c r="R748" t="s">
        <v>46</v>
      </c>
    </row>
    <row r="749" spans="1:18" x14ac:dyDescent="0.3">
      <c r="A749">
        <v>748</v>
      </c>
      <c r="B749" s="1" t="s">
        <v>50</v>
      </c>
      <c r="C749">
        <v>32</v>
      </c>
      <c r="D749" s="1" t="s">
        <v>19</v>
      </c>
      <c r="E749" s="1" t="s">
        <v>29</v>
      </c>
      <c r="F749" s="1" t="s">
        <v>41</v>
      </c>
      <c r="G749" s="1" t="s">
        <v>37</v>
      </c>
      <c r="H749" s="1" t="s">
        <v>60</v>
      </c>
      <c r="I749" s="1" t="s">
        <v>52</v>
      </c>
      <c r="J749" s="2">
        <v>45273</v>
      </c>
      <c r="K749">
        <v>4.32</v>
      </c>
      <c r="L749">
        <v>17</v>
      </c>
      <c r="M749">
        <v>3</v>
      </c>
      <c r="N749">
        <v>54.03</v>
      </c>
      <c r="O749">
        <v>1</v>
      </c>
      <c r="P749" s="1" t="s">
        <v>53</v>
      </c>
      <c r="Q749" t="s">
        <v>45</v>
      </c>
      <c r="R749" t="s">
        <v>46</v>
      </c>
    </row>
    <row r="750" spans="1:18" x14ac:dyDescent="0.3">
      <c r="A750">
        <v>749</v>
      </c>
      <c r="B750" s="1" t="s">
        <v>69</v>
      </c>
      <c r="C750">
        <v>19</v>
      </c>
      <c r="D750" s="1" t="s">
        <v>28</v>
      </c>
      <c r="E750" s="1" t="s">
        <v>20</v>
      </c>
      <c r="F750" s="1" t="s">
        <v>21</v>
      </c>
      <c r="G750" s="1" t="s">
        <v>42</v>
      </c>
      <c r="H750" s="1" t="s">
        <v>51</v>
      </c>
      <c r="I750" s="1" t="s">
        <v>24</v>
      </c>
      <c r="J750" s="2">
        <v>45005</v>
      </c>
      <c r="K750">
        <v>4.83</v>
      </c>
      <c r="L750">
        <v>12</v>
      </c>
      <c r="M750">
        <v>0</v>
      </c>
      <c r="N750">
        <v>45.31</v>
      </c>
      <c r="O750">
        <v>5</v>
      </c>
      <c r="P750" s="1" t="s">
        <v>38</v>
      </c>
      <c r="Q750" t="s">
        <v>26</v>
      </c>
      <c r="R750" t="s">
        <v>46</v>
      </c>
    </row>
    <row r="751" spans="1:18" x14ac:dyDescent="0.3">
      <c r="A751">
        <v>750</v>
      </c>
      <c r="B751" s="1" t="s">
        <v>63</v>
      </c>
      <c r="C751">
        <v>29</v>
      </c>
      <c r="D751" s="1" t="s">
        <v>28</v>
      </c>
      <c r="E751" s="1" t="s">
        <v>20</v>
      </c>
      <c r="F751" s="1" t="s">
        <v>55</v>
      </c>
      <c r="G751" s="1" t="s">
        <v>22</v>
      </c>
      <c r="H751" s="1" t="s">
        <v>60</v>
      </c>
      <c r="I751" s="1" t="s">
        <v>52</v>
      </c>
      <c r="J751" s="2">
        <v>45095</v>
      </c>
      <c r="K751">
        <v>2.5</v>
      </c>
      <c r="L751">
        <v>10</v>
      </c>
      <c r="M751">
        <v>4</v>
      </c>
      <c r="N751">
        <v>71.209999999999994</v>
      </c>
      <c r="O751">
        <v>2</v>
      </c>
      <c r="P751" s="1" t="s">
        <v>61</v>
      </c>
      <c r="Q751" t="s">
        <v>45</v>
      </c>
      <c r="R751" t="s">
        <v>39</v>
      </c>
    </row>
    <row r="752" spans="1:18" x14ac:dyDescent="0.3">
      <c r="A752">
        <v>751</v>
      </c>
      <c r="B752" s="1" t="s">
        <v>63</v>
      </c>
      <c r="C752">
        <v>46</v>
      </c>
      <c r="D752" s="1" t="s">
        <v>57</v>
      </c>
      <c r="E752" s="1" t="s">
        <v>47</v>
      </c>
      <c r="F752" s="1" t="s">
        <v>41</v>
      </c>
      <c r="G752" s="1" t="s">
        <v>31</v>
      </c>
      <c r="H752" s="1" t="s">
        <v>32</v>
      </c>
      <c r="I752" s="1" t="s">
        <v>43</v>
      </c>
      <c r="J752" s="2">
        <v>44980</v>
      </c>
      <c r="K752">
        <v>1.18</v>
      </c>
      <c r="L752">
        <v>16</v>
      </c>
      <c r="M752">
        <v>4</v>
      </c>
      <c r="N752">
        <v>82.62</v>
      </c>
      <c r="O752">
        <v>5</v>
      </c>
      <c r="P752" s="1" t="s">
        <v>33</v>
      </c>
      <c r="Q752" t="s">
        <v>34</v>
      </c>
      <c r="R752" t="s">
        <v>39</v>
      </c>
    </row>
    <row r="753" spans="1:18" x14ac:dyDescent="0.3">
      <c r="A753">
        <v>752</v>
      </c>
      <c r="B753" s="1" t="s">
        <v>71</v>
      </c>
      <c r="C753">
        <v>37</v>
      </c>
      <c r="D753" s="1" t="s">
        <v>19</v>
      </c>
      <c r="E753" s="1" t="s">
        <v>68</v>
      </c>
      <c r="F753" s="1" t="s">
        <v>30</v>
      </c>
      <c r="G753" s="1" t="s">
        <v>31</v>
      </c>
      <c r="H753" s="1" t="s">
        <v>60</v>
      </c>
      <c r="I753" s="1" t="s">
        <v>52</v>
      </c>
      <c r="J753" s="2">
        <v>45065</v>
      </c>
      <c r="K753">
        <v>5.43</v>
      </c>
      <c r="L753">
        <v>5</v>
      </c>
      <c r="M753">
        <v>5</v>
      </c>
      <c r="N753">
        <v>68.599999999999994</v>
      </c>
      <c r="O753">
        <v>4</v>
      </c>
      <c r="P753" s="1" t="s">
        <v>64</v>
      </c>
      <c r="Q753" t="s">
        <v>45</v>
      </c>
      <c r="R753" t="s">
        <v>46</v>
      </c>
    </row>
    <row r="754" spans="1:18" x14ac:dyDescent="0.3">
      <c r="A754">
        <v>753</v>
      </c>
      <c r="B754" s="1" t="s">
        <v>66</v>
      </c>
      <c r="C754">
        <v>32</v>
      </c>
      <c r="D754" s="1" t="s">
        <v>57</v>
      </c>
      <c r="E754" s="1" t="s">
        <v>47</v>
      </c>
      <c r="F754" s="1" t="s">
        <v>41</v>
      </c>
      <c r="G754" s="1" t="s">
        <v>56</v>
      </c>
      <c r="H754" s="1" t="s">
        <v>51</v>
      </c>
      <c r="I754" s="1" t="s">
        <v>43</v>
      </c>
      <c r="J754" s="2">
        <v>44931</v>
      </c>
      <c r="K754">
        <v>4.42</v>
      </c>
      <c r="L754">
        <v>4</v>
      </c>
      <c r="M754">
        <v>2</v>
      </c>
      <c r="N754">
        <v>74.930000000000007</v>
      </c>
      <c r="O754">
        <v>4</v>
      </c>
      <c r="P754" s="1" t="s">
        <v>73</v>
      </c>
      <c r="Q754" t="s">
        <v>45</v>
      </c>
      <c r="R754" t="s">
        <v>39</v>
      </c>
    </row>
    <row r="755" spans="1:18" x14ac:dyDescent="0.3">
      <c r="A755">
        <v>754</v>
      </c>
      <c r="B755" s="1" t="s">
        <v>40</v>
      </c>
      <c r="C755">
        <v>42</v>
      </c>
      <c r="D755" s="1" t="s">
        <v>19</v>
      </c>
      <c r="E755" s="1" t="s">
        <v>29</v>
      </c>
      <c r="F755" s="1" t="s">
        <v>36</v>
      </c>
      <c r="G755" s="1" t="s">
        <v>67</v>
      </c>
      <c r="H755" s="1" t="s">
        <v>23</v>
      </c>
      <c r="I755" s="1" t="s">
        <v>52</v>
      </c>
      <c r="J755" s="2">
        <v>45161</v>
      </c>
      <c r="K755">
        <v>5.92</v>
      </c>
      <c r="L755">
        <v>14</v>
      </c>
      <c r="M755">
        <v>8</v>
      </c>
      <c r="N755">
        <v>34.65</v>
      </c>
      <c r="O755">
        <v>3</v>
      </c>
      <c r="P755" s="1" t="s">
        <v>44</v>
      </c>
      <c r="Q755" t="s">
        <v>34</v>
      </c>
      <c r="R755" t="s">
        <v>27</v>
      </c>
    </row>
    <row r="756" spans="1:18" x14ac:dyDescent="0.3">
      <c r="A756">
        <v>755</v>
      </c>
      <c r="B756" s="1" t="s">
        <v>18</v>
      </c>
      <c r="C756">
        <v>30</v>
      </c>
      <c r="D756" s="1" t="s">
        <v>57</v>
      </c>
      <c r="E756" s="1" t="s">
        <v>29</v>
      </c>
      <c r="F756" s="1" t="s">
        <v>21</v>
      </c>
      <c r="G756" s="1" t="s">
        <v>42</v>
      </c>
      <c r="H756" s="1" t="s">
        <v>23</v>
      </c>
      <c r="I756" s="1" t="s">
        <v>43</v>
      </c>
      <c r="J756" s="2">
        <v>45135</v>
      </c>
      <c r="K756">
        <v>5.15</v>
      </c>
      <c r="L756">
        <v>20</v>
      </c>
      <c r="M756">
        <v>1</v>
      </c>
      <c r="N756">
        <v>81.650000000000006</v>
      </c>
      <c r="O756">
        <v>1</v>
      </c>
      <c r="P756" s="1" t="s">
        <v>58</v>
      </c>
      <c r="Q756" t="s">
        <v>45</v>
      </c>
      <c r="R756" t="s">
        <v>39</v>
      </c>
    </row>
    <row r="757" spans="1:18" x14ac:dyDescent="0.3">
      <c r="A757">
        <v>756</v>
      </c>
      <c r="B757" s="1" t="s">
        <v>18</v>
      </c>
      <c r="C757">
        <v>23</v>
      </c>
      <c r="D757" s="1" t="s">
        <v>28</v>
      </c>
      <c r="E757" s="1" t="s">
        <v>68</v>
      </c>
      <c r="F757" s="1" t="s">
        <v>21</v>
      </c>
      <c r="G757" s="1" t="s">
        <v>67</v>
      </c>
      <c r="H757" s="1" t="s">
        <v>23</v>
      </c>
      <c r="I757" s="1" t="s">
        <v>52</v>
      </c>
      <c r="J757" s="2">
        <v>45073</v>
      </c>
      <c r="K757">
        <v>3.21</v>
      </c>
      <c r="L757">
        <v>0</v>
      </c>
      <c r="M757">
        <v>6</v>
      </c>
      <c r="N757">
        <v>64.33</v>
      </c>
      <c r="O757">
        <v>5</v>
      </c>
      <c r="P757" s="1" t="s">
        <v>64</v>
      </c>
      <c r="Q757" t="s">
        <v>26</v>
      </c>
      <c r="R757" t="s">
        <v>46</v>
      </c>
    </row>
    <row r="758" spans="1:18" x14ac:dyDescent="0.3">
      <c r="A758">
        <v>757</v>
      </c>
      <c r="B758" s="1" t="s">
        <v>18</v>
      </c>
      <c r="C758">
        <v>37</v>
      </c>
      <c r="D758" s="1" t="s">
        <v>57</v>
      </c>
      <c r="E758" s="1" t="s">
        <v>20</v>
      </c>
      <c r="F758" s="1" t="s">
        <v>21</v>
      </c>
      <c r="G758" s="1" t="s">
        <v>22</v>
      </c>
      <c r="H758" s="1" t="s">
        <v>60</v>
      </c>
      <c r="I758" s="1" t="s">
        <v>43</v>
      </c>
      <c r="J758" s="2">
        <v>44934</v>
      </c>
      <c r="K758">
        <v>5.51</v>
      </c>
      <c r="L758">
        <v>0</v>
      </c>
      <c r="M758">
        <v>6</v>
      </c>
      <c r="N758">
        <v>69.3</v>
      </c>
      <c r="O758">
        <v>5</v>
      </c>
      <c r="P758" s="1" t="s">
        <v>73</v>
      </c>
      <c r="Q758" t="s">
        <v>45</v>
      </c>
      <c r="R758" t="s">
        <v>46</v>
      </c>
    </row>
    <row r="759" spans="1:18" x14ac:dyDescent="0.3">
      <c r="A759">
        <v>758</v>
      </c>
      <c r="B759" s="1" t="s">
        <v>62</v>
      </c>
      <c r="C759">
        <v>18</v>
      </c>
      <c r="D759" s="1" t="s">
        <v>28</v>
      </c>
      <c r="E759" s="1" t="s">
        <v>68</v>
      </c>
      <c r="F759" s="1" t="s">
        <v>30</v>
      </c>
      <c r="G759" s="1" t="s">
        <v>56</v>
      </c>
      <c r="H759" s="1" t="s">
        <v>32</v>
      </c>
      <c r="I759" s="1" t="s">
        <v>24</v>
      </c>
      <c r="J759" s="2">
        <v>45195</v>
      </c>
      <c r="K759">
        <v>1.46</v>
      </c>
      <c r="L759">
        <v>11</v>
      </c>
      <c r="M759">
        <v>2</v>
      </c>
      <c r="N759">
        <v>92.3</v>
      </c>
      <c r="O759">
        <v>5</v>
      </c>
      <c r="P759" s="1" t="s">
        <v>65</v>
      </c>
      <c r="Q759" t="s">
        <v>26</v>
      </c>
      <c r="R759" t="s">
        <v>39</v>
      </c>
    </row>
    <row r="760" spans="1:18" x14ac:dyDescent="0.3">
      <c r="A760">
        <v>759</v>
      </c>
      <c r="B760" s="1" t="s">
        <v>40</v>
      </c>
      <c r="C760">
        <v>45</v>
      </c>
      <c r="D760" s="1" t="s">
        <v>28</v>
      </c>
      <c r="E760" s="1" t="s">
        <v>47</v>
      </c>
      <c r="F760" s="1" t="s">
        <v>48</v>
      </c>
      <c r="G760" s="1" t="s">
        <v>42</v>
      </c>
      <c r="H760" s="1" t="s">
        <v>51</v>
      </c>
      <c r="I760" s="1" t="s">
        <v>24</v>
      </c>
      <c r="J760" s="2">
        <v>45100</v>
      </c>
      <c r="K760">
        <v>1.87</v>
      </c>
      <c r="L760">
        <v>17</v>
      </c>
      <c r="M760">
        <v>1</v>
      </c>
      <c r="N760">
        <v>93.12</v>
      </c>
      <c r="O760">
        <v>3</v>
      </c>
      <c r="P760" s="1" t="s">
        <v>61</v>
      </c>
      <c r="Q760" t="s">
        <v>34</v>
      </c>
      <c r="R760" t="s">
        <v>39</v>
      </c>
    </row>
    <row r="761" spans="1:18" x14ac:dyDescent="0.3">
      <c r="A761">
        <v>760</v>
      </c>
      <c r="B761" s="1" t="s">
        <v>66</v>
      </c>
      <c r="C761">
        <v>46</v>
      </c>
      <c r="D761" s="1" t="s">
        <v>57</v>
      </c>
      <c r="E761" s="1" t="s">
        <v>47</v>
      </c>
      <c r="F761" s="1" t="s">
        <v>55</v>
      </c>
      <c r="G761" s="1" t="s">
        <v>31</v>
      </c>
      <c r="H761" s="1" t="s">
        <v>51</v>
      </c>
      <c r="I761" s="1" t="s">
        <v>52</v>
      </c>
      <c r="J761" s="2">
        <v>45083</v>
      </c>
      <c r="K761">
        <v>5.78</v>
      </c>
      <c r="L761">
        <v>16</v>
      </c>
      <c r="M761">
        <v>0</v>
      </c>
      <c r="N761">
        <v>94.33</v>
      </c>
      <c r="O761">
        <v>4</v>
      </c>
      <c r="P761" s="1" t="s">
        <v>61</v>
      </c>
      <c r="Q761" t="s">
        <v>34</v>
      </c>
      <c r="R761" t="s">
        <v>39</v>
      </c>
    </row>
    <row r="762" spans="1:18" x14ac:dyDescent="0.3">
      <c r="A762">
        <v>761</v>
      </c>
      <c r="B762" s="1" t="s">
        <v>54</v>
      </c>
      <c r="C762">
        <v>21</v>
      </c>
      <c r="D762" s="1" t="s">
        <v>28</v>
      </c>
      <c r="E762" s="1" t="s">
        <v>68</v>
      </c>
      <c r="F762" s="1" t="s">
        <v>48</v>
      </c>
      <c r="G762" s="1" t="s">
        <v>42</v>
      </c>
      <c r="H762" s="1" t="s">
        <v>60</v>
      </c>
      <c r="I762" s="1" t="s">
        <v>52</v>
      </c>
      <c r="J762" s="2">
        <v>45079</v>
      </c>
      <c r="K762">
        <v>0.53</v>
      </c>
      <c r="L762">
        <v>5</v>
      </c>
      <c r="M762">
        <v>6</v>
      </c>
      <c r="N762">
        <v>48.31</v>
      </c>
      <c r="O762">
        <v>3</v>
      </c>
      <c r="P762" s="1" t="s">
        <v>61</v>
      </c>
      <c r="Q762" t="s">
        <v>26</v>
      </c>
      <c r="R762" t="s">
        <v>46</v>
      </c>
    </row>
    <row r="763" spans="1:18" x14ac:dyDescent="0.3">
      <c r="A763">
        <v>762</v>
      </c>
      <c r="B763" s="1" t="s">
        <v>70</v>
      </c>
      <c r="C763">
        <v>38</v>
      </c>
      <c r="D763" s="1" t="s">
        <v>28</v>
      </c>
      <c r="E763" s="1" t="s">
        <v>47</v>
      </c>
      <c r="F763" s="1" t="s">
        <v>30</v>
      </c>
      <c r="G763" s="1" t="s">
        <v>56</v>
      </c>
      <c r="H763" s="1" t="s">
        <v>32</v>
      </c>
      <c r="I763" s="1" t="s">
        <v>24</v>
      </c>
      <c r="J763" s="2">
        <v>44990</v>
      </c>
      <c r="K763">
        <v>0.54</v>
      </c>
      <c r="L763">
        <v>8</v>
      </c>
      <c r="M763">
        <v>3</v>
      </c>
      <c r="N763">
        <v>93.05</v>
      </c>
      <c r="O763">
        <v>4</v>
      </c>
      <c r="P763" s="1" t="s">
        <v>38</v>
      </c>
      <c r="Q763" t="s">
        <v>45</v>
      </c>
      <c r="R763" t="s">
        <v>39</v>
      </c>
    </row>
    <row r="764" spans="1:18" x14ac:dyDescent="0.3">
      <c r="A764">
        <v>763</v>
      </c>
      <c r="B764" s="1" t="s">
        <v>54</v>
      </c>
      <c r="C764">
        <v>37</v>
      </c>
      <c r="D764" s="1" t="s">
        <v>19</v>
      </c>
      <c r="E764" s="1" t="s">
        <v>29</v>
      </c>
      <c r="F764" s="1" t="s">
        <v>55</v>
      </c>
      <c r="G764" s="1" t="s">
        <v>56</v>
      </c>
      <c r="H764" s="1" t="s">
        <v>32</v>
      </c>
      <c r="I764" s="1" t="s">
        <v>24</v>
      </c>
      <c r="J764" s="2">
        <v>45151</v>
      </c>
      <c r="K764">
        <v>2.92</v>
      </c>
      <c r="L764">
        <v>4</v>
      </c>
      <c r="M764">
        <v>5</v>
      </c>
      <c r="N764">
        <v>72.5</v>
      </c>
      <c r="O764">
        <v>4</v>
      </c>
      <c r="P764" s="1" t="s">
        <v>44</v>
      </c>
      <c r="Q764" t="s">
        <v>45</v>
      </c>
      <c r="R764" t="s">
        <v>39</v>
      </c>
    </row>
    <row r="765" spans="1:18" x14ac:dyDescent="0.3">
      <c r="A765">
        <v>764</v>
      </c>
      <c r="B765" s="1" t="s">
        <v>74</v>
      </c>
      <c r="C765">
        <v>32</v>
      </c>
      <c r="D765" s="1" t="s">
        <v>57</v>
      </c>
      <c r="E765" s="1" t="s">
        <v>68</v>
      </c>
      <c r="F765" s="1" t="s">
        <v>30</v>
      </c>
      <c r="G765" s="1" t="s">
        <v>31</v>
      </c>
      <c r="H765" s="1" t="s">
        <v>51</v>
      </c>
      <c r="I765" s="1" t="s">
        <v>43</v>
      </c>
      <c r="J765" s="2">
        <v>44995</v>
      </c>
      <c r="K765">
        <v>4.59</v>
      </c>
      <c r="L765">
        <v>1</v>
      </c>
      <c r="M765">
        <v>2</v>
      </c>
      <c r="N765">
        <v>51.56</v>
      </c>
      <c r="O765">
        <v>2</v>
      </c>
      <c r="P765" s="1" t="s">
        <v>38</v>
      </c>
      <c r="Q765" t="s">
        <v>45</v>
      </c>
      <c r="R765" t="s">
        <v>46</v>
      </c>
    </row>
    <row r="766" spans="1:18" x14ac:dyDescent="0.3">
      <c r="A766">
        <v>765</v>
      </c>
      <c r="B766" s="1" t="s">
        <v>71</v>
      </c>
      <c r="C766">
        <v>22</v>
      </c>
      <c r="D766" s="1" t="s">
        <v>57</v>
      </c>
      <c r="E766" s="1" t="s">
        <v>20</v>
      </c>
      <c r="F766" s="1" t="s">
        <v>48</v>
      </c>
      <c r="G766" s="1" t="s">
        <v>56</v>
      </c>
      <c r="H766" s="1" t="s">
        <v>32</v>
      </c>
      <c r="I766" s="1" t="s">
        <v>43</v>
      </c>
      <c r="J766" s="2">
        <v>45292</v>
      </c>
      <c r="K766">
        <v>4.63</v>
      </c>
      <c r="L766">
        <v>12</v>
      </c>
      <c r="M766">
        <v>8</v>
      </c>
      <c r="N766">
        <v>30.19</v>
      </c>
      <c r="O766">
        <v>4</v>
      </c>
      <c r="P766" s="1" t="s">
        <v>73</v>
      </c>
      <c r="Q766" t="s">
        <v>26</v>
      </c>
      <c r="R766" t="s">
        <v>27</v>
      </c>
    </row>
    <row r="767" spans="1:18" x14ac:dyDescent="0.3">
      <c r="A767">
        <v>766</v>
      </c>
      <c r="B767" s="1" t="s">
        <v>18</v>
      </c>
      <c r="C767">
        <v>15</v>
      </c>
      <c r="D767" s="1" t="s">
        <v>28</v>
      </c>
      <c r="E767" s="1" t="s">
        <v>68</v>
      </c>
      <c r="F767" s="1" t="s">
        <v>36</v>
      </c>
      <c r="G767" s="1" t="s">
        <v>37</v>
      </c>
      <c r="H767" s="1" t="s">
        <v>51</v>
      </c>
      <c r="I767" s="1" t="s">
        <v>24</v>
      </c>
      <c r="J767" s="2">
        <v>44933</v>
      </c>
      <c r="K767">
        <v>1.8</v>
      </c>
      <c r="L767">
        <v>10</v>
      </c>
      <c r="M767">
        <v>6</v>
      </c>
      <c r="N767">
        <v>81.39</v>
      </c>
      <c r="O767">
        <v>5</v>
      </c>
      <c r="P767" s="1" t="s">
        <v>73</v>
      </c>
      <c r="Q767" t="s">
        <v>26</v>
      </c>
      <c r="R767" t="s">
        <v>39</v>
      </c>
    </row>
    <row r="768" spans="1:18" x14ac:dyDescent="0.3">
      <c r="A768">
        <v>767</v>
      </c>
      <c r="B768" s="1" t="s">
        <v>40</v>
      </c>
      <c r="C768">
        <v>22</v>
      </c>
      <c r="D768" s="1" t="s">
        <v>28</v>
      </c>
      <c r="E768" s="1" t="s">
        <v>29</v>
      </c>
      <c r="F768" s="1" t="s">
        <v>41</v>
      </c>
      <c r="G768" s="1" t="s">
        <v>22</v>
      </c>
      <c r="H768" s="1" t="s">
        <v>60</v>
      </c>
      <c r="I768" s="1" t="s">
        <v>52</v>
      </c>
      <c r="J768" s="2">
        <v>45146</v>
      </c>
      <c r="K768">
        <v>1.34</v>
      </c>
      <c r="L768">
        <v>16</v>
      </c>
      <c r="M768">
        <v>2</v>
      </c>
      <c r="N768">
        <v>39.82</v>
      </c>
      <c r="O768">
        <v>2</v>
      </c>
      <c r="P768" s="1" t="s">
        <v>44</v>
      </c>
      <c r="Q768" t="s">
        <v>26</v>
      </c>
      <c r="R768" t="s">
        <v>27</v>
      </c>
    </row>
    <row r="769" spans="1:18" x14ac:dyDescent="0.3">
      <c r="A769">
        <v>768</v>
      </c>
      <c r="B769" s="1" t="s">
        <v>69</v>
      </c>
      <c r="C769">
        <v>24</v>
      </c>
      <c r="D769" s="1" t="s">
        <v>57</v>
      </c>
      <c r="E769" s="1" t="s">
        <v>20</v>
      </c>
      <c r="F769" s="1" t="s">
        <v>48</v>
      </c>
      <c r="G769" s="1" t="s">
        <v>22</v>
      </c>
      <c r="H769" s="1" t="s">
        <v>23</v>
      </c>
      <c r="I769" s="1" t="s">
        <v>52</v>
      </c>
      <c r="J769" s="2">
        <v>45288</v>
      </c>
      <c r="K769">
        <v>1.07</v>
      </c>
      <c r="L769">
        <v>16</v>
      </c>
      <c r="M769">
        <v>9</v>
      </c>
      <c r="N769">
        <v>82.62</v>
      </c>
      <c r="O769">
        <v>2</v>
      </c>
      <c r="P769" s="1" t="s">
        <v>53</v>
      </c>
      <c r="Q769" t="s">
        <v>26</v>
      </c>
      <c r="R769" t="s">
        <v>39</v>
      </c>
    </row>
    <row r="770" spans="1:18" x14ac:dyDescent="0.3">
      <c r="A770">
        <v>769</v>
      </c>
      <c r="B770" s="1" t="s">
        <v>54</v>
      </c>
      <c r="C770">
        <v>39</v>
      </c>
      <c r="D770" s="1" t="s">
        <v>28</v>
      </c>
      <c r="E770" s="1" t="s">
        <v>47</v>
      </c>
      <c r="F770" s="1" t="s">
        <v>41</v>
      </c>
      <c r="G770" s="1" t="s">
        <v>67</v>
      </c>
      <c r="H770" s="1" t="s">
        <v>60</v>
      </c>
      <c r="I770" s="1" t="s">
        <v>24</v>
      </c>
      <c r="J770" s="2">
        <v>45025</v>
      </c>
      <c r="K770">
        <v>2.84</v>
      </c>
      <c r="L770">
        <v>19</v>
      </c>
      <c r="M770">
        <v>3</v>
      </c>
      <c r="N770">
        <v>94.33</v>
      </c>
      <c r="O770">
        <v>1</v>
      </c>
      <c r="P770" s="1" t="s">
        <v>49</v>
      </c>
      <c r="Q770" t="s">
        <v>45</v>
      </c>
      <c r="R770" t="s">
        <v>39</v>
      </c>
    </row>
    <row r="771" spans="1:18" x14ac:dyDescent="0.3">
      <c r="A771">
        <v>770</v>
      </c>
      <c r="B771" s="1" t="s">
        <v>40</v>
      </c>
      <c r="C771">
        <v>22</v>
      </c>
      <c r="D771" s="1" t="s">
        <v>28</v>
      </c>
      <c r="E771" s="1" t="s">
        <v>47</v>
      </c>
      <c r="F771" s="1" t="s">
        <v>36</v>
      </c>
      <c r="G771" s="1" t="s">
        <v>37</v>
      </c>
      <c r="H771" s="1" t="s">
        <v>51</v>
      </c>
      <c r="I771" s="1" t="s">
        <v>24</v>
      </c>
      <c r="J771" s="2">
        <v>45099</v>
      </c>
      <c r="K771">
        <v>0.84</v>
      </c>
      <c r="L771">
        <v>13</v>
      </c>
      <c r="M771">
        <v>10</v>
      </c>
      <c r="N771">
        <v>54.09</v>
      </c>
      <c r="O771">
        <v>1</v>
      </c>
      <c r="P771" s="1" t="s">
        <v>61</v>
      </c>
      <c r="Q771" t="s">
        <v>26</v>
      </c>
      <c r="R771" t="s">
        <v>46</v>
      </c>
    </row>
    <row r="772" spans="1:18" x14ac:dyDescent="0.3">
      <c r="A772">
        <v>771</v>
      </c>
      <c r="B772" s="1" t="s">
        <v>69</v>
      </c>
      <c r="C772">
        <v>33</v>
      </c>
      <c r="D772" s="1" t="s">
        <v>28</v>
      </c>
      <c r="E772" s="1" t="s">
        <v>47</v>
      </c>
      <c r="F772" s="1" t="s">
        <v>21</v>
      </c>
      <c r="G772" s="1" t="s">
        <v>42</v>
      </c>
      <c r="H772" s="1" t="s">
        <v>51</v>
      </c>
      <c r="I772" s="1" t="s">
        <v>24</v>
      </c>
      <c r="J772" s="2">
        <v>45090</v>
      </c>
      <c r="K772">
        <v>1.5</v>
      </c>
      <c r="L772">
        <v>0</v>
      </c>
      <c r="M772">
        <v>0</v>
      </c>
      <c r="N772">
        <v>91.61</v>
      </c>
      <c r="O772">
        <v>3</v>
      </c>
      <c r="P772" s="1" t="s">
        <v>61</v>
      </c>
      <c r="Q772" t="s">
        <v>45</v>
      </c>
      <c r="R772" t="s">
        <v>39</v>
      </c>
    </row>
    <row r="773" spans="1:18" x14ac:dyDescent="0.3">
      <c r="A773">
        <v>772</v>
      </c>
      <c r="B773" s="1" t="s">
        <v>50</v>
      </c>
      <c r="C773">
        <v>15</v>
      </c>
      <c r="D773" s="1" t="s">
        <v>19</v>
      </c>
      <c r="E773" s="1" t="s">
        <v>29</v>
      </c>
      <c r="F773" s="1" t="s">
        <v>36</v>
      </c>
      <c r="G773" s="1" t="s">
        <v>37</v>
      </c>
      <c r="H773" s="1" t="s">
        <v>32</v>
      </c>
      <c r="I773" s="1" t="s">
        <v>43</v>
      </c>
      <c r="J773" s="2">
        <v>45056</v>
      </c>
      <c r="K773">
        <v>2.5</v>
      </c>
      <c r="L773">
        <v>9</v>
      </c>
      <c r="M773">
        <v>1</v>
      </c>
      <c r="N773">
        <v>95.87</v>
      </c>
      <c r="O773">
        <v>1</v>
      </c>
      <c r="P773" s="1" t="s">
        <v>64</v>
      </c>
      <c r="Q773" t="s">
        <v>26</v>
      </c>
      <c r="R773" t="s">
        <v>39</v>
      </c>
    </row>
    <row r="774" spans="1:18" x14ac:dyDescent="0.3">
      <c r="A774">
        <v>773</v>
      </c>
      <c r="B774" s="1" t="s">
        <v>66</v>
      </c>
      <c r="C774">
        <v>39</v>
      </c>
      <c r="D774" s="1" t="s">
        <v>57</v>
      </c>
      <c r="E774" s="1" t="s">
        <v>20</v>
      </c>
      <c r="F774" s="1" t="s">
        <v>48</v>
      </c>
      <c r="G774" s="1" t="s">
        <v>67</v>
      </c>
      <c r="H774" s="1" t="s">
        <v>23</v>
      </c>
      <c r="I774" s="1" t="s">
        <v>24</v>
      </c>
      <c r="J774" s="2">
        <v>45228</v>
      </c>
      <c r="K774">
        <v>2.54</v>
      </c>
      <c r="L774">
        <v>20</v>
      </c>
      <c r="M774">
        <v>4</v>
      </c>
      <c r="N774">
        <v>62.31</v>
      </c>
      <c r="O774">
        <v>2</v>
      </c>
      <c r="P774" s="1" t="s">
        <v>72</v>
      </c>
      <c r="Q774" t="s">
        <v>45</v>
      </c>
      <c r="R774" t="s">
        <v>46</v>
      </c>
    </row>
    <row r="775" spans="1:18" x14ac:dyDescent="0.3">
      <c r="A775">
        <v>774</v>
      </c>
      <c r="B775" s="1" t="s">
        <v>35</v>
      </c>
      <c r="C775">
        <v>19</v>
      </c>
      <c r="D775" s="1" t="s">
        <v>19</v>
      </c>
      <c r="E775" s="1" t="s">
        <v>47</v>
      </c>
      <c r="F775" s="1" t="s">
        <v>36</v>
      </c>
      <c r="G775" s="1" t="s">
        <v>67</v>
      </c>
      <c r="H775" s="1" t="s">
        <v>51</v>
      </c>
      <c r="I775" s="1" t="s">
        <v>24</v>
      </c>
      <c r="J775" s="2">
        <v>45227</v>
      </c>
      <c r="K775">
        <v>5.36</v>
      </c>
      <c r="L775">
        <v>6</v>
      </c>
      <c r="M775">
        <v>3</v>
      </c>
      <c r="N775">
        <v>97.47</v>
      </c>
      <c r="O775">
        <v>4</v>
      </c>
      <c r="P775" s="1" t="s">
        <v>72</v>
      </c>
      <c r="Q775" t="s">
        <v>26</v>
      </c>
      <c r="R775" t="s">
        <v>39</v>
      </c>
    </row>
    <row r="776" spans="1:18" x14ac:dyDescent="0.3">
      <c r="A776">
        <v>775</v>
      </c>
      <c r="B776" s="1" t="s">
        <v>18</v>
      </c>
      <c r="C776">
        <v>31</v>
      </c>
      <c r="D776" s="1" t="s">
        <v>19</v>
      </c>
      <c r="E776" s="1" t="s">
        <v>47</v>
      </c>
      <c r="F776" s="1" t="s">
        <v>36</v>
      </c>
      <c r="G776" s="1" t="s">
        <v>22</v>
      </c>
      <c r="H776" s="1" t="s">
        <v>23</v>
      </c>
      <c r="I776" s="1" t="s">
        <v>52</v>
      </c>
      <c r="J776" s="2">
        <v>45200</v>
      </c>
      <c r="K776">
        <v>0.74</v>
      </c>
      <c r="L776">
        <v>6</v>
      </c>
      <c r="M776">
        <v>6</v>
      </c>
      <c r="N776">
        <v>77.66</v>
      </c>
      <c r="O776">
        <v>5</v>
      </c>
      <c r="P776" s="1" t="s">
        <v>72</v>
      </c>
      <c r="Q776" t="s">
        <v>45</v>
      </c>
      <c r="R776" t="s">
        <v>39</v>
      </c>
    </row>
    <row r="777" spans="1:18" x14ac:dyDescent="0.3">
      <c r="A777">
        <v>776</v>
      </c>
      <c r="B777" s="1" t="s">
        <v>66</v>
      </c>
      <c r="C777">
        <v>32</v>
      </c>
      <c r="D777" s="1" t="s">
        <v>19</v>
      </c>
      <c r="E777" s="1" t="s">
        <v>29</v>
      </c>
      <c r="F777" s="1" t="s">
        <v>36</v>
      </c>
      <c r="G777" s="1" t="s">
        <v>42</v>
      </c>
      <c r="H777" s="1" t="s">
        <v>23</v>
      </c>
      <c r="I777" s="1" t="s">
        <v>43</v>
      </c>
      <c r="J777" s="2">
        <v>44961</v>
      </c>
      <c r="K777">
        <v>3.38</v>
      </c>
      <c r="L777">
        <v>16</v>
      </c>
      <c r="M777">
        <v>0</v>
      </c>
      <c r="N777">
        <v>58.63</v>
      </c>
      <c r="O777">
        <v>2</v>
      </c>
      <c r="P777" s="1" t="s">
        <v>33</v>
      </c>
      <c r="Q777" t="s">
        <v>45</v>
      </c>
      <c r="R777" t="s">
        <v>46</v>
      </c>
    </row>
    <row r="778" spans="1:18" x14ac:dyDescent="0.3">
      <c r="A778">
        <v>777</v>
      </c>
      <c r="B778" s="1" t="s">
        <v>71</v>
      </c>
      <c r="C778">
        <v>43</v>
      </c>
      <c r="D778" s="1" t="s">
        <v>19</v>
      </c>
      <c r="E778" s="1" t="s">
        <v>68</v>
      </c>
      <c r="F778" s="1" t="s">
        <v>21</v>
      </c>
      <c r="G778" s="1" t="s">
        <v>22</v>
      </c>
      <c r="H778" s="1" t="s">
        <v>51</v>
      </c>
      <c r="I778" s="1" t="s">
        <v>43</v>
      </c>
      <c r="J778" s="2">
        <v>45024</v>
      </c>
      <c r="K778">
        <v>2.69</v>
      </c>
      <c r="L778">
        <v>17</v>
      </c>
      <c r="M778">
        <v>8</v>
      </c>
      <c r="N778">
        <v>79.260000000000005</v>
      </c>
      <c r="O778">
        <v>1</v>
      </c>
      <c r="P778" s="1" t="s">
        <v>49</v>
      </c>
      <c r="Q778" t="s">
        <v>34</v>
      </c>
      <c r="R778" t="s">
        <v>39</v>
      </c>
    </row>
    <row r="779" spans="1:18" x14ac:dyDescent="0.3">
      <c r="A779">
        <v>778</v>
      </c>
      <c r="B779" s="1" t="s">
        <v>18</v>
      </c>
      <c r="C779">
        <v>15</v>
      </c>
      <c r="D779" s="1" t="s">
        <v>19</v>
      </c>
      <c r="E779" s="1" t="s">
        <v>68</v>
      </c>
      <c r="F779" s="1" t="s">
        <v>21</v>
      </c>
      <c r="G779" s="1" t="s">
        <v>67</v>
      </c>
      <c r="H779" s="1" t="s">
        <v>32</v>
      </c>
      <c r="I779" s="1" t="s">
        <v>52</v>
      </c>
      <c r="J779" s="2">
        <v>45066</v>
      </c>
      <c r="K779">
        <v>0.52</v>
      </c>
      <c r="L779">
        <v>18</v>
      </c>
      <c r="M779">
        <v>3</v>
      </c>
      <c r="N779">
        <v>36.549999999999997</v>
      </c>
      <c r="O779">
        <v>5</v>
      </c>
      <c r="P779" s="1" t="s">
        <v>64</v>
      </c>
      <c r="Q779" t="s">
        <v>26</v>
      </c>
      <c r="R779" t="s">
        <v>27</v>
      </c>
    </row>
    <row r="780" spans="1:18" x14ac:dyDescent="0.3">
      <c r="A780">
        <v>779</v>
      </c>
      <c r="B780" s="1" t="s">
        <v>54</v>
      </c>
      <c r="C780">
        <v>49</v>
      </c>
      <c r="D780" s="1" t="s">
        <v>57</v>
      </c>
      <c r="E780" s="1" t="s">
        <v>47</v>
      </c>
      <c r="F780" s="1" t="s">
        <v>55</v>
      </c>
      <c r="G780" s="1" t="s">
        <v>67</v>
      </c>
      <c r="H780" s="1" t="s">
        <v>60</v>
      </c>
      <c r="I780" s="1" t="s">
        <v>52</v>
      </c>
      <c r="J780" s="2">
        <v>45039</v>
      </c>
      <c r="K780">
        <v>1.98</v>
      </c>
      <c r="L780">
        <v>3</v>
      </c>
      <c r="M780">
        <v>2</v>
      </c>
      <c r="N780">
        <v>43.71</v>
      </c>
      <c r="O780">
        <v>2</v>
      </c>
      <c r="P780" s="1" t="s">
        <v>49</v>
      </c>
      <c r="Q780" t="s">
        <v>34</v>
      </c>
      <c r="R780" t="s">
        <v>46</v>
      </c>
    </row>
    <row r="781" spans="1:18" x14ac:dyDescent="0.3">
      <c r="A781">
        <v>780</v>
      </c>
      <c r="B781" s="1" t="s">
        <v>59</v>
      </c>
      <c r="C781">
        <v>22</v>
      </c>
      <c r="D781" s="1" t="s">
        <v>57</v>
      </c>
      <c r="E781" s="1" t="s">
        <v>47</v>
      </c>
      <c r="F781" s="1" t="s">
        <v>41</v>
      </c>
      <c r="G781" s="1" t="s">
        <v>31</v>
      </c>
      <c r="H781" s="1" t="s">
        <v>32</v>
      </c>
      <c r="I781" s="1" t="s">
        <v>52</v>
      </c>
      <c r="J781" s="2">
        <v>44995</v>
      </c>
      <c r="K781">
        <v>4.8499999999999996</v>
      </c>
      <c r="L781">
        <v>20</v>
      </c>
      <c r="M781">
        <v>3</v>
      </c>
      <c r="N781">
        <v>41.63</v>
      </c>
      <c r="O781">
        <v>2</v>
      </c>
      <c r="P781" s="1" t="s">
        <v>38</v>
      </c>
      <c r="Q781" t="s">
        <v>26</v>
      </c>
      <c r="R781" t="s">
        <v>46</v>
      </c>
    </row>
    <row r="782" spans="1:18" x14ac:dyDescent="0.3">
      <c r="A782">
        <v>781</v>
      </c>
      <c r="B782" s="1" t="s">
        <v>66</v>
      </c>
      <c r="C782">
        <v>33</v>
      </c>
      <c r="D782" s="1" t="s">
        <v>28</v>
      </c>
      <c r="E782" s="1" t="s">
        <v>20</v>
      </c>
      <c r="F782" s="1" t="s">
        <v>41</v>
      </c>
      <c r="G782" s="1" t="s">
        <v>42</v>
      </c>
      <c r="H782" s="1" t="s">
        <v>32</v>
      </c>
      <c r="I782" s="1" t="s">
        <v>24</v>
      </c>
      <c r="J782" s="2">
        <v>44969</v>
      </c>
      <c r="K782">
        <v>5.36</v>
      </c>
      <c r="L782">
        <v>8</v>
      </c>
      <c r="M782">
        <v>2</v>
      </c>
      <c r="N782">
        <v>95.71</v>
      </c>
      <c r="O782">
        <v>4</v>
      </c>
      <c r="P782" s="1" t="s">
        <v>33</v>
      </c>
      <c r="Q782" t="s">
        <v>45</v>
      </c>
      <c r="R782" t="s">
        <v>39</v>
      </c>
    </row>
    <row r="783" spans="1:18" x14ac:dyDescent="0.3">
      <c r="A783">
        <v>782</v>
      </c>
      <c r="B783" s="1" t="s">
        <v>35</v>
      </c>
      <c r="C783">
        <v>39</v>
      </c>
      <c r="D783" s="1" t="s">
        <v>19</v>
      </c>
      <c r="E783" s="1" t="s">
        <v>47</v>
      </c>
      <c r="F783" s="1" t="s">
        <v>41</v>
      </c>
      <c r="G783" s="1" t="s">
        <v>67</v>
      </c>
      <c r="H783" s="1" t="s">
        <v>60</v>
      </c>
      <c r="I783" s="1" t="s">
        <v>52</v>
      </c>
      <c r="J783" s="2">
        <v>45070</v>
      </c>
      <c r="K783">
        <v>5.84</v>
      </c>
      <c r="L783">
        <v>17</v>
      </c>
      <c r="M783">
        <v>10</v>
      </c>
      <c r="N783">
        <v>34.14</v>
      </c>
      <c r="O783">
        <v>5</v>
      </c>
      <c r="P783" s="1" t="s">
        <v>64</v>
      </c>
      <c r="Q783" t="s">
        <v>45</v>
      </c>
      <c r="R783" t="s">
        <v>27</v>
      </c>
    </row>
    <row r="784" spans="1:18" x14ac:dyDescent="0.3">
      <c r="A784">
        <v>783</v>
      </c>
      <c r="B784" s="1" t="s">
        <v>74</v>
      </c>
      <c r="C784">
        <v>29</v>
      </c>
      <c r="D784" s="1" t="s">
        <v>19</v>
      </c>
      <c r="E784" s="1" t="s">
        <v>68</v>
      </c>
      <c r="F784" s="1" t="s">
        <v>36</v>
      </c>
      <c r="G784" s="1" t="s">
        <v>56</v>
      </c>
      <c r="H784" s="1" t="s">
        <v>51</v>
      </c>
      <c r="I784" s="1" t="s">
        <v>24</v>
      </c>
      <c r="J784" s="2">
        <v>45039</v>
      </c>
      <c r="K784">
        <v>1.62</v>
      </c>
      <c r="L784">
        <v>20</v>
      </c>
      <c r="M784">
        <v>6</v>
      </c>
      <c r="N784">
        <v>45.94</v>
      </c>
      <c r="O784">
        <v>2</v>
      </c>
      <c r="P784" s="1" t="s">
        <v>49</v>
      </c>
      <c r="Q784" t="s">
        <v>45</v>
      </c>
      <c r="R784" t="s">
        <v>46</v>
      </c>
    </row>
    <row r="785" spans="1:18" x14ac:dyDescent="0.3">
      <c r="A785">
        <v>784</v>
      </c>
      <c r="B785" s="1" t="s">
        <v>74</v>
      </c>
      <c r="C785">
        <v>26</v>
      </c>
      <c r="D785" s="1" t="s">
        <v>19</v>
      </c>
      <c r="E785" s="1" t="s">
        <v>47</v>
      </c>
      <c r="F785" s="1" t="s">
        <v>55</v>
      </c>
      <c r="G785" s="1" t="s">
        <v>37</v>
      </c>
      <c r="H785" s="1" t="s">
        <v>60</v>
      </c>
      <c r="I785" s="1" t="s">
        <v>24</v>
      </c>
      <c r="J785" s="2">
        <v>45180</v>
      </c>
      <c r="K785">
        <v>1.52</v>
      </c>
      <c r="L785">
        <v>5</v>
      </c>
      <c r="M785">
        <v>3</v>
      </c>
      <c r="N785">
        <v>34.520000000000003</v>
      </c>
      <c r="O785">
        <v>5</v>
      </c>
      <c r="P785" s="1" t="s">
        <v>65</v>
      </c>
      <c r="Q785" t="s">
        <v>45</v>
      </c>
      <c r="R785" t="s">
        <v>27</v>
      </c>
    </row>
    <row r="786" spans="1:18" x14ac:dyDescent="0.3">
      <c r="A786">
        <v>785</v>
      </c>
      <c r="B786" s="1" t="s">
        <v>69</v>
      </c>
      <c r="C786">
        <v>44</v>
      </c>
      <c r="D786" s="1" t="s">
        <v>19</v>
      </c>
      <c r="E786" s="1" t="s">
        <v>68</v>
      </c>
      <c r="F786" s="1" t="s">
        <v>55</v>
      </c>
      <c r="G786" s="1" t="s">
        <v>67</v>
      </c>
      <c r="H786" s="1" t="s">
        <v>60</v>
      </c>
      <c r="I786" s="1" t="s">
        <v>43</v>
      </c>
      <c r="J786" s="2">
        <v>45128</v>
      </c>
      <c r="K786">
        <v>1.53</v>
      </c>
      <c r="L786">
        <v>4</v>
      </c>
      <c r="M786">
        <v>1</v>
      </c>
      <c r="N786">
        <v>74.989999999999995</v>
      </c>
      <c r="O786">
        <v>4</v>
      </c>
      <c r="P786" s="1" t="s">
        <v>58</v>
      </c>
      <c r="Q786" t="s">
        <v>34</v>
      </c>
      <c r="R786" t="s">
        <v>39</v>
      </c>
    </row>
    <row r="787" spans="1:18" x14ac:dyDescent="0.3">
      <c r="A787">
        <v>786</v>
      </c>
      <c r="B787" s="1" t="s">
        <v>63</v>
      </c>
      <c r="C787">
        <v>17</v>
      </c>
      <c r="D787" s="1" t="s">
        <v>57</v>
      </c>
      <c r="E787" s="1" t="s">
        <v>29</v>
      </c>
      <c r="F787" s="1" t="s">
        <v>55</v>
      </c>
      <c r="G787" s="1" t="s">
        <v>37</v>
      </c>
      <c r="H787" s="1" t="s">
        <v>60</v>
      </c>
      <c r="I787" s="1" t="s">
        <v>43</v>
      </c>
      <c r="J787" s="2">
        <v>44933</v>
      </c>
      <c r="K787">
        <v>2.58</v>
      </c>
      <c r="L787">
        <v>0</v>
      </c>
      <c r="M787">
        <v>1</v>
      </c>
      <c r="N787">
        <v>68.260000000000005</v>
      </c>
      <c r="O787">
        <v>1</v>
      </c>
      <c r="P787" s="1" t="s">
        <v>73</v>
      </c>
      <c r="Q787" t="s">
        <v>26</v>
      </c>
      <c r="R787" t="s">
        <v>46</v>
      </c>
    </row>
    <row r="788" spans="1:18" x14ac:dyDescent="0.3">
      <c r="A788">
        <v>787</v>
      </c>
      <c r="B788" s="1" t="s">
        <v>18</v>
      </c>
      <c r="C788">
        <v>20</v>
      </c>
      <c r="D788" s="1" t="s">
        <v>57</v>
      </c>
      <c r="E788" s="1" t="s">
        <v>29</v>
      </c>
      <c r="F788" s="1" t="s">
        <v>30</v>
      </c>
      <c r="G788" s="1" t="s">
        <v>31</v>
      </c>
      <c r="H788" s="1" t="s">
        <v>51</v>
      </c>
      <c r="I788" s="1" t="s">
        <v>24</v>
      </c>
      <c r="J788" s="2">
        <v>45234</v>
      </c>
      <c r="K788">
        <v>5.81</v>
      </c>
      <c r="L788">
        <v>3</v>
      </c>
      <c r="M788">
        <v>8</v>
      </c>
      <c r="N788">
        <v>21.08</v>
      </c>
      <c r="O788">
        <v>3</v>
      </c>
      <c r="P788" s="1" t="s">
        <v>25</v>
      </c>
      <c r="Q788" t="s">
        <v>26</v>
      </c>
      <c r="R788" t="s">
        <v>27</v>
      </c>
    </row>
    <row r="789" spans="1:18" x14ac:dyDescent="0.3">
      <c r="A789">
        <v>788</v>
      </c>
      <c r="B789" s="1" t="s">
        <v>50</v>
      </c>
      <c r="C789">
        <v>49</v>
      </c>
      <c r="D789" s="1" t="s">
        <v>57</v>
      </c>
      <c r="E789" s="1" t="s">
        <v>20</v>
      </c>
      <c r="F789" s="1" t="s">
        <v>55</v>
      </c>
      <c r="G789" s="1" t="s">
        <v>42</v>
      </c>
      <c r="H789" s="1" t="s">
        <v>32</v>
      </c>
      <c r="I789" s="1" t="s">
        <v>24</v>
      </c>
      <c r="J789" s="2">
        <v>45084</v>
      </c>
      <c r="K789">
        <v>1.35</v>
      </c>
      <c r="L789">
        <v>1</v>
      </c>
      <c r="M789">
        <v>8</v>
      </c>
      <c r="N789">
        <v>46.54</v>
      </c>
      <c r="O789">
        <v>3</v>
      </c>
      <c r="P789" s="1" t="s">
        <v>61</v>
      </c>
      <c r="Q789" t="s">
        <v>34</v>
      </c>
      <c r="R789" t="s">
        <v>46</v>
      </c>
    </row>
    <row r="790" spans="1:18" x14ac:dyDescent="0.3">
      <c r="A790">
        <v>789</v>
      </c>
      <c r="B790" s="1" t="s">
        <v>69</v>
      </c>
      <c r="C790">
        <v>42</v>
      </c>
      <c r="D790" s="1" t="s">
        <v>28</v>
      </c>
      <c r="E790" s="1" t="s">
        <v>29</v>
      </c>
      <c r="F790" s="1" t="s">
        <v>36</v>
      </c>
      <c r="G790" s="1" t="s">
        <v>67</v>
      </c>
      <c r="H790" s="1" t="s">
        <v>32</v>
      </c>
      <c r="I790" s="1" t="s">
        <v>24</v>
      </c>
      <c r="J790" s="2">
        <v>45188</v>
      </c>
      <c r="K790">
        <v>2.78</v>
      </c>
      <c r="L790">
        <v>0</v>
      </c>
      <c r="M790">
        <v>3</v>
      </c>
      <c r="N790">
        <v>90.92</v>
      </c>
      <c r="O790">
        <v>1</v>
      </c>
      <c r="P790" s="1" t="s">
        <v>65</v>
      </c>
      <c r="Q790" t="s">
        <v>34</v>
      </c>
      <c r="R790" t="s">
        <v>39</v>
      </c>
    </row>
    <row r="791" spans="1:18" x14ac:dyDescent="0.3">
      <c r="A791">
        <v>790</v>
      </c>
      <c r="B791" s="1" t="s">
        <v>35</v>
      </c>
      <c r="C791">
        <v>29</v>
      </c>
      <c r="D791" s="1" t="s">
        <v>57</v>
      </c>
      <c r="E791" s="1" t="s">
        <v>47</v>
      </c>
      <c r="F791" s="1" t="s">
        <v>36</v>
      </c>
      <c r="G791" s="1" t="s">
        <v>42</v>
      </c>
      <c r="H791" s="1" t="s">
        <v>32</v>
      </c>
      <c r="I791" s="1" t="s">
        <v>24</v>
      </c>
      <c r="J791" s="2">
        <v>45277</v>
      </c>
      <c r="K791">
        <v>5.36</v>
      </c>
      <c r="L791">
        <v>3</v>
      </c>
      <c r="M791">
        <v>7</v>
      </c>
      <c r="N791">
        <v>50.78</v>
      </c>
      <c r="O791">
        <v>2</v>
      </c>
      <c r="P791" s="1" t="s">
        <v>53</v>
      </c>
      <c r="Q791" t="s">
        <v>45</v>
      </c>
      <c r="R791" t="s">
        <v>46</v>
      </c>
    </row>
    <row r="792" spans="1:18" x14ac:dyDescent="0.3">
      <c r="A792">
        <v>791</v>
      </c>
      <c r="B792" s="1" t="s">
        <v>71</v>
      </c>
      <c r="C792">
        <v>42</v>
      </c>
      <c r="D792" s="1" t="s">
        <v>19</v>
      </c>
      <c r="E792" s="1" t="s">
        <v>47</v>
      </c>
      <c r="F792" s="1" t="s">
        <v>21</v>
      </c>
      <c r="G792" s="1" t="s">
        <v>56</v>
      </c>
      <c r="H792" s="1" t="s">
        <v>51</v>
      </c>
      <c r="I792" s="1" t="s">
        <v>24</v>
      </c>
      <c r="J792" s="2">
        <v>45111</v>
      </c>
      <c r="K792">
        <v>5.56</v>
      </c>
      <c r="L792">
        <v>1</v>
      </c>
      <c r="M792">
        <v>9</v>
      </c>
      <c r="N792">
        <v>93.87</v>
      </c>
      <c r="O792">
        <v>2</v>
      </c>
      <c r="P792" s="1" t="s">
        <v>58</v>
      </c>
      <c r="Q792" t="s">
        <v>34</v>
      </c>
      <c r="R792" t="s">
        <v>39</v>
      </c>
    </row>
    <row r="793" spans="1:18" x14ac:dyDescent="0.3">
      <c r="A793">
        <v>792</v>
      </c>
      <c r="B793" s="1" t="s">
        <v>40</v>
      </c>
      <c r="C793">
        <v>46</v>
      </c>
      <c r="D793" s="1" t="s">
        <v>19</v>
      </c>
      <c r="E793" s="1" t="s">
        <v>47</v>
      </c>
      <c r="F793" s="1" t="s">
        <v>36</v>
      </c>
      <c r="G793" s="1" t="s">
        <v>67</v>
      </c>
      <c r="H793" s="1" t="s">
        <v>23</v>
      </c>
      <c r="I793" s="1" t="s">
        <v>24</v>
      </c>
      <c r="J793" s="2">
        <v>45268</v>
      </c>
      <c r="K793">
        <v>3.94</v>
      </c>
      <c r="L793">
        <v>9</v>
      </c>
      <c r="M793">
        <v>5</v>
      </c>
      <c r="N793">
        <v>74.97</v>
      </c>
      <c r="O793">
        <v>1</v>
      </c>
      <c r="P793" s="1" t="s">
        <v>53</v>
      </c>
      <c r="Q793" t="s">
        <v>34</v>
      </c>
      <c r="R793" t="s">
        <v>39</v>
      </c>
    </row>
    <row r="794" spans="1:18" x14ac:dyDescent="0.3">
      <c r="A794">
        <v>793</v>
      </c>
      <c r="B794" s="1" t="s">
        <v>18</v>
      </c>
      <c r="C794">
        <v>45</v>
      </c>
      <c r="D794" s="1" t="s">
        <v>57</v>
      </c>
      <c r="E794" s="1" t="s">
        <v>20</v>
      </c>
      <c r="F794" s="1" t="s">
        <v>21</v>
      </c>
      <c r="G794" s="1" t="s">
        <v>22</v>
      </c>
      <c r="H794" s="1" t="s">
        <v>32</v>
      </c>
      <c r="I794" s="1" t="s">
        <v>24</v>
      </c>
      <c r="J794" s="2">
        <v>45003</v>
      </c>
      <c r="K794">
        <v>1.31</v>
      </c>
      <c r="L794">
        <v>4</v>
      </c>
      <c r="M794">
        <v>6</v>
      </c>
      <c r="N794">
        <v>82.22</v>
      </c>
      <c r="O794">
        <v>4</v>
      </c>
      <c r="P794" s="1" t="s">
        <v>38</v>
      </c>
      <c r="Q794" t="s">
        <v>34</v>
      </c>
      <c r="R794" t="s">
        <v>39</v>
      </c>
    </row>
    <row r="795" spans="1:18" x14ac:dyDescent="0.3">
      <c r="A795">
        <v>794</v>
      </c>
      <c r="B795" s="1" t="s">
        <v>74</v>
      </c>
      <c r="C795">
        <v>42</v>
      </c>
      <c r="D795" s="1" t="s">
        <v>28</v>
      </c>
      <c r="E795" s="1" t="s">
        <v>68</v>
      </c>
      <c r="F795" s="1" t="s">
        <v>21</v>
      </c>
      <c r="G795" s="1" t="s">
        <v>67</v>
      </c>
      <c r="H795" s="1" t="s">
        <v>32</v>
      </c>
      <c r="I795" s="1" t="s">
        <v>24</v>
      </c>
      <c r="J795" s="2">
        <v>44973</v>
      </c>
      <c r="K795">
        <v>1.2</v>
      </c>
      <c r="L795">
        <v>12</v>
      </c>
      <c r="M795">
        <v>5</v>
      </c>
      <c r="N795">
        <v>45.84</v>
      </c>
      <c r="O795">
        <v>3</v>
      </c>
      <c r="P795" s="1" t="s">
        <v>33</v>
      </c>
      <c r="Q795" t="s">
        <v>34</v>
      </c>
      <c r="R795" t="s">
        <v>46</v>
      </c>
    </row>
    <row r="796" spans="1:18" x14ac:dyDescent="0.3">
      <c r="A796">
        <v>795</v>
      </c>
      <c r="B796" s="1" t="s">
        <v>59</v>
      </c>
      <c r="C796">
        <v>46</v>
      </c>
      <c r="D796" s="1" t="s">
        <v>19</v>
      </c>
      <c r="E796" s="1" t="s">
        <v>29</v>
      </c>
      <c r="F796" s="1" t="s">
        <v>30</v>
      </c>
      <c r="G796" s="1" t="s">
        <v>42</v>
      </c>
      <c r="H796" s="1" t="s">
        <v>51</v>
      </c>
      <c r="I796" s="1" t="s">
        <v>43</v>
      </c>
      <c r="J796" s="2">
        <v>45261</v>
      </c>
      <c r="K796">
        <v>2.61</v>
      </c>
      <c r="L796">
        <v>17</v>
      </c>
      <c r="M796">
        <v>7</v>
      </c>
      <c r="N796">
        <v>93.73</v>
      </c>
      <c r="O796">
        <v>5</v>
      </c>
      <c r="P796" s="1" t="s">
        <v>53</v>
      </c>
      <c r="Q796" t="s">
        <v>34</v>
      </c>
      <c r="R796" t="s">
        <v>39</v>
      </c>
    </row>
    <row r="797" spans="1:18" x14ac:dyDescent="0.3">
      <c r="A797">
        <v>796</v>
      </c>
      <c r="B797" s="1" t="s">
        <v>62</v>
      </c>
      <c r="C797">
        <v>15</v>
      </c>
      <c r="D797" s="1" t="s">
        <v>57</v>
      </c>
      <c r="E797" s="1" t="s">
        <v>20</v>
      </c>
      <c r="F797" s="1" t="s">
        <v>36</v>
      </c>
      <c r="G797" s="1" t="s">
        <v>31</v>
      </c>
      <c r="H797" s="1" t="s">
        <v>51</v>
      </c>
      <c r="I797" s="1" t="s">
        <v>24</v>
      </c>
      <c r="J797" s="2">
        <v>45222</v>
      </c>
      <c r="K797">
        <v>4.96</v>
      </c>
      <c r="L797">
        <v>7</v>
      </c>
      <c r="M797">
        <v>1</v>
      </c>
      <c r="N797">
        <v>82.13</v>
      </c>
      <c r="O797">
        <v>2</v>
      </c>
      <c r="P797" s="1" t="s">
        <v>72</v>
      </c>
      <c r="Q797" t="s">
        <v>26</v>
      </c>
      <c r="R797" t="s">
        <v>39</v>
      </c>
    </row>
    <row r="798" spans="1:18" x14ac:dyDescent="0.3">
      <c r="A798">
        <v>797</v>
      </c>
      <c r="B798" s="1" t="s">
        <v>71</v>
      </c>
      <c r="C798">
        <v>50</v>
      </c>
      <c r="D798" s="1" t="s">
        <v>28</v>
      </c>
      <c r="E798" s="1" t="s">
        <v>29</v>
      </c>
      <c r="F798" s="1" t="s">
        <v>48</v>
      </c>
      <c r="G798" s="1" t="s">
        <v>56</v>
      </c>
      <c r="H798" s="1" t="s">
        <v>23</v>
      </c>
      <c r="I798" s="1" t="s">
        <v>43</v>
      </c>
      <c r="J798" s="2">
        <v>44983</v>
      </c>
      <c r="K798">
        <v>2.42</v>
      </c>
      <c r="L798">
        <v>4</v>
      </c>
      <c r="M798">
        <v>4</v>
      </c>
      <c r="N798">
        <v>24.77</v>
      </c>
      <c r="O798">
        <v>4</v>
      </c>
      <c r="P798" s="1" t="s">
        <v>33</v>
      </c>
      <c r="Q798" t="s">
        <v>34</v>
      </c>
      <c r="R798" t="s">
        <v>27</v>
      </c>
    </row>
    <row r="799" spans="1:18" x14ac:dyDescent="0.3">
      <c r="A799">
        <v>798</v>
      </c>
      <c r="B799" s="1" t="s">
        <v>18</v>
      </c>
      <c r="C799">
        <v>42</v>
      </c>
      <c r="D799" s="1" t="s">
        <v>28</v>
      </c>
      <c r="E799" s="1" t="s">
        <v>20</v>
      </c>
      <c r="F799" s="1" t="s">
        <v>41</v>
      </c>
      <c r="G799" s="1" t="s">
        <v>42</v>
      </c>
      <c r="H799" s="1" t="s">
        <v>23</v>
      </c>
      <c r="I799" s="1" t="s">
        <v>52</v>
      </c>
      <c r="J799" s="2">
        <v>44997</v>
      </c>
      <c r="K799">
        <v>4.33</v>
      </c>
      <c r="L799">
        <v>4</v>
      </c>
      <c r="M799">
        <v>6</v>
      </c>
      <c r="N799">
        <v>29.38</v>
      </c>
      <c r="O799">
        <v>1</v>
      </c>
      <c r="P799" s="1" t="s">
        <v>38</v>
      </c>
      <c r="Q799" t="s">
        <v>34</v>
      </c>
      <c r="R799" t="s">
        <v>27</v>
      </c>
    </row>
    <row r="800" spans="1:18" x14ac:dyDescent="0.3">
      <c r="A800">
        <v>799</v>
      </c>
      <c r="B800" s="1" t="s">
        <v>69</v>
      </c>
      <c r="C800">
        <v>19</v>
      </c>
      <c r="D800" s="1" t="s">
        <v>57</v>
      </c>
      <c r="E800" s="1" t="s">
        <v>68</v>
      </c>
      <c r="F800" s="1" t="s">
        <v>48</v>
      </c>
      <c r="G800" s="1" t="s">
        <v>56</v>
      </c>
      <c r="H800" s="1" t="s">
        <v>51</v>
      </c>
      <c r="I800" s="1" t="s">
        <v>43</v>
      </c>
      <c r="J800" s="2">
        <v>45231</v>
      </c>
      <c r="K800">
        <v>0.67</v>
      </c>
      <c r="L800">
        <v>11</v>
      </c>
      <c r="M800">
        <v>2</v>
      </c>
      <c r="N800">
        <v>89.64</v>
      </c>
      <c r="O800">
        <v>1</v>
      </c>
      <c r="P800" s="1" t="s">
        <v>25</v>
      </c>
      <c r="Q800" t="s">
        <v>26</v>
      </c>
      <c r="R800" t="s">
        <v>39</v>
      </c>
    </row>
    <row r="801" spans="1:18" x14ac:dyDescent="0.3">
      <c r="A801">
        <v>800</v>
      </c>
      <c r="B801" s="1" t="s">
        <v>18</v>
      </c>
      <c r="C801">
        <v>36</v>
      </c>
      <c r="D801" s="1" t="s">
        <v>28</v>
      </c>
      <c r="E801" s="1" t="s">
        <v>20</v>
      </c>
      <c r="F801" s="1" t="s">
        <v>36</v>
      </c>
      <c r="G801" s="1" t="s">
        <v>42</v>
      </c>
      <c r="H801" s="1" t="s">
        <v>60</v>
      </c>
      <c r="I801" s="1" t="s">
        <v>24</v>
      </c>
      <c r="J801" s="2">
        <v>44998</v>
      </c>
      <c r="K801">
        <v>4.34</v>
      </c>
      <c r="L801">
        <v>9</v>
      </c>
      <c r="M801">
        <v>7</v>
      </c>
      <c r="N801">
        <v>79.849999999999994</v>
      </c>
      <c r="O801">
        <v>4</v>
      </c>
      <c r="P801" s="1" t="s">
        <v>38</v>
      </c>
      <c r="Q801" t="s">
        <v>45</v>
      </c>
      <c r="R801" t="s">
        <v>39</v>
      </c>
    </row>
    <row r="802" spans="1:18" x14ac:dyDescent="0.3">
      <c r="A802">
        <v>801</v>
      </c>
      <c r="B802" s="1" t="s">
        <v>70</v>
      </c>
      <c r="C802">
        <v>42</v>
      </c>
      <c r="D802" s="1" t="s">
        <v>19</v>
      </c>
      <c r="E802" s="1" t="s">
        <v>68</v>
      </c>
      <c r="F802" s="1" t="s">
        <v>21</v>
      </c>
      <c r="G802" s="1" t="s">
        <v>67</v>
      </c>
      <c r="H802" s="1" t="s">
        <v>32</v>
      </c>
      <c r="I802" s="1" t="s">
        <v>43</v>
      </c>
      <c r="J802" s="2">
        <v>45255</v>
      </c>
      <c r="K802">
        <v>4.63</v>
      </c>
      <c r="L802">
        <v>16</v>
      </c>
      <c r="M802">
        <v>2</v>
      </c>
      <c r="N802">
        <v>22.57</v>
      </c>
      <c r="O802">
        <v>1</v>
      </c>
      <c r="P802" s="1" t="s">
        <v>25</v>
      </c>
      <c r="Q802" t="s">
        <v>34</v>
      </c>
      <c r="R802" t="s">
        <v>27</v>
      </c>
    </row>
    <row r="803" spans="1:18" x14ac:dyDescent="0.3">
      <c r="A803">
        <v>802</v>
      </c>
      <c r="B803" s="1" t="s">
        <v>59</v>
      </c>
      <c r="C803">
        <v>39</v>
      </c>
      <c r="D803" s="1" t="s">
        <v>57</v>
      </c>
      <c r="E803" s="1" t="s">
        <v>29</v>
      </c>
      <c r="F803" s="1" t="s">
        <v>30</v>
      </c>
      <c r="G803" s="1" t="s">
        <v>31</v>
      </c>
      <c r="H803" s="1" t="s">
        <v>23</v>
      </c>
      <c r="I803" s="1" t="s">
        <v>24</v>
      </c>
      <c r="J803" s="2">
        <v>45183</v>
      </c>
      <c r="K803">
        <v>1.75</v>
      </c>
      <c r="L803">
        <v>5</v>
      </c>
      <c r="M803">
        <v>4</v>
      </c>
      <c r="N803">
        <v>44.48</v>
      </c>
      <c r="O803">
        <v>1</v>
      </c>
      <c r="P803" s="1" t="s">
        <v>65</v>
      </c>
      <c r="Q803" t="s">
        <v>45</v>
      </c>
      <c r="R803" t="s">
        <v>46</v>
      </c>
    </row>
    <row r="804" spans="1:18" x14ac:dyDescent="0.3">
      <c r="A804">
        <v>803</v>
      </c>
      <c r="B804" s="1" t="s">
        <v>18</v>
      </c>
      <c r="C804">
        <v>44</v>
      </c>
      <c r="D804" s="1" t="s">
        <v>28</v>
      </c>
      <c r="E804" s="1" t="s">
        <v>47</v>
      </c>
      <c r="F804" s="1" t="s">
        <v>41</v>
      </c>
      <c r="G804" s="1" t="s">
        <v>67</v>
      </c>
      <c r="H804" s="1" t="s">
        <v>51</v>
      </c>
      <c r="I804" s="1" t="s">
        <v>52</v>
      </c>
      <c r="J804" s="2">
        <v>45127</v>
      </c>
      <c r="K804">
        <v>4.5999999999999996</v>
      </c>
      <c r="L804">
        <v>17</v>
      </c>
      <c r="M804">
        <v>9</v>
      </c>
      <c r="N804">
        <v>34.700000000000003</v>
      </c>
      <c r="O804">
        <v>1</v>
      </c>
      <c r="P804" s="1" t="s">
        <v>58</v>
      </c>
      <c r="Q804" t="s">
        <v>34</v>
      </c>
      <c r="R804" t="s">
        <v>27</v>
      </c>
    </row>
    <row r="805" spans="1:18" x14ac:dyDescent="0.3">
      <c r="A805">
        <v>804</v>
      </c>
      <c r="B805" s="1" t="s">
        <v>35</v>
      </c>
      <c r="C805">
        <v>21</v>
      </c>
      <c r="D805" s="1" t="s">
        <v>57</v>
      </c>
      <c r="E805" s="1" t="s">
        <v>47</v>
      </c>
      <c r="F805" s="1" t="s">
        <v>21</v>
      </c>
      <c r="G805" s="1" t="s">
        <v>37</v>
      </c>
      <c r="H805" s="1" t="s">
        <v>23</v>
      </c>
      <c r="I805" s="1" t="s">
        <v>24</v>
      </c>
      <c r="J805" s="2">
        <v>45011</v>
      </c>
      <c r="K805">
        <v>2.54</v>
      </c>
      <c r="L805">
        <v>13</v>
      </c>
      <c r="M805">
        <v>3</v>
      </c>
      <c r="N805">
        <v>24.37</v>
      </c>
      <c r="O805">
        <v>3</v>
      </c>
      <c r="P805" s="1" t="s">
        <v>38</v>
      </c>
      <c r="Q805" t="s">
        <v>26</v>
      </c>
      <c r="R805" t="s">
        <v>27</v>
      </c>
    </row>
    <row r="806" spans="1:18" x14ac:dyDescent="0.3">
      <c r="A806">
        <v>805</v>
      </c>
      <c r="B806" s="1" t="s">
        <v>63</v>
      </c>
      <c r="C806">
        <v>34</v>
      </c>
      <c r="D806" s="1" t="s">
        <v>57</v>
      </c>
      <c r="E806" s="1" t="s">
        <v>29</v>
      </c>
      <c r="F806" s="1" t="s">
        <v>41</v>
      </c>
      <c r="G806" s="1" t="s">
        <v>42</v>
      </c>
      <c r="H806" s="1" t="s">
        <v>60</v>
      </c>
      <c r="I806" s="1" t="s">
        <v>52</v>
      </c>
      <c r="J806" s="2">
        <v>45071</v>
      </c>
      <c r="K806">
        <v>1.0900000000000001</v>
      </c>
      <c r="L806">
        <v>6</v>
      </c>
      <c r="M806">
        <v>9</v>
      </c>
      <c r="N806">
        <v>33.020000000000003</v>
      </c>
      <c r="O806">
        <v>1</v>
      </c>
      <c r="P806" s="1" t="s">
        <v>64</v>
      </c>
      <c r="Q806" t="s">
        <v>45</v>
      </c>
      <c r="R806" t="s">
        <v>27</v>
      </c>
    </row>
    <row r="807" spans="1:18" x14ac:dyDescent="0.3">
      <c r="A807">
        <v>806</v>
      </c>
      <c r="B807" s="1" t="s">
        <v>54</v>
      </c>
      <c r="C807">
        <v>35</v>
      </c>
      <c r="D807" s="1" t="s">
        <v>57</v>
      </c>
      <c r="E807" s="1" t="s">
        <v>47</v>
      </c>
      <c r="F807" s="1" t="s">
        <v>55</v>
      </c>
      <c r="G807" s="1" t="s">
        <v>37</v>
      </c>
      <c r="H807" s="1" t="s">
        <v>32</v>
      </c>
      <c r="I807" s="1" t="s">
        <v>52</v>
      </c>
      <c r="J807" s="2">
        <v>44970</v>
      </c>
      <c r="K807">
        <v>3.61</v>
      </c>
      <c r="L807">
        <v>18</v>
      </c>
      <c r="M807">
        <v>7</v>
      </c>
      <c r="N807">
        <v>98.13</v>
      </c>
      <c r="O807">
        <v>1</v>
      </c>
      <c r="P807" s="1" t="s">
        <v>33</v>
      </c>
      <c r="Q807" t="s">
        <v>45</v>
      </c>
      <c r="R807" t="s">
        <v>39</v>
      </c>
    </row>
    <row r="808" spans="1:18" x14ac:dyDescent="0.3">
      <c r="A808">
        <v>807</v>
      </c>
      <c r="B808" s="1" t="s">
        <v>62</v>
      </c>
      <c r="C808">
        <v>41</v>
      </c>
      <c r="D808" s="1" t="s">
        <v>19</v>
      </c>
      <c r="E808" s="1" t="s">
        <v>20</v>
      </c>
      <c r="F808" s="1" t="s">
        <v>21</v>
      </c>
      <c r="G808" s="1" t="s">
        <v>56</v>
      </c>
      <c r="H808" s="1" t="s">
        <v>23</v>
      </c>
      <c r="I808" s="1" t="s">
        <v>43</v>
      </c>
      <c r="J808" s="2">
        <v>45183</v>
      </c>
      <c r="K808">
        <v>4.6399999999999997</v>
      </c>
      <c r="L808">
        <v>11</v>
      </c>
      <c r="M808">
        <v>2</v>
      </c>
      <c r="N808">
        <v>35.590000000000003</v>
      </c>
      <c r="O808">
        <v>1</v>
      </c>
      <c r="P808" s="1" t="s">
        <v>65</v>
      </c>
      <c r="Q808" t="s">
        <v>34</v>
      </c>
      <c r="R808" t="s">
        <v>27</v>
      </c>
    </row>
    <row r="809" spans="1:18" x14ac:dyDescent="0.3">
      <c r="A809">
        <v>808</v>
      </c>
      <c r="B809" s="1" t="s">
        <v>71</v>
      </c>
      <c r="C809">
        <v>44</v>
      </c>
      <c r="D809" s="1" t="s">
        <v>57</v>
      </c>
      <c r="E809" s="1" t="s">
        <v>20</v>
      </c>
      <c r="F809" s="1" t="s">
        <v>41</v>
      </c>
      <c r="G809" s="1" t="s">
        <v>56</v>
      </c>
      <c r="H809" s="1" t="s">
        <v>60</v>
      </c>
      <c r="I809" s="1" t="s">
        <v>43</v>
      </c>
      <c r="J809" s="2">
        <v>45122</v>
      </c>
      <c r="K809">
        <v>5.28</v>
      </c>
      <c r="L809">
        <v>1</v>
      </c>
      <c r="M809">
        <v>4</v>
      </c>
      <c r="N809">
        <v>58.16</v>
      </c>
      <c r="O809">
        <v>2</v>
      </c>
      <c r="P809" s="1" t="s">
        <v>58</v>
      </c>
      <c r="Q809" t="s">
        <v>34</v>
      </c>
      <c r="R809" t="s">
        <v>46</v>
      </c>
    </row>
    <row r="810" spans="1:18" x14ac:dyDescent="0.3">
      <c r="A810">
        <v>809</v>
      </c>
      <c r="B810" s="1" t="s">
        <v>50</v>
      </c>
      <c r="C810">
        <v>48</v>
      </c>
      <c r="D810" s="1" t="s">
        <v>28</v>
      </c>
      <c r="E810" s="1" t="s">
        <v>68</v>
      </c>
      <c r="F810" s="1" t="s">
        <v>48</v>
      </c>
      <c r="G810" s="1" t="s">
        <v>37</v>
      </c>
      <c r="H810" s="1" t="s">
        <v>32</v>
      </c>
      <c r="I810" s="1" t="s">
        <v>52</v>
      </c>
      <c r="J810" s="2">
        <v>45261</v>
      </c>
      <c r="K810">
        <v>4.45</v>
      </c>
      <c r="L810">
        <v>16</v>
      </c>
      <c r="M810">
        <v>8</v>
      </c>
      <c r="N810">
        <v>31.27</v>
      </c>
      <c r="O810">
        <v>5</v>
      </c>
      <c r="P810" s="1" t="s">
        <v>53</v>
      </c>
      <c r="Q810" t="s">
        <v>34</v>
      </c>
      <c r="R810" t="s">
        <v>27</v>
      </c>
    </row>
    <row r="811" spans="1:18" x14ac:dyDescent="0.3">
      <c r="A811">
        <v>810</v>
      </c>
      <c r="B811" s="1" t="s">
        <v>66</v>
      </c>
      <c r="C811">
        <v>19</v>
      </c>
      <c r="D811" s="1" t="s">
        <v>57</v>
      </c>
      <c r="E811" s="1" t="s">
        <v>68</v>
      </c>
      <c r="F811" s="1" t="s">
        <v>55</v>
      </c>
      <c r="G811" s="1" t="s">
        <v>42</v>
      </c>
      <c r="H811" s="1" t="s">
        <v>60</v>
      </c>
      <c r="I811" s="1" t="s">
        <v>52</v>
      </c>
      <c r="J811" s="2">
        <v>45246</v>
      </c>
      <c r="K811">
        <v>2.87</v>
      </c>
      <c r="L811">
        <v>12</v>
      </c>
      <c r="M811">
        <v>3</v>
      </c>
      <c r="N811">
        <v>88.48</v>
      </c>
      <c r="O811">
        <v>2</v>
      </c>
      <c r="P811" s="1" t="s">
        <v>25</v>
      </c>
      <c r="Q811" t="s">
        <v>26</v>
      </c>
      <c r="R811" t="s">
        <v>39</v>
      </c>
    </row>
    <row r="812" spans="1:18" x14ac:dyDescent="0.3">
      <c r="A812">
        <v>811</v>
      </c>
      <c r="B812" s="1" t="s">
        <v>74</v>
      </c>
      <c r="C812">
        <v>35</v>
      </c>
      <c r="D812" s="1" t="s">
        <v>57</v>
      </c>
      <c r="E812" s="1" t="s">
        <v>47</v>
      </c>
      <c r="F812" s="1" t="s">
        <v>48</v>
      </c>
      <c r="G812" s="1" t="s">
        <v>42</v>
      </c>
      <c r="H812" s="1" t="s">
        <v>32</v>
      </c>
      <c r="I812" s="1" t="s">
        <v>43</v>
      </c>
      <c r="J812" s="2">
        <v>45207</v>
      </c>
      <c r="K812">
        <v>4.8899999999999997</v>
      </c>
      <c r="L812">
        <v>2</v>
      </c>
      <c r="M812">
        <v>7</v>
      </c>
      <c r="N812">
        <v>89.4</v>
      </c>
      <c r="O812">
        <v>1</v>
      </c>
      <c r="P812" s="1" t="s">
        <v>72</v>
      </c>
      <c r="Q812" t="s">
        <v>45</v>
      </c>
      <c r="R812" t="s">
        <v>39</v>
      </c>
    </row>
    <row r="813" spans="1:18" x14ac:dyDescent="0.3">
      <c r="A813">
        <v>812</v>
      </c>
      <c r="B813" s="1" t="s">
        <v>40</v>
      </c>
      <c r="C813">
        <v>43</v>
      </c>
      <c r="D813" s="1" t="s">
        <v>19</v>
      </c>
      <c r="E813" s="1" t="s">
        <v>29</v>
      </c>
      <c r="F813" s="1" t="s">
        <v>55</v>
      </c>
      <c r="G813" s="1" t="s">
        <v>31</v>
      </c>
      <c r="H813" s="1" t="s">
        <v>51</v>
      </c>
      <c r="I813" s="1" t="s">
        <v>24</v>
      </c>
      <c r="J813" s="2">
        <v>45113</v>
      </c>
      <c r="K813">
        <v>0.89</v>
      </c>
      <c r="L813">
        <v>14</v>
      </c>
      <c r="M813">
        <v>4</v>
      </c>
      <c r="N813">
        <v>48.27</v>
      </c>
      <c r="O813">
        <v>4</v>
      </c>
      <c r="P813" s="1" t="s">
        <v>58</v>
      </c>
      <c r="Q813" t="s">
        <v>34</v>
      </c>
      <c r="R813" t="s">
        <v>46</v>
      </c>
    </row>
    <row r="814" spans="1:18" x14ac:dyDescent="0.3">
      <c r="A814">
        <v>813</v>
      </c>
      <c r="B814" s="1" t="s">
        <v>74</v>
      </c>
      <c r="C814">
        <v>38</v>
      </c>
      <c r="D814" s="1" t="s">
        <v>19</v>
      </c>
      <c r="E814" s="1" t="s">
        <v>47</v>
      </c>
      <c r="F814" s="1" t="s">
        <v>36</v>
      </c>
      <c r="G814" s="1" t="s">
        <v>42</v>
      </c>
      <c r="H814" s="1" t="s">
        <v>51</v>
      </c>
      <c r="I814" s="1" t="s">
        <v>43</v>
      </c>
      <c r="J814" s="2">
        <v>45113</v>
      </c>
      <c r="K814">
        <v>2.71</v>
      </c>
      <c r="L814">
        <v>19</v>
      </c>
      <c r="M814">
        <v>10</v>
      </c>
      <c r="N814">
        <v>88.72</v>
      </c>
      <c r="O814">
        <v>2</v>
      </c>
      <c r="P814" s="1" t="s">
        <v>58</v>
      </c>
      <c r="Q814" t="s">
        <v>45</v>
      </c>
      <c r="R814" t="s">
        <v>39</v>
      </c>
    </row>
    <row r="815" spans="1:18" x14ac:dyDescent="0.3">
      <c r="A815">
        <v>814</v>
      </c>
      <c r="B815" s="1" t="s">
        <v>18</v>
      </c>
      <c r="C815">
        <v>30</v>
      </c>
      <c r="D815" s="1" t="s">
        <v>19</v>
      </c>
      <c r="E815" s="1" t="s">
        <v>20</v>
      </c>
      <c r="F815" s="1" t="s">
        <v>48</v>
      </c>
      <c r="G815" s="1" t="s">
        <v>42</v>
      </c>
      <c r="H815" s="1" t="s">
        <v>32</v>
      </c>
      <c r="I815" s="1" t="s">
        <v>52</v>
      </c>
      <c r="J815" s="2">
        <v>45157</v>
      </c>
      <c r="K815">
        <v>5.32</v>
      </c>
      <c r="L815">
        <v>1</v>
      </c>
      <c r="M815">
        <v>9</v>
      </c>
      <c r="N815">
        <v>41.03</v>
      </c>
      <c r="O815">
        <v>1</v>
      </c>
      <c r="P815" s="1" t="s">
        <v>44</v>
      </c>
      <c r="Q815" t="s">
        <v>45</v>
      </c>
      <c r="R815" t="s">
        <v>46</v>
      </c>
    </row>
    <row r="816" spans="1:18" x14ac:dyDescent="0.3">
      <c r="A816">
        <v>815</v>
      </c>
      <c r="B816" s="1" t="s">
        <v>50</v>
      </c>
      <c r="C816">
        <v>20</v>
      </c>
      <c r="D816" s="1" t="s">
        <v>28</v>
      </c>
      <c r="E816" s="1" t="s">
        <v>68</v>
      </c>
      <c r="F816" s="1" t="s">
        <v>30</v>
      </c>
      <c r="G816" s="1" t="s">
        <v>67</v>
      </c>
      <c r="H816" s="1" t="s">
        <v>51</v>
      </c>
      <c r="I816" s="1" t="s">
        <v>24</v>
      </c>
      <c r="J816" s="2">
        <v>45008</v>
      </c>
      <c r="K816">
        <v>5.2</v>
      </c>
      <c r="L816">
        <v>7</v>
      </c>
      <c r="M816">
        <v>6</v>
      </c>
      <c r="N816">
        <v>65.61</v>
      </c>
      <c r="O816">
        <v>4</v>
      </c>
      <c r="P816" s="1" t="s">
        <v>38</v>
      </c>
      <c r="Q816" t="s">
        <v>26</v>
      </c>
      <c r="R816" t="s">
        <v>46</v>
      </c>
    </row>
    <row r="817" spans="1:18" x14ac:dyDescent="0.3">
      <c r="A817">
        <v>816</v>
      </c>
      <c r="B817" s="1" t="s">
        <v>70</v>
      </c>
      <c r="C817">
        <v>36</v>
      </c>
      <c r="D817" s="1" t="s">
        <v>57</v>
      </c>
      <c r="E817" s="1" t="s">
        <v>47</v>
      </c>
      <c r="F817" s="1" t="s">
        <v>36</v>
      </c>
      <c r="G817" s="1" t="s">
        <v>31</v>
      </c>
      <c r="H817" s="1" t="s">
        <v>51</v>
      </c>
      <c r="I817" s="1" t="s">
        <v>24</v>
      </c>
      <c r="J817" s="2">
        <v>44970</v>
      </c>
      <c r="K817">
        <v>1.1000000000000001</v>
      </c>
      <c r="L817">
        <v>12</v>
      </c>
      <c r="M817">
        <v>6</v>
      </c>
      <c r="N817">
        <v>34.42</v>
      </c>
      <c r="O817">
        <v>2</v>
      </c>
      <c r="P817" s="1" t="s">
        <v>33</v>
      </c>
      <c r="Q817" t="s">
        <v>45</v>
      </c>
      <c r="R817" t="s">
        <v>27</v>
      </c>
    </row>
    <row r="818" spans="1:18" x14ac:dyDescent="0.3">
      <c r="A818">
        <v>817</v>
      </c>
      <c r="B818" s="1" t="s">
        <v>71</v>
      </c>
      <c r="C818">
        <v>45</v>
      </c>
      <c r="D818" s="1" t="s">
        <v>57</v>
      </c>
      <c r="E818" s="1" t="s">
        <v>29</v>
      </c>
      <c r="F818" s="1" t="s">
        <v>36</v>
      </c>
      <c r="G818" s="1" t="s">
        <v>31</v>
      </c>
      <c r="H818" s="1" t="s">
        <v>23</v>
      </c>
      <c r="I818" s="1" t="s">
        <v>43</v>
      </c>
      <c r="J818" s="2">
        <v>45286</v>
      </c>
      <c r="K818">
        <v>1.1299999999999999</v>
      </c>
      <c r="L818">
        <v>14</v>
      </c>
      <c r="M818">
        <v>0</v>
      </c>
      <c r="N818">
        <v>79.3</v>
      </c>
      <c r="O818">
        <v>5</v>
      </c>
      <c r="P818" s="1" t="s">
        <v>53</v>
      </c>
      <c r="Q818" t="s">
        <v>34</v>
      </c>
      <c r="R818" t="s">
        <v>39</v>
      </c>
    </row>
    <row r="819" spans="1:18" x14ac:dyDescent="0.3">
      <c r="A819">
        <v>818</v>
      </c>
      <c r="B819" s="1" t="s">
        <v>54</v>
      </c>
      <c r="C819">
        <v>28</v>
      </c>
      <c r="D819" s="1" t="s">
        <v>57</v>
      </c>
      <c r="E819" s="1" t="s">
        <v>68</v>
      </c>
      <c r="F819" s="1" t="s">
        <v>36</v>
      </c>
      <c r="G819" s="1" t="s">
        <v>37</v>
      </c>
      <c r="H819" s="1" t="s">
        <v>60</v>
      </c>
      <c r="I819" s="1" t="s">
        <v>24</v>
      </c>
      <c r="J819" s="2">
        <v>45121</v>
      </c>
      <c r="K819">
        <v>4.95</v>
      </c>
      <c r="L819">
        <v>13</v>
      </c>
      <c r="M819">
        <v>7</v>
      </c>
      <c r="N819">
        <v>24.99</v>
      </c>
      <c r="O819">
        <v>2</v>
      </c>
      <c r="P819" s="1" t="s">
        <v>58</v>
      </c>
      <c r="Q819" t="s">
        <v>45</v>
      </c>
      <c r="R819" t="s">
        <v>27</v>
      </c>
    </row>
    <row r="820" spans="1:18" x14ac:dyDescent="0.3">
      <c r="A820">
        <v>819</v>
      </c>
      <c r="B820" s="1" t="s">
        <v>59</v>
      </c>
      <c r="C820">
        <v>28</v>
      </c>
      <c r="D820" s="1" t="s">
        <v>19</v>
      </c>
      <c r="E820" s="1" t="s">
        <v>47</v>
      </c>
      <c r="F820" s="1" t="s">
        <v>48</v>
      </c>
      <c r="G820" s="1" t="s">
        <v>42</v>
      </c>
      <c r="H820" s="1" t="s">
        <v>23</v>
      </c>
      <c r="I820" s="1" t="s">
        <v>52</v>
      </c>
      <c r="J820" s="2">
        <v>44999</v>
      </c>
      <c r="K820">
        <v>2.73</v>
      </c>
      <c r="L820">
        <v>9</v>
      </c>
      <c r="M820">
        <v>7</v>
      </c>
      <c r="N820">
        <v>25.54</v>
      </c>
      <c r="O820">
        <v>4</v>
      </c>
      <c r="P820" s="1" t="s">
        <v>38</v>
      </c>
      <c r="Q820" t="s">
        <v>45</v>
      </c>
      <c r="R820" t="s">
        <v>27</v>
      </c>
    </row>
    <row r="821" spans="1:18" x14ac:dyDescent="0.3">
      <c r="A821">
        <v>820</v>
      </c>
      <c r="B821" s="1" t="s">
        <v>74</v>
      </c>
      <c r="C821">
        <v>45</v>
      </c>
      <c r="D821" s="1" t="s">
        <v>19</v>
      </c>
      <c r="E821" s="1" t="s">
        <v>29</v>
      </c>
      <c r="F821" s="1" t="s">
        <v>41</v>
      </c>
      <c r="G821" s="1" t="s">
        <v>22</v>
      </c>
      <c r="H821" s="1" t="s">
        <v>32</v>
      </c>
      <c r="I821" s="1" t="s">
        <v>43</v>
      </c>
      <c r="J821" s="2">
        <v>45102</v>
      </c>
      <c r="K821">
        <v>2.13</v>
      </c>
      <c r="L821">
        <v>6</v>
      </c>
      <c r="M821">
        <v>5</v>
      </c>
      <c r="N821">
        <v>97.07</v>
      </c>
      <c r="O821">
        <v>4</v>
      </c>
      <c r="P821" s="1" t="s">
        <v>61</v>
      </c>
      <c r="Q821" t="s">
        <v>34</v>
      </c>
      <c r="R821" t="s">
        <v>39</v>
      </c>
    </row>
    <row r="822" spans="1:18" x14ac:dyDescent="0.3">
      <c r="A822">
        <v>821</v>
      </c>
      <c r="B822" s="1" t="s">
        <v>18</v>
      </c>
      <c r="C822">
        <v>24</v>
      </c>
      <c r="D822" s="1" t="s">
        <v>28</v>
      </c>
      <c r="E822" s="1" t="s">
        <v>47</v>
      </c>
      <c r="F822" s="1" t="s">
        <v>55</v>
      </c>
      <c r="G822" s="1" t="s">
        <v>56</v>
      </c>
      <c r="H822" s="1" t="s">
        <v>51</v>
      </c>
      <c r="I822" s="1" t="s">
        <v>24</v>
      </c>
      <c r="J822" s="2">
        <v>45219</v>
      </c>
      <c r="K822">
        <v>0.55000000000000004</v>
      </c>
      <c r="L822">
        <v>19</v>
      </c>
      <c r="M822">
        <v>3</v>
      </c>
      <c r="N822">
        <v>51.13</v>
      </c>
      <c r="O822">
        <v>1</v>
      </c>
      <c r="P822" s="1" t="s">
        <v>72</v>
      </c>
      <c r="Q822" t="s">
        <v>26</v>
      </c>
      <c r="R822" t="s">
        <v>46</v>
      </c>
    </row>
    <row r="823" spans="1:18" x14ac:dyDescent="0.3">
      <c r="A823">
        <v>822</v>
      </c>
      <c r="B823" s="1" t="s">
        <v>18</v>
      </c>
      <c r="C823">
        <v>15</v>
      </c>
      <c r="D823" s="1" t="s">
        <v>28</v>
      </c>
      <c r="E823" s="1" t="s">
        <v>29</v>
      </c>
      <c r="F823" s="1" t="s">
        <v>41</v>
      </c>
      <c r="G823" s="1" t="s">
        <v>22</v>
      </c>
      <c r="H823" s="1" t="s">
        <v>23</v>
      </c>
      <c r="I823" s="1" t="s">
        <v>24</v>
      </c>
      <c r="J823" s="2">
        <v>45182</v>
      </c>
      <c r="K823">
        <v>1.1200000000000001</v>
      </c>
      <c r="L823">
        <v>13</v>
      </c>
      <c r="M823">
        <v>4</v>
      </c>
      <c r="N823">
        <v>89.14</v>
      </c>
      <c r="O823">
        <v>5</v>
      </c>
      <c r="P823" s="1" t="s">
        <v>65</v>
      </c>
      <c r="Q823" t="s">
        <v>26</v>
      </c>
      <c r="R823" t="s">
        <v>39</v>
      </c>
    </row>
    <row r="824" spans="1:18" x14ac:dyDescent="0.3">
      <c r="A824">
        <v>823</v>
      </c>
      <c r="B824" s="1" t="s">
        <v>70</v>
      </c>
      <c r="C824">
        <v>28</v>
      </c>
      <c r="D824" s="1" t="s">
        <v>28</v>
      </c>
      <c r="E824" s="1" t="s">
        <v>29</v>
      </c>
      <c r="F824" s="1" t="s">
        <v>48</v>
      </c>
      <c r="G824" s="1" t="s">
        <v>67</v>
      </c>
      <c r="H824" s="1" t="s">
        <v>23</v>
      </c>
      <c r="I824" s="1" t="s">
        <v>52</v>
      </c>
      <c r="J824" s="2">
        <v>45038</v>
      </c>
      <c r="K824">
        <v>1.53</v>
      </c>
      <c r="L824">
        <v>17</v>
      </c>
      <c r="M824">
        <v>2</v>
      </c>
      <c r="N824">
        <v>79.66</v>
      </c>
      <c r="O824">
        <v>5</v>
      </c>
      <c r="P824" s="1" t="s">
        <v>49</v>
      </c>
      <c r="Q824" t="s">
        <v>45</v>
      </c>
      <c r="R824" t="s">
        <v>39</v>
      </c>
    </row>
    <row r="825" spans="1:18" x14ac:dyDescent="0.3">
      <c r="A825">
        <v>824</v>
      </c>
      <c r="B825" s="1" t="s">
        <v>50</v>
      </c>
      <c r="C825">
        <v>44</v>
      </c>
      <c r="D825" s="1" t="s">
        <v>28</v>
      </c>
      <c r="E825" s="1" t="s">
        <v>68</v>
      </c>
      <c r="F825" s="1" t="s">
        <v>36</v>
      </c>
      <c r="G825" s="1" t="s">
        <v>37</v>
      </c>
      <c r="H825" s="1" t="s">
        <v>51</v>
      </c>
      <c r="I825" s="1" t="s">
        <v>43</v>
      </c>
      <c r="J825" s="2">
        <v>45113</v>
      </c>
      <c r="K825">
        <v>5.43</v>
      </c>
      <c r="L825">
        <v>16</v>
      </c>
      <c r="M825">
        <v>1</v>
      </c>
      <c r="N825">
        <v>21.3</v>
      </c>
      <c r="O825">
        <v>4</v>
      </c>
      <c r="P825" s="1" t="s">
        <v>58</v>
      </c>
      <c r="Q825" t="s">
        <v>34</v>
      </c>
      <c r="R825" t="s">
        <v>27</v>
      </c>
    </row>
    <row r="826" spans="1:18" x14ac:dyDescent="0.3">
      <c r="A826">
        <v>825</v>
      </c>
      <c r="B826" s="1" t="s">
        <v>59</v>
      </c>
      <c r="C826">
        <v>25</v>
      </c>
      <c r="D826" s="1" t="s">
        <v>19</v>
      </c>
      <c r="E826" s="1" t="s">
        <v>68</v>
      </c>
      <c r="F826" s="1" t="s">
        <v>30</v>
      </c>
      <c r="G826" s="1" t="s">
        <v>37</v>
      </c>
      <c r="H826" s="1" t="s">
        <v>51</v>
      </c>
      <c r="I826" s="1" t="s">
        <v>43</v>
      </c>
      <c r="J826" s="2">
        <v>45098</v>
      </c>
      <c r="K826">
        <v>1.47</v>
      </c>
      <c r="L826">
        <v>13</v>
      </c>
      <c r="M826">
        <v>5</v>
      </c>
      <c r="N826">
        <v>29.07</v>
      </c>
      <c r="O826">
        <v>2</v>
      </c>
      <c r="P826" s="1" t="s">
        <v>61</v>
      </c>
      <c r="Q826" t="s">
        <v>26</v>
      </c>
      <c r="R826" t="s">
        <v>27</v>
      </c>
    </row>
    <row r="827" spans="1:18" x14ac:dyDescent="0.3">
      <c r="A827">
        <v>826</v>
      </c>
      <c r="B827" s="1" t="s">
        <v>35</v>
      </c>
      <c r="C827">
        <v>16</v>
      </c>
      <c r="D827" s="1" t="s">
        <v>19</v>
      </c>
      <c r="E827" s="1" t="s">
        <v>68</v>
      </c>
      <c r="F827" s="1" t="s">
        <v>55</v>
      </c>
      <c r="G827" s="1" t="s">
        <v>22</v>
      </c>
      <c r="H827" s="1" t="s">
        <v>23</v>
      </c>
      <c r="I827" s="1" t="s">
        <v>43</v>
      </c>
      <c r="J827" s="2">
        <v>45072</v>
      </c>
      <c r="K827">
        <v>5.66</v>
      </c>
      <c r="L827">
        <v>3</v>
      </c>
      <c r="M827">
        <v>1</v>
      </c>
      <c r="N827">
        <v>76.17</v>
      </c>
      <c r="O827">
        <v>1</v>
      </c>
      <c r="P827" s="1" t="s">
        <v>64</v>
      </c>
      <c r="Q827" t="s">
        <v>26</v>
      </c>
      <c r="R827" t="s">
        <v>39</v>
      </c>
    </row>
    <row r="828" spans="1:18" x14ac:dyDescent="0.3">
      <c r="A828">
        <v>827</v>
      </c>
      <c r="B828" s="1" t="s">
        <v>69</v>
      </c>
      <c r="C828">
        <v>44</v>
      </c>
      <c r="D828" s="1" t="s">
        <v>19</v>
      </c>
      <c r="E828" s="1" t="s">
        <v>68</v>
      </c>
      <c r="F828" s="1" t="s">
        <v>55</v>
      </c>
      <c r="G828" s="1" t="s">
        <v>56</v>
      </c>
      <c r="H828" s="1" t="s">
        <v>51</v>
      </c>
      <c r="I828" s="1" t="s">
        <v>24</v>
      </c>
      <c r="J828" s="2">
        <v>45154</v>
      </c>
      <c r="K828">
        <v>4.93</v>
      </c>
      <c r="L828">
        <v>9</v>
      </c>
      <c r="M828">
        <v>6</v>
      </c>
      <c r="N828">
        <v>60.27</v>
      </c>
      <c r="O828">
        <v>2</v>
      </c>
      <c r="P828" s="1" t="s">
        <v>44</v>
      </c>
      <c r="Q828" t="s">
        <v>34</v>
      </c>
      <c r="R828" t="s">
        <v>46</v>
      </c>
    </row>
    <row r="829" spans="1:18" x14ac:dyDescent="0.3">
      <c r="A829">
        <v>828</v>
      </c>
      <c r="B829" s="1" t="s">
        <v>54</v>
      </c>
      <c r="C829">
        <v>38</v>
      </c>
      <c r="D829" s="1" t="s">
        <v>57</v>
      </c>
      <c r="E829" s="1" t="s">
        <v>47</v>
      </c>
      <c r="F829" s="1" t="s">
        <v>36</v>
      </c>
      <c r="G829" s="1" t="s">
        <v>67</v>
      </c>
      <c r="H829" s="1" t="s">
        <v>32</v>
      </c>
      <c r="I829" s="1" t="s">
        <v>52</v>
      </c>
      <c r="J829" s="2">
        <v>45106</v>
      </c>
      <c r="K829">
        <v>5.53</v>
      </c>
      <c r="L829">
        <v>13</v>
      </c>
      <c r="M829">
        <v>10</v>
      </c>
      <c r="N829">
        <v>97.41</v>
      </c>
      <c r="O829">
        <v>4</v>
      </c>
      <c r="P829" s="1" t="s">
        <v>61</v>
      </c>
      <c r="Q829" t="s">
        <v>45</v>
      </c>
      <c r="R829" t="s">
        <v>39</v>
      </c>
    </row>
    <row r="830" spans="1:18" x14ac:dyDescent="0.3">
      <c r="A830">
        <v>829</v>
      </c>
      <c r="B830" s="1" t="s">
        <v>54</v>
      </c>
      <c r="C830">
        <v>24</v>
      </c>
      <c r="D830" s="1" t="s">
        <v>28</v>
      </c>
      <c r="E830" s="1" t="s">
        <v>47</v>
      </c>
      <c r="F830" s="1" t="s">
        <v>36</v>
      </c>
      <c r="G830" s="1" t="s">
        <v>56</v>
      </c>
      <c r="H830" s="1" t="s">
        <v>51</v>
      </c>
      <c r="I830" s="1" t="s">
        <v>24</v>
      </c>
      <c r="J830" s="2">
        <v>45139</v>
      </c>
      <c r="K830">
        <v>0.52</v>
      </c>
      <c r="L830">
        <v>13</v>
      </c>
      <c r="M830">
        <v>0</v>
      </c>
      <c r="N830">
        <v>73.86</v>
      </c>
      <c r="O830">
        <v>1</v>
      </c>
      <c r="P830" s="1" t="s">
        <v>44</v>
      </c>
      <c r="Q830" t="s">
        <v>26</v>
      </c>
      <c r="R830" t="s">
        <v>39</v>
      </c>
    </row>
    <row r="831" spans="1:18" x14ac:dyDescent="0.3">
      <c r="A831">
        <v>830</v>
      </c>
      <c r="B831" s="1" t="s">
        <v>63</v>
      </c>
      <c r="C831">
        <v>42</v>
      </c>
      <c r="D831" s="1" t="s">
        <v>57</v>
      </c>
      <c r="E831" s="1" t="s">
        <v>68</v>
      </c>
      <c r="F831" s="1" t="s">
        <v>41</v>
      </c>
      <c r="G831" s="1" t="s">
        <v>56</v>
      </c>
      <c r="H831" s="1" t="s">
        <v>51</v>
      </c>
      <c r="I831" s="1" t="s">
        <v>52</v>
      </c>
      <c r="J831" s="2">
        <v>45211</v>
      </c>
      <c r="K831">
        <v>1.56</v>
      </c>
      <c r="L831">
        <v>20</v>
      </c>
      <c r="M831">
        <v>6</v>
      </c>
      <c r="N831">
        <v>97.88</v>
      </c>
      <c r="O831">
        <v>1</v>
      </c>
      <c r="P831" s="1" t="s">
        <v>72</v>
      </c>
      <c r="Q831" t="s">
        <v>34</v>
      </c>
      <c r="R831" t="s">
        <v>39</v>
      </c>
    </row>
    <row r="832" spans="1:18" x14ac:dyDescent="0.3">
      <c r="A832">
        <v>831</v>
      </c>
      <c r="B832" s="1" t="s">
        <v>50</v>
      </c>
      <c r="C832">
        <v>40</v>
      </c>
      <c r="D832" s="1" t="s">
        <v>19</v>
      </c>
      <c r="E832" s="1" t="s">
        <v>47</v>
      </c>
      <c r="F832" s="1" t="s">
        <v>21</v>
      </c>
      <c r="G832" s="1" t="s">
        <v>56</v>
      </c>
      <c r="H832" s="1" t="s">
        <v>32</v>
      </c>
      <c r="I832" s="1" t="s">
        <v>24</v>
      </c>
      <c r="J832" s="2">
        <v>45191</v>
      </c>
      <c r="K832">
        <v>1.77</v>
      </c>
      <c r="L832">
        <v>4</v>
      </c>
      <c r="M832">
        <v>8</v>
      </c>
      <c r="N832">
        <v>32.68</v>
      </c>
      <c r="O832">
        <v>1</v>
      </c>
      <c r="P832" s="1" t="s">
        <v>65</v>
      </c>
      <c r="Q832" t="s">
        <v>45</v>
      </c>
      <c r="R832" t="s">
        <v>27</v>
      </c>
    </row>
    <row r="833" spans="1:18" x14ac:dyDescent="0.3">
      <c r="A833">
        <v>832</v>
      </c>
      <c r="B833" s="1" t="s">
        <v>54</v>
      </c>
      <c r="C833">
        <v>49</v>
      </c>
      <c r="D833" s="1" t="s">
        <v>57</v>
      </c>
      <c r="E833" s="1" t="s">
        <v>68</v>
      </c>
      <c r="F833" s="1" t="s">
        <v>55</v>
      </c>
      <c r="G833" s="1" t="s">
        <v>67</v>
      </c>
      <c r="H833" s="1" t="s">
        <v>60</v>
      </c>
      <c r="I833" s="1" t="s">
        <v>52</v>
      </c>
      <c r="J833" s="2">
        <v>44974</v>
      </c>
      <c r="K833">
        <v>2.91</v>
      </c>
      <c r="L833">
        <v>20</v>
      </c>
      <c r="M833">
        <v>9</v>
      </c>
      <c r="N833">
        <v>27.46</v>
      </c>
      <c r="O833">
        <v>2</v>
      </c>
      <c r="P833" s="1" t="s">
        <v>33</v>
      </c>
      <c r="Q833" t="s">
        <v>34</v>
      </c>
      <c r="R833" t="s">
        <v>27</v>
      </c>
    </row>
    <row r="834" spans="1:18" x14ac:dyDescent="0.3">
      <c r="A834">
        <v>833</v>
      </c>
      <c r="B834" s="1" t="s">
        <v>40</v>
      </c>
      <c r="C834">
        <v>27</v>
      </c>
      <c r="D834" s="1" t="s">
        <v>19</v>
      </c>
      <c r="E834" s="1" t="s">
        <v>29</v>
      </c>
      <c r="F834" s="1" t="s">
        <v>41</v>
      </c>
      <c r="G834" s="1" t="s">
        <v>22</v>
      </c>
      <c r="H834" s="1" t="s">
        <v>32</v>
      </c>
      <c r="I834" s="1" t="s">
        <v>43</v>
      </c>
      <c r="J834" s="2">
        <v>45251</v>
      </c>
      <c r="K834">
        <v>2.4700000000000002</v>
      </c>
      <c r="L834">
        <v>7</v>
      </c>
      <c r="M834">
        <v>10</v>
      </c>
      <c r="N834">
        <v>70.52</v>
      </c>
      <c r="O834">
        <v>2</v>
      </c>
      <c r="P834" s="1" t="s">
        <v>25</v>
      </c>
      <c r="Q834" t="s">
        <v>45</v>
      </c>
      <c r="R834" t="s">
        <v>39</v>
      </c>
    </row>
    <row r="835" spans="1:18" x14ac:dyDescent="0.3">
      <c r="A835">
        <v>834</v>
      </c>
      <c r="B835" s="1" t="s">
        <v>35</v>
      </c>
      <c r="C835">
        <v>22</v>
      </c>
      <c r="D835" s="1" t="s">
        <v>28</v>
      </c>
      <c r="E835" s="1" t="s">
        <v>20</v>
      </c>
      <c r="F835" s="1" t="s">
        <v>55</v>
      </c>
      <c r="G835" s="1" t="s">
        <v>56</v>
      </c>
      <c r="H835" s="1" t="s">
        <v>32</v>
      </c>
      <c r="I835" s="1" t="s">
        <v>52</v>
      </c>
      <c r="J835" s="2">
        <v>44953</v>
      </c>
      <c r="K835">
        <v>5.64</v>
      </c>
      <c r="L835">
        <v>20</v>
      </c>
      <c r="M835">
        <v>0</v>
      </c>
      <c r="N835">
        <v>42</v>
      </c>
      <c r="O835">
        <v>5</v>
      </c>
      <c r="P835" s="1" t="s">
        <v>73</v>
      </c>
      <c r="Q835" t="s">
        <v>26</v>
      </c>
      <c r="R835" t="s">
        <v>46</v>
      </c>
    </row>
    <row r="836" spans="1:18" x14ac:dyDescent="0.3">
      <c r="A836">
        <v>835</v>
      </c>
      <c r="B836" s="1" t="s">
        <v>35</v>
      </c>
      <c r="C836">
        <v>46</v>
      </c>
      <c r="D836" s="1" t="s">
        <v>57</v>
      </c>
      <c r="E836" s="1" t="s">
        <v>68</v>
      </c>
      <c r="F836" s="1" t="s">
        <v>55</v>
      </c>
      <c r="G836" s="1" t="s">
        <v>22</v>
      </c>
      <c r="H836" s="1" t="s">
        <v>23</v>
      </c>
      <c r="I836" s="1" t="s">
        <v>24</v>
      </c>
      <c r="J836" s="2">
        <v>45019</v>
      </c>
      <c r="K836">
        <v>3.22</v>
      </c>
      <c r="L836">
        <v>11</v>
      </c>
      <c r="M836">
        <v>3</v>
      </c>
      <c r="N836">
        <v>27.42</v>
      </c>
      <c r="O836">
        <v>4</v>
      </c>
      <c r="P836" s="1" t="s">
        <v>49</v>
      </c>
      <c r="Q836" t="s">
        <v>34</v>
      </c>
      <c r="R836" t="s">
        <v>27</v>
      </c>
    </row>
    <row r="837" spans="1:18" x14ac:dyDescent="0.3">
      <c r="A837">
        <v>836</v>
      </c>
      <c r="B837" s="1" t="s">
        <v>71</v>
      </c>
      <c r="C837">
        <v>34</v>
      </c>
      <c r="D837" s="1" t="s">
        <v>57</v>
      </c>
      <c r="E837" s="1" t="s">
        <v>29</v>
      </c>
      <c r="F837" s="1" t="s">
        <v>41</v>
      </c>
      <c r="G837" s="1" t="s">
        <v>31</v>
      </c>
      <c r="H837" s="1" t="s">
        <v>23</v>
      </c>
      <c r="I837" s="1" t="s">
        <v>24</v>
      </c>
      <c r="J837" s="2">
        <v>45278</v>
      </c>
      <c r="K837">
        <v>5.39</v>
      </c>
      <c r="L837">
        <v>20</v>
      </c>
      <c r="M837">
        <v>7</v>
      </c>
      <c r="N837">
        <v>53.59</v>
      </c>
      <c r="O837">
        <v>2</v>
      </c>
      <c r="P837" s="1" t="s">
        <v>53</v>
      </c>
      <c r="Q837" t="s">
        <v>45</v>
      </c>
      <c r="R837" t="s">
        <v>46</v>
      </c>
    </row>
    <row r="838" spans="1:18" x14ac:dyDescent="0.3">
      <c r="A838">
        <v>837</v>
      </c>
      <c r="B838" s="1" t="s">
        <v>54</v>
      </c>
      <c r="C838">
        <v>25</v>
      </c>
      <c r="D838" s="1" t="s">
        <v>19</v>
      </c>
      <c r="E838" s="1" t="s">
        <v>47</v>
      </c>
      <c r="F838" s="1" t="s">
        <v>55</v>
      </c>
      <c r="G838" s="1" t="s">
        <v>56</v>
      </c>
      <c r="H838" s="1" t="s">
        <v>23</v>
      </c>
      <c r="I838" s="1" t="s">
        <v>43</v>
      </c>
      <c r="J838" s="2">
        <v>45102</v>
      </c>
      <c r="K838">
        <v>3.16</v>
      </c>
      <c r="L838">
        <v>19</v>
      </c>
      <c r="M838">
        <v>9</v>
      </c>
      <c r="N838">
        <v>99.5</v>
      </c>
      <c r="O838">
        <v>5</v>
      </c>
      <c r="P838" s="1" t="s">
        <v>61</v>
      </c>
      <c r="Q838" t="s">
        <v>26</v>
      </c>
      <c r="R838" t="s">
        <v>39</v>
      </c>
    </row>
    <row r="839" spans="1:18" x14ac:dyDescent="0.3">
      <c r="A839">
        <v>838</v>
      </c>
      <c r="B839" s="1" t="s">
        <v>69</v>
      </c>
      <c r="C839">
        <v>16</v>
      </c>
      <c r="D839" s="1" t="s">
        <v>28</v>
      </c>
      <c r="E839" s="1" t="s">
        <v>29</v>
      </c>
      <c r="F839" s="1" t="s">
        <v>48</v>
      </c>
      <c r="G839" s="1" t="s">
        <v>42</v>
      </c>
      <c r="H839" s="1" t="s">
        <v>60</v>
      </c>
      <c r="I839" s="1" t="s">
        <v>52</v>
      </c>
      <c r="J839" s="2">
        <v>44938</v>
      </c>
      <c r="K839">
        <v>4.6900000000000004</v>
      </c>
      <c r="L839">
        <v>6</v>
      </c>
      <c r="M839">
        <v>5</v>
      </c>
      <c r="N839">
        <v>61.44</v>
      </c>
      <c r="O839">
        <v>1</v>
      </c>
      <c r="P839" s="1" t="s">
        <v>73</v>
      </c>
      <c r="Q839" t="s">
        <v>26</v>
      </c>
      <c r="R839" t="s">
        <v>46</v>
      </c>
    </row>
    <row r="840" spans="1:18" x14ac:dyDescent="0.3">
      <c r="A840">
        <v>839</v>
      </c>
      <c r="B840" s="1" t="s">
        <v>74</v>
      </c>
      <c r="C840">
        <v>46</v>
      </c>
      <c r="D840" s="1" t="s">
        <v>28</v>
      </c>
      <c r="E840" s="1" t="s">
        <v>68</v>
      </c>
      <c r="F840" s="1" t="s">
        <v>48</v>
      </c>
      <c r="G840" s="1" t="s">
        <v>37</v>
      </c>
      <c r="H840" s="1" t="s">
        <v>60</v>
      </c>
      <c r="I840" s="1" t="s">
        <v>24</v>
      </c>
      <c r="J840" s="2">
        <v>45067</v>
      </c>
      <c r="K840">
        <v>5.74</v>
      </c>
      <c r="L840">
        <v>11</v>
      </c>
      <c r="M840">
        <v>8</v>
      </c>
      <c r="N840">
        <v>58.53</v>
      </c>
      <c r="O840">
        <v>3</v>
      </c>
      <c r="P840" s="1" t="s">
        <v>64</v>
      </c>
      <c r="Q840" t="s">
        <v>34</v>
      </c>
      <c r="R840" t="s">
        <v>46</v>
      </c>
    </row>
    <row r="841" spans="1:18" x14ac:dyDescent="0.3">
      <c r="A841">
        <v>840</v>
      </c>
      <c r="B841" s="1" t="s">
        <v>63</v>
      </c>
      <c r="C841">
        <v>34</v>
      </c>
      <c r="D841" s="1" t="s">
        <v>57</v>
      </c>
      <c r="E841" s="1" t="s">
        <v>29</v>
      </c>
      <c r="F841" s="1" t="s">
        <v>41</v>
      </c>
      <c r="G841" s="1" t="s">
        <v>22</v>
      </c>
      <c r="H841" s="1" t="s">
        <v>51</v>
      </c>
      <c r="I841" s="1" t="s">
        <v>52</v>
      </c>
      <c r="J841" s="2">
        <v>45278</v>
      </c>
      <c r="K841">
        <v>4.45</v>
      </c>
      <c r="L841">
        <v>12</v>
      </c>
      <c r="M841">
        <v>1</v>
      </c>
      <c r="N841">
        <v>87.68</v>
      </c>
      <c r="O841">
        <v>5</v>
      </c>
      <c r="P841" s="1" t="s">
        <v>53</v>
      </c>
      <c r="Q841" t="s">
        <v>45</v>
      </c>
      <c r="R841" t="s">
        <v>39</v>
      </c>
    </row>
    <row r="842" spans="1:18" x14ac:dyDescent="0.3">
      <c r="A842">
        <v>841</v>
      </c>
      <c r="B842" s="1" t="s">
        <v>66</v>
      </c>
      <c r="C842">
        <v>39</v>
      </c>
      <c r="D842" s="1" t="s">
        <v>28</v>
      </c>
      <c r="E842" s="1" t="s">
        <v>29</v>
      </c>
      <c r="F842" s="1" t="s">
        <v>21</v>
      </c>
      <c r="G842" s="1" t="s">
        <v>37</v>
      </c>
      <c r="H842" s="1" t="s">
        <v>32</v>
      </c>
      <c r="I842" s="1" t="s">
        <v>43</v>
      </c>
      <c r="J842" s="2">
        <v>45143</v>
      </c>
      <c r="K842">
        <v>1.99</v>
      </c>
      <c r="L842">
        <v>10</v>
      </c>
      <c r="M842">
        <v>9</v>
      </c>
      <c r="N842">
        <v>67.709999999999994</v>
      </c>
      <c r="O842">
        <v>1</v>
      </c>
      <c r="P842" s="1" t="s">
        <v>44</v>
      </c>
      <c r="Q842" t="s">
        <v>45</v>
      </c>
      <c r="R842" t="s">
        <v>46</v>
      </c>
    </row>
    <row r="843" spans="1:18" x14ac:dyDescent="0.3">
      <c r="A843">
        <v>842</v>
      </c>
      <c r="B843" s="1" t="s">
        <v>70</v>
      </c>
      <c r="C843">
        <v>33</v>
      </c>
      <c r="D843" s="1" t="s">
        <v>19</v>
      </c>
      <c r="E843" s="1" t="s">
        <v>47</v>
      </c>
      <c r="F843" s="1" t="s">
        <v>30</v>
      </c>
      <c r="G843" s="1" t="s">
        <v>42</v>
      </c>
      <c r="H843" s="1" t="s">
        <v>23</v>
      </c>
      <c r="I843" s="1" t="s">
        <v>24</v>
      </c>
      <c r="J843" s="2">
        <v>44959</v>
      </c>
      <c r="K843">
        <v>5.39</v>
      </c>
      <c r="L843">
        <v>16</v>
      </c>
      <c r="M843">
        <v>4</v>
      </c>
      <c r="N843">
        <v>55.95</v>
      </c>
      <c r="O843">
        <v>5</v>
      </c>
      <c r="P843" s="1" t="s">
        <v>33</v>
      </c>
      <c r="Q843" t="s">
        <v>45</v>
      </c>
      <c r="R843" t="s">
        <v>46</v>
      </c>
    </row>
    <row r="844" spans="1:18" x14ac:dyDescent="0.3">
      <c r="A844">
        <v>843</v>
      </c>
      <c r="B844" s="1" t="s">
        <v>50</v>
      </c>
      <c r="C844">
        <v>38</v>
      </c>
      <c r="D844" s="1" t="s">
        <v>28</v>
      </c>
      <c r="E844" s="1" t="s">
        <v>29</v>
      </c>
      <c r="F844" s="1" t="s">
        <v>36</v>
      </c>
      <c r="G844" s="1" t="s">
        <v>42</v>
      </c>
      <c r="H844" s="1" t="s">
        <v>23</v>
      </c>
      <c r="I844" s="1" t="s">
        <v>52</v>
      </c>
      <c r="J844" s="2">
        <v>45092</v>
      </c>
      <c r="K844">
        <v>1.52</v>
      </c>
      <c r="L844">
        <v>7</v>
      </c>
      <c r="M844">
        <v>1</v>
      </c>
      <c r="N844">
        <v>54.35</v>
      </c>
      <c r="O844">
        <v>2</v>
      </c>
      <c r="P844" s="1" t="s">
        <v>61</v>
      </c>
      <c r="Q844" t="s">
        <v>45</v>
      </c>
      <c r="R844" t="s">
        <v>46</v>
      </c>
    </row>
    <row r="845" spans="1:18" x14ac:dyDescent="0.3">
      <c r="A845">
        <v>844</v>
      </c>
      <c r="B845" s="1" t="s">
        <v>69</v>
      </c>
      <c r="C845">
        <v>50</v>
      </c>
      <c r="D845" s="1" t="s">
        <v>57</v>
      </c>
      <c r="E845" s="1" t="s">
        <v>68</v>
      </c>
      <c r="F845" s="1" t="s">
        <v>36</v>
      </c>
      <c r="G845" s="1" t="s">
        <v>31</v>
      </c>
      <c r="H845" s="1" t="s">
        <v>60</v>
      </c>
      <c r="I845" s="1" t="s">
        <v>43</v>
      </c>
      <c r="J845" s="2">
        <v>45279</v>
      </c>
      <c r="K845">
        <v>2.31</v>
      </c>
      <c r="L845">
        <v>14</v>
      </c>
      <c r="M845">
        <v>9</v>
      </c>
      <c r="N845">
        <v>20.87</v>
      </c>
      <c r="O845">
        <v>3</v>
      </c>
      <c r="P845" s="1" t="s">
        <v>53</v>
      </c>
      <c r="Q845" t="s">
        <v>34</v>
      </c>
      <c r="R845" t="s">
        <v>27</v>
      </c>
    </row>
    <row r="846" spans="1:18" x14ac:dyDescent="0.3">
      <c r="A846">
        <v>845</v>
      </c>
      <c r="B846" s="1" t="s">
        <v>66</v>
      </c>
      <c r="C846">
        <v>41</v>
      </c>
      <c r="D846" s="1" t="s">
        <v>19</v>
      </c>
      <c r="E846" s="1" t="s">
        <v>68</v>
      </c>
      <c r="F846" s="1" t="s">
        <v>36</v>
      </c>
      <c r="G846" s="1" t="s">
        <v>37</v>
      </c>
      <c r="H846" s="1" t="s">
        <v>60</v>
      </c>
      <c r="I846" s="1" t="s">
        <v>24</v>
      </c>
      <c r="J846" s="2">
        <v>45038</v>
      </c>
      <c r="K846">
        <v>2.0299999999999998</v>
      </c>
      <c r="L846">
        <v>19</v>
      </c>
      <c r="M846">
        <v>10</v>
      </c>
      <c r="N846">
        <v>28.23</v>
      </c>
      <c r="O846">
        <v>1</v>
      </c>
      <c r="P846" s="1" t="s">
        <v>49</v>
      </c>
      <c r="Q846" t="s">
        <v>34</v>
      </c>
      <c r="R846" t="s">
        <v>27</v>
      </c>
    </row>
    <row r="847" spans="1:18" x14ac:dyDescent="0.3">
      <c r="A847">
        <v>846</v>
      </c>
      <c r="B847" s="1" t="s">
        <v>35</v>
      </c>
      <c r="C847">
        <v>43</v>
      </c>
      <c r="D847" s="1" t="s">
        <v>57</v>
      </c>
      <c r="E847" s="1" t="s">
        <v>47</v>
      </c>
      <c r="F847" s="1" t="s">
        <v>21</v>
      </c>
      <c r="G847" s="1" t="s">
        <v>22</v>
      </c>
      <c r="H847" s="1" t="s">
        <v>60</v>
      </c>
      <c r="I847" s="1" t="s">
        <v>43</v>
      </c>
      <c r="J847" s="2">
        <v>44952</v>
      </c>
      <c r="K847">
        <v>3.24</v>
      </c>
      <c r="L847">
        <v>8</v>
      </c>
      <c r="M847">
        <v>6</v>
      </c>
      <c r="N847">
        <v>84.22</v>
      </c>
      <c r="O847">
        <v>1</v>
      </c>
      <c r="P847" s="1" t="s">
        <v>73</v>
      </c>
      <c r="Q847" t="s">
        <v>34</v>
      </c>
      <c r="R847" t="s">
        <v>39</v>
      </c>
    </row>
    <row r="848" spans="1:18" x14ac:dyDescent="0.3">
      <c r="A848">
        <v>847</v>
      </c>
      <c r="B848" s="1" t="s">
        <v>40</v>
      </c>
      <c r="C848">
        <v>23</v>
      </c>
      <c r="D848" s="1" t="s">
        <v>28</v>
      </c>
      <c r="E848" s="1" t="s">
        <v>20</v>
      </c>
      <c r="F848" s="1" t="s">
        <v>21</v>
      </c>
      <c r="G848" s="1" t="s">
        <v>31</v>
      </c>
      <c r="H848" s="1" t="s">
        <v>23</v>
      </c>
      <c r="I848" s="1" t="s">
        <v>52</v>
      </c>
      <c r="J848" s="2">
        <v>44937</v>
      </c>
      <c r="K848">
        <v>4.04</v>
      </c>
      <c r="L848">
        <v>18</v>
      </c>
      <c r="M848">
        <v>0</v>
      </c>
      <c r="N848">
        <v>42.8</v>
      </c>
      <c r="O848">
        <v>4</v>
      </c>
      <c r="P848" s="1" t="s">
        <v>73</v>
      </c>
      <c r="Q848" t="s">
        <v>26</v>
      </c>
      <c r="R848" t="s">
        <v>46</v>
      </c>
    </row>
    <row r="849" spans="1:18" x14ac:dyDescent="0.3">
      <c r="A849">
        <v>848</v>
      </c>
      <c r="B849" s="1" t="s">
        <v>62</v>
      </c>
      <c r="C849">
        <v>37</v>
      </c>
      <c r="D849" s="1" t="s">
        <v>28</v>
      </c>
      <c r="E849" s="1" t="s">
        <v>20</v>
      </c>
      <c r="F849" s="1" t="s">
        <v>21</v>
      </c>
      <c r="G849" s="1" t="s">
        <v>37</v>
      </c>
      <c r="H849" s="1" t="s">
        <v>51</v>
      </c>
      <c r="I849" s="1" t="s">
        <v>43</v>
      </c>
      <c r="J849" s="2">
        <v>45257</v>
      </c>
      <c r="K849">
        <v>3.08</v>
      </c>
      <c r="L849">
        <v>13</v>
      </c>
      <c r="M849">
        <v>4</v>
      </c>
      <c r="N849">
        <v>21.3</v>
      </c>
      <c r="O849">
        <v>3</v>
      </c>
      <c r="P849" s="1" t="s">
        <v>25</v>
      </c>
      <c r="Q849" t="s">
        <v>45</v>
      </c>
      <c r="R849" t="s">
        <v>27</v>
      </c>
    </row>
    <row r="850" spans="1:18" x14ac:dyDescent="0.3">
      <c r="A850">
        <v>849</v>
      </c>
      <c r="B850" s="1" t="s">
        <v>62</v>
      </c>
      <c r="C850">
        <v>21</v>
      </c>
      <c r="D850" s="1" t="s">
        <v>57</v>
      </c>
      <c r="E850" s="1" t="s">
        <v>29</v>
      </c>
      <c r="F850" s="1" t="s">
        <v>55</v>
      </c>
      <c r="G850" s="1" t="s">
        <v>42</v>
      </c>
      <c r="H850" s="1" t="s">
        <v>60</v>
      </c>
      <c r="I850" s="1" t="s">
        <v>24</v>
      </c>
      <c r="J850" s="2">
        <v>44951</v>
      </c>
      <c r="K850">
        <v>4.33</v>
      </c>
      <c r="L850">
        <v>14</v>
      </c>
      <c r="M850">
        <v>7</v>
      </c>
      <c r="N850">
        <v>51.47</v>
      </c>
      <c r="O850">
        <v>1</v>
      </c>
      <c r="P850" s="1" t="s">
        <v>73</v>
      </c>
      <c r="Q850" t="s">
        <v>26</v>
      </c>
      <c r="R850" t="s">
        <v>46</v>
      </c>
    </row>
    <row r="851" spans="1:18" x14ac:dyDescent="0.3">
      <c r="A851">
        <v>850</v>
      </c>
      <c r="B851" s="1" t="s">
        <v>69</v>
      </c>
      <c r="C851">
        <v>38</v>
      </c>
      <c r="D851" s="1" t="s">
        <v>19</v>
      </c>
      <c r="E851" s="1" t="s">
        <v>20</v>
      </c>
      <c r="F851" s="1" t="s">
        <v>41</v>
      </c>
      <c r="G851" s="1" t="s">
        <v>42</v>
      </c>
      <c r="H851" s="1" t="s">
        <v>32</v>
      </c>
      <c r="I851" s="1" t="s">
        <v>24</v>
      </c>
      <c r="J851" s="2">
        <v>45092</v>
      </c>
      <c r="K851">
        <v>4.4800000000000004</v>
      </c>
      <c r="L851">
        <v>7</v>
      </c>
      <c r="M851">
        <v>2</v>
      </c>
      <c r="N851">
        <v>88.91</v>
      </c>
      <c r="O851">
        <v>1</v>
      </c>
      <c r="P851" s="1" t="s">
        <v>61</v>
      </c>
      <c r="Q851" t="s">
        <v>45</v>
      </c>
      <c r="R851" t="s">
        <v>39</v>
      </c>
    </row>
    <row r="852" spans="1:18" x14ac:dyDescent="0.3">
      <c r="A852">
        <v>851</v>
      </c>
      <c r="B852" s="1" t="s">
        <v>63</v>
      </c>
      <c r="C852">
        <v>39</v>
      </c>
      <c r="D852" s="1" t="s">
        <v>28</v>
      </c>
      <c r="E852" s="1" t="s">
        <v>29</v>
      </c>
      <c r="F852" s="1" t="s">
        <v>48</v>
      </c>
      <c r="G852" s="1" t="s">
        <v>31</v>
      </c>
      <c r="H852" s="1" t="s">
        <v>51</v>
      </c>
      <c r="I852" s="1" t="s">
        <v>24</v>
      </c>
      <c r="J852" s="2">
        <v>44983</v>
      </c>
      <c r="K852">
        <v>2.17</v>
      </c>
      <c r="L852">
        <v>8</v>
      </c>
      <c r="M852">
        <v>5</v>
      </c>
      <c r="N852">
        <v>23.84</v>
      </c>
      <c r="O852">
        <v>5</v>
      </c>
      <c r="P852" s="1" t="s">
        <v>33</v>
      </c>
      <c r="Q852" t="s">
        <v>45</v>
      </c>
      <c r="R852" t="s">
        <v>27</v>
      </c>
    </row>
    <row r="853" spans="1:18" x14ac:dyDescent="0.3">
      <c r="A853">
        <v>852</v>
      </c>
      <c r="B853" s="1" t="s">
        <v>50</v>
      </c>
      <c r="C853">
        <v>22</v>
      </c>
      <c r="D853" s="1" t="s">
        <v>19</v>
      </c>
      <c r="E853" s="1" t="s">
        <v>29</v>
      </c>
      <c r="F853" s="1" t="s">
        <v>21</v>
      </c>
      <c r="G853" s="1" t="s">
        <v>22</v>
      </c>
      <c r="H853" s="1" t="s">
        <v>51</v>
      </c>
      <c r="I853" s="1" t="s">
        <v>52</v>
      </c>
      <c r="J853" s="2">
        <v>44991</v>
      </c>
      <c r="K853">
        <v>1.31</v>
      </c>
      <c r="L853">
        <v>18</v>
      </c>
      <c r="M853">
        <v>6</v>
      </c>
      <c r="N853">
        <v>45.55</v>
      </c>
      <c r="O853">
        <v>4</v>
      </c>
      <c r="P853" s="1" t="s">
        <v>38</v>
      </c>
      <c r="Q853" t="s">
        <v>26</v>
      </c>
      <c r="R853" t="s">
        <v>46</v>
      </c>
    </row>
    <row r="854" spans="1:18" x14ac:dyDescent="0.3">
      <c r="A854">
        <v>853</v>
      </c>
      <c r="B854" s="1" t="s">
        <v>18</v>
      </c>
      <c r="C854">
        <v>20</v>
      </c>
      <c r="D854" s="1" t="s">
        <v>28</v>
      </c>
      <c r="E854" s="1" t="s">
        <v>29</v>
      </c>
      <c r="F854" s="1" t="s">
        <v>41</v>
      </c>
      <c r="G854" s="1" t="s">
        <v>67</v>
      </c>
      <c r="H854" s="1" t="s">
        <v>60</v>
      </c>
      <c r="I854" s="1" t="s">
        <v>43</v>
      </c>
      <c r="J854" s="2">
        <v>45091</v>
      </c>
      <c r="K854">
        <v>3.15</v>
      </c>
      <c r="L854">
        <v>2</v>
      </c>
      <c r="M854">
        <v>4</v>
      </c>
      <c r="N854">
        <v>81.81</v>
      </c>
      <c r="O854">
        <v>3</v>
      </c>
      <c r="P854" s="1" t="s">
        <v>61</v>
      </c>
      <c r="Q854" t="s">
        <v>26</v>
      </c>
      <c r="R854" t="s">
        <v>39</v>
      </c>
    </row>
    <row r="855" spans="1:18" x14ac:dyDescent="0.3">
      <c r="A855">
        <v>854</v>
      </c>
      <c r="B855" s="1" t="s">
        <v>74</v>
      </c>
      <c r="C855">
        <v>39</v>
      </c>
      <c r="D855" s="1" t="s">
        <v>57</v>
      </c>
      <c r="E855" s="1" t="s">
        <v>68</v>
      </c>
      <c r="F855" s="1" t="s">
        <v>55</v>
      </c>
      <c r="G855" s="1" t="s">
        <v>37</v>
      </c>
      <c r="H855" s="1" t="s">
        <v>60</v>
      </c>
      <c r="I855" s="1" t="s">
        <v>43</v>
      </c>
      <c r="J855" s="2">
        <v>44966</v>
      </c>
      <c r="K855">
        <v>3.22</v>
      </c>
      <c r="L855">
        <v>6</v>
      </c>
      <c r="M855">
        <v>0</v>
      </c>
      <c r="N855">
        <v>26.01</v>
      </c>
      <c r="O855">
        <v>2</v>
      </c>
      <c r="P855" s="1" t="s">
        <v>33</v>
      </c>
      <c r="Q855" t="s">
        <v>45</v>
      </c>
      <c r="R855" t="s">
        <v>27</v>
      </c>
    </row>
    <row r="856" spans="1:18" x14ac:dyDescent="0.3">
      <c r="A856">
        <v>855</v>
      </c>
      <c r="B856" s="1" t="s">
        <v>59</v>
      </c>
      <c r="C856">
        <v>21</v>
      </c>
      <c r="D856" s="1" t="s">
        <v>57</v>
      </c>
      <c r="E856" s="1" t="s">
        <v>29</v>
      </c>
      <c r="F856" s="1" t="s">
        <v>36</v>
      </c>
      <c r="G856" s="1" t="s">
        <v>22</v>
      </c>
      <c r="H856" s="1" t="s">
        <v>51</v>
      </c>
      <c r="I856" s="1" t="s">
        <v>43</v>
      </c>
      <c r="J856" s="2">
        <v>45197</v>
      </c>
      <c r="K856">
        <v>2.2200000000000002</v>
      </c>
      <c r="L856">
        <v>9</v>
      </c>
      <c r="M856">
        <v>7</v>
      </c>
      <c r="N856">
        <v>61.11</v>
      </c>
      <c r="O856">
        <v>2</v>
      </c>
      <c r="P856" s="1" t="s">
        <v>65</v>
      </c>
      <c r="Q856" t="s">
        <v>26</v>
      </c>
      <c r="R856" t="s">
        <v>46</v>
      </c>
    </row>
    <row r="857" spans="1:18" x14ac:dyDescent="0.3">
      <c r="A857">
        <v>856</v>
      </c>
      <c r="B857" s="1" t="s">
        <v>71</v>
      </c>
      <c r="C857">
        <v>34</v>
      </c>
      <c r="D857" s="1" t="s">
        <v>19</v>
      </c>
      <c r="E857" s="1" t="s">
        <v>20</v>
      </c>
      <c r="F857" s="1" t="s">
        <v>48</v>
      </c>
      <c r="G857" s="1" t="s">
        <v>22</v>
      </c>
      <c r="H857" s="1" t="s">
        <v>23</v>
      </c>
      <c r="I857" s="1" t="s">
        <v>43</v>
      </c>
      <c r="J857" s="2">
        <v>45189</v>
      </c>
      <c r="K857">
        <v>2.7</v>
      </c>
      <c r="L857">
        <v>2</v>
      </c>
      <c r="M857">
        <v>4</v>
      </c>
      <c r="N857">
        <v>36.24</v>
      </c>
      <c r="O857">
        <v>4</v>
      </c>
      <c r="P857" s="1" t="s">
        <v>65</v>
      </c>
      <c r="Q857" t="s">
        <v>45</v>
      </c>
      <c r="R857" t="s">
        <v>27</v>
      </c>
    </row>
    <row r="858" spans="1:18" x14ac:dyDescent="0.3">
      <c r="A858">
        <v>857</v>
      </c>
      <c r="B858" s="1" t="s">
        <v>74</v>
      </c>
      <c r="C858">
        <v>48</v>
      </c>
      <c r="D858" s="1" t="s">
        <v>28</v>
      </c>
      <c r="E858" s="1" t="s">
        <v>47</v>
      </c>
      <c r="F858" s="1" t="s">
        <v>36</v>
      </c>
      <c r="G858" s="1" t="s">
        <v>42</v>
      </c>
      <c r="H858" s="1" t="s">
        <v>23</v>
      </c>
      <c r="I858" s="1" t="s">
        <v>52</v>
      </c>
      <c r="J858" s="2">
        <v>44983</v>
      </c>
      <c r="K858">
        <v>5.42</v>
      </c>
      <c r="L858">
        <v>5</v>
      </c>
      <c r="M858">
        <v>4</v>
      </c>
      <c r="N858">
        <v>39.24</v>
      </c>
      <c r="O858">
        <v>1</v>
      </c>
      <c r="P858" s="1" t="s">
        <v>33</v>
      </c>
      <c r="Q858" t="s">
        <v>34</v>
      </c>
      <c r="R858" t="s">
        <v>27</v>
      </c>
    </row>
    <row r="859" spans="1:18" x14ac:dyDescent="0.3">
      <c r="A859">
        <v>858</v>
      </c>
      <c r="B859" s="1" t="s">
        <v>54</v>
      </c>
      <c r="C859">
        <v>43</v>
      </c>
      <c r="D859" s="1" t="s">
        <v>28</v>
      </c>
      <c r="E859" s="1" t="s">
        <v>47</v>
      </c>
      <c r="F859" s="1" t="s">
        <v>55</v>
      </c>
      <c r="G859" s="1" t="s">
        <v>42</v>
      </c>
      <c r="H859" s="1" t="s">
        <v>51</v>
      </c>
      <c r="I859" s="1" t="s">
        <v>43</v>
      </c>
      <c r="J859" s="2">
        <v>45147</v>
      </c>
      <c r="K859">
        <v>2.68</v>
      </c>
      <c r="L859">
        <v>13</v>
      </c>
      <c r="M859">
        <v>8</v>
      </c>
      <c r="N859">
        <v>36.97</v>
      </c>
      <c r="O859">
        <v>3</v>
      </c>
      <c r="P859" s="1" t="s">
        <v>44</v>
      </c>
      <c r="Q859" t="s">
        <v>34</v>
      </c>
      <c r="R859" t="s">
        <v>27</v>
      </c>
    </row>
    <row r="860" spans="1:18" x14ac:dyDescent="0.3">
      <c r="A860">
        <v>859</v>
      </c>
      <c r="B860" s="1" t="s">
        <v>59</v>
      </c>
      <c r="C860">
        <v>46</v>
      </c>
      <c r="D860" s="1" t="s">
        <v>19</v>
      </c>
      <c r="E860" s="1" t="s">
        <v>68</v>
      </c>
      <c r="F860" s="1" t="s">
        <v>55</v>
      </c>
      <c r="G860" s="1" t="s">
        <v>67</v>
      </c>
      <c r="H860" s="1" t="s">
        <v>23</v>
      </c>
      <c r="I860" s="1" t="s">
        <v>43</v>
      </c>
      <c r="J860" s="2">
        <v>45143</v>
      </c>
      <c r="K860">
        <v>1.54</v>
      </c>
      <c r="L860">
        <v>5</v>
      </c>
      <c r="M860">
        <v>9</v>
      </c>
      <c r="N860">
        <v>35.51</v>
      </c>
      <c r="O860">
        <v>3</v>
      </c>
      <c r="P860" s="1" t="s">
        <v>44</v>
      </c>
      <c r="Q860" t="s">
        <v>34</v>
      </c>
      <c r="R860" t="s">
        <v>27</v>
      </c>
    </row>
    <row r="861" spans="1:18" x14ac:dyDescent="0.3">
      <c r="A861">
        <v>860</v>
      </c>
      <c r="B861" s="1" t="s">
        <v>40</v>
      </c>
      <c r="C861">
        <v>30</v>
      </c>
      <c r="D861" s="1" t="s">
        <v>57</v>
      </c>
      <c r="E861" s="1" t="s">
        <v>20</v>
      </c>
      <c r="F861" s="1" t="s">
        <v>36</v>
      </c>
      <c r="G861" s="1" t="s">
        <v>56</v>
      </c>
      <c r="H861" s="1" t="s">
        <v>51</v>
      </c>
      <c r="I861" s="1" t="s">
        <v>52</v>
      </c>
      <c r="J861" s="2">
        <v>45054</v>
      </c>
      <c r="K861">
        <v>1.71</v>
      </c>
      <c r="L861">
        <v>1</v>
      </c>
      <c r="M861">
        <v>0</v>
      </c>
      <c r="N861">
        <v>96.72</v>
      </c>
      <c r="O861">
        <v>5</v>
      </c>
      <c r="P861" s="1" t="s">
        <v>64</v>
      </c>
      <c r="Q861" t="s">
        <v>45</v>
      </c>
      <c r="R861" t="s">
        <v>39</v>
      </c>
    </row>
    <row r="862" spans="1:18" x14ac:dyDescent="0.3">
      <c r="A862">
        <v>861</v>
      </c>
      <c r="B862" s="1" t="s">
        <v>71</v>
      </c>
      <c r="C862">
        <v>28</v>
      </c>
      <c r="D862" s="1" t="s">
        <v>28</v>
      </c>
      <c r="E862" s="1" t="s">
        <v>47</v>
      </c>
      <c r="F862" s="1" t="s">
        <v>41</v>
      </c>
      <c r="G862" s="1" t="s">
        <v>31</v>
      </c>
      <c r="H862" s="1" t="s">
        <v>32</v>
      </c>
      <c r="I862" s="1" t="s">
        <v>43</v>
      </c>
      <c r="J862" s="2">
        <v>45128</v>
      </c>
      <c r="K862">
        <v>4.54</v>
      </c>
      <c r="L862">
        <v>8</v>
      </c>
      <c r="M862">
        <v>7</v>
      </c>
      <c r="N862">
        <v>28.1</v>
      </c>
      <c r="O862">
        <v>2</v>
      </c>
      <c r="P862" s="1" t="s">
        <v>58</v>
      </c>
      <c r="Q862" t="s">
        <v>45</v>
      </c>
      <c r="R862" t="s">
        <v>27</v>
      </c>
    </row>
    <row r="863" spans="1:18" x14ac:dyDescent="0.3">
      <c r="A863">
        <v>862</v>
      </c>
      <c r="B863" s="1" t="s">
        <v>18</v>
      </c>
      <c r="C863">
        <v>30</v>
      </c>
      <c r="D863" s="1" t="s">
        <v>57</v>
      </c>
      <c r="E863" s="1" t="s">
        <v>47</v>
      </c>
      <c r="F863" s="1" t="s">
        <v>41</v>
      </c>
      <c r="G863" s="1" t="s">
        <v>42</v>
      </c>
      <c r="H863" s="1" t="s">
        <v>60</v>
      </c>
      <c r="I863" s="1" t="s">
        <v>24</v>
      </c>
      <c r="J863" s="2">
        <v>44928</v>
      </c>
      <c r="K863">
        <v>3.27</v>
      </c>
      <c r="L863">
        <v>19</v>
      </c>
      <c r="M863">
        <v>7</v>
      </c>
      <c r="N863">
        <v>27.54</v>
      </c>
      <c r="O863">
        <v>3</v>
      </c>
      <c r="P863" s="1" t="s">
        <v>73</v>
      </c>
      <c r="Q863" t="s">
        <v>45</v>
      </c>
      <c r="R863" t="s">
        <v>27</v>
      </c>
    </row>
    <row r="864" spans="1:18" x14ac:dyDescent="0.3">
      <c r="A864">
        <v>863</v>
      </c>
      <c r="B864" s="1" t="s">
        <v>70</v>
      </c>
      <c r="C864">
        <v>36</v>
      </c>
      <c r="D864" s="1" t="s">
        <v>57</v>
      </c>
      <c r="E864" s="1" t="s">
        <v>29</v>
      </c>
      <c r="F864" s="1" t="s">
        <v>36</v>
      </c>
      <c r="G864" s="1" t="s">
        <v>42</v>
      </c>
      <c r="H864" s="1" t="s">
        <v>60</v>
      </c>
      <c r="I864" s="1" t="s">
        <v>43</v>
      </c>
      <c r="J864" s="2">
        <v>45097</v>
      </c>
      <c r="K864">
        <v>1.28</v>
      </c>
      <c r="L864">
        <v>0</v>
      </c>
      <c r="M864">
        <v>10</v>
      </c>
      <c r="N864">
        <v>91.99</v>
      </c>
      <c r="O864">
        <v>4</v>
      </c>
      <c r="P864" s="1" t="s">
        <v>61</v>
      </c>
      <c r="Q864" t="s">
        <v>45</v>
      </c>
      <c r="R864" t="s">
        <v>39</v>
      </c>
    </row>
    <row r="865" spans="1:18" x14ac:dyDescent="0.3">
      <c r="A865">
        <v>864</v>
      </c>
      <c r="B865" s="1" t="s">
        <v>69</v>
      </c>
      <c r="C865">
        <v>45</v>
      </c>
      <c r="D865" s="1" t="s">
        <v>57</v>
      </c>
      <c r="E865" s="1" t="s">
        <v>20</v>
      </c>
      <c r="F865" s="1" t="s">
        <v>55</v>
      </c>
      <c r="G865" s="1" t="s">
        <v>31</v>
      </c>
      <c r="H865" s="1" t="s">
        <v>32</v>
      </c>
      <c r="I865" s="1" t="s">
        <v>24</v>
      </c>
      <c r="J865" s="2">
        <v>44931</v>
      </c>
      <c r="K865">
        <v>5.83</v>
      </c>
      <c r="L865">
        <v>18</v>
      </c>
      <c r="M865">
        <v>0</v>
      </c>
      <c r="N865">
        <v>67.52</v>
      </c>
      <c r="O865">
        <v>4</v>
      </c>
      <c r="P865" s="1" t="s">
        <v>73</v>
      </c>
      <c r="Q865" t="s">
        <v>34</v>
      </c>
      <c r="R865" t="s">
        <v>46</v>
      </c>
    </row>
    <row r="866" spans="1:18" x14ac:dyDescent="0.3">
      <c r="A866">
        <v>865</v>
      </c>
      <c r="B866" s="1" t="s">
        <v>63</v>
      </c>
      <c r="C866">
        <v>36</v>
      </c>
      <c r="D866" s="1" t="s">
        <v>28</v>
      </c>
      <c r="E866" s="1" t="s">
        <v>68</v>
      </c>
      <c r="F866" s="1" t="s">
        <v>41</v>
      </c>
      <c r="G866" s="1" t="s">
        <v>37</v>
      </c>
      <c r="H866" s="1" t="s">
        <v>32</v>
      </c>
      <c r="I866" s="1" t="s">
        <v>43</v>
      </c>
      <c r="J866" s="2">
        <v>45195</v>
      </c>
      <c r="K866">
        <v>4.6500000000000004</v>
      </c>
      <c r="L866">
        <v>3</v>
      </c>
      <c r="M866">
        <v>1</v>
      </c>
      <c r="N866">
        <v>60.25</v>
      </c>
      <c r="O866">
        <v>3</v>
      </c>
      <c r="P866" s="1" t="s">
        <v>65</v>
      </c>
      <c r="Q866" t="s">
        <v>45</v>
      </c>
      <c r="R866" t="s">
        <v>46</v>
      </c>
    </row>
    <row r="867" spans="1:18" x14ac:dyDescent="0.3">
      <c r="A867">
        <v>866</v>
      </c>
      <c r="B867" s="1" t="s">
        <v>59</v>
      </c>
      <c r="C867">
        <v>45</v>
      </c>
      <c r="D867" s="1" t="s">
        <v>57</v>
      </c>
      <c r="E867" s="1" t="s">
        <v>47</v>
      </c>
      <c r="F867" s="1" t="s">
        <v>41</v>
      </c>
      <c r="G867" s="1" t="s">
        <v>31</v>
      </c>
      <c r="H867" s="1" t="s">
        <v>23</v>
      </c>
      <c r="I867" s="1" t="s">
        <v>24</v>
      </c>
      <c r="J867" s="2">
        <v>45176</v>
      </c>
      <c r="K867">
        <v>3.02</v>
      </c>
      <c r="L867">
        <v>11</v>
      </c>
      <c r="M867">
        <v>4</v>
      </c>
      <c r="N867">
        <v>40.28</v>
      </c>
      <c r="O867">
        <v>3</v>
      </c>
      <c r="P867" s="1" t="s">
        <v>65</v>
      </c>
      <c r="Q867" t="s">
        <v>34</v>
      </c>
      <c r="R867" t="s">
        <v>46</v>
      </c>
    </row>
    <row r="868" spans="1:18" x14ac:dyDescent="0.3">
      <c r="A868">
        <v>867</v>
      </c>
      <c r="B868" s="1" t="s">
        <v>54</v>
      </c>
      <c r="C868">
        <v>30</v>
      </c>
      <c r="D868" s="1" t="s">
        <v>19</v>
      </c>
      <c r="E868" s="1" t="s">
        <v>68</v>
      </c>
      <c r="F868" s="1" t="s">
        <v>36</v>
      </c>
      <c r="G868" s="1" t="s">
        <v>56</v>
      </c>
      <c r="H868" s="1" t="s">
        <v>23</v>
      </c>
      <c r="I868" s="1" t="s">
        <v>24</v>
      </c>
      <c r="J868" s="2">
        <v>45137</v>
      </c>
      <c r="K868">
        <v>4.13</v>
      </c>
      <c r="L868">
        <v>4</v>
      </c>
      <c r="M868">
        <v>5</v>
      </c>
      <c r="N868">
        <v>88.5</v>
      </c>
      <c r="O868">
        <v>4</v>
      </c>
      <c r="P868" s="1" t="s">
        <v>58</v>
      </c>
      <c r="Q868" t="s">
        <v>45</v>
      </c>
      <c r="R868" t="s">
        <v>39</v>
      </c>
    </row>
    <row r="869" spans="1:18" x14ac:dyDescent="0.3">
      <c r="A869">
        <v>868</v>
      </c>
      <c r="B869" s="1" t="s">
        <v>74</v>
      </c>
      <c r="C869">
        <v>48</v>
      </c>
      <c r="D869" s="1" t="s">
        <v>57</v>
      </c>
      <c r="E869" s="1" t="s">
        <v>47</v>
      </c>
      <c r="F869" s="1" t="s">
        <v>41</v>
      </c>
      <c r="G869" s="1" t="s">
        <v>37</v>
      </c>
      <c r="H869" s="1" t="s">
        <v>32</v>
      </c>
      <c r="I869" s="1" t="s">
        <v>52</v>
      </c>
      <c r="J869" s="2">
        <v>45120</v>
      </c>
      <c r="K869">
        <v>5.81</v>
      </c>
      <c r="L869">
        <v>20</v>
      </c>
      <c r="M869">
        <v>10</v>
      </c>
      <c r="N869">
        <v>71.099999999999994</v>
      </c>
      <c r="O869">
        <v>5</v>
      </c>
      <c r="P869" s="1" t="s">
        <v>58</v>
      </c>
      <c r="Q869" t="s">
        <v>34</v>
      </c>
      <c r="R869" t="s">
        <v>39</v>
      </c>
    </row>
    <row r="870" spans="1:18" x14ac:dyDescent="0.3">
      <c r="A870">
        <v>869</v>
      </c>
      <c r="B870" s="1" t="s">
        <v>66</v>
      </c>
      <c r="C870">
        <v>48</v>
      </c>
      <c r="D870" s="1" t="s">
        <v>19</v>
      </c>
      <c r="E870" s="1" t="s">
        <v>47</v>
      </c>
      <c r="F870" s="1" t="s">
        <v>21</v>
      </c>
      <c r="G870" s="1" t="s">
        <v>42</v>
      </c>
      <c r="H870" s="1" t="s">
        <v>51</v>
      </c>
      <c r="I870" s="1" t="s">
        <v>52</v>
      </c>
      <c r="J870" s="2">
        <v>45228</v>
      </c>
      <c r="K870">
        <v>5.97</v>
      </c>
      <c r="L870">
        <v>9</v>
      </c>
      <c r="M870">
        <v>3</v>
      </c>
      <c r="N870">
        <v>53.38</v>
      </c>
      <c r="O870">
        <v>1</v>
      </c>
      <c r="P870" s="1" t="s">
        <v>72</v>
      </c>
      <c r="Q870" t="s">
        <v>34</v>
      </c>
      <c r="R870" t="s">
        <v>46</v>
      </c>
    </row>
    <row r="871" spans="1:18" x14ac:dyDescent="0.3">
      <c r="A871">
        <v>870</v>
      </c>
      <c r="B871" s="1" t="s">
        <v>74</v>
      </c>
      <c r="C871">
        <v>24</v>
      </c>
      <c r="D871" s="1" t="s">
        <v>28</v>
      </c>
      <c r="E871" s="1" t="s">
        <v>29</v>
      </c>
      <c r="F871" s="1" t="s">
        <v>21</v>
      </c>
      <c r="G871" s="1" t="s">
        <v>37</v>
      </c>
      <c r="H871" s="1" t="s">
        <v>60</v>
      </c>
      <c r="I871" s="1" t="s">
        <v>52</v>
      </c>
      <c r="J871" s="2">
        <v>45217</v>
      </c>
      <c r="K871">
        <v>4.8600000000000003</v>
      </c>
      <c r="L871">
        <v>9</v>
      </c>
      <c r="M871">
        <v>1</v>
      </c>
      <c r="N871">
        <v>97.45</v>
      </c>
      <c r="O871">
        <v>1</v>
      </c>
      <c r="P871" s="1" t="s">
        <v>72</v>
      </c>
      <c r="Q871" t="s">
        <v>26</v>
      </c>
      <c r="R871" t="s">
        <v>39</v>
      </c>
    </row>
    <row r="872" spans="1:18" x14ac:dyDescent="0.3">
      <c r="A872">
        <v>871</v>
      </c>
      <c r="B872" s="1" t="s">
        <v>69</v>
      </c>
      <c r="C872">
        <v>33</v>
      </c>
      <c r="D872" s="1" t="s">
        <v>19</v>
      </c>
      <c r="E872" s="1" t="s">
        <v>20</v>
      </c>
      <c r="F872" s="1" t="s">
        <v>55</v>
      </c>
      <c r="G872" s="1" t="s">
        <v>22</v>
      </c>
      <c r="H872" s="1" t="s">
        <v>32</v>
      </c>
      <c r="I872" s="1" t="s">
        <v>24</v>
      </c>
      <c r="J872" s="2">
        <v>45176</v>
      </c>
      <c r="K872">
        <v>4.9000000000000004</v>
      </c>
      <c r="L872">
        <v>0</v>
      </c>
      <c r="M872">
        <v>7</v>
      </c>
      <c r="N872">
        <v>43.06</v>
      </c>
      <c r="O872">
        <v>1</v>
      </c>
      <c r="P872" s="1" t="s">
        <v>65</v>
      </c>
      <c r="Q872" t="s">
        <v>45</v>
      </c>
      <c r="R872" t="s">
        <v>46</v>
      </c>
    </row>
    <row r="873" spans="1:18" x14ac:dyDescent="0.3">
      <c r="A873">
        <v>872</v>
      </c>
      <c r="B873" s="1" t="s">
        <v>62</v>
      </c>
      <c r="C873">
        <v>33</v>
      </c>
      <c r="D873" s="1" t="s">
        <v>19</v>
      </c>
      <c r="E873" s="1" t="s">
        <v>29</v>
      </c>
      <c r="F873" s="1" t="s">
        <v>55</v>
      </c>
      <c r="G873" s="1" t="s">
        <v>67</v>
      </c>
      <c r="H873" s="1" t="s">
        <v>32</v>
      </c>
      <c r="I873" s="1" t="s">
        <v>24</v>
      </c>
      <c r="J873" s="2">
        <v>45147</v>
      </c>
      <c r="K873">
        <v>5.09</v>
      </c>
      <c r="L873">
        <v>1</v>
      </c>
      <c r="M873">
        <v>4</v>
      </c>
      <c r="N873">
        <v>48.18</v>
      </c>
      <c r="O873">
        <v>2</v>
      </c>
      <c r="P873" s="1" t="s">
        <v>44</v>
      </c>
      <c r="Q873" t="s">
        <v>45</v>
      </c>
      <c r="R873" t="s">
        <v>46</v>
      </c>
    </row>
    <row r="874" spans="1:18" x14ac:dyDescent="0.3">
      <c r="A874">
        <v>873</v>
      </c>
      <c r="B874" s="1" t="s">
        <v>74</v>
      </c>
      <c r="C874">
        <v>37</v>
      </c>
      <c r="D874" s="1" t="s">
        <v>57</v>
      </c>
      <c r="E874" s="1" t="s">
        <v>68</v>
      </c>
      <c r="F874" s="1" t="s">
        <v>30</v>
      </c>
      <c r="G874" s="1" t="s">
        <v>22</v>
      </c>
      <c r="H874" s="1" t="s">
        <v>23</v>
      </c>
      <c r="I874" s="1" t="s">
        <v>52</v>
      </c>
      <c r="J874" s="2">
        <v>45027</v>
      </c>
      <c r="K874">
        <v>5.55</v>
      </c>
      <c r="L874">
        <v>9</v>
      </c>
      <c r="M874">
        <v>3</v>
      </c>
      <c r="N874">
        <v>54.56</v>
      </c>
      <c r="O874">
        <v>1</v>
      </c>
      <c r="P874" s="1" t="s">
        <v>49</v>
      </c>
      <c r="Q874" t="s">
        <v>45</v>
      </c>
      <c r="R874" t="s">
        <v>46</v>
      </c>
    </row>
    <row r="875" spans="1:18" x14ac:dyDescent="0.3">
      <c r="A875">
        <v>874</v>
      </c>
      <c r="B875" s="1" t="s">
        <v>63</v>
      </c>
      <c r="C875">
        <v>23</v>
      </c>
      <c r="D875" s="1" t="s">
        <v>19</v>
      </c>
      <c r="E875" s="1" t="s">
        <v>29</v>
      </c>
      <c r="F875" s="1" t="s">
        <v>36</v>
      </c>
      <c r="G875" s="1" t="s">
        <v>56</v>
      </c>
      <c r="H875" s="1" t="s">
        <v>51</v>
      </c>
      <c r="I875" s="1" t="s">
        <v>43</v>
      </c>
      <c r="J875" s="2">
        <v>45081</v>
      </c>
      <c r="K875">
        <v>1.45</v>
      </c>
      <c r="L875">
        <v>13</v>
      </c>
      <c r="M875">
        <v>10</v>
      </c>
      <c r="N875">
        <v>67.760000000000005</v>
      </c>
      <c r="O875">
        <v>3</v>
      </c>
      <c r="P875" s="1" t="s">
        <v>61</v>
      </c>
      <c r="Q875" t="s">
        <v>26</v>
      </c>
      <c r="R875" t="s">
        <v>46</v>
      </c>
    </row>
    <row r="876" spans="1:18" x14ac:dyDescent="0.3">
      <c r="A876">
        <v>875</v>
      </c>
      <c r="B876" s="1" t="s">
        <v>59</v>
      </c>
      <c r="C876">
        <v>26</v>
      </c>
      <c r="D876" s="1" t="s">
        <v>28</v>
      </c>
      <c r="E876" s="1" t="s">
        <v>68</v>
      </c>
      <c r="F876" s="1" t="s">
        <v>55</v>
      </c>
      <c r="G876" s="1" t="s">
        <v>56</v>
      </c>
      <c r="H876" s="1" t="s">
        <v>51</v>
      </c>
      <c r="I876" s="1" t="s">
        <v>43</v>
      </c>
      <c r="J876" s="2">
        <v>45029</v>
      </c>
      <c r="K876">
        <v>0.97</v>
      </c>
      <c r="L876">
        <v>18</v>
      </c>
      <c r="M876">
        <v>10</v>
      </c>
      <c r="N876">
        <v>44.08</v>
      </c>
      <c r="O876">
        <v>4</v>
      </c>
      <c r="P876" s="1" t="s">
        <v>49</v>
      </c>
      <c r="Q876" t="s">
        <v>45</v>
      </c>
      <c r="R876" t="s">
        <v>46</v>
      </c>
    </row>
    <row r="877" spans="1:18" x14ac:dyDescent="0.3">
      <c r="A877">
        <v>876</v>
      </c>
      <c r="B877" s="1" t="s">
        <v>70</v>
      </c>
      <c r="C877">
        <v>44</v>
      </c>
      <c r="D877" s="1" t="s">
        <v>28</v>
      </c>
      <c r="E877" s="1" t="s">
        <v>68</v>
      </c>
      <c r="F877" s="1" t="s">
        <v>30</v>
      </c>
      <c r="G877" s="1" t="s">
        <v>42</v>
      </c>
      <c r="H877" s="1" t="s">
        <v>23</v>
      </c>
      <c r="I877" s="1" t="s">
        <v>52</v>
      </c>
      <c r="J877" s="2">
        <v>45087</v>
      </c>
      <c r="K877">
        <v>4.2699999999999996</v>
      </c>
      <c r="L877">
        <v>11</v>
      </c>
      <c r="M877">
        <v>7</v>
      </c>
      <c r="N877">
        <v>60.31</v>
      </c>
      <c r="O877">
        <v>3</v>
      </c>
      <c r="P877" s="1" t="s">
        <v>61</v>
      </c>
      <c r="Q877" t="s">
        <v>34</v>
      </c>
      <c r="R877" t="s">
        <v>46</v>
      </c>
    </row>
    <row r="878" spans="1:18" x14ac:dyDescent="0.3">
      <c r="A878">
        <v>877</v>
      </c>
      <c r="B878" s="1" t="s">
        <v>59</v>
      </c>
      <c r="C878">
        <v>38</v>
      </c>
      <c r="D878" s="1" t="s">
        <v>57</v>
      </c>
      <c r="E878" s="1" t="s">
        <v>47</v>
      </c>
      <c r="F878" s="1" t="s">
        <v>55</v>
      </c>
      <c r="G878" s="1" t="s">
        <v>22</v>
      </c>
      <c r="H878" s="1" t="s">
        <v>60</v>
      </c>
      <c r="I878" s="1" t="s">
        <v>52</v>
      </c>
      <c r="J878" s="2">
        <v>44972</v>
      </c>
      <c r="K878">
        <v>3.88</v>
      </c>
      <c r="L878">
        <v>9</v>
      </c>
      <c r="M878">
        <v>3</v>
      </c>
      <c r="N878">
        <v>80.47</v>
      </c>
      <c r="O878">
        <v>5</v>
      </c>
      <c r="P878" s="1" t="s">
        <v>33</v>
      </c>
      <c r="Q878" t="s">
        <v>45</v>
      </c>
      <c r="R878" t="s">
        <v>39</v>
      </c>
    </row>
    <row r="879" spans="1:18" x14ac:dyDescent="0.3">
      <c r="A879">
        <v>878</v>
      </c>
      <c r="B879" s="1" t="s">
        <v>35</v>
      </c>
      <c r="C879">
        <v>18</v>
      </c>
      <c r="D879" s="1" t="s">
        <v>28</v>
      </c>
      <c r="E879" s="1" t="s">
        <v>20</v>
      </c>
      <c r="F879" s="1" t="s">
        <v>36</v>
      </c>
      <c r="G879" s="1" t="s">
        <v>31</v>
      </c>
      <c r="H879" s="1" t="s">
        <v>23</v>
      </c>
      <c r="I879" s="1" t="s">
        <v>52</v>
      </c>
      <c r="J879" s="2">
        <v>45270</v>
      </c>
      <c r="K879">
        <v>4.9400000000000004</v>
      </c>
      <c r="L879">
        <v>16</v>
      </c>
      <c r="M879">
        <v>7</v>
      </c>
      <c r="N879">
        <v>20.48</v>
      </c>
      <c r="O879">
        <v>1</v>
      </c>
      <c r="P879" s="1" t="s">
        <v>53</v>
      </c>
      <c r="Q879" t="s">
        <v>26</v>
      </c>
      <c r="R879" t="s">
        <v>27</v>
      </c>
    </row>
    <row r="880" spans="1:18" x14ac:dyDescent="0.3">
      <c r="A880">
        <v>879</v>
      </c>
      <c r="B880" s="1" t="s">
        <v>50</v>
      </c>
      <c r="C880">
        <v>47</v>
      </c>
      <c r="D880" s="1" t="s">
        <v>19</v>
      </c>
      <c r="E880" s="1" t="s">
        <v>20</v>
      </c>
      <c r="F880" s="1" t="s">
        <v>41</v>
      </c>
      <c r="G880" s="1" t="s">
        <v>56</v>
      </c>
      <c r="H880" s="1" t="s">
        <v>60</v>
      </c>
      <c r="I880" s="1" t="s">
        <v>43</v>
      </c>
      <c r="J880" s="2">
        <v>45216</v>
      </c>
      <c r="K880">
        <v>2.3199999999999998</v>
      </c>
      <c r="L880">
        <v>1</v>
      </c>
      <c r="M880">
        <v>1</v>
      </c>
      <c r="N880">
        <v>58.52</v>
      </c>
      <c r="O880">
        <v>5</v>
      </c>
      <c r="P880" s="1" t="s">
        <v>72</v>
      </c>
      <c r="Q880" t="s">
        <v>34</v>
      </c>
      <c r="R880" t="s">
        <v>46</v>
      </c>
    </row>
    <row r="881" spans="1:18" x14ac:dyDescent="0.3">
      <c r="A881">
        <v>880</v>
      </c>
      <c r="B881" s="1" t="s">
        <v>50</v>
      </c>
      <c r="C881">
        <v>34</v>
      </c>
      <c r="D881" s="1" t="s">
        <v>19</v>
      </c>
      <c r="E881" s="1" t="s">
        <v>20</v>
      </c>
      <c r="F881" s="1" t="s">
        <v>30</v>
      </c>
      <c r="G881" s="1" t="s">
        <v>31</v>
      </c>
      <c r="H881" s="1" t="s">
        <v>60</v>
      </c>
      <c r="I881" s="1" t="s">
        <v>24</v>
      </c>
      <c r="J881" s="2">
        <v>45180</v>
      </c>
      <c r="K881">
        <v>5.42</v>
      </c>
      <c r="L881">
        <v>20</v>
      </c>
      <c r="M881">
        <v>2</v>
      </c>
      <c r="N881">
        <v>30.91</v>
      </c>
      <c r="O881">
        <v>3</v>
      </c>
      <c r="P881" s="1" t="s">
        <v>65</v>
      </c>
      <c r="Q881" t="s">
        <v>45</v>
      </c>
      <c r="R881" t="s">
        <v>27</v>
      </c>
    </row>
    <row r="882" spans="1:18" x14ac:dyDescent="0.3">
      <c r="A882">
        <v>881</v>
      </c>
      <c r="B882" s="1" t="s">
        <v>69</v>
      </c>
      <c r="C882">
        <v>28</v>
      </c>
      <c r="D882" s="1" t="s">
        <v>57</v>
      </c>
      <c r="E882" s="1" t="s">
        <v>68</v>
      </c>
      <c r="F882" s="1" t="s">
        <v>55</v>
      </c>
      <c r="G882" s="1" t="s">
        <v>31</v>
      </c>
      <c r="H882" s="1" t="s">
        <v>51</v>
      </c>
      <c r="I882" s="1" t="s">
        <v>52</v>
      </c>
      <c r="J882" s="2">
        <v>44961</v>
      </c>
      <c r="K882">
        <v>3.82</v>
      </c>
      <c r="L882">
        <v>3</v>
      </c>
      <c r="M882">
        <v>8</v>
      </c>
      <c r="N882">
        <v>20</v>
      </c>
      <c r="O882">
        <v>1</v>
      </c>
      <c r="P882" s="1" t="s">
        <v>33</v>
      </c>
      <c r="Q882" t="s">
        <v>45</v>
      </c>
      <c r="R882" t="s">
        <v>27</v>
      </c>
    </row>
    <row r="883" spans="1:18" x14ac:dyDescent="0.3">
      <c r="A883">
        <v>882</v>
      </c>
      <c r="B883" s="1" t="s">
        <v>59</v>
      </c>
      <c r="C883">
        <v>31</v>
      </c>
      <c r="D883" s="1" t="s">
        <v>19</v>
      </c>
      <c r="E883" s="1" t="s">
        <v>68</v>
      </c>
      <c r="F883" s="1" t="s">
        <v>41</v>
      </c>
      <c r="G883" s="1" t="s">
        <v>31</v>
      </c>
      <c r="H883" s="1" t="s">
        <v>23</v>
      </c>
      <c r="I883" s="1" t="s">
        <v>52</v>
      </c>
      <c r="J883" s="2">
        <v>44955</v>
      </c>
      <c r="K883">
        <v>2.15</v>
      </c>
      <c r="L883">
        <v>15</v>
      </c>
      <c r="M883">
        <v>2</v>
      </c>
      <c r="N883">
        <v>94.08</v>
      </c>
      <c r="O883">
        <v>2</v>
      </c>
      <c r="P883" s="1" t="s">
        <v>73</v>
      </c>
      <c r="Q883" t="s">
        <v>45</v>
      </c>
      <c r="R883" t="s">
        <v>39</v>
      </c>
    </row>
    <row r="884" spans="1:18" x14ac:dyDescent="0.3">
      <c r="A884">
        <v>883</v>
      </c>
      <c r="B884" s="1" t="s">
        <v>18</v>
      </c>
      <c r="C884">
        <v>49</v>
      </c>
      <c r="D884" s="1" t="s">
        <v>57</v>
      </c>
      <c r="E884" s="1" t="s">
        <v>68</v>
      </c>
      <c r="F884" s="1" t="s">
        <v>30</v>
      </c>
      <c r="G884" s="1" t="s">
        <v>37</v>
      </c>
      <c r="H884" s="1" t="s">
        <v>32</v>
      </c>
      <c r="I884" s="1" t="s">
        <v>43</v>
      </c>
      <c r="J884" s="2">
        <v>45001</v>
      </c>
      <c r="K884">
        <v>1.52</v>
      </c>
      <c r="L884">
        <v>7</v>
      </c>
      <c r="M884">
        <v>2</v>
      </c>
      <c r="N884">
        <v>70.900000000000006</v>
      </c>
      <c r="O884">
        <v>5</v>
      </c>
      <c r="P884" s="1" t="s">
        <v>38</v>
      </c>
      <c r="Q884" t="s">
        <v>34</v>
      </c>
      <c r="R884" t="s">
        <v>39</v>
      </c>
    </row>
    <row r="885" spans="1:18" x14ac:dyDescent="0.3">
      <c r="A885">
        <v>884</v>
      </c>
      <c r="B885" s="1" t="s">
        <v>18</v>
      </c>
      <c r="C885">
        <v>21</v>
      </c>
      <c r="D885" s="1" t="s">
        <v>28</v>
      </c>
      <c r="E885" s="1" t="s">
        <v>68</v>
      </c>
      <c r="F885" s="1" t="s">
        <v>30</v>
      </c>
      <c r="G885" s="1" t="s">
        <v>56</v>
      </c>
      <c r="H885" s="1" t="s">
        <v>23</v>
      </c>
      <c r="I885" s="1" t="s">
        <v>52</v>
      </c>
      <c r="J885" s="2">
        <v>44978</v>
      </c>
      <c r="K885">
        <v>3.21</v>
      </c>
      <c r="L885">
        <v>8</v>
      </c>
      <c r="M885">
        <v>6</v>
      </c>
      <c r="N885">
        <v>96.73</v>
      </c>
      <c r="O885">
        <v>4</v>
      </c>
      <c r="P885" s="1" t="s">
        <v>33</v>
      </c>
      <c r="Q885" t="s">
        <v>26</v>
      </c>
      <c r="R885" t="s">
        <v>39</v>
      </c>
    </row>
    <row r="886" spans="1:18" x14ac:dyDescent="0.3">
      <c r="A886">
        <v>885</v>
      </c>
      <c r="B886" s="1" t="s">
        <v>50</v>
      </c>
      <c r="C886">
        <v>43</v>
      </c>
      <c r="D886" s="1" t="s">
        <v>57</v>
      </c>
      <c r="E886" s="1" t="s">
        <v>47</v>
      </c>
      <c r="F886" s="1" t="s">
        <v>48</v>
      </c>
      <c r="G886" s="1" t="s">
        <v>22</v>
      </c>
      <c r="H886" s="1" t="s">
        <v>51</v>
      </c>
      <c r="I886" s="1" t="s">
        <v>52</v>
      </c>
      <c r="J886" s="2">
        <v>45161</v>
      </c>
      <c r="K886">
        <v>2.64</v>
      </c>
      <c r="L886">
        <v>18</v>
      </c>
      <c r="M886">
        <v>4</v>
      </c>
      <c r="N886">
        <v>29.61</v>
      </c>
      <c r="O886">
        <v>1</v>
      </c>
      <c r="P886" s="1" t="s">
        <v>44</v>
      </c>
      <c r="Q886" t="s">
        <v>34</v>
      </c>
      <c r="R886" t="s">
        <v>27</v>
      </c>
    </row>
    <row r="887" spans="1:18" x14ac:dyDescent="0.3">
      <c r="A887">
        <v>886</v>
      </c>
      <c r="B887" s="1" t="s">
        <v>18</v>
      </c>
      <c r="C887">
        <v>48</v>
      </c>
      <c r="D887" s="1" t="s">
        <v>28</v>
      </c>
      <c r="E887" s="1" t="s">
        <v>20</v>
      </c>
      <c r="F887" s="1" t="s">
        <v>48</v>
      </c>
      <c r="G887" s="1" t="s">
        <v>67</v>
      </c>
      <c r="H887" s="1" t="s">
        <v>60</v>
      </c>
      <c r="I887" s="1" t="s">
        <v>52</v>
      </c>
      <c r="J887" s="2">
        <v>44931</v>
      </c>
      <c r="K887">
        <v>2.4700000000000002</v>
      </c>
      <c r="L887">
        <v>16</v>
      </c>
      <c r="M887">
        <v>3</v>
      </c>
      <c r="N887">
        <v>98.54</v>
      </c>
      <c r="O887">
        <v>3</v>
      </c>
      <c r="P887" s="1" t="s">
        <v>73</v>
      </c>
      <c r="Q887" t="s">
        <v>34</v>
      </c>
      <c r="R887" t="s">
        <v>39</v>
      </c>
    </row>
    <row r="888" spans="1:18" x14ac:dyDescent="0.3">
      <c r="A888">
        <v>887</v>
      </c>
      <c r="B888" s="1" t="s">
        <v>70</v>
      </c>
      <c r="C888">
        <v>19</v>
      </c>
      <c r="D888" s="1" t="s">
        <v>19</v>
      </c>
      <c r="E888" s="1" t="s">
        <v>68</v>
      </c>
      <c r="F888" s="1" t="s">
        <v>30</v>
      </c>
      <c r="G888" s="1" t="s">
        <v>22</v>
      </c>
      <c r="H888" s="1" t="s">
        <v>60</v>
      </c>
      <c r="I888" s="1" t="s">
        <v>43</v>
      </c>
      <c r="J888" s="2">
        <v>45262</v>
      </c>
      <c r="K888">
        <v>2.37</v>
      </c>
      <c r="L888">
        <v>4</v>
      </c>
      <c r="M888">
        <v>4</v>
      </c>
      <c r="N888">
        <v>77.540000000000006</v>
      </c>
      <c r="O888">
        <v>3</v>
      </c>
      <c r="P888" s="1" t="s">
        <v>53</v>
      </c>
      <c r="Q888" t="s">
        <v>26</v>
      </c>
      <c r="R888" t="s">
        <v>39</v>
      </c>
    </row>
    <row r="889" spans="1:18" x14ac:dyDescent="0.3">
      <c r="A889">
        <v>888</v>
      </c>
      <c r="B889" s="1" t="s">
        <v>18</v>
      </c>
      <c r="C889">
        <v>35</v>
      </c>
      <c r="D889" s="1" t="s">
        <v>19</v>
      </c>
      <c r="E889" s="1" t="s">
        <v>47</v>
      </c>
      <c r="F889" s="1" t="s">
        <v>21</v>
      </c>
      <c r="G889" s="1" t="s">
        <v>31</v>
      </c>
      <c r="H889" s="1" t="s">
        <v>51</v>
      </c>
      <c r="I889" s="1" t="s">
        <v>24</v>
      </c>
      <c r="J889" s="2">
        <v>45289</v>
      </c>
      <c r="K889">
        <v>4.76</v>
      </c>
      <c r="L889">
        <v>16</v>
      </c>
      <c r="M889">
        <v>4</v>
      </c>
      <c r="N889">
        <v>94.19</v>
      </c>
      <c r="O889">
        <v>2</v>
      </c>
      <c r="P889" s="1" t="s">
        <v>53</v>
      </c>
      <c r="Q889" t="s">
        <v>45</v>
      </c>
      <c r="R889" t="s">
        <v>39</v>
      </c>
    </row>
    <row r="890" spans="1:18" x14ac:dyDescent="0.3">
      <c r="A890">
        <v>889</v>
      </c>
      <c r="B890" s="1" t="s">
        <v>74</v>
      </c>
      <c r="C890">
        <v>45</v>
      </c>
      <c r="D890" s="1" t="s">
        <v>28</v>
      </c>
      <c r="E890" s="1" t="s">
        <v>29</v>
      </c>
      <c r="F890" s="1" t="s">
        <v>41</v>
      </c>
      <c r="G890" s="1" t="s">
        <v>56</v>
      </c>
      <c r="H890" s="1" t="s">
        <v>23</v>
      </c>
      <c r="I890" s="1" t="s">
        <v>24</v>
      </c>
      <c r="J890" s="2">
        <v>44950</v>
      </c>
      <c r="K890">
        <v>4.53</v>
      </c>
      <c r="L890">
        <v>7</v>
      </c>
      <c r="M890">
        <v>1</v>
      </c>
      <c r="N890">
        <v>22.36</v>
      </c>
      <c r="O890">
        <v>1</v>
      </c>
      <c r="P890" s="1" t="s">
        <v>73</v>
      </c>
      <c r="Q890" t="s">
        <v>34</v>
      </c>
      <c r="R890" t="s">
        <v>27</v>
      </c>
    </row>
    <row r="891" spans="1:18" x14ac:dyDescent="0.3">
      <c r="A891">
        <v>890</v>
      </c>
      <c r="B891" s="1" t="s">
        <v>40</v>
      </c>
      <c r="C891">
        <v>22</v>
      </c>
      <c r="D891" s="1" t="s">
        <v>57</v>
      </c>
      <c r="E891" s="1" t="s">
        <v>20</v>
      </c>
      <c r="F891" s="1" t="s">
        <v>30</v>
      </c>
      <c r="G891" s="1" t="s">
        <v>37</v>
      </c>
      <c r="H891" s="1" t="s">
        <v>23</v>
      </c>
      <c r="I891" s="1" t="s">
        <v>24</v>
      </c>
      <c r="J891" s="2">
        <v>45123</v>
      </c>
      <c r="K891">
        <v>2.81</v>
      </c>
      <c r="L891">
        <v>2</v>
      </c>
      <c r="M891">
        <v>0</v>
      </c>
      <c r="N891">
        <v>80.47</v>
      </c>
      <c r="O891">
        <v>5</v>
      </c>
      <c r="P891" s="1" t="s">
        <v>58</v>
      </c>
      <c r="Q891" t="s">
        <v>26</v>
      </c>
      <c r="R891" t="s">
        <v>39</v>
      </c>
    </row>
    <row r="892" spans="1:18" x14ac:dyDescent="0.3">
      <c r="A892">
        <v>891</v>
      </c>
      <c r="B892" s="1" t="s">
        <v>59</v>
      </c>
      <c r="C892">
        <v>27</v>
      </c>
      <c r="D892" s="1" t="s">
        <v>57</v>
      </c>
      <c r="E892" s="1" t="s">
        <v>47</v>
      </c>
      <c r="F892" s="1" t="s">
        <v>30</v>
      </c>
      <c r="G892" s="1" t="s">
        <v>22</v>
      </c>
      <c r="H892" s="1" t="s">
        <v>32</v>
      </c>
      <c r="I892" s="1" t="s">
        <v>24</v>
      </c>
      <c r="J892" s="2">
        <v>45091</v>
      </c>
      <c r="K892">
        <v>2.97</v>
      </c>
      <c r="L892">
        <v>4</v>
      </c>
      <c r="M892">
        <v>10</v>
      </c>
      <c r="N892">
        <v>28.61</v>
      </c>
      <c r="O892">
        <v>5</v>
      </c>
      <c r="P892" s="1" t="s">
        <v>61</v>
      </c>
      <c r="Q892" t="s">
        <v>45</v>
      </c>
      <c r="R892" t="s">
        <v>27</v>
      </c>
    </row>
    <row r="893" spans="1:18" x14ac:dyDescent="0.3">
      <c r="A893">
        <v>892</v>
      </c>
      <c r="B893" s="1" t="s">
        <v>66</v>
      </c>
      <c r="C893">
        <v>16</v>
      </c>
      <c r="D893" s="1" t="s">
        <v>19</v>
      </c>
      <c r="E893" s="1" t="s">
        <v>20</v>
      </c>
      <c r="F893" s="1" t="s">
        <v>48</v>
      </c>
      <c r="G893" s="1" t="s">
        <v>42</v>
      </c>
      <c r="H893" s="1" t="s">
        <v>60</v>
      </c>
      <c r="I893" s="1" t="s">
        <v>24</v>
      </c>
      <c r="J893" s="2">
        <v>45030</v>
      </c>
      <c r="K893">
        <v>2.89</v>
      </c>
      <c r="L893">
        <v>16</v>
      </c>
      <c r="M893">
        <v>3</v>
      </c>
      <c r="N893">
        <v>79.37</v>
      </c>
      <c r="O893">
        <v>1</v>
      </c>
      <c r="P893" s="1" t="s">
        <v>49</v>
      </c>
      <c r="Q893" t="s">
        <v>26</v>
      </c>
      <c r="R893" t="s">
        <v>39</v>
      </c>
    </row>
    <row r="894" spans="1:18" x14ac:dyDescent="0.3">
      <c r="A894">
        <v>893</v>
      </c>
      <c r="B894" s="1" t="s">
        <v>50</v>
      </c>
      <c r="C894">
        <v>48</v>
      </c>
      <c r="D894" s="1" t="s">
        <v>28</v>
      </c>
      <c r="E894" s="1" t="s">
        <v>29</v>
      </c>
      <c r="F894" s="1" t="s">
        <v>48</v>
      </c>
      <c r="G894" s="1" t="s">
        <v>31</v>
      </c>
      <c r="H894" s="1" t="s">
        <v>51</v>
      </c>
      <c r="I894" s="1" t="s">
        <v>43</v>
      </c>
      <c r="J894" s="2">
        <v>45111</v>
      </c>
      <c r="K894">
        <v>3.63</v>
      </c>
      <c r="L894">
        <v>2</v>
      </c>
      <c r="M894">
        <v>5</v>
      </c>
      <c r="N894">
        <v>81.95</v>
      </c>
      <c r="O894">
        <v>2</v>
      </c>
      <c r="P894" s="1" t="s">
        <v>58</v>
      </c>
      <c r="Q894" t="s">
        <v>34</v>
      </c>
      <c r="R894" t="s">
        <v>39</v>
      </c>
    </row>
    <row r="895" spans="1:18" x14ac:dyDescent="0.3">
      <c r="A895">
        <v>894</v>
      </c>
      <c r="B895" s="1" t="s">
        <v>70</v>
      </c>
      <c r="C895">
        <v>39</v>
      </c>
      <c r="D895" s="1" t="s">
        <v>57</v>
      </c>
      <c r="E895" s="1" t="s">
        <v>20</v>
      </c>
      <c r="F895" s="1" t="s">
        <v>48</v>
      </c>
      <c r="G895" s="1" t="s">
        <v>31</v>
      </c>
      <c r="H895" s="1" t="s">
        <v>32</v>
      </c>
      <c r="I895" s="1" t="s">
        <v>24</v>
      </c>
      <c r="J895" s="2">
        <v>45107</v>
      </c>
      <c r="K895">
        <v>5.45</v>
      </c>
      <c r="L895">
        <v>4</v>
      </c>
      <c r="M895">
        <v>1</v>
      </c>
      <c r="N895">
        <v>48.52</v>
      </c>
      <c r="O895">
        <v>4</v>
      </c>
      <c r="P895" s="1" t="s">
        <v>61</v>
      </c>
      <c r="Q895" t="s">
        <v>45</v>
      </c>
      <c r="R895" t="s">
        <v>46</v>
      </c>
    </row>
    <row r="896" spans="1:18" x14ac:dyDescent="0.3">
      <c r="A896">
        <v>895</v>
      </c>
      <c r="B896" s="1" t="s">
        <v>69</v>
      </c>
      <c r="C896">
        <v>33</v>
      </c>
      <c r="D896" s="1" t="s">
        <v>28</v>
      </c>
      <c r="E896" s="1" t="s">
        <v>68</v>
      </c>
      <c r="F896" s="1" t="s">
        <v>41</v>
      </c>
      <c r="G896" s="1" t="s">
        <v>37</v>
      </c>
      <c r="H896" s="1" t="s">
        <v>23</v>
      </c>
      <c r="I896" s="1" t="s">
        <v>24</v>
      </c>
      <c r="J896" s="2">
        <v>44987</v>
      </c>
      <c r="K896">
        <v>0.78</v>
      </c>
      <c r="L896">
        <v>17</v>
      </c>
      <c r="M896">
        <v>5</v>
      </c>
      <c r="N896">
        <v>59.9</v>
      </c>
      <c r="O896">
        <v>1</v>
      </c>
      <c r="P896" s="1" t="s">
        <v>38</v>
      </c>
      <c r="Q896" t="s">
        <v>45</v>
      </c>
      <c r="R896" t="s">
        <v>46</v>
      </c>
    </row>
    <row r="897" spans="1:18" x14ac:dyDescent="0.3">
      <c r="A897">
        <v>896</v>
      </c>
      <c r="B897" s="1" t="s">
        <v>40</v>
      </c>
      <c r="C897">
        <v>40</v>
      </c>
      <c r="D897" s="1" t="s">
        <v>19</v>
      </c>
      <c r="E897" s="1" t="s">
        <v>20</v>
      </c>
      <c r="F897" s="1" t="s">
        <v>21</v>
      </c>
      <c r="G897" s="1" t="s">
        <v>67</v>
      </c>
      <c r="H897" s="1" t="s">
        <v>23</v>
      </c>
      <c r="I897" s="1" t="s">
        <v>43</v>
      </c>
      <c r="J897" s="2">
        <v>45074</v>
      </c>
      <c r="K897">
        <v>3.66</v>
      </c>
      <c r="L897">
        <v>16</v>
      </c>
      <c r="M897">
        <v>9</v>
      </c>
      <c r="N897">
        <v>25.98</v>
      </c>
      <c r="O897">
        <v>5</v>
      </c>
      <c r="P897" s="1" t="s">
        <v>64</v>
      </c>
      <c r="Q897" t="s">
        <v>45</v>
      </c>
      <c r="R897" t="s">
        <v>27</v>
      </c>
    </row>
    <row r="898" spans="1:18" x14ac:dyDescent="0.3">
      <c r="A898">
        <v>897</v>
      </c>
      <c r="B898" s="1" t="s">
        <v>62</v>
      </c>
      <c r="C898">
        <v>41</v>
      </c>
      <c r="D898" s="1" t="s">
        <v>28</v>
      </c>
      <c r="E898" s="1" t="s">
        <v>29</v>
      </c>
      <c r="F898" s="1" t="s">
        <v>36</v>
      </c>
      <c r="G898" s="1" t="s">
        <v>42</v>
      </c>
      <c r="H898" s="1" t="s">
        <v>60</v>
      </c>
      <c r="I898" s="1" t="s">
        <v>24</v>
      </c>
      <c r="J898" s="2">
        <v>45168</v>
      </c>
      <c r="K898">
        <v>5.92</v>
      </c>
      <c r="L898">
        <v>20</v>
      </c>
      <c r="M898">
        <v>0</v>
      </c>
      <c r="N898">
        <v>94.95</v>
      </c>
      <c r="O898">
        <v>1</v>
      </c>
      <c r="P898" s="1" t="s">
        <v>44</v>
      </c>
      <c r="Q898" t="s">
        <v>34</v>
      </c>
      <c r="R898" t="s">
        <v>39</v>
      </c>
    </row>
    <row r="899" spans="1:18" x14ac:dyDescent="0.3">
      <c r="A899">
        <v>898</v>
      </c>
      <c r="B899" s="1" t="s">
        <v>35</v>
      </c>
      <c r="C899">
        <v>17</v>
      </c>
      <c r="D899" s="1" t="s">
        <v>28</v>
      </c>
      <c r="E899" s="1" t="s">
        <v>20</v>
      </c>
      <c r="F899" s="1" t="s">
        <v>30</v>
      </c>
      <c r="G899" s="1" t="s">
        <v>31</v>
      </c>
      <c r="H899" s="1" t="s">
        <v>23</v>
      </c>
      <c r="I899" s="1" t="s">
        <v>43</v>
      </c>
      <c r="J899" s="2">
        <v>45207</v>
      </c>
      <c r="K899">
        <v>2.31</v>
      </c>
      <c r="L899">
        <v>1</v>
      </c>
      <c r="M899">
        <v>3</v>
      </c>
      <c r="N899">
        <v>85.34</v>
      </c>
      <c r="O899">
        <v>4</v>
      </c>
      <c r="P899" s="1" t="s">
        <v>72</v>
      </c>
      <c r="Q899" t="s">
        <v>26</v>
      </c>
      <c r="R899" t="s">
        <v>39</v>
      </c>
    </row>
    <row r="900" spans="1:18" x14ac:dyDescent="0.3">
      <c r="A900">
        <v>899</v>
      </c>
      <c r="B900" s="1" t="s">
        <v>74</v>
      </c>
      <c r="C900">
        <v>47</v>
      </c>
      <c r="D900" s="1" t="s">
        <v>57</v>
      </c>
      <c r="E900" s="1" t="s">
        <v>47</v>
      </c>
      <c r="F900" s="1" t="s">
        <v>30</v>
      </c>
      <c r="G900" s="1" t="s">
        <v>22</v>
      </c>
      <c r="H900" s="1" t="s">
        <v>32</v>
      </c>
      <c r="I900" s="1" t="s">
        <v>24</v>
      </c>
      <c r="J900" s="2">
        <v>45172</v>
      </c>
      <c r="K900">
        <v>1.99</v>
      </c>
      <c r="L900">
        <v>1</v>
      </c>
      <c r="M900">
        <v>1</v>
      </c>
      <c r="N900">
        <v>95.73</v>
      </c>
      <c r="O900">
        <v>1</v>
      </c>
      <c r="P900" s="1" t="s">
        <v>65</v>
      </c>
      <c r="Q900" t="s">
        <v>34</v>
      </c>
      <c r="R900" t="s">
        <v>39</v>
      </c>
    </row>
    <row r="901" spans="1:18" x14ac:dyDescent="0.3">
      <c r="A901">
        <v>900</v>
      </c>
      <c r="B901" s="1" t="s">
        <v>70</v>
      </c>
      <c r="C901">
        <v>16</v>
      </c>
      <c r="D901" s="1" t="s">
        <v>19</v>
      </c>
      <c r="E901" s="1" t="s">
        <v>68</v>
      </c>
      <c r="F901" s="1" t="s">
        <v>55</v>
      </c>
      <c r="G901" s="1" t="s">
        <v>22</v>
      </c>
      <c r="H901" s="1" t="s">
        <v>51</v>
      </c>
      <c r="I901" s="1" t="s">
        <v>43</v>
      </c>
      <c r="J901" s="2">
        <v>44937</v>
      </c>
      <c r="K901">
        <v>0.64</v>
      </c>
      <c r="L901">
        <v>6</v>
      </c>
      <c r="M901">
        <v>8</v>
      </c>
      <c r="N901">
        <v>94.5</v>
      </c>
      <c r="O901">
        <v>5</v>
      </c>
      <c r="P901" s="1" t="s">
        <v>73</v>
      </c>
      <c r="Q901" t="s">
        <v>26</v>
      </c>
      <c r="R901" t="s">
        <v>39</v>
      </c>
    </row>
    <row r="902" spans="1:18" x14ac:dyDescent="0.3">
      <c r="A902">
        <v>901</v>
      </c>
      <c r="B902" s="1" t="s">
        <v>35</v>
      </c>
      <c r="C902">
        <v>38</v>
      </c>
      <c r="D902" s="1" t="s">
        <v>28</v>
      </c>
      <c r="E902" s="1" t="s">
        <v>29</v>
      </c>
      <c r="F902" s="1" t="s">
        <v>36</v>
      </c>
      <c r="G902" s="1" t="s">
        <v>22</v>
      </c>
      <c r="H902" s="1" t="s">
        <v>23</v>
      </c>
      <c r="I902" s="1" t="s">
        <v>24</v>
      </c>
      <c r="J902" s="2">
        <v>44991</v>
      </c>
      <c r="K902">
        <v>2.85</v>
      </c>
      <c r="L902">
        <v>4</v>
      </c>
      <c r="M902">
        <v>1</v>
      </c>
      <c r="N902">
        <v>54.38</v>
      </c>
      <c r="O902">
        <v>4</v>
      </c>
      <c r="P902" s="1" t="s">
        <v>38</v>
      </c>
      <c r="Q902" t="s">
        <v>45</v>
      </c>
      <c r="R902" t="s">
        <v>46</v>
      </c>
    </row>
    <row r="903" spans="1:18" x14ac:dyDescent="0.3">
      <c r="A903">
        <v>902</v>
      </c>
      <c r="B903" s="1" t="s">
        <v>54</v>
      </c>
      <c r="C903">
        <v>15</v>
      </c>
      <c r="D903" s="1" t="s">
        <v>19</v>
      </c>
      <c r="E903" s="1" t="s">
        <v>29</v>
      </c>
      <c r="F903" s="1" t="s">
        <v>55</v>
      </c>
      <c r="G903" s="1" t="s">
        <v>42</v>
      </c>
      <c r="H903" s="1" t="s">
        <v>23</v>
      </c>
      <c r="I903" s="1" t="s">
        <v>24</v>
      </c>
      <c r="J903" s="2">
        <v>45045</v>
      </c>
      <c r="K903">
        <v>0.56000000000000005</v>
      </c>
      <c r="L903">
        <v>13</v>
      </c>
      <c r="M903">
        <v>8</v>
      </c>
      <c r="N903">
        <v>27.36</v>
      </c>
      <c r="O903">
        <v>5</v>
      </c>
      <c r="P903" s="1" t="s">
        <v>49</v>
      </c>
      <c r="Q903" t="s">
        <v>26</v>
      </c>
      <c r="R903" t="s">
        <v>27</v>
      </c>
    </row>
    <row r="904" spans="1:18" x14ac:dyDescent="0.3">
      <c r="A904">
        <v>903</v>
      </c>
      <c r="B904" s="1" t="s">
        <v>40</v>
      </c>
      <c r="C904">
        <v>23</v>
      </c>
      <c r="D904" s="1" t="s">
        <v>19</v>
      </c>
      <c r="E904" s="1" t="s">
        <v>68</v>
      </c>
      <c r="F904" s="1" t="s">
        <v>30</v>
      </c>
      <c r="G904" s="1" t="s">
        <v>67</v>
      </c>
      <c r="H904" s="1" t="s">
        <v>23</v>
      </c>
      <c r="I904" s="1" t="s">
        <v>43</v>
      </c>
      <c r="J904" s="2">
        <v>45151</v>
      </c>
      <c r="K904">
        <v>0.74</v>
      </c>
      <c r="L904">
        <v>11</v>
      </c>
      <c r="M904">
        <v>9</v>
      </c>
      <c r="N904">
        <v>34.450000000000003</v>
      </c>
      <c r="O904">
        <v>2</v>
      </c>
      <c r="P904" s="1" t="s">
        <v>44</v>
      </c>
      <c r="Q904" t="s">
        <v>26</v>
      </c>
      <c r="R904" t="s">
        <v>27</v>
      </c>
    </row>
    <row r="905" spans="1:18" x14ac:dyDescent="0.3">
      <c r="A905">
        <v>904</v>
      </c>
      <c r="B905" s="1" t="s">
        <v>69</v>
      </c>
      <c r="C905">
        <v>43</v>
      </c>
      <c r="D905" s="1" t="s">
        <v>19</v>
      </c>
      <c r="E905" s="1" t="s">
        <v>47</v>
      </c>
      <c r="F905" s="1" t="s">
        <v>36</v>
      </c>
      <c r="G905" s="1" t="s">
        <v>31</v>
      </c>
      <c r="H905" s="1" t="s">
        <v>32</v>
      </c>
      <c r="I905" s="1" t="s">
        <v>43</v>
      </c>
      <c r="J905" s="2">
        <v>44966</v>
      </c>
      <c r="K905">
        <v>5.66</v>
      </c>
      <c r="L905">
        <v>6</v>
      </c>
      <c r="M905">
        <v>7</v>
      </c>
      <c r="N905">
        <v>26.11</v>
      </c>
      <c r="O905">
        <v>3</v>
      </c>
      <c r="P905" s="1" t="s">
        <v>33</v>
      </c>
      <c r="Q905" t="s">
        <v>34</v>
      </c>
      <c r="R905" t="s">
        <v>27</v>
      </c>
    </row>
    <row r="906" spans="1:18" x14ac:dyDescent="0.3">
      <c r="A906">
        <v>905</v>
      </c>
      <c r="B906" s="1" t="s">
        <v>54</v>
      </c>
      <c r="C906">
        <v>37</v>
      </c>
      <c r="D906" s="1" t="s">
        <v>28</v>
      </c>
      <c r="E906" s="1" t="s">
        <v>68</v>
      </c>
      <c r="F906" s="1" t="s">
        <v>36</v>
      </c>
      <c r="G906" s="1" t="s">
        <v>42</v>
      </c>
      <c r="H906" s="1" t="s">
        <v>60</v>
      </c>
      <c r="I906" s="1" t="s">
        <v>24</v>
      </c>
      <c r="J906" s="2">
        <v>45052</v>
      </c>
      <c r="K906">
        <v>1.97</v>
      </c>
      <c r="L906">
        <v>17</v>
      </c>
      <c r="M906">
        <v>8</v>
      </c>
      <c r="N906">
        <v>62.15</v>
      </c>
      <c r="O906">
        <v>1</v>
      </c>
      <c r="P906" s="1" t="s">
        <v>64</v>
      </c>
      <c r="Q906" t="s">
        <v>45</v>
      </c>
      <c r="R906" t="s">
        <v>46</v>
      </c>
    </row>
    <row r="907" spans="1:18" x14ac:dyDescent="0.3">
      <c r="A907">
        <v>906</v>
      </c>
      <c r="B907" s="1" t="s">
        <v>18</v>
      </c>
      <c r="C907">
        <v>24</v>
      </c>
      <c r="D907" s="1" t="s">
        <v>57</v>
      </c>
      <c r="E907" s="1" t="s">
        <v>29</v>
      </c>
      <c r="F907" s="1" t="s">
        <v>41</v>
      </c>
      <c r="G907" s="1" t="s">
        <v>22</v>
      </c>
      <c r="H907" s="1" t="s">
        <v>51</v>
      </c>
      <c r="I907" s="1" t="s">
        <v>24</v>
      </c>
      <c r="J907" s="2">
        <v>45193</v>
      </c>
      <c r="K907">
        <v>4.58</v>
      </c>
      <c r="L907">
        <v>6</v>
      </c>
      <c r="M907">
        <v>1</v>
      </c>
      <c r="N907">
        <v>38.44</v>
      </c>
      <c r="O907">
        <v>3</v>
      </c>
      <c r="P907" s="1" t="s">
        <v>65</v>
      </c>
      <c r="Q907" t="s">
        <v>26</v>
      </c>
      <c r="R907" t="s">
        <v>27</v>
      </c>
    </row>
    <row r="908" spans="1:18" x14ac:dyDescent="0.3">
      <c r="A908">
        <v>907</v>
      </c>
      <c r="B908" s="1" t="s">
        <v>40</v>
      </c>
      <c r="C908">
        <v>20</v>
      </c>
      <c r="D908" s="1" t="s">
        <v>57</v>
      </c>
      <c r="E908" s="1" t="s">
        <v>47</v>
      </c>
      <c r="F908" s="1" t="s">
        <v>21</v>
      </c>
      <c r="G908" s="1" t="s">
        <v>22</v>
      </c>
      <c r="H908" s="1" t="s">
        <v>51</v>
      </c>
      <c r="I908" s="1" t="s">
        <v>24</v>
      </c>
      <c r="J908" s="2">
        <v>44937</v>
      </c>
      <c r="K908">
        <v>0.69</v>
      </c>
      <c r="L908">
        <v>8</v>
      </c>
      <c r="M908">
        <v>9</v>
      </c>
      <c r="N908">
        <v>59.91</v>
      </c>
      <c r="O908">
        <v>4</v>
      </c>
      <c r="P908" s="1" t="s">
        <v>73</v>
      </c>
      <c r="Q908" t="s">
        <v>26</v>
      </c>
      <c r="R908" t="s">
        <v>46</v>
      </c>
    </row>
    <row r="909" spans="1:18" x14ac:dyDescent="0.3">
      <c r="A909">
        <v>908</v>
      </c>
      <c r="B909" s="1" t="s">
        <v>50</v>
      </c>
      <c r="C909">
        <v>42</v>
      </c>
      <c r="D909" s="1" t="s">
        <v>19</v>
      </c>
      <c r="E909" s="1" t="s">
        <v>20</v>
      </c>
      <c r="F909" s="1" t="s">
        <v>41</v>
      </c>
      <c r="G909" s="1" t="s">
        <v>37</v>
      </c>
      <c r="H909" s="1" t="s">
        <v>23</v>
      </c>
      <c r="I909" s="1" t="s">
        <v>43</v>
      </c>
      <c r="J909" s="2">
        <v>45122</v>
      </c>
      <c r="K909">
        <v>0.74</v>
      </c>
      <c r="L909">
        <v>6</v>
      </c>
      <c r="M909">
        <v>6</v>
      </c>
      <c r="N909">
        <v>50.77</v>
      </c>
      <c r="O909">
        <v>2</v>
      </c>
      <c r="P909" s="1" t="s">
        <v>58</v>
      </c>
      <c r="Q909" t="s">
        <v>34</v>
      </c>
      <c r="R909" t="s">
        <v>46</v>
      </c>
    </row>
    <row r="910" spans="1:18" x14ac:dyDescent="0.3">
      <c r="A910">
        <v>909</v>
      </c>
      <c r="B910" s="1" t="s">
        <v>69</v>
      </c>
      <c r="C910">
        <v>16</v>
      </c>
      <c r="D910" s="1" t="s">
        <v>28</v>
      </c>
      <c r="E910" s="1" t="s">
        <v>68</v>
      </c>
      <c r="F910" s="1" t="s">
        <v>30</v>
      </c>
      <c r="G910" s="1" t="s">
        <v>67</v>
      </c>
      <c r="H910" s="1" t="s">
        <v>23</v>
      </c>
      <c r="I910" s="1" t="s">
        <v>24</v>
      </c>
      <c r="J910" s="2">
        <v>45105</v>
      </c>
      <c r="K910">
        <v>5.51</v>
      </c>
      <c r="L910">
        <v>10</v>
      </c>
      <c r="M910">
        <v>4</v>
      </c>
      <c r="N910">
        <v>94.98</v>
      </c>
      <c r="O910">
        <v>5</v>
      </c>
      <c r="P910" s="1" t="s">
        <v>61</v>
      </c>
      <c r="Q910" t="s">
        <v>26</v>
      </c>
      <c r="R910" t="s">
        <v>39</v>
      </c>
    </row>
    <row r="911" spans="1:18" x14ac:dyDescent="0.3">
      <c r="A911">
        <v>910</v>
      </c>
      <c r="B911" s="1" t="s">
        <v>70</v>
      </c>
      <c r="C911">
        <v>48</v>
      </c>
      <c r="D911" s="1" t="s">
        <v>28</v>
      </c>
      <c r="E911" s="1" t="s">
        <v>29</v>
      </c>
      <c r="F911" s="1" t="s">
        <v>30</v>
      </c>
      <c r="G911" s="1" t="s">
        <v>22</v>
      </c>
      <c r="H911" s="1" t="s">
        <v>60</v>
      </c>
      <c r="I911" s="1" t="s">
        <v>24</v>
      </c>
      <c r="J911" s="2">
        <v>45210</v>
      </c>
      <c r="K911">
        <v>4.47</v>
      </c>
      <c r="L911">
        <v>9</v>
      </c>
      <c r="M911">
        <v>8</v>
      </c>
      <c r="N911">
        <v>51.05</v>
      </c>
      <c r="O911">
        <v>4</v>
      </c>
      <c r="P911" s="1" t="s">
        <v>72</v>
      </c>
      <c r="Q911" t="s">
        <v>34</v>
      </c>
      <c r="R911" t="s">
        <v>46</v>
      </c>
    </row>
    <row r="912" spans="1:18" x14ac:dyDescent="0.3">
      <c r="A912">
        <v>911</v>
      </c>
      <c r="B912" s="1" t="s">
        <v>63</v>
      </c>
      <c r="C912">
        <v>49</v>
      </c>
      <c r="D912" s="1" t="s">
        <v>28</v>
      </c>
      <c r="E912" s="1" t="s">
        <v>47</v>
      </c>
      <c r="F912" s="1" t="s">
        <v>21</v>
      </c>
      <c r="G912" s="1" t="s">
        <v>22</v>
      </c>
      <c r="H912" s="1" t="s">
        <v>23</v>
      </c>
      <c r="I912" s="1" t="s">
        <v>43</v>
      </c>
      <c r="J912" s="2">
        <v>44934</v>
      </c>
      <c r="K912">
        <v>4.25</v>
      </c>
      <c r="L912">
        <v>8</v>
      </c>
      <c r="M912">
        <v>1</v>
      </c>
      <c r="N912">
        <v>42.46</v>
      </c>
      <c r="O912">
        <v>2</v>
      </c>
      <c r="P912" s="1" t="s">
        <v>73</v>
      </c>
      <c r="Q912" t="s">
        <v>34</v>
      </c>
      <c r="R912" t="s">
        <v>46</v>
      </c>
    </row>
    <row r="913" spans="1:18" x14ac:dyDescent="0.3">
      <c r="A913">
        <v>912</v>
      </c>
      <c r="B913" s="1" t="s">
        <v>35</v>
      </c>
      <c r="C913">
        <v>34</v>
      </c>
      <c r="D913" s="1" t="s">
        <v>19</v>
      </c>
      <c r="E913" s="1" t="s">
        <v>47</v>
      </c>
      <c r="F913" s="1" t="s">
        <v>36</v>
      </c>
      <c r="G913" s="1" t="s">
        <v>56</v>
      </c>
      <c r="H913" s="1" t="s">
        <v>51</v>
      </c>
      <c r="I913" s="1" t="s">
        <v>52</v>
      </c>
      <c r="J913" s="2">
        <v>45067</v>
      </c>
      <c r="K913">
        <v>4.13</v>
      </c>
      <c r="L913">
        <v>20</v>
      </c>
      <c r="M913">
        <v>9</v>
      </c>
      <c r="N913">
        <v>48.94</v>
      </c>
      <c r="O913">
        <v>1</v>
      </c>
      <c r="P913" s="1" t="s">
        <v>64</v>
      </c>
      <c r="Q913" t="s">
        <v>45</v>
      </c>
      <c r="R913" t="s">
        <v>46</v>
      </c>
    </row>
    <row r="914" spans="1:18" x14ac:dyDescent="0.3">
      <c r="A914">
        <v>913</v>
      </c>
      <c r="B914" s="1" t="s">
        <v>69</v>
      </c>
      <c r="C914">
        <v>41</v>
      </c>
      <c r="D914" s="1" t="s">
        <v>57</v>
      </c>
      <c r="E914" s="1" t="s">
        <v>20</v>
      </c>
      <c r="F914" s="1" t="s">
        <v>36</v>
      </c>
      <c r="G914" s="1" t="s">
        <v>31</v>
      </c>
      <c r="H914" s="1" t="s">
        <v>32</v>
      </c>
      <c r="I914" s="1" t="s">
        <v>24</v>
      </c>
      <c r="J914" s="2">
        <v>44935</v>
      </c>
      <c r="K914">
        <v>3.07</v>
      </c>
      <c r="L914">
        <v>11</v>
      </c>
      <c r="M914">
        <v>7</v>
      </c>
      <c r="N914">
        <v>55.19</v>
      </c>
      <c r="O914">
        <v>5</v>
      </c>
      <c r="P914" s="1" t="s">
        <v>73</v>
      </c>
      <c r="Q914" t="s">
        <v>34</v>
      </c>
      <c r="R914" t="s">
        <v>46</v>
      </c>
    </row>
    <row r="915" spans="1:18" x14ac:dyDescent="0.3">
      <c r="A915">
        <v>914</v>
      </c>
      <c r="B915" s="1" t="s">
        <v>71</v>
      </c>
      <c r="C915">
        <v>29</v>
      </c>
      <c r="D915" s="1" t="s">
        <v>19</v>
      </c>
      <c r="E915" s="1" t="s">
        <v>29</v>
      </c>
      <c r="F915" s="1" t="s">
        <v>48</v>
      </c>
      <c r="G915" s="1" t="s">
        <v>31</v>
      </c>
      <c r="H915" s="1" t="s">
        <v>23</v>
      </c>
      <c r="I915" s="1" t="s">
        <v>24</v>
      </c>
      <c r="J915" s="2">
        <v>45152</v>
      </c>
      <c r="K915">
        <v>4.71</v>
      </c>
      <c r="L915">
        <v>8</v>
      </c>
      <c r="M915">
        <v>4</v>
      </c>
      <c r="N915">
        <v>34.380000000000003</v>
      </c>
      <c r="O915">
        <v>4</v>
      </c>
      <c r="P915" s="1" t="s">
        <v>44</v>
      </c>
      <c r="Q915" t="s">
        <v>45</v>
      </c>
      <c r="R915" t="s">
        <v>27</v>
      </c>
    </row>
    <row r="916" spans="1:18" x14ac:dyDescent="0.3">
      <c r="A916">
        <v>915</v>
      </c>
      <c r="B916" s="1" t="s">
        <v>62</v>
      </c>
      <c r="C916">
        <v>17</v>
      </c>
      <c r="D916" s="1" t="s">
        <v>19</v>
      </c>
      <c r="E916" s="1" t="s">
        <v>29</v>
      </c>
      <c r="F916" s="1" t="s">
        <v>55</v>
      </c>
      <c r="G916" s="1" t="s">
        <v>67</v>
      </c>
      <c r="H916" s="1" t="s">
        <v>32</v>
      </c>
      <c r="I916" s="1" t="s">
        <v>52</v>
      </c>
      <c r="J916" s="2">
        <v>44985</v>
      </c>
      <c r="K916">
        <v>1.51</v>
      </c>
      <c r="L916">
        <v>16</v>
      </c>
      <c r="M916">
        <v>7</v>
      </c>
      <c r="N916">
        <v>72.37</v>
      </c>
      <c r="O916">
        <v>5</v>
      </c>
      <c r="P916" s="1" t="s">
        <v>33</v>
      </c>
      <c r="Q916" t="s">
        <v>26</v>
      </c>
      <c r="R916" t="s">
        <v>39</v>
      </c>
    </row>
    <row r="917" spans="1:18" x14ac:dyDescent="0.3">
      <c r="A917">
        <v>916</v>
      </c>
      <c r="B917" s="1" t="s">
        <v>66</v>
      </c>
      <c r="C917">
        <v>30</v>
      </c>
      <c r="D917" s="1" t="s">
        <v>28</v>
      </c>
      <c r="E917" s="1" t="s">
        <v>20</v>
      </c>
      <c r="F917" s="1" t="s">
        <v>55</v>
      </c>
      <c r="G917" s="1" t="s">
        <v>31</v>
      </c>
      <c r="H917" s="1" t="s">
        <v>51</v>
      </c>
      <c r="I917" s="1" t="s">
        <v>24</v>
      </c>
      <c r="J917" s="2">
        <v>44935</v>
      </c>
      <c r="K917">
        <v>5.22</v>
      </c>
      <c r="L917">
        <v>11</v>
      </c>
      <c r="M917">
        <v>8</v>
      </c>
      <c r="N917">
        <v>74.27</v>
      </c>
      <c r="O917">
        <v>1</v>
      </c>
      <c r="P917" s="1" t="s">
        <v>73</v>
      </c>
      <c r="Q917" t="s">
        <v>45</v>
      </c>
      <c r="R917" t="s">
        <v>39</v>
      </c>
    </row>
    <row r="918" spans="1:18" x14ac:dyDescent="0.3">
      <c r="A918">
        <v>917</v>
      </c>
      <c r="B918" s="1" t="s">
        <v>35</v>
      </c>
      <c r="C918">
        <v>42</v>
      </c>
      <c r="D918" s="1" t="s">
        <v>28</v>
      </c>
      <c r="E918" s="1" t="s">
        <v>29</v>
      </c>
      <c r="F918" s="1" t="s">
        <v>55</v>
      </c>
      <c r="G918" s="1" t="s">
        <v>37</v>
      </c>
      <c r="H918" s="1" t="s">
        <v>32</v>
      </c>
      <c r="I918" s="1" t="s">
        <v>52</v>
      </c>
      <c r="J918" s="2">
        <v>45188</v>
      </c>
      <c r="K918">
        <v>1.62</v>
      </c>
      <c r="L918">
        <v>18</v>
      </c>
      <c r="M918">
        <v>5</v>
      </c>
      <c r="N918">
        <v>26.2</v>
      </c>
      <c r="O918">
        <v>4</v>
      </c>
      <c r="P918" s="1" t="s">
        <v>65</v>
      </c>
      <c r="Q918" t="s">
        <v>34</v>
      </c>
      <c r="R918" t="s">
        <v>27</v>
      </c>
    </row>
    <row r="919" spans="1:18" x14ac:dyDescent="0.3">
      <c r="A919">
        <v>918</v>
      </c>
      <c r="B919" s="1" t="s">
        <v>71</v>
      </c>
      <c r="C919">
        <v>38</v>
      </c>
      <c r="D919" s="1" t="s">
        <v>57</v>
      </c>
      <c r="E919" s="1" t="s">
        <v>47</v>
      </c>
      <c r="F919" s="1" t="s">
        <v>48</v>
      </c>
      <c r="G919" s="1" t="s">
        <v>31</v>
      </c>
      <c r="H919" s="1" t="s">
        <v>23</v>
      </c>
      <c r="I919" s="1" t="s">
        <v>24</v>
      </c>
      <c r="J919" s="2">
        <v>45135</v>
      </c>
      <c r="K919">
        <v>2.56</v>
      </c>
      <c r="L919">
        <v>9</v>
      </c>
      <c r="M919">
        <v>9</v>
      </c>
      <c r="N919">
        <v>91.79</v>
      </c>
      <c r="O919">
        <v>1</v>
      </c>
      <c r="P919" s="1" t="s">
        <v>58</v>
      </c>
      <c r="Q919" t="s">
        <v>45</v>
      </c>
      <c r="R919" t="s">
        <v>39</v>
      </c>
    </row>
    <row r="920" spans="1:18" x14ac:dyDescent="0.3">
      <c r="A920">
        <v>919</v>
      </c>
      <c r="B920" s="1" t="s">
        <v>69</v>
      </c>
      <c r="C920">
        <v>39</v>
      </c>
      <c r="D920" s="1" t="s">
        <v>19</v>
      </c>
      <c r="E920" s="1" t="s">
        <v>20</v>
      </c>
      <c r="F920" s="1" t="s">
        <v>41</v>
      </c>
      <c r="G920" s="1" t="s">
        <v>67</v>
      </c>
      <c r="H920" s="1" t="s">
        <v>60</v>
      </c>
      <c r="I920" s="1" t="s">
        <v>52</v>
      </c>
      <c r="J920" s="2">
        <v>45238</v>
      </c>
      <c r="K920">
        <v>2.2200000000000002</v>
      </c>
      <c r="L920">
        <v>16</v>
      </c>
      <c r="M920">
        <v>9</v>
      </c>
      <c r="N920">
        <v>36.92</v>
      </c>
      <c r="O920">
        <v>3</v>
      </c>
      <c r="P920" s="1" t="s">
        <v>25</v>
      </c>
      <c r="Q920" t="s">
        <v>45</v>
      </c>
      <c r="R920" t="s">
        <v>27</v>
      </c>
    </row>
    <row r="921" spans="1:18" x14ac:dyDescent="0.3">
      <c r="A921">
        <v>920</v>
      </c>
      <c r="B921" s="1" t="s">
        <v>66</v>
      </c>
      <c r="C921">
        <v>50</v>
      </c>
      <c r="D921" s="1" t="s">
        <v>19</v>
      </c>
      <c r="E921" s="1" t="s">
        <v>68</v>
      </c>
      <c r="F921" s="1" t="s">
        <v>21</v>
      </c>
      <c r="G921" s="1" t="s">
        <v>67</v>
      </c>
      <c r="H921" s="1" t="s">
        <v>23</v>
      </c>
      <c r="I921" s="1" t="s">
        <v>43</v>
      </c>
      <c r="J921" s="2">
        <v>45259</v>
      </c>
      <c r="K921">
        <v>0.93</v>
      </c>
      <c r="L921">
        <v>7</v>
      </c>
      <c r="M921">
        <v>9</v>
      </c>
      <c r="N921">
        <v>26.28</v>
      </c>
      <c r="O921">
        <v>5</v>
      </c>
      <c r="P921" s="1" t="s">
        <v>25</v>
      </c>
      <c r="Q921" t="s">
        <v>34</v>
      </c>
      <c r="R921" t="s">
        <v>27</v>
      </c>
    </row>
    <row r="922" spans="1:18" x14ac:dyDescent="0.3">
      <c r="A922">
        <v>921</v>
      </c>
      <c r="B922" s="1" t="s">
        <v>40</v>
      </c>
      <c r="C922">
        <v>27</v>
      </c>
      <c r="D922" s="1" t="s">
        <v>19</v>
      </c>
      <c r="E922" s="1" t="s">
        <v>47</v>
      </c>
      <c r="F922" s="1" t="s">
        <v>48</v>
      </c>
      <c r="G922" s="1" t="s">
        <v>37</v>
      </c>
      <c r="H922" s="1" t="s">
        <v>60</v>
      </c>
      <c r="I922" s="1" t="s">
        <v>52</v>
      </c>
      <c r="J922" s="2">
        <v>44953</v>
      </c>
      <c r="K922">
        <v>4.13</v>
      </c>
      <c r="L922">
        <v>16</v>
      </c>
      <c r="M922">
        <v>7</v>
      </c>
      <c r="N922">
        <v>68.569999999999993</v>
      </c>
      <c r="O922">
        <v>3</v>
      </c>
      <c r="P922" s="1" t="s">
        <v>73</v>
      </c>
      <c r="Q922" t="s">
        <v>45</v>
      </c>
      <c r="R922" t="s">
        <v>46</v>
      </c>
    </row>
    <row r="923" spans="1:18" x14ac:dyDescent="0.3">
      <c r="A923">
        <v>922</v>
      </c>
      <c r="B923" s="1" t="s">
        <v>18</v>
      </c>
      <c r="C923">
        <v>41</v>
      </c>
      <c r="D923" s="1" t="s">
        <v>28</v>
      </c>
      <c r="E923" s="1" t="s">
        <v>20</v>
      </c>
      <c r="F923" s="1" t="s">
        <v>36</v>
      </c>
      <c r="G923" s="1" t="s">
        <v>31</v>
      </c>
      <c r="H923" s="1" t="s">
        <v>23</v>
      </c>
      <c r="I923" s="1" t="s">
        <v>52</v>
      </c>
      <c r="J923" s="2">
        <v>45045</v>
      </c>
      <c r="K923">
        <v>4.62</v>
      </c>
      <c r="L923">
        <v>3</v>
      </c>
      <c r="M923">
        <v>3</v>
      </c>
      <c r="N923">
        <v>56.47</v>
      </c>
      <c r="O923">
        <v>4</v>
      </c>
      <c r="P923" s="1" t="s">
        <v>49</v>
      </c>
      <c r="Q923" t="s">
        <v>34</v>
      </c>
      <c r="R923" t="s">
        <v>46</v>
      </c>
    </row>
    <row r="924" spans="1:18" x14ac:dyDescent="0.3">
      <c r="A924">
        <v>923</v>
      </c>
      <c r="B924" s="1" t="s">
        <v>71</v>
      </c>
      <c r="C924">
        <v>49</v>
      </c>
      <c r="D924" s="1" t="s">
        <v>57</v>
      </c>
      <c r="E924" s="1" t="s">
        <v>68</v>
      </c>
      <c r="F924" s="1" t="s">
        <v>41</v>
      </c>
      <c r="G924" s="1" t="s">
        <v>31</v>
      </c>
      <c r="H924" s="1" t="s">
        <v>60</v>
      </c>
      <c r="I924" s="1" t="s">
        <v>43</v>
      </c>
      <c r="J924" s="2">
        <v>45261</v>
      </c>
      <c r="K924">
        <v>1.77</v>
      </c>
      <c r="L924">
        <v>13</v>
      </c>
      <c r="M924">
        <v>3</v>
      </c>
      <c r="N924">
        <v>58.73</v>
      </c>
      <c r="O924">
        <v>5</v>
      </c>
      <c r="P924" s="1" t="s">
        <v>53</v>
      </c>
      <c r="Q924" t="s">
        <v>34</v>
      </c>
      <c r="R924" t="s">
        <v>46</v>
      </c>
    </row>
    <row r="925" spans="1:18" x14ac:dyDescent="0.3">
      <c r="A925">
        <v>924</v>
      </c>
      <c r="B925" s="1" t="s">
        <v>70</v>
      </c>
      <c r="C925">
        <v>47</v>
      </c>
      <c r="D925" s="1" t="s">
        <v>57</v>
      </c>
      <c r="E925" s="1" t="s">
        <v>68</v>
      </c>
      <c r="F925" s="1" t="s">
        <v>41</v>
      </c>
      <c r="G925" s="1" t="s">
        <v>56</v>
      </c>
      <c r="H925" s="1" t="s">
        <v>60</v>
      </c>
      <c r="I925" s="1" t="s">
        <v>52</v>
      </c>
      <c r="J925" s="2">
        <v>45060</v>
      </c>
      <c r="K925">
        <v>2.38</v>
      </c>
      <c r="L925">
        <v>3</v>
      </c>
      <c r="M925">
        <v>1</v>
      </c>
      <c r="N925">
        <v>83.67</v>
      </c>
      <c r="O925">
        <v>4</v>
      </c>
      <c r="P925" s="1" t="s">
        <v>64</v>
      </c>
      <c r="Q925" t="s">
        <v>34</v>
      </c>
      <c r="R925" t="s">
        <v>39</v>
      </c>
    </row>
    <row r="926" spans="1:18" x14ac:dyDescent="0.3">
      <c r="A926">
        <v>925</v>
      </c>
      <c r="B926" s="1" t="s">
        <v>71</v>
      </c>
      <c r="C926">
        <v>17</v>
      </c>
      <c r="D926" s="1" t="s">
        <v>28</v>
      </c>
      <c r="E926" s="1" t="s">
        <v>20</v>
      </c>
      <c r="F926" s="1" t="s">
        <v>41</v>
      </c>
      <c r="G926" s="1" t="s">
        <v>56</v>
      </c>
      <c r="H926" s="1" t="s">
        <v>23</v>
      </c>
      <c r="I926" s="1" t="s">
        <v>24</v>
      </c>
      <c r="J926" s="2">
        <v>44934</v>
      </c>
      <c r="K926">
        <v>2.8</v>
      </c>
      <c r="L926">
        <v>17</v>
      </c>
      <c r="M926">
        <v>7</v>
      </c>
      <c r="N926">
        <v>33.340000000000003</v>
      </c>
      <c r="O926">
        <v>1</v>
      </c>
      <c r="P926" s="1" t="s">
        <v>73</v>
      </c>
      <c r="Q926" t="s">
        <v>26</v>
      </c>
      <c r="R926" t="s">
        <v>27</v>
      </c>
    </row>
    <row r="927" spans="1:18" x14ac:dyDescent="0.3">
      <c r="A927">
        <v>926</v>
      </c>
      <c r="B927" s="1" t="s">
        <v>70</v>
      </c>
      <c r="C927">
        <v>50</v>
      </c>
      <c r="D927" s="1" t="s">
        <v>57</v>
      </c>
      <c r="E927" s="1" t="s">
        <v>47</v>
      </c>
      <c r="F927" s="1" t="s">
        <v>55</v>
      </c>
      <c r="G927" s="1" t="s">
        <v>37</v>
      </c>
      <c r="H927" s="1" t="s">
        <v>32</v>
      </c>
      <c r="I927" s="1" t="s">
        <v>43</v>
      </c>
      <c r="J927" s="2">
        <v>45190</v>
      </c>
      <c r="K927">
        <v>5.55</v>
      </c>
      <c r="L927">
        <v>13</v>
      </c>
      <c r="M927">
        <v>5</v>
      </c>
      <c r="N927">
        <v>89.35</v>
      </c>
      <c r="O927">
        <v>2</v>
      </c>
      <c r="P927" s="1" t="s">
        <v>65</v>
      </c>
      <c r="Q927" t="s">
        <v>34</v>
      </c>
      <c r="R927" t="s">
        <v>39</v>
      </c>
    </row>
    <row r="928" spans="1:18" x14ac:dyDescent="0.3">
      <c r="A928">
        <v>927</v>
      </c>
      <c r="B928" s="1" t="s">
        <v>74</v>
      </c>
      <c r="C928">
        <v>41</v>
      </c>
      <c r="D928" s="1" t="s">
        <v>19</v>
      </c>
      <c r="E928" s="1" t="s">
        <v>68</v>
      </c>
      <c r="F928" s="1" t="s">
        <v>41</v>
      </c>
      <c r="G928" s="1" t="s">
        <v>22</v>
      </c>
      <c r="H928" s="1" t="s">
        <v>32</v>
      </c>
      <c r="I928" s="1" t="s">
        <v>52</v>
      </c>
      <c r="J928" s="2">
        <v>45238</v>
      </c>
      <c r="K928">
        <v>5.97</v>
      </c>
      <c r="L928">
        <v>1</v>
      </c>
      <c r="M928">
        <v>1</v>
      </c>
      <c r="N928">
        <v>69.33</v>
      </c>
      <c r="O928">
        <v>3</v>
      </c>
      <c r="P928" s="1" t="s">
        <v>25</v>
      </c>
      <c r="Q928" t="s">
        <v>34</v>
      </c>
      <c r="R928" t="s">
        <v>46</v>
      </c>
    </row>
    <row r="929" spans="1:18" x14ac:dyDescent="0.3">
      <c r="A929">
        <v>928</v>
      </c>
      <c r="B929" s="1" t="s">
        <v>71</v>
      </c>
      <c r="C929">
        <v>15</v>
      </c>
      <c r="D929" s="1" t="s">
        <v>19</v>
      </c>
      <c r="E929" s="1" t="s">
        <v>47</v>
      </c>
      <c r="F929" s="1" t="s">
        <v>41</v>
      </c>
      <c r="G929" s="1" t="s">
        <v>67</v>
      </c>
      <c r="H929" s="1" t="s">
        <v>51</v>
      </c>
      <c r="I929" s="1" t="s">
        <v>52</v>
      </c>
      <c r="J929" s="2">
        <v>45285</v>
      </c>
      <c r="K929">
        <v>1.51</v>
      </c>
      <c r="L929">
        <v>18</v>
      </c>
      <c r="M929">
        <v>8</v>
      </c>
      <c r="N929">
        <v>30.77</v>
      </c>
      <c r="O929">
        <v>1</v>
      </c>
      <c r="P929" s="1" t="s">
        <v>53</v>
      </c>
      <c r="Q929" t="s">
        <v>26</v>
      </c>
      <c r="R929" t="s">
        <v>27</v>
      </c>
    </row>
    <row r="930" spans="1:18" x14ac:dyDescent="0.3">
      <c r="A930">
        <v>929</v>
      </c>
      <c r="B930" s="1" t="s">
        <v>69</v>
      </c>
      <c r="C930">
        <v>34</v>
      </c>
      <c r="D930" s="1" t="s">
        <v>28</v>
      </c>
      <c r="E930" s="1" t="s">
        <v>47</v>
      </c>
      <c r="F930" s="1" t="s">
        <v>55</v>
      </c>
      <c r="G930" s="1" t="s">
        <v>31</v>
      </c>
      <c r="H930" s="1" t="s">
        <v>51</v>
      </c>
      <c r="I930" s="1" t="s">
        <v>52</v>
      </c>
      <c r="J930" s="2">
        <v>45091</v>
      </c>
      <c r="K930">
        <v>3.3</v>
      </c>
      <c r="L930">
        <v>18</v>
      </c>
      <c r="M930">
        <v>4</v>
      </c>
      <c r="N930">
        <v>55.09</v>
      </c>
      <c r="O930">
        <v>1</v>
      </c>
      <c r="P930" s="1" t="s">
        <v>61</v>
      </c>
      <c r="Q930" t="s">
        <v>45</v>
      </c>
      <c r="R930" t="s">
        <v>46</v>
      </c>
    </row>
    <row r="931" spans="1:18" x14ac:dyDescent="0.3">
      <c r="A931">
        <v>930</v>
      </c>
      <c r="B931" s="1" t="s">
        <v>70</v>
      </c>
      <c r="C931">
        <v>48</v>
      </c>
      <c r="D931" s="1" t="s">
        <v>28</v>
      </c>
      <c r="E931" s="1" t="s">
        <v>47</v>
      </c>
      <c r="F931" s="1" t="s">
        <v>55</v>
      </c>
      <c r="G931" s="1" t="s">
        <v>37</v>
      </c>
      <c r="H931" s="1" t="s">
        <v>32</v>
      </c>
      <c r="I931" s="1" t="s">
        <v>24</v>
      </c>
      <c r="J931" s="2">
        <v>45092</v>
      </c>
      <c r="K931">
        <v>4.67</v>
      </c>
      <c r="L931">
        <v>4</v>
      </c>
      <c r="M931">
        <v>0</v>
      </c>
      <c r="N931">
        <v>50.73</v>
      </c>
      <c r="O931">
        <v>2</v>
      </c>
      <c r="P931" s="1" t="s">
        <v>61</v>
      </c>
      <c r="Q931" t="s">
        <v>34</v>
      </c>
      <c r="R931" t="s">
        <v>46</v>
      </c>
    </row>
    <row r="932" spans="1:18" x14ac:dyDescent="0.3">
      <c r="A932">
        <v>931</v>
      </c>
      <c r="B932" s="1" t="s">
        <v>40</v>
      </c>
      <c r="C932">
        <v>21</v>
      </c>
      <c r="D932" s="1" t="s">
        <v>57</v>
      </c>
      <c r="E932" s="1" t="s">
        <v>47</v>
      </c>
      <c r="F932" s="1" t="s">
        <v>48</v>
      </c>
      <c r="G932" s="1" t="s">
        <v>42</v>
      </c>
      <c r="H932" s="1" t="s">
        <v>60</v>
      </c>
      <c r="I932" s="1" t="s">
        <v>43</v>
      </c>
      <c r="J932" s="2">
        <v>44987</v>
      </c>
      <c r="K932">
        <v>3.18</v>
      </c>
      <c r="L932">
        <v>7</v>
      </c>
      <c r="M932">
        <v>2</v>
      </c>
      <c r="N932">
        <v>43.03</v>
      </c>
      <c r="O932">
        <v>3</v>
      </c>
      <c r="P932" s="1" t="s">
        <v>38</v>
      </c>
      <c r="Q932" t="s">
        <v>26</v>
      </c>
      <c r="R932" t="s">
        <v>46</v>
      </c>
    </row>
    <row r="933" spans="1:18" x14ac:dyDescent="0.3">
      <c r="A933">
        <v>932</v>
      </c>
      <c r="B933" s="1" t="s">
        <v>63</v>
      </c>
      <c r="C933">
        <v>27</v>
      </c>
      <c r="D933" s="1" t="s">
        <v>57</v>
      </c>
      <c r="E933" s="1" t="s">
        <v>68</v>
      </c>
      <c r="F933" s="1" t="s">
        <v>55</v>
      </c>
      <c r="G933" s="1" t="s">
        <v>37</v>
      </c>
      <c r="H933" s="1" t="s">
        <v>60</v>
      </c>
      <c r="I933" s="1" t="s">
        <v>52</v>
      </c>
      <c r="J933" s="2">
        <v>45187</v>
      </c>
      <c r="K933">
        <v>0.65</v>
      </c>
      <c r="L933">
        <v>1</v>
      </c>
      <c r="M933">
        <v>8</v>
      </c>
      <c r="N933">
        <v>80.39</v>
      </c>
      <c r="O933">
        <v>5</v>
      </c>
      <c r="P933" s="1" t="s">
        <v>65</v>
      </c>
      <c r="Q933" t="s">
        <v>45</v>
      </c>
      <c r="R933" t="s">
        <v>39</v>
      </c>
    </row>
    <row r="934" spans="1:18" x14ac:dyDescent="0.3">
      <c r="A934">
        <v>933</v>
      </c>
      <c r="B934" s="1" t="s">
        <v>35</v>
      </c>
      <c r="C934">
        <v>22</v>
      </c>
      <c r="D934" s="1" t="s">
        <v>28</v>
      </c>
      <c r="E934" s="1" t="s">
        <v>68</v>
      </c>
      <c r="F934" s="1" t="s">
        <v>30</v>
      </c>
      <c r="G934" s="1" t="s">
        <v>37</v>
      </c>
      <c r="H934" s="1" t="s">
        <v>23</v>
      </c>
      <c r="I934" s="1" t="s">
        <v>24</v>
      </c>
      <c r="J934" s="2">
        <v>45219</v>
      </c>
      <c r="K934">
        <v>2.95</v>
      </c>
      <c r="L934">
        <v>4</v>
      </c>
      <c r="M934">
        <v>7</v>
      </c>
      <c r="N934">
        <v>54.12</v>
      </c>
      <c r="O934">
        <v>3</v>
      </c>
      <c r="P934" s="1" t="s">
        <v>72</v>
      </c>
      <c r="Q934" t="s">
        <v>26</v>
      </c>
      <c r="R934" t="s">
        <v>46</v>
      </c>
    </row>
    <row r="935" spans="1:18" x14ac:dyDescent="0.3">
      <c r="A935">
        <v>934</v>
      </c>
      <c r="B935" s="1" t="s">
        <v>18</v>
      </c>
      <c r="C935">
        <v>19</v>
      </c>
      <c r="D935" s="1" t="s">
        <v>28</v>
      </c>
      <c r="E935" s="1" t="s">
        <v>29</v>
      </c>
      <c r="F935" s="1" t="s">
        <v>21</v>
      </c>
      <c r="G935" s="1" t="s">
        <v>37</v>
      </c>
      <c r="H935" s="1" t="s">
        <v>32</v>
      </c>
      <c r="I935" s="1" t="s">
        <v>52</v>
      </c>
      <c r="J935" s="2">
        <v>45069</v>
      </c>
      <c r="K935">
        <v>1.1399999999999999</v>
      </c>
      <c r="L935">
        <v>11</v>
      </c>
      <c r="M935">
        <v>1</v>
      </c>
      <c r="N935">
        <v>78.53</v>
      </c>
      <c r="O935">
        <v>2</v>
      </c>
      <c r="P935" s="1" t="s">
        <v>64</v>
      </c>
      <c r="Q935" t="s">
        <v>26</v>
      </c>
      <c r="R935" t="s">
        <v>39</v>
      </c>
    </row>
    <row r="936" spans="1:18" x14ac:dyDescent="0.3">
      <c r="A936">
        <v>935</v>
      </c>
      <c r="B936" s="1" t="s">
        <v>70</v>
      </c>
      <c r="C936">
        <v>21</v>
      </c>
      <c r="D936" s="1" t="s">
        <v>19</v>
      </c>
      <c r="E936" s="1" t="s">
        <v>47</v>
      </c>
      <c r="F936" s="1" t="s">
        <v>48</v>
      </c>
      <c r="G936" s="1" t="s">
        <v>31</v>
      </c>
      <c r="H936" s="1" t="s">
        <v>23</v>
      </c>
      <c r="I936" s="1" t="s">
        <v>43</v>
      </c>
      <c r="J936" s="2">
        <v>45249</v>
      </c>
      <c r="K936">
        <v>4.2</v>
      </c>
      <c r="L936">
        <v>2</v>
      </c>
      <c r="M936">
        <v>5</v>
      </c>
      <c r="N936">
        <v>78.84</v>
      </c>
      <c r="O936">
        <v>1</v>
      </c>
      <c r="P936" s="1" t="s">
        <v>25</v>
      </c>
      <c r="Q936" t="s">
        <v>26</v>
      </c>
      <c r="R936" t="s">
        <v>39</v>
      </c>
    </row>
    <row r="937" spans="1:18" x14ac:dyDescent="0.3">
      <c r="A937">
        <v>936</v>
      </c>
      <c r="B937" s="1" t="s">
        <v>40</v>
      </c>
      <c r="C937">
        <v>45</v>
      </c>
      <c r="D937" s="1" t="s">
        <v>57</v>
      </c>
      <c r="E937" s="1" t="s">
        <v>68</v>
      </c>
      <c r="F937" s="1" t="s">
        <v>48</v>
      </c>
      <c r="G937" s="1" t="s">
        <v>67</v>
      </c>
      <c r="H937" s="1" t="s">
        <v>51</v>
      </c>
      <c r="I937" s="1" t="s">
        <v>52</v>
      </c>
      <c r="J937" s="2">
        <v>45248</v>
      </c>
      <c r="K937">
        <v>1.25</v>
      </c>
      <c r="L937">
        <v>12</v>
      </c>
      <c r="M937">
        <v>3</v>
      </c>
      <c r="N937">
        <v>20.64</v>
      </c>
      <c r="O937">
        <v>2</v>
      </c>
      <c r="P937" s="1" t="s">
        <v>25</v>
      </c>
      <c r="Q937" t="s">
        <v>34</v>
      </c>
      <c r="R937" t="s">
        <v>27</v>
      </c>
    </row>
    <row r="938" spans="1:18" x14ac:dyDescent="0.3">
      <c r="A938">
        <v>937</v>
      </c>
      <c r="B938" s="1" t="s">
        <v>70</v>
      </c>
      <c r="C938">
        <v>19</v>
      </c>
      <c r="D938" s="1" t="s">
        <v>28</v>
      </c>
      <c r="E938" s="1" t="s">
        <v>29</v>
      </c>
      <c r="F938" s="1" t="s">
        <v>41</v>
      </c>
      <c r="G938" s="1" t="s">
        <v>56</v>
      </c>
      <c r="H938" s="1" t="s">
        <v>23</v>
      </c>
      <c r="I938" s="1" t="s">
        <v>52</v>
      </c>
      <c r="J938" s="2">
        <v>44994</v>
      </c>
      <c r="K938">
        <v>5.32</v>
      </c>
      <c r="L938">
        <v>16</v>
      </c>
      <c r="M938">
        <v>3</v>
      </c>
      <c r="N938">
        <v>35.89</v>
      </c>
      <c r="O938">
        <v>1</v>
      </c>
      <c r="P938" s="1" t="s">
        <v>38</v>
      </c>
      <c r="Q938" t="s">
        <v>26</v>
      </c>
      <c r="R938" t="s">
        <v>27</v>
      </c>
    </row>
    <row r="939" spans="1:18" x14ac:dyDescent="0.3">
      <c r="A939">
        <v>938</v>
      </c>
      <c r="B939" s="1" t="s">
        <v>74</v>
      </c>
      <c r="C939">
        <v>48</v>
      </c>
      <c r="D939" s="1" t="s">
        <v>19</v>
      </c>
      <c r="E939" s="1" t="s">
        <v>29</v>
      </c>
      <c r="F939" s="1" t="s">
        <v>36</v>
      </c>
      <c r="G939" s="1" t="s">
        <v>56</v>
      </c>
      <c r="H939" s="1" t="s">
        <v>32</v>
      </c>
      <c r="I939" s="1" t="s">
        <v>43</v>
      </c>
      <c r="J939" s="2">
        <v>45279</v>
      </c>
      <c r="K939">
        <v>2.59</v>
      </c>
      <c r="L939">
        <v>18</v>
      </c>
      <c r="M939">
        <v>3</v>
      </c>
      <c r="N939">
        <v>41.05</v>
      </c>
      <c r="O939">
        <v>3</v>
      </c>
      <c r="P939" s="1" t="s">
        <v>53</v>
      </c>
      <c r="Q939" t="s">
        <v>34</v>
      </c>
      <c r="R939" t="s">
        <v>46</v>
      </c>
    </row>
    <row r="940" spans="1:18" x14ac:dyDescent="0.3">
      <c r="A940">
        <v>939</v>
      </c>
      <c r="B940" s="1" t="s">
        <v>74</v>
      </c>
      <c r="C940">
        <v>33</v>
      </c>
      <c r="D940" s="1" t="s">
        <v>57</v>
      </c>
      <c r="E940" s="1" t="s">
        <v>29</v>
      </c>
      <c r="F940" s="1" t="s">
        <v>55</v>
      </c>
      <c r="G940" s="1" t="s">
        <v>37</v>
      </c>
      <c r="H940" s="1" t="s">
        <v>51</v>
      </c>
      <c r="I940" s="1" t="s">
        <v>52</v>
      </c>
      <c r="J940" s="2">
        <v>45175</v>
      </c>
      <c r="K940">
        <v>3.97</v>
      </c>
      <c r="L940">
        <v>19</v>
      </c>
      <c r="M940">
        <v>5</v>
      </c>
      <c r="N940">
        <v>59.22</v>
      </c>
      <c r="O940">
        <v>5</v>
      </c>
      <c r="P940" s="1" t="s">
        <v>65</v>
      </c>
      <c r="Q940" t="s">
        <v>45</v>
      </c>
      <c r="R940" t="s">
        <v>46</v>
      </c>
    </row>
    <row r="941" spans="1:18" x14ac:dyDescent="0.3">
      <c r="A941">
        <v>940</v>
      </c>
      <c r="B941" s="1" t="s">
        <v>50</v>
      </c>
      <c r="C941">
        <v>22</v>
      </c>
      <c r="D941" s="1" t="s">
        <v>28</v>
      </c>
      <c r="E941" s="1" t="s">
        <v>68</v>
      </c>
      <c r="F941" s="1" t="s">
        <v>41</v>
      </c>
      <c r="G941" s="1" t="s">
        <v>56</v>
      </c>
      <c r="H941" s="1" t="s">
        <v>51</v>
      </c>
      <c r="I941" s="1" t="s">
        <v>52</v>
      </c>
      <c r="J941" s="2">
        <v>45093</v>
      </c>
      <c r="K941">
        <v>2.84</v>
      </c>
      <c r="L941">
        <v>5</v>
      </c>
      <c r="M941">
        <v>7</v>
      </c>
      <c r="N941">
        <v>39.79</v>
      </c>
      <c r="O941">
        <v>3</v>
      </c>
      <c r="P941" s="1" t="s">
        <v>61</v>
      </c>
      <c r="Q941" t="s">
        <v>26</v>
      </c>
      <c r="R941" t="s">
        <v>27</v>
      </c>
    </row>
    <row r="942" spans="1:18" x14ac:dyDescent="0.3">
      <c r="A942">
        <v>941</v>
      </c>
      <c r="B942" s="1" t="s">
        <v>69</v>
      </c>
      <c r="C942">
        <v>41</v>
      </c>
      <c r="D942" s="1" t="s">
        <v>57</v>
      </c>
      <c r="E942" s="1" t="s">
        <v>47</v>
      </c>
      <c r="F942" s="1" t="s">
        <v>36</v>
      </c>
      <c r="G942" s="1" t="s">
        <v>67</v>
      </c>
      <c r="H942" s="1" t="s">
        <v>32</v>
      </c>
      <c r="I942" s="1" t="s">
        <v>52</v>
      </c>
      <c r="J942" s="2">
        <v>45234</v>
      </c>
      <c r="K942">
        <v>1.79</v>
      </c>
      <c r="L942">
        <v>9</v>
      </c>
      <c r="M942">
        <v>4</v>
      </c>
      <c r="N942">
        <v>52.96</v>
      </c>
      <c r="O942">
        <v>5</v>
      </c>
      <c r="P942" s="1" t="s">
        <v>25</v>
      </c>
      <c r="Q942" t="s">
        <v>34</v>
      </c>
      <c r="R942" t="s">
        <v>46</v>
      </c>
    </row>
    <row r="943" spans="1:18" x14ac:dyDescent="0.3">
      <c r="A943">
        <v>942</v>
      </c>
      <c r="B943" s="1" t="s">
        <v>74</v>
      </c>
      <c r="C943">
        <v>29</v>
      </c>
      <c r="D943" s="1" t="s">
        <v>28</v>
      </c>
      <c r="E943" s="1" t="s">
        <v>20</v>
      </c>
      <c r="F943" s="1" t="s">
        <v>36</v>
      </c>
      <c r="G943" s="1" t="s">
        <v>22</v>
      </c>
      <c r="H943" s="1" t="s">
        <v>51</v>
      </c>
      <c r="I943" s="1" t="s">
        <v>24</v>
      </c>
      <c r="J943" s="2">
        <v>45127</v>
      </c>
      <c r="K943">
        <v>2.84</v>
      </c>
      <c r="L943">
        <v>8</v>
      </c>
      <c r="M943">
        <v>0</v>
      </c>
      <c r="N943">
        <v>84.72</v>
      </c>
      <c r="O943">
        <v>3</v>
      </c>
      <c r="P943" s="1" t="s">
        <v>58</v>
      </c>
      <c r="Q943" t="s">
        <v>45</v>
      </c>
      <c r="R943" t="s">
        <v>39</v>
      </c>
    </row>
    <row r="944" spans="1:18" x14ac:dyDescent="0.3">
      <c r="A944">
        <v>943</v>
      </c>
      <c r="B944" s="1" t="s">
        <v>66</v>
      </c>
      <c r="C944">
        <v>36</v>
      </c>
      <c r="D944" s="1" t="s">
        <v>57</v>
      </c>
      <c r="E944" s="1" t="s">
        <v>20</v>
      </c>
      <c r="F944" s="1" t="s">
        <v>41</v>
      </c>
      <c r="G944" s="1" t="s">
        <v>42</v>
      </c>
      <c r="H944" s="1" t="s">
        <v>51</v>
      </c>
      <c r="I944" s="1" t="s">
        <v>24</v>
      </c>
      <c r="J944" s="2">
        <v>45220</v>
      </c>
      <c r="K944">
        <v>3.45</v>
      </c>
      <c r="L944">
        <v>20</v>
      </c>
      <c r="M944">
        <v>1</v>
      </c>
      <c r="N944">
        <v>90.05</v>
      </c>
      <c r="O944">
        <v>5</v>
      </c>
      <c r="P944" s="1" t="s">
        <v>72</v>
      </c>
      <c r="Q944" t="s">
        <v>45</v>
      </c>
      <c r="R944" t="s">
        <v>39</v>
      </c>
    </row>
    <row r="945" spans="1:18" x14ac:dyDescent="0.3">
      <c r="A945">
        <v>944</v>
      </c>
      <c r="B945" s="1" t="s">
        <v>59</v>
      </c>
      <c r="C945">
        <v>28</v>
      </c>
      <c r="D945" s="1" t="s">
        <v>28</v>
      </c>
      <c r="E945" s="1" t="s">
        <v>29</v>
      </c>
      <c r="F945" s="1" t="s">
        <v>48</v>
      </c>
      <c r="G945" s="1" t="s">
        <v>31</v>
      </c>
      <c r="H945" s="1" t="s">
        <v>51</v>
      </c>
      <c r="I945" s="1" t="s">
        <v>43</v>
      </c>
      <c r="J945" s="2">
        <v>45287</v>
      </c>
      <c r="K945">
        <v>2.44</v>
      </c>
      <c r="L945">
        <v>17</v>
      </c>
      <c r="M945">
        <v>1</v>
      </c>
      <c r="N945">
        <v>46.66</v>
      </c>
      <c r="O945">
        <v>1</v>
      </c>
      <c r="P945" s="1" t="s">
        <v>53</v>
      </c>
      <c r="Q945" t="s">
        <v>45</v>
      </c>
      <c r="R945" t="s">
        <v>46</v>
      </c>
    </row>
    <row r="946" spans="1:18" x14ac:dyDescent="0.3">
      <c r="A946">
        <v>945</v>
      </c>
      <c r="B946" s="1" t="s">
        <v>69</v>
      </c>
      <c r="C946">
        <v>50</v>
      </c>
      <c r="D946" s="1" t="s">
        <v>19</v>
      </c>
      <c r="E946" s="1" t="s">
        <v>29</v>
      </c>
      <c r="F946" s="1" t="s">
        <v>55</v>
      </c>
      <c r="G946" s="1" t="s">
        <v>42</v>
      </c>
      <c r="H946" s="1" t="s">
        <v>23</v>
      </c>
      <c r="I946" s="1" t="s">
        <v>43</v>
      </c>
      <c r="J946" s="2">
        <v>45044</v>
      </c>
      <c r="K946">
        <v>1.39</v>
      </c>
      <c r="L946">
        <v>11</v>
      </c>
      <c r="M946">
        <v>5</v>
      </c>
      <c r="N946">
        <v>43.21</v>
      </c>
      <c r="O946">
        <v>4</v>
      </c>
      <c r="P946" s="1" t="s">
        <v>49</v>
      </c>
      <c r="Q946" t="s">
        <v>34</v>
      </c>
      <c r="R946" t="s">
        <v>46</v>
      </c>
    </row>
    <row r="947" spans="1:18" x14ac:dyDescent="0.3">
      <c r="A947">
        <v>946</v>
      </c>
      <c r="B947" s="1" t="s">
        <v>40</v>
      </c>
      <c r="C947">
        <v>16</v>
      </c>
      <c r="D947" s="1" t="s">
        <v>57</v>
      </c>
      <c r="E947" s="1" t="s">
        <v>29</v>
      </c>
      <c r="F947" s="1" t="s">
        <v>55</v>
      </c>
      <c r="G947" s="1" t="s">
        <v>37</v>
      </c>
      <c r="H947" s="1" t="s">
        <v>23</v>
      </c>
      <c r="I947" s="1" t="s">
        <v>52</v>
      </c>
      <c r="J947" s="2">
        <v>44979</v>
      </c>
      <c r="K947">
        <v>4.8499999999999996</v>
      </c>
      <c r="L947">
        <v>1</v>
      </c>
      <c r="M947">
        <v>2</v>
      </c>
      <c r="N947">
        <v>60.12</v>
      </c>
      <c r="O947">
        <v>3</v>
      </c>
      <c r="P947" s="1" t="s">
        <v>33</v>
      </c>
      <c r="Q947" t="s">
        <v>26</v>
      </c>
      <c r="R947" t="s">
        <v>46</v>
      </c>
    </row>
    <row r="948" spans="1:18" x14ac:dyDescent="0.3">
      <c r="A948">
        <v>947</v>
      </c>
      <c r="B948" s="1" t="s">
        <v>35</v>
      </c>
      <c r="C948">
        <v>47</v>
      </c>
      <c r="D948" s="1" t="s">
        <v>19</v>
      </c>
      <c r="E948" s="1" t="s">
        <v>68</v>
      </c>
      <c r="F948" s="1" t="s">
        <v>55</v>
      </c>
      <c r="G948" s="1" t="s">
        <v>42</v>
      </c>
      <c r="H948" s="1" t="s">
        <v>60</v>
      </c>
      <c r="I948" s="1" t="s">
        <v>24</v>
      </c>
      <c r="J948" s="2">
        <v>45262</v>
      </c>
      <c r="K948">
        <v>5</v>
      </c>
      <c r="L948">
        <v>8</v>
      </c>
      <c r="M948">
        <v>1</v>
      </c>
      <c r="N948">
        <v>52.06</v>
      </c>
      <c r="O948">
        <v>1</v>
      </c>
      <c r="P948" s="1" t="s">
        <v>53</v>
      </c>
      <c r="Q948" t="s">
        <v>34</v>
      </c>
      <c r="R948" t="s">
        <v>46</v>
      </c>
    </row>
    <row r="949" spans="1:18" x14ac:dyDescent="0.3">
      <c r="A949">
        <v>948</v>
      </c>
      <c r="B949" s="1" t="s">
        <v>70</v>
      </c>
      <c r="C949">
        <v>47</v>
      </c>
      <c r="D949" s="1" t="s">
        <v>19</v>
      </c>
      <c r="E949" s="1" t="s">
        <v>20</v>
      </c>
      <c r="F949" s="1" t="s">
        <v>36</v>
      </c>
      <c r="G949" s="1" t="s">
        <v>37</v>
      </c>
      <c r="H949" s="1" t="s">
        <v>51</v>
      </c>
      <c r="I949" s="1" t="s">
        <v>24</v>
      </c>
      <c r="J949" s="2">
        <v>45228</v>
      </c>
      <c r="K949">
        <v>1.57</v>
      </c>
      <c r="L949">
        <v>19</v>
      </c>
      <c r="M949">
        <v>4</v>
      </c>
      <c r="N949">
        <v>83.41</v>
      </c>
      <c r="O949">
        <v>3</v>
      </c>
      <c r="P949" s="1" t="s">
        <v>72</v>
      </c>
      <c r="Q949" t="s">
        <v>34</v>
      </c>
      <c r="R949" t="s">
        <v>39</v>
      </c>
    </row>
    <row r="950" spans="1:18" x14ac:dyDescent="0.3">
      <c r="A950">
        <v>949</v>
      </c>
      <c r="B950" s="1" t="s">
        <v>70</v>
      </c>
      <c r="C950">
        <v>20</v>
      </c>
      <c r="D950" s="1" t="s">
        <v>57</v>
      </c>
      <c r="E950" s="1" t="s">
        <v>68</v>
      </c>
      <c r="F950" s="1" t="s">
        <v>21</v>
      </c>
      <c r="G950" s="1" t="s">
        <v>37</v>
      </c>
      <c r="H950" s="1" t="s">
        <v>51</v>
      </c>
      <c r="I950" s="1" t="s">
        <v>52</v>
      </c>
      <c r="J950" s="2">
        <v>44978</v>
      </c>
      <c r="K950">
        <v>4.1100000000000003</v>
      </c>
      <c r="L950">
        <v>15</v>
      </c>
      <c r="M950">
        <v>6</v>
      </c>
      <c r="N950">
        <v>41.14</v>
      </c>
      <c r="O950">
        <v>3</v>
      </c>
      <c r="P950" s="1" t="s">
        <v>33</v>
      </c>
      <c r="Q950" t="s">
        <v>26</v>
      </c>
      <c r="R950" t="s">
        <v>46</v>
      </c>
    </row>
    <row r="951" spans="1:18" x14ac:dyDescent="0.3">
      <c r="A951">
        <v>950</v>
      </c>
      <c r="B951" s="1" t="s">
        <v>62</v>
      </c>
      <c r="C951">
        <v>49</v>
      </c>
      <c r="D951" s="1" t="s">
        <v>19</v>
      </c>
      <c r="E951" s="1" t="s">
        <v>20</v>
      </c>
      <c r="F951" s="1" t="s">
        <v>30</v>
      </c>
      <c r="G951" s="1" t="s">
        <v>56</v>
      </c>
      <c r="H951" s="1" t="s">
        <v>23</v>
      </c>
      <c r="I951" s="1" t="s">
        <v>52</v>
      </c>
      <c r="J951" s="2">
        <v>45286</v>
      </c>
      <c r="K951">
        <v>1.85</v>
      </c>
      <c r="L951">
        <v>0</v>
      </c>
      <c r="M951">
        <v>7</v>
      </c>
      <c r="N951">
        <v>62.66</v>
      </c>
      <c r="O951">
        <v>4</v>
      </c>
      <c r="P951" s="1" t="s">
        <v>53</v>
      </c>
      <c r="Q951" t="s">
        <v>34</v>
      </c>
      <c r="R951" t="s">
        <v>46</v>
      </c>
    </row>
    <row r="952" spans="1:18" x14ac:dyDescent="0.3">
      <c r="A952">
        <v>951</v>
      </c>
      <c r="B952" s="1" t="s">
        <v>62</v>
      </c>
      <c r="C952">
        <v>24</v>
      </c>
      <c r="D952" s="1" t="s">
        <v>19</v>
      </c>
      <c r="E952" s="1" t="s">
        <v>20</v>
      </c>
      <c r="F952" s="1" t="s">
        <v>55</v>
      </c>
      <c r="G952" s="1" t="s">
        <v>31</v>
      </c>
      <c r="H952" s="1" t="s">
        <v>60</v>
      </c>
      <c r="I952" s="1" t="s">
        <v>24</v>
      </c>
      <c r="J952" s="2">
        <v>45045</v>
      </c>
      <c r="K952">
        <v>3.12</v>
      </c>
      <c r="L952">
        <v>3</v>
      </c>
      <c r="M952">
        <v>10</v>
      </c>
      <c r="N952">
        <v>55.77</v>
      </c>
      <c r="O952">
        <v>3</v>
      </c>
      <c r="P952" s="1" t="s">
        <v>49</v>
      </c>
      <c r="Q952" t="s">
        <v>26</v>
      </c>
      <c r="R952" t="s">
        <v>46</v>
      </c>
    </row>
    <row r="953" spans="1:18" x14ac:dyDescent="0.3">
      <c r="A953">
        <v>952</v>
      </c>
      <c r="B953" s="1" t="s">
        <v>59</v>
      </c>
      <c r="C953">
        <v>29</v>
      </c>
      <c r="D953" s="1" t="s">
        <v>57</v>
      </c>
      <c r="E953" s="1" t="s">
        <v>68</v>
      </c>
      <c r="F953" s="1" t="s">
        <v>36</v>
      </c>
      <c r="G953" s="1" t="s">
        <v>22</v>
      </c>
      <c r="H953" s="1" t="s">
        <v>32</v>
      </c>
      <c r="I953" s="1" t="s">
        <v>43</v>
      </c>
      <c r="J953" s="2">
        <v>45177</v>
      </c>
      <c r="K953">
        <v>0.96</v>
      </c>
      <c r="L953">
        <v>12</v>
      </c>
      <c r="M953">
        <v>9</v>
      </c>
      <c r="N953">
        <v>67.47</v>
      </c>
      <c r="O953">
        <v>4</v>
      </c>
      <c r="P953" s="1" t="s">
        <v>65</v>
      </c>
      <c r="Q953" t="s">
        <v>45</v>
      </c>
      <c r="R953" t="s">
        <v>46</v>
      </c>
    </row>
    <row r="954" spans="1:18" x14ac:dyDescent="0.3">
      <c r="A954">
        <v>953</v>
      </c>
      <c r="B954" s="1" t="s">
        <v>54</v>
      </c>
      <c r="C954">
        <v>32</v>
      </c>
      <c r="D954" s="1" t="s">
        <v>19</v>
      </c>
      <c r="E954" s="1" t="s">
        <v>29</v>
      </c>
      <c r="F954" s="1" t="s">
        <v>21</v>
      </c>
      <c r="G954" s="1" t="s">
        <v>22</v>
      </c>
      <c r="H954" s="1" t="s">
        <v>51</v>
      </c>
      <c r="I954" s="1" t="s">
        <v>52</v>
      </c>
      <c r="J954" s="2">
        <v>45099</v>
      </c>
      <c r="K954">
        <v>0.7</v>
      </c>
      <c r="L954">
        <v>18</v>
      </c>
      <c r="M954">
        <v>9</v>
      </c>
      <c r="N954">
        <v>86.75</v>
      </c>
      <c r="O954">
        <v>4</v>
      </c>
      <c r="P954" s="1" t="s">
        <v>61</v>
      </c>
      <c r="Q954" t="s">
        <v>45</v>
      </c>
      <c r="R954" t="s">
        <v>39</v>
      </c>
    </row>
    <row r="955" spans="1:18" x14ac:dyDescent="0.3">
      <c r="A955">
        <v>954</v>
      </c>
      <c r="B955" s="1" t="s">
        <v>18</v>
      </c>
      <c r="C955">
        <v>20</v>
      </c>
      <c r="D955" s="1" t="s">
        <v>57</v>
      </c>
      <c r="E955" s="1" t="s">
        <v>68</v>
      </c>
      <c r="F955" s="1" t="s">
        <v>41</v>
      </c>
      <c r="G955" s="1" t="s">
        <v>42</v>
      </c>
      <c r="H955" s="1" t="s">
        <v>51</v>
      </c>
      <c r="I955" s="1" t="s">
        <v>24</v>
      </c>
      <c r="J955" s="2">
        <v>45260</v>
      </c>
      <c r="K955">
        <v>3.04</v>
      </c>
      <c r="L955">
        <v>15</v>
      </c>
      <c r="M955">
        <v>8</v>
      </c>
      <c r="N955">
        <v>38.86</v>
      </c>
      <c r="O955">
        <v>5</v>
      </c>
      <c r="P955" s="1" t="s">
        <v>25</v>
      </c>
      <c r="Q955" t="s">
        <v>26</v>
      </c>
      <c r="R955" t="s">
        <v>27</v>
      </c>
    </row>
    <row r="956" spans="1:18" x14ac:dyDescent="0.3">
      <c r="A956">
        <v>955</v>
      </c>
      <c r="B956" s="1" t="s">
        <v>35</v>
      </c>
      <c r="C956">
        <v>17</v>
      </c>
      <c r="D956" s="1" t="s">
        <v>28</v>
      </c>
      <c r="E956" s="1" t="s">
        <v>68</v>
      </c>
      <c r="F956" s="1" t="s">
        <v>48</v>
      </c>
      <c r="G956" s="1" t="s">
        <v>67</v>
      </c>
      <c r="H956" s="1" t="s">
        <v>51</v>
      </c>
      <c r="I956" s="1" t="s">
        <v>24</v>
      </c>
      <c r="J956" s="2">
        <v>44933</v>
      </c>
      <c r="K956">
        <v>4.6100000000000003</v>
      </c>
      <c r="L956">
        <v>5</v>
      </c>
      <c r="M956">
        <v>3</v>
      </c>
      <c r="N956">
        <v>32.97</v>
      </c>
      <c r="O956">
        <v>4</v>
      </c>
      <c r="P956" s="1" t="s">
        <v>73</v>
      </c>
      <c r="Q956" t="s">
        <v>26</v>
      </c>
      <c r="R956" t="s">
        <v>27</v>
      </c>
    </row>
    <row r="957" spans="1:18" x14ac:dyDescent="0.3">
      <c r="A957">
        <v>956</v>
      </c>
      <c r="B957" s="1" t="s">
        <v>18</v>
      </c>
      <c r="C957">
        <v>32</v>
      </c>
      <c r="D957" s="1" t="s">
        <v>19</v>
      </c>
      <c r="E957" s="1" t="s">
        <v>47</v>
      </c>
      <c r="F957" s="1" t="s">
        <v>21</v>
      </c>
      <c r="G957" s="1" t="s">
        <v>37</v>
      </c>
      <c r="H957" s="1" t="s">
        <v>60</v>
      </c>
      <c r="I957" s="1" t="s">
        <v>24</v>
      </c>
      <c r="J957" s="2">
        <v>45207</v>
      </c>
      <c r="K957">
        <v>0.55000000000000004</v>
      </c>
      <c r="L957">
        <v>3</v>
      </c>
      <c r="M957">
        <v>6</v>
      </c>
      <c r="N957">
        <v>53.45</v>
      </c>
      <c r="O957">
        <v>3</v>
      </c>
      <c r="P957" s="1" t="s">
        <v>72</v>
      </c>
      <c r="Q957" t="s">
        <v>45</v>
      </c>
      <c r="R957" t="s">
        <v>46</v>
      </c>
    </row>
    <row r="958" spans="1:18" x14ac:dyDescent="0.3">
      <c r="A958">
        <v>957</v>
      </c>
      <c r="B958" s="1" t="s">
        <v>66</v>
      </c>
      <c r="C958">
        <v>31</v>
      </c>
      <c r="D958" s="1" t="s">
        <v>28</v>
      </c>
      <c r="E958" s="1" t="s">
        <v>68</v>
      </c>
      <c r="F958" s="1" t="s">
        <v>48</v>
      </c>
      <c r="G958" s="1" t="s">
        <v>37</v>
      </c>
      <c r="H958" s="1" t="s">
        <v>60</v>
      </c>
      <c r="I958" s="1" t="s">
        <v>24</v>
      </c>
      <c r="J958" s="2">
        <v>45075</v>
      </c>
      <c r="K958">
        <v>1.62</v>
      </c>
      <c r="L958">
        <v>19</v>
      </c>
      <c r="M958">
        <v>5</v>
      </c>
      <c r="N958">
        <v>61.86</v>
      </c>
      <c r="O958">
        <v>5</v>
      </c>
      <c r="P958" s="1" t="s">
        <v>64</v>
      </c>
      <c r="Q958" t="s">
        <v>45</v>
      </c>
      <c r="R958" t="s">
        <v>46</v>
      </c>
    </row>
    <row r="959" spans="1:18" x14ac:dyDescent="0.3">
      <c r="A959">
        <v>958</v>
      </c>
      <c r="B959" s="1" t="s">
        <v>71</v>
      </c>
      <c r="C959">
        <v>45</v>
      </c>
      <c r="D959" s="1" t="s">
        <v>57</v>
      </c>
      <c r="E959" s="1" t="s">
        <v>20</v>
      </c>
      <c r="F959" s="1" t="s">
        <v>36</v>
      </c>
      <c r="G959" s="1" t="s">
        <v>67</v>
      </c>
      <c r="H959" s="1" t="s">
        <v>60</v>
      </c>
      <c r="I959" s="1" t="s">
        <v>24</v>
      </c>
      <c r="J959" s="2">
        <v>45195</v>
      </c>
      <c r="K959">
        <v>3.11</v>
      </c>
      <c r="L959">
        <v>10</v>
      </c>
      <c r="M959">
        <v>6</v>
      </c>
      <c r="N959">
        <v>77.209999999999994</v>
      </c>
      <c r="O959">
        <v>2</v>
      </c>
      <c r="P959" s="1" t="s">
        <v>65</v>
      </c>
      <c r="Q959" t="s">
        <v>34</v>
      </c>
      <c r="R959" t="s">
        <v>39</v>
      </c>
    </row>
    <row r="960" spans="1:18" x14ac:dyDescent="0.3">
      <c r="A960">
        <v>959</v>
      </c>
      <c r="B960" s="1" t="s">
        <v>74</v>
      </c>
      <c r="C960">
        <v>25</v>
      </c>
      <c r="D960" s="1" t="s">
        <v>57</v>
      </c>
      <c r="E960" s="1" t="s">
        <v>47</v>
      </c>
      <c r="F960" s="1" t="s">
        <v>41</v>
      </c>
      <c r="G960" s="1" t="s">
        <v>31</v>
      </c>
      <c r="H960" s="1" t="s">
        <v>60</v>
      </c>
      <c r="I960" s="1" t="s">
        <v>52</v>
      </c>
      <c r="J960" s="2">
        <v>45282</v>
      </c>
      <c r="K960">
        <v>3.02</v>
      </c>
      <c r="L960">
        <v>3</v>
      </c>
      <c r="M960">
        <v>0</v>
      </c>
      <c r="N960">
        <v>27.51</v>
      </c>
      <c r="O960">
        <v>5</v>
      </c>
      <c r="P960" s="1" t="s">
        <v>53</v>
      </c>
      <c r="Q960" t="s">
        <v>26</v>
      </c>
      <c r="R960" t="s">
        <v>27</v>
      </c>
    </row>
    <row r="961" spans="1:18" x14ac:dyDescent="0.3">
      <c r="A961">
        <v>960</v>
      </c>
      <c r="B961" s="1" t="s">
        <v>18</v>
      </c>
      <c r="C961">
        <v>34</v>
      </c>
      <c r="D961" s="1" t="s">
        <v>28</v>
      </c>
      <c r="E961" s="1" t="s">
        <v>68</v>
      </c>
      <c r="F961" s="1" t="s">
        <v>36</v>
      </c>
      <c r="G961" s="1" t="s">
        <v>31</v>
      </c>
      <c r="H961" s="1" t="s">
        <v>60</v>
      </c>
      <c r="I961" s="1" t="s">
        <v>24</v>
      </c>
      <c r="J961" s="2">
        <v>45248</v>
      </c>
      <c r="K961">
        <v>1.56</v>
      </c>
      <c r="L961">
        <v>9</v>
      </c>
      <c r="M961">
        <v>6</v>
      </c>
      <c r="N961">
        <v>21.13</v>
      </c>
      <c r="O961">
        <v>5</v>
      </c>
      <c r="P961" s="1" t="s">
        <v>25</v>
      </c>
      <c r="Q961" t="s">
        <v>45</v>
      </c>
      <c r="R961" t="s">
        <v>27</v>
      </c>
    </row>
    <row r="962" spans="1:18" x14ac:dyDescent="0.3">
      <c r="A962">
        <v>961</v>
      </c>
      <c r="B962" s="1" t="s">
        <v>66</v>
      </c>
      <c r="C962">
        <v>21</v>
      </c>
      <c r="D962" s="1" t="s">
        <v>57</v>
      </c>
      <c r="E962" s="1" t="s">
        <v>68</v>
      </c>
      <c r="F962" s="1" t="s">
        <v>36</v>
      </c>
      <c r="G962" s="1" t="s">
        <v>31</v>
      </c>
      <c r="H962" s="1" t="s">
        <v>32</v>
      </c>
      <c r="I962" s="1" t="s">
        <v>43</v>
      </c>
      <c r="J962" s="2">
        <v>45230</v>
      </c>
      <c r="K962">
        <v>4.5199999999999996</v>
      </c>
      <c r="L962">
        <v>8</v>
      </c>
      <c r="M962">
        <v>2</v>
      </c>
      <c r="N962">
        <v>32.19</v>
      </c>
      <c r="O962">
        <v>3</v>
      </c>
      <c r="P962" s="1" t="s">
        <v>72</v>
      </c>
      <c r="Q962" t="s">
        <v>26</v>
      </c>
      <c r="R962" t="s">
        <v>27</v>
      </c>
    </row>
    <row r="963" spans="1:18" x14ac:dyDescent="0.3">
      <c r="A963">
        <v>962</v>
      </c>
      <c r="B963" s="1" t="s">
        <v>69</v>
      </c>
      <c r="C963">
        <v>20</v>
      </c>
      <c r="D963" s="1" t="s">
        <v>19</v>
      </c>
      <c r="E963" s="1" t="s">
        <v>29</v>
      </c>
      <c r="F963" s="1" t="s">
        <v>48</v>
      </c>
      <c r="G963" s="1" t="s">
        <v>56</v>
      </c>
      <c r="H963" s="1" t="s">
        <v>51</v>
      </c>
      <c r="I963" s="1" t="s">
        <v>24</v>
      </c>
      <c r="J963" s="2">
        <v>45242</v>
      </c>
      <c r="K963">
        <v>3.1</v>
      </c>
      <c r="L963">
        <v>5</v>
      </c>
      <c r="M963">
        <v>0</v>
      </c>
      <c r="N963">
        <v>73.48</v>
      </c>
      <c r="O963">
        <v>2</v>
      </c>
      <c r="P963" s="1" t="s">
        <v>25</v>
      </c>
      <c r="Q963" t="s">
        <v>26</v>
      </c>
      <c r="R963" t="s">
        <v>39</v>
      </c>
    </row>
    <row r="964" spans="1:18" x14ac:dyDescent="0.3">
      <c r="A964">
        <v>963</v>
      </c>
      <c r="B964" s="1" t="s">
        <v>70</v>
      </c>
      <c r="C964">
        <v>45</v>
      </c>
      <c r="D964" s="1" t="s">
        <v>28</v>
      </c>
      <c r="E964" s="1" t="s">
        <v>47</v>
      </c>
      <c r="F964" s="1" t="s">
        <v>21</v>
      </c>
      <c r="G964" s="1" t="s">
        <v>42</v>
      </c>
      <c r="H964" s="1" t="s">
        <v>60</v>
      </c>
      <c r="I964" s="1" t="s">
        <v>43</v>
      </c>
      <c r="J964" s="2">
        <v>45092</v>
      </c>
      <c r="K964">
        <v>5.83</v>
      </c>
      <c r="L964">
        <v>4</v>
      </c>
      <c r="M964">
        <v>8</v>
      </c>
      <c r="N964">
        <v>26.22</v>
      </c>
      <c r="O964">
        <v>4</v>
      </c>
      <c r="P964" s="1" t="s">
        <v>61</v>
      </c>
      <c r="Q964" t="s">
        <v>34</v>
      </c>
      <c r="R964" t="s">
        <v>27</v>
      </c>
    </row>
    <row r="965" spans="1:18" x14ac:dyDescent="0.3">
      <c r="A965">
        <v>964</v>
      </c>
      <c r="B965" s="1" t="s">
        <v>59</v>
      </c>
      <c r="C965">
        <v>35</v>
      </c>
      <c r="D965" s="1" t="s">
        <v>19</v>
      </c>
      <c r="E965" s="1" t="s">
        <v>20</v>
      </c>
      <c r="F965" s="1" t="s">
        <v>21</v>
      </c>
      <c r="G965" s="1" t="s">
        <v>56</v>
      </c>
      <c r="H965" s="1" t="s">
        <v>60</v>
      </c>
      <c r="I965" s="1" t="s">
        <v>43</v>
      </c>
      <c r="J965" s="2">
        <v>45128</v>
      </c>
      <c r="K965">
        <v>2.62</v>
      </c>
      <c r="L965">
        <v>15</v>
      </c>
      <c r="M965">
        <v>5</v>
      </c>
      <c r="N965">
        <v>50.18</v>
      </c>
      <c r="O965">
        <v>3</v>
      </c>
      <c r="P965" s="1" t="s">
        <v>58</v>
      </c>
      <c r="Q965" t="s">
        <v>45</v>
      </c>
      <c r="R965" t="s">
        <v>46</v>
      </c>
    </row>
    <row r="966" spans="1:18" x14ac:dyDescent="0.3">
      <c r="A966">
        <v>965</v>
      </c>
      <c r="B966" s="1" t="s">
        <v>18</v>
      </c>
      <c r="C966">
        <v>31</v>
      </c>
      <c r="D966" s="1" t="s">
        <v>19</v>
      </c>
      <c r="E966" s="1" t="s">
        <v>20</v>
      </c>
      <c r="F966" s="1" t="s">
        <v>21</v>
      </c>
      <c r="G966" s="1" t="s">
        <v>22</v>
      </c>
      <c r="H966" s="1" t="s">
        <v>32</v>
      </c>
      <c r="I966" s="1" t="s">
        <v>24</v>
      </c>
      <c r="J966" s="2">
        <v>45069</v>
      </c>
      <c r="K966">
        <v>5.12</v>
      </c>
      <c r="L966">
        <v>17</v>
      </c>
      <c r="M966">
        <v>7</v>
      </c>
      <c r="N966">
        <v>76.91</v>
      </c>
      <c r="O966">
        <v>4</v>
      </c>
      <c r="P966" s="1" t="s">
        <v>64</v>
      </c>
      <c r="Q966" t="s">
        <v>45</v>
      </c>
      <c r="R966" t="s">
        <v>39</v>
      </c>
    </row>
    <row r="967" spans="1:18" x14ac:dyDescent="0.3">
      <c r="A967">
        <v>966</v>
      </c>
      <c r="B967" s="1" t="s">
        <v>66</v>
      </c>
      <c r="C967">
        <v>50</v>
      </c>
      <c r="D967" s="1" t="s">
        <v>57</v>
      </c>
      <c r="E967" s="1" t="s">
        <v>68</v>
      </c>
      <c r="F967" s="1" t="s">
        <v>36</v>
      </c>
      <c r="G967" s="1" t="s">
        <v>56</v>
      </c>
      <c r="H967" s="1" t="s">
        <v>23</v>
      </c>
      <c r="I967" s="1" t="s">
        <v>24</v>
      </c>
      <c r="J967" s="2">
        <v>44939</v>
      </c>
      <c r="K967">
        <v>5.2</v>
      </c>
      <c r="L967">
        <v>11</v>
      </c>
      <c r="M967">
        <v>6</v>
      </c>
      <c r="N967">
        <v>89.29</v>
      </c>
      <c r="O967">
        <v>2</v>
      </c>
      <c r="P967" s="1" t="s">
        <v>73</v>
      </c>
      <c r="Q967" t="s">
        <v>34</v>
      </c>
      <c r="R967" t="s">
        <v>39</v>
      </c>
    </row>
    <row r="968" spans="1:18" x14ac:dyDescent="0.3">
      <c r="A968">
        <v>967</v>
      </c>
      <c r="B968" s="1" t="s">
        <v>35</v>
      </c>
      <c r="C968">
        <v>38</v>
      </c>
      <c r="D968" s="1" t="s">
        <v>28</v>
      </c>
      <c r="E968" s="1" t="s">
        <v>20</v>
      </c>
      <c r="F968" s="1" t="s">
        <v>21</v>
      </c>
      <c r="G968" s="1" t="s">
        <v>37</v>
      </c>
      <c r="H968" s="1" t="s">
        <v>23</v>
      </c>
      <c r="I968" s="1" t="s">
        <v>43</v>
      </c>
      <c r="J968" s="2">
        <v>45153</v>
      </c>
      <c r="K968">
        <v>1.57</v>
      </c>
      <c r="L968">
        <v>18</v>
      </c>
      <c r="M968">
        <v>4</v>
      </c>
      <c r="N968">
        <v>48.88</v>
      </c>
      <c r="O968">
        <v>3</v>
      </c>
      <c r="P968" s="1" t="s">
        <v>44</v>
      </c>
      <c r="Q968" t="s">
        <v>45</v>
      </c>
      <c r="R968" t="s">
        <v>46</v>
      </c>
    </row>
    <row r="969" spans="1:18" x14ac:dyDescent="0.3">
      <c r="A969">
        <v>968</v>
      </c>
      <c r="B969" s="1" t="s">
        <v>66</v>
      </c>
      <c r="C969">
        <v>16</v>
      </c>
      <c r="D969" s="1" t="s">
        <v>19</v>
      </c>
      <c r="E969" s="1" t="s">
        <v>68</v>
      </c>
      <c r="F969" s="1" t="s">
        <v>21</v>
      </c>
      <c r="G969" s="1" t="s">
        <v>67</v>
      </c>
      <c r="H969" s="1" t="s">
        <v>51</v>
      </c>
      <c r="I969" s="1" t="s">
        <v>52</v>
      </c>
      <c r="J969" s="2">
        <v>45067</v>
      </c>
      <c r="K969">
        <v>2.69</v>
      </c>
      <c r="L969">
        <v>8</v>
      </c>
      <c r="M969">
        <v>4</v>
      </c>
      <c r="N969">
        <v>71.33</v>
      </c>
      <c r="O969">
        <v>1</v>
      </c>
      <c r="P969" s="1" t="s">
        <v>64</v>
      </c>
      <c r="Q969" t="s">
        <v>26</v>
      </c>
      <c r="R969" t="s">
        <v>39</v>
      </c>
    </row>
    <row r="970" spans="1:18" x14ac:dyDescent="0.3">
      <c r="A970">
        <v>969</v>
      </c>
      <c r="B970" s="1" t="s">
        <v>62</v>
      </c>
      <c r="C970">
        <v>16</v>
      </c>
      <c r="D970" s="1" t="s">
        <v>19</v>
      </c>
      <c r="E970" s="1" t="s">
        <v>29</v>
      </c>
      <c r="F970" s="1" t="s">
        <v>41</v>
      </c>
      <c r="G970" s="1" t="s">
        <v>67</v>
      </c>
      <c r="H970" s="1" t="s">
        <v>60</v>
      </c>
      <c r="I970" s="1" t="s">
        <v>24</v>
      </c>
      <c r="J970" s="2">
        <v>45015</v>
      </c>
      <c r="K970">
        <v>5.31</v>
      </c>
      <c r="L970">
        <v>17</v>
      </c>
      <c r="M970">
        <v>1</v>
      </c>
      <c r="N970">
        <v>57.88</v>
      </c>
      <c r="O970">
        <v>1</v>
      </c>
      <c r="P970" s="1" t="s">
        <v>38</v>
      </c>
      <c r="Q970" t="s">
        <v>26</v>
      </c>
      <c r="R970" t="s">
        <v>46</v>
      </c>
    </row>
    <row r="971" spans="1:18" x14ac:dyDescent="0.3">
      <c r="A971">
        <v>970</v>
      </c>
      <c r="B971" s="1" t="s">
        <v>62</v>
      </c>
      <c r="C971">
        <v>21</v>
      </c>
      <c r="D971" s="1" t="s">
        <v>19</v>
      </c>
      <c r="E971" s="1" t="s">
        <v>47</v>
      </c>
      <c r="F971" s="1" t="s">
        <v>48</v>
      </c>
      <c r="G971" s="1" t="s">
        <v>67</v>
      </c>
      <c r="H971" s="1" t="s">
        <v>23</v>
      </c>
      <c r="I971" s="1" t="s">
        <v>52</v>
      </c>
      <c r="J971" s="2">
        <v>44969</v>
      </c>
      <c r="K971">
        <v>5.15</v>
      </c>
      <c r="L971">
        <v>1</v>
      </c>
      <c r="M971">
        <v>7</v>
      </c>
      <c r="N971">
        <v>53.57</v>
      </c>
      <c r="O971">
        <v>1</v>
      </c>
      <c r="P971" s="1" t="s">
        <v>33</v>
      </c>
      <c r="Q971" t="s">
        <v>26</v>
      </c>
      <c r="R971" t="s">
        <v>46</v>
      </c>
    </row>
    <row r="972" spans="1:18" x14ac:dyDescent="0.3">
      <c r="A972">
        <v>971</v>
      </c>
      <c r="B972" s="1" t="s">
        <v>59</v>
      </c>
      <c r="C972">
        <v>15</v>
      </c>
      <c r="D972" s="1" t="s">
        <v>19</v>
      </c>
      <c r="E972" s="1" t="s">
        <v>68</v>
      </c>
      <c r="F972" s="1" t="s">
        <v>30</v>
      </c>
      <c r="G972" s="1" t="s">
        <v>67</v>
      </c>
      <c r="H972" s="1" t="s">
        <v>23</v>
      </c>
      <c r="I972" s="1" t="s">
        <v>24</v>
      </c>
      <c r="J972" s="2">
        <v>45271</v>
      </c>
      <c r="K972">
        <v>2.2400000000000002</v>
      </c>
      <c r="L972">
        <v>5</v>
      </c>
      <c r="M972">
        <v>9</v>
      </c>
      <c r="N972">
        <v>87.86</v>
      </c>
      <c r="O972">
        <v>3</v>
      </c>
      <c r="P972" s="1" t="s">
        <v>53</v>
      </c>
      <c r="Q972" t="s">
        <v>26</v>
      </c>
      <c r="R972" t="s">
        <v>39</v>
      </c>
    </row>
    <row r="973" spans="1:18" x14ac:dyDescent="0.3">
      <c r="A973">
        <v>972</v>
      </c>
      <c r="B973" s="1" t="s">
        <v>74</v>
      </c>
      <c r="C973">
        <v>17</v>
      </c>
      <c r="D973" s="1" t="s">
        <v>28</v>
      </c>
      <c r="E973" s="1" t="s">
        <v>29</v>
      </c>
      <c r="F973" s="1" t="s">
        <v>41</v>
      </c>
      <c r="G973" s="1" t="s">
        <v>31</v>
      </c>
      <c r="H973" s="1" t="s">
        <v>51</v>
      </c>
      <c r="I973" s="1" t="s">
        <v>24</v>
      </c>
      <c r="J973" s="2">
        <v>45025</v>
      </c>
      <c r="K973">
        <v>3.26</v>
      </c>
      <c r="L973">
        <v>8</v>
      </c>
      <c r="M973">
        <v>1</v>
      </c>
      <c r="N973">
        <v>86</v>
      </c>
      <c r="O973">
        <v>2</v>
      </c>
      <c r="P973" s="1" t="s">
        <v>49</v>
      </c>
      <c r="Q973" t="s">
        <v>26</v>
      </c>
      <c r="R973" t="s">
        <v>39</v>
      </c>
    </row>
    <row r="974" spans="1:18" x14ac:dyDescent="0.3">
      <c r="A974">
        <v>973</v>
      </c>
      <c r="B974" s="1" t="s">
        <v>59</v>
      </c>
      <c r="C974">
        <v>37</v>
      </c>
      <c r="D974" s="1" t="s">
        <v>57</v>
      </c>
      <c r="E974" s="1" t="s">
        <v>47</v>
      </c>
      <c r="F974" s="1" t="s">
        <v>30</v>
      </c>
      <c r="G974" s="1" t="s">
        <v>31</v>
      </c>
      <c r="H974" s="1" t="s">
        <v>23</v>
      </c>
      <c r="I974" s="1" t="s">
        <v>43</v>
      </c>
      <c r="J974" s="2">
        <v>45252</v>
      </c>
      <c r="K974">
        <v>5.1100000000000003</v>
      </c>
      <c r="L974">
        <v>0</v>
      </c>
      <c r="M974">
        <v>4</v>
      </c>
      <c r="N974">
        <v>79.75</v>
      </c>
      <c r="O974">
        <v>3</v>
      </c>
      <c r="P974" s="1" t="s">
        <v>25</v>
      </c>
      <c r="Q974" t="s">
        <v>45</v>
      </c>
      <c r="R974" t="s">
        <v>39</v>
      </c>
    </row>
    <row r="975" spans="1:18" x14ac:dyDescent="0.3">
      <c r="A975">
        <v>974</v>
      </c>
      <c r="B975" s="1" t="s">
        <v>62</v>
      </c>
      <c r="C975">
        <v>16</v>
      </c>
      <c r="D975" s="1" t="s">
        <v>57</v>
      </c>
      <c r="E975" s="1" t="s">
        <v>20</v>
      </c>
      <c r="F975" s="1" t="s">
        <v>48</v>
      </c>
      <c r="G975" s="1" t="s">
        <v>67</v>
      </c>
      <c r="H975" s="1" t="s">
        <v>32</v>
      </c>
      <c r="I975" s="1" t="s">
        <v>52</v>
      </c>
      <c r="J975" s="2">
        <v>45164</v>
      </c>
      <c r="K975">
        <v>5.55</v>
      </c>
      <c r="L975">
        <v>5</v>
      </c>
      <c r="M975">
        <v>1</v>
      </c>
      <c r="N975">
        <v>27.05</v>
      </c>
      <c r="O975">
        <v>2</v>
      </c>
      <c r="P975" s="1" t="s">
        <v>44</v>
      </c>
      <c r="Q975" t="s">
        <v>26</v>
      </c>
      <c r="R975" t="s">
        <v>27</v>
      </c>
    </row>
    <row r="976" spans="1:18" x14ac:dyDescent="0.3">
      <c r="A976">
        <v>975</v>
      </c>
      <c r="B976" s="1" t="s">
        <v>18</v>
      </c>
      <c r="C976">
        <v>23</v>
      </c>
      <c r="D976" s="1" t="s">
        <v>28</v>
      </c>
      <c r="E976" s="1" t="s">
        <v>20</v>
      </c>
      <c r="F976" s="1" t="s">
        <v>30</v>
      </c>
      <c r="G976" s="1" t="s">
        <v>67</v>
      </c>
      <c r="H976" s="1" t="s">
        <v>32</v>
      </c>
      <c r="I976" s="1" t="s">
        <v>24</v>
      </c>
      <c r="J976" s="2">
        <v>44968</v>
      </c>
      <c r="K976">
        <v>5.69</v>
      </c>
      <c r="L976">
        <v>9</v>
      </c>
      <c r="M976">
        <v>10</v>
      </c>
      <c r="N976">
        <v>90.18</v>
      </c>
      <c r="O976">
        <v>2</v>
      </c>
      <c r="P976" s="1" t="s">
        <v>33</v>
      </c>
      <c r="Q976" t="s">
        <v>26</v>
      </c>
      <c r="R976" t="s">
        <v>39</v>
      </c>
    </row>
    <row r="977" spans="1:18" x14ac:dyDescent="0.3">
      <c r="A977">
        <v>976</v>
      </c>
      <c r="B977" s="1" t="s">
        <v>69</v>
      </c>
      <c r="C977">
        <v>26</v>
      </c>
      <c r="D977" s="1" t="s">
        <v>28</v>
      </c>
      <c r="E977" s="1" t="s">
        <v>47</v>
      </c>
      <c r="F977" s="1" t="s">
        <v>41</v>
      </c>
      <c r="G977" s="1" t="s">
        <v>22</v>
      </c>
      <c r="H977" s="1" t="s">
        <v>32</v>
      </c>
      <c r="I977" s="1" t="s">
        <v>24</v>
      </c>
      <c r="J977" s="2">
        <v>45069</v>
      </c>
      <c r="K977">
        <v>2.2400000000000002</v>
      </c>
      <c r="L977">
        <v>7</v>
      </c>
      <c r="M977">
        <v>3</v>
      </c>
      <c r="N977">
        <v>31.23</v>
      </c>
      <c r="O977">
        <v>3</v>
      </c>
      <c r="P977" s="1" t="s">
        <v>64</v>
      </c>
      <c r="Q977" t="s">
        <v>45</v>
      </c>
      <c r="R977" t="s">
        <v>27</v>
      </c>
    </row>
    <row r="978" spans="1:18" x14ac:dyDescent="0.3">
      <c r="A978">
        <v>977</v>
      </c>
      <c r="B978" s="1" t="s">
        <v>50</v>
      </c>
      <c r="C978">
        <v>25</v>
      </c>
      <c r="D978" s="1" t="s">
        <v>57</v>
      </c>
      <c r="E978" s="1" t="s">
        <v>68</v>
      </c>
      <c r="F978" s="1" t="s">
        <v>48</v>
      </c>
      <c r="G978" s="1" t="s">
        <v>31</v>
      </c>
      <c r="H978" s="1" t="s">
        <v>60</v>
      </c>
      <c r="I978" s="1" t="s">
        <v>43</v>
      </c>
      <c r="J978" s="2">
        <v>45177</v>
      </c>
      <c r="K978">
        <v>2.5</v>
      </c>
      <c r="L978">
        <v>20</v>
      </c>
      <c r="M978">
        <v>8</v>
      </c>
      <c r="N978">
        <v>48.41</v>
      </c>
      <c r="O978">
        <v>4</v>
      </c>
      <c r="P978" s="1" t="s">
        <v>65</v>
      </c>
      <c r="Q978" t="s">
        <v>26</v>
      </c>
      <c r="R978" t="s">
        <v>46</v>
      </c>
    </row>
    <row r="979" spans="1:18" x14ac:dyDescent="0.3">
      <c r="A979">
        <v>978</v>
      </c>
      <c r="B979" s="1" t="s">
        <v>18</v>
      </c>
      <c r="C979">
        <v>47</v>
      </c>
      <c r="D979" s="1" t="s">
        <v>19</v>
      </c>
      <c r="E979" s="1" t="s">
        <v>47</v>
      </c>
      <c r="F979" s="1" t="s">
        <v>55</v>
      </c>
      <c r="G979" s="1" t="s">
        <v>31</v>
      </c>
      <c r="H979" s="1" t="s">
        <v>60</v>
      </c>
      <c r="I979" s="1" t="s">
        <v>52</v>
      </c>
      <c r="J979" s="2">
        <v>45149</v>
      </c>
      <c r="K979">
        <v>4.96</v>
      </c>
      <c r="L979">
        <v>9</v>
      </c>
      <c r="M979">
        <v>3</v>
      </c>
      <c r="N979">
        <v>47.75</v>
      </c>
      <c r="O979">
        <v>3</v>
      </c>
      <c r="P979" s="1" t="s">
        <v>44</v>
      </c>
      <c r="Q979" t="s">
        <v>34</v>
      </c>
      <c r="R979" t="s">
        <v>46</v>
      </c>
    </row>
    <row r="980" spans="1:18" x14ac:dyDescent="0.3">
      <c r="A980">
        <v>979</v>
      </c>
      <c r="B980" s="1" t="s">
        <v>74</v>
      </c>
      <c r="C980">
        <v>23</v>
      </c>
      <c r="D980" s="1" t="s">
        <v>28</v>
      </c>
      <c r="E980" s="1" t="s">
        <v>47</v>
      </c>
      <c r="F980" s="1" t="s">
        <v>36</v>
      </c>
      <c r="G980" s="1" t="s">
        <v>31</v>
      </c>
      <c r="H980" s="1" t="s">
        <v>51</v>
      </c>
      <c r="I980" s="1" t="s">
        <v>43</v>
      </c>
      <c r="J980" s="2">
        <v>45038</v>
      </c>
      <c r="K980">
        <v>0.67</v>
      </c>
      <c r="L980">
        <v>3</v>
      </c>
      <c r="M980">
        <v>8</v>
      </c>
      <c r="N980">
        <v>57.42</v>
      </c>
      <c r="O980">
        <v>2</v>
      </c>
      <c r="P980" s="1" t="s">
        <v>49</v>
      </c>
      <c r="Q980" t="s">
        <v>26</v>
      </c>
      <c r="R980" t="s">
        <v>46</v>
      </c>
    </row>
    <row r="981" spans="1:18" x14ac:dyDescent="0.3">
      <c r="A981">
        <v>980</v>
      </c>
      <c r="B981" s="1" t="s">
        <v>54</v>
      </c>
      <c r="C981">
        <v>25</v>
      </c>
      <c r="D981" s="1" t="s">
        <v>28</v>
      </c>
      <c r="E981" s="1" t="s">
        <v>68</v>
      </c>
      <c r="F981" s="1" t="s">
        <v>36</v>
      </c>
      <c r="G981" s="1" t="s">
        <v>37</v>
      </c>
      <c r="H981" s="1" t="s">
        <v>23</v>
      </c>
      <c r="I981" s="1" t="s">
        <v>24</v>
      </c>
      <c r="J981" s="2">
        <v>45228</v>
      </c>
      <c r="K981">
        <v>2.27</v>
      </c>
      <c r="L981">
        <v>3</v>
      </c>
      <c r="M981">
        <v>10</v>
      </c>
      <c r="N981">
        <v>92.1</v>
      </c>
      <c r="O981">
        <v>3</v>
      </c>
      <c r="P981" s="1" t="s">
        <v>72</v>
      </c>
      <c r="Q981" t="s">
        <v>26</v>
      </c>
      <c r="R981" t="s">
        <v>39</v>
      </c>
    </row>
    <row r="982" spans="1:18" x14ac:dyDescent="0.3">
      <c r="A982">
        <v>981</v>
      </c>
      <c r="B982" s="1" t="s">
        <v>63</v>
      </c>
      <c r="C982">
        <v>44</v>
      </c>
      <c r="D982" s="1" t="s">
        <v>19</v>
      </c>
      <c r="E982" s="1" t="s">
        <v>68</v>
      </c>
      <c r="F982" s="1" t="s">
        <v>41</v>
      </c>
      <c r="G982" s="1" t="s">
        <v>22</v>
      </c>
      <c r="H982" s="1" t="s">
        <v>51</v>
      </c>
      <c r="I982" s="1" t="s">
        <v>24</v>
      </c>
      <c r="J982" s="2">
        <v>45110</v>
      </c>
      <c r="K982">
        <v>3.07</v>
      </c>
      <c r="L982">
        <v>5</v>
      </c>
      <c r="M982">
        <v>0</v>
      </c>
      <c r="N982">
        <v>44.5</v>
      </c>
      <c r="O982">
        <v>4</v>
      </c>
      <c r="P982" s="1" t="s">
        <v>58</v>
      </c>
      <c r="Q982" t="s">
        <v>34</v>
      </c>
      <c r="R982" t="s">
        <v>46</v>
      </c>
    </row>
    <row r="983" spans="1:18" x14ac:dyDescent="0.3">
      <c r="A983">
        <v>982</v>
      </c>
      <c r="B983" s="1" t="s">
        <v>40</v>
      </c>
      <c r="C983">
        <v>17</v>
      </c>
      <c r="D983" s="1" t="s">
        <v>57</v>
      </c>
      <c r="E983" s="1" t="s">
        <v>20</v>
      </c>
      <c r="F983" s="1" t="s">
        <v>30</v>
      </c>
      <c r="G983" s="1" t="s">
        <v>22</v>
      </c>
      <c r="H983" s="1" t="s">
        <v>32</v>
      </c>
      <c r="I983" s="1" t="s">
        <v>43</v>
      </c>
      <c r="J983" s="2">
        <v>45056</v>
      </c>
      <c r="K983">
        <v>3.81</v>
      </c>
      <c r="L983">
        <v>15</v>
      </c>
      <c r="M983">
        <v>10</v>
      </c>
      <c r="N983">
        <v>77.87</v>
      </c>
      <c r="O983">
        <v>4</v>
      </c>
      <c r="P983" s="1" t="s">
        <v>64</v>
      </c>
      <c r="Q983" t="s">
        <v>26</v>
      </c>
      <c r="R983" t="s">
        <v>39</v>
      </c>
    </row>
    <row r="984" spans="1:18" x14ac:dyDescent="0.3">
      <c r="A984">
        <v>983</v>
      </c>
      <c r="B984" s="1" t="s">
        <v>18</v>
      </c>
      <c r="C984">
        <v>48</v>
      </c>
      <c r="D984" s="1" t="s">
        <v>57</v>
      </c>
      <c r="E984" s="1" t="s">
        <v>29</v>
      </c>
      <c r="F984" s="1" t="s">
        <v>48</v>
      </c>
      <c r="G984" s="1" t="s">
        <v>67</v>
      </c>
      <c r="H984" s="1" t="s">
        <v>32</v>
      </c>
      <c r="I984" s="1" t="s">
        <v>24</v>
      </c>
      <c r="J984" s="2">
        <v>45132</v>
      </c>
      <c r="K984">
        <v>1.4</v>
      </c>
      <c r="L984">
        <v>5</v>
      </c>
      <c r="M984">
        <v>4</v>
      </c>
      <c r="N984">
        <v>67.45</v>
      </c>
      <c r="O984">
        <v>5</v>
      </c>
      <c r="P984" s="1" t="s">
        <v>58</v>
      </c>
      <c r="Q984" t="s">
        <v>34</v>
      </c>
      <c r="R984" t="s">
        <v>46</v>
      </c>
    </row>
    <row r="985" spans="1:18" x14ac:dyDescent="0.3">
      <c r="A985">
        <v>984</v>
      </c>
      <c r="B985" s="1" t="s">
        <v>71</v>
      </c>
      <c r="C985">
        <v>44</v>
      </c>
      <c r="D985" s="1" t="s">
        <v>57</v>
      </c>
      <c r="E985" s="1" t="s">
        <v>29</v>
      </c>
      <c r="F985" s="1" t="s">
        <v>48</v>
      </c>
      <c r="G985" s="1" t="s">
        <v>56</v>
      </c>
      <c r="H985" s="1" t="s">
        <v>32</v>
      </c>
      <c r="I985" s="1" t="s">
        <v>52</v>
      </c>
      <c r="J985" s="2">
        <v>44973</v>
      </c>
      <c r="K985">
        <v>4.71</v>
      </c>
      <c r="L985">
        <v>11</v>
      </c>
      <c r="M985">
        <v>7</v>
      </c>
      <c r="N985">
        <v>44.74</v>
      </c>
      <c r="O985">
        <v>4</v>
      </c>
      <c r="P985" s="1" t="s">
        <v>33</v>
      </c>
      <c r="Q985" t="s">
        <v>34</v>
      </c>
      <c r="R985" t="s">
        <v>46</v>
      </c>
    </row>
    <row r="986" spans="1:18" x14ac:dyDescent="0.3">
      <c r="A986">
        <v>985</v>
      </c>
      <c r="B986" s="1" t="s">
        <v>71</v>
      </c>
      <c r="C986">
        <v>50</v>
      </c>
      <c r="D986" s="1" t="s">
        <v>28</v>
      </c>
      <c r="E986" s="1" t="s">
        <v>20</v>
      </c>
      <c r="F986" s="1" t="s">
        <v>30</v>
      </c>
      <c r="G986" s="1" t="s">
        <v>56</v>
      </c>
      <c r="H986" s="1" t="s">
        <v>32</v>
      </c>
      <c r="I986" s="1" t="s">
        <v>24</v>
      </c>
      <c r="J986" s="2">
        <v>44968</v>
      </c>
      <c r="K986">
        <v>5.22</v>
      </c>
      <c r="L986">
        <v>13</v>
      </c>
      <c r="M986">
        <v>1</v>
      </c>
      <c r="N986">
        <v>34.770000000000003</v>
      </c>
      <c r="O986">
        <v>2</v>
      </c>
      <c r="P986" s="1" t="s">
        <v>33</v>
      </c>
      <c r="Q986" t="s">
        <v>34</v>
      </c>
      <c r="R986" t="s">
        <v>27</v>
      </c>
    </row>
    <row r="987" spans="1:18" x14ac:dyDescent="0.3">
      <c r="A987">
        <v>986</v>
      </c>
      <c r="B987" s="1" t="s">
        <v>74</v>
      </c>
      <c r="C987">
        <v>30</v>
      </c>
      <c r="D987" s="1" t="s">
        <v>57</v>
      </c>
      <c r="E987" s="1" t="s">
        <v>68</v>
      </c>
      <c r="F987" s="1" t="s">
        <v>48</v>
      </c>
      <c r="G987" s="1" t="s">
        <v>37</v>
      </c>
      <c r="H987" s="1" t="s">
        <v>60</v>
      </c>
      <c r="I987" s="1" t="s">
        <v>52</v>
      </c>
      <c r="J987" s="2">
        <v>45168</v>
      </c>
      <c r="K987">
        <v>2.67</v>
      </c>
      <c r="L987">
        <v>6</v>
      </c>
      <c r="M987">
        <v>7</v>
      </c>
      <c r="N987">
        <v>63.99</v>
      </c>
      <c r="O987">
        <v>4</v>
      </c>
      <c r="P987" s="1" t="s">
        <v>44</v>
      </c>
      <c r="Q987" t="s">
        <v>45</v>
      </c>
      <c r="R987" t="s">
        <v>46</v>
      </c>
    </row>
    <row r="988" spans="1:18" x14ac:dyDescent="0.3">
      <c r="A988">
        <v>987</v>
      </c>
      <c r="B988" s="1" t="s">
        <v>59</v>
      </c>
      <c r="C988">
        <v>19</v>
      </c>
      <c r="D988" s="1" t="s">
        <v>28</v>
      </c>
      <c r="E988" s="1" t="s">
        <v>68</v>
      </c>
      <c r="F988" s="1" t="s">
        <v>41</v>
      </c>
      <c r="G988" s="1" t="s">
        <v>67</v>
      </c>
      <c r="H988" s="1" t="s">
        <v>23</v>
      </c>
      <c r="I988" s="1" t="s">
        <v>24</v>
      </c>
      <c r="J988" s="2">
        <v>45094</v>
      </c>
      <c r="K988">
        <v>5.01</v>
      </c>
      <c r="L988">
        <v>13</v>
      </c>
      <c r="M988">
        <v>9</v>
      </c>
      <c r="N988">
        <v>91.84</v>
      </c>
      <c r="O988">
        <v>4</v>
      </c>
      <c r="P988" s="1" t="s">
        <v>61</v>
      </c>
      <c r="Q988" t="s">
        <v>26</v>
      </c>
      <c r="R988" t="s">
        <v>39</v>
      </c>
    </row>
    <row r="989" spans="1:18" x14ac:dyDescent="0.3">
      <c r="A989">
        <v>988</v>
      </c>
      <c r="B989" s="1" t="s">
        <v>54</v>
      </c>
      <c r="C989">
        <v>40</v>
      </c>
      <c r="D989" s="1" t="s">
        <v>57</v>
      </c>
      <c r="E989" s="1" t="s">
        <v>29</v>
      </c>
      <c r="F989" s="1" t="s">
        <v>48</v>
      </c>
      <c r="G989" s="1" t="s">
        <v>22</v>
      </c>
      <c r="H989" s="1" t="s">
        <v>60</v>
      </c>
      <c r="I989" s="1" t="s">
        <v>24</v>
      </c>
      <c r="J989" s="2">
        <v>45238</v>
      </c>
      <c r="K989">
        <v>1.79</v>
      </c>
      <c r="L989">
        <v>11</v>
      </c>
      <c r="M989">
        <v>5</v>
      </c>
      <c r="N989">
        <v>34.25</v>
      </c>
      <c r="O989">
        <v>5</v>
      </c>
      <c r="P989" s="1" t="s">
        <v>25</v>
      </c>
      <c r="Q989" t="s">
        <v>45</v>
      </c>
      <c r="R989" t="s">
        <v>27</v>
      </c>
    </row>
    <row r="990" spans="1:18" x14ac:dyDescent="0.3">
      <c r="A990">
        <v>989</v>
      </c>
      <c r="B990" s="1" t="s">
        <v>70</v>
      </c>
      <c r="C990">
        <v>24</v>
      </c>
      <c r="D990" s="1" t="s">
        <v>28</v>
      </c>
      <c r="E990" s="1" t="s">
        <v>47</v>
      </c>
      <c r="F990" s="1" t="s">
        <v>30</v>
      </c>
      <c r="G990" s="1" t="s">
        <v>67</v>
      </c>
      <c r="H990" s="1" t="s">
        <v>51</v>
      </c>
      <c r="I990" s="1" t="s">
        <v>24</v>
      </c>
      <c r="J990" s="2">
        <v>45035</v>
      </c>
      <c r="K990">
        <v>1.01</v>
      </c>
      <c r="L990">
        <v>12</v>
      </c>
      <c r="M990">
        <v>10</v>
      </c>
      <c r="N990">
        <v>44.16</v>
      </c>
      <c r="O990">
        <v>2</v>
      </c>
      <c r="P990" s="1" t="s">
        <v>49</v>
      </c>
      <c r="Q990" t="s">
        <v>26</v>
      </c>
      <c r="R990" t="s">
        <v>46</v>
      </c>
    </row>
    <row r="991" spans="1:18" x14ac:dyDescent="0.3">
      <c r="A991">
        <v>990</v>
      </c>
      <c r="B991" s="1" t="s">
        <v>35</v>
      </c>
      <c r="C991">
        <v>44</v>
      </c>
      <c r="D991" s="1" t="s">
        <v>57</v>
      </c>
      <c r="E991" s="1" t="s">
        <v>47</v>
      </c>
      <c r="F991" s="1" t="s">
        <v>41</v>
      </c>
      <c r="G991" s="1" t="s">
        <v>67</v>
      </c>
      <c r="H991" s="1" t="s">
        <v>23</v>
      </c>
      <c r="I991" s="1" t="s">
        <v>43</v>
      </c>
      <c r="J991" s="2">
        <v>45060</v>
      </c>
      <c r="K991">
        <v>2.82</v>
      </c>
      <c r="L991">
        <v>5</v>
      </c>
      <c r="M991">
        <v>6</v>
      </c>
      <c r="N991">
        <v>96.68</v>
      </c>
      <c r="O991">
        <v>5</v>
      </c>
      <c r="P991" s="1" t="s">
        <v>64</v>
      </c>
      <c r="Q991" t="s">
        <v>34</v>
      </c>
      <c r="R991" t="s">
        <v>39</v>
      </c>
    </row>
    <row r="992" spans="1:18" x14ac:dyDescent="0.3">
      <c r="A992">
        <v>991</v>
      </c>
      <c r="B992" s="1" t="s">
        <v>59</v>
      </c>
      <c r="C992">
        <v>39</v>
      </c>
      <c r="D992" s="1" t="s">
        <v>19</v>
      </c>
      <c r="E992" s="1" t="s">
        <v>68</v>
      </c>
      <c r="F992" s="1" t="s">
        <v>55</v>
      </c>
      <c r="G992" s="1" t="s">
        <v>22</v>
      </c>
      <c r="H992" s="1" t="s">
        <v>51</v>
      </c>
      <c r="I992" s="1" t="s">
        <v>52</v>
      </c>
      <c r="J992" s="2">
        <v>45134</v>
      </c>
      <c r="K992">
        <v>0.56999999999999995</v>
      </c>
      <c r="L992">
        <v>10</v>
      </c>
      <c r="M992">
        <v>2</v>
      </c>
      <c r="N992">
        <v>84.28</v>
      </c>
      <c r="O992">
        <v>5</v>
      </c>
      <c r="P992" s="1" t="s">
        <v>58</v>
      </c>
      <c r="Q992" t="s">
        <v>45</v>
      </c>
      <c r="R992" t="s">
        <v>39</v>
      </c>
    </row>
    <row r="993" spans="1:18" x14ac:dyDescent="0.3">
      <c r="A993">
        <v>992</v>
      </c>
      <c r="B993" s="1" t="s">
        <v>63</v>
      </c>
      <c r="C993">
        <v>43</v>
      </c>
      <c r="D993" s="1" t="s">
        <v>19</v>
      </c>
      <c r="E993" s="1" t="s">
        <v>47</v>
      </c>
      <c r="F993" s="1" t="s">
        <v>30</v>
      </c>
      <c r="G993" s="1" t="s">
        <v>67</v>
      </c>
      <c r="H993" s="1" t="s">
        <v>32</v>
      </c>
      <c r="I993" s="1" t="s">
        <v>43</v>
      </c>
      <c r="J993" s="2">
        <v>44954</v>
      </c>
      <c r="K993">
        <v>1.92</v>
      </c>
      <c r="L993">
        <v>20</v>
      </c>
      <c r="M993">
        <v>1</v>
      </c>
      <c r="N993">
        <v>44.24</v>
      </c>
      <c r="O993">
        <v>5</v>
      </c>
      <c r="P993" s="1" t="s">
        <v>73</v>
      </c>
      <c r="Q993" t="s">
        <v>34</v>
      </c>
      <c r="R993" t="s">
        <v>46</v>
      </c>
    </row>
    <row r="994" spans="1:18" x14ac:dyDescent="0.3">
      <c r="A994">
        <v>993</v>
      </c>
      <c r="B994" s="1" t="s">
        <v>50</v>
      </c>
      <c r="C994">
        <v>20</v>
      </c>
      <c r="D994" s="1" t="s">
        <v>57</v>
      </c>
      <c r="E994" s="1" t="s">
        <v>20</v>
      </c>
      <c r="F994" s="1" t="s">
        <v>36</v>
      </c>
      <c r="G994" s="1" t="s">
        <v>67</v>
      </c>
      <c r="H994" s="1" t="s">
        <v>32</v>
      </c>
      <c r="I994" s="1" t="s">
        <v>24</v>
      </c>
      <c r="J994" s="2">
        <v>45113</v>
      </c>
      <c r="K994">
        <v>1.48</v>
      </c>
      <c r="L994">
        <v>13</v>
      </c>
      <c r="M994">
        <v>8</v>
      </c>
      <c r="N994">
        <v>28.93</v>
      </c>
      <c r="O994">
        <v>4</v>
      </c>
      <c r="P994" s="1" t="s">
        <v>58</v>
      </c>
      <c r="Q994" t="s">
        <v>26</v>
      </c>
      <c r="R994" t="s">
        <v>27</v>
      </c>
    </row>
    <row r="995" spans="1:18" x14ac:dyDescent="0.3">
      <c r="A995">
        <v>994</v>
      </c>
      <c r="B995" s="1" t="s">
        <v>74</v>
      </c>
      <c r="C995">
        <v>33</v>
      </c>
      <c r="D995" s="1" t="s">
        <v>57</v>
      </c>
      <c r="E995" s="1" t="s">
        <v>20</v>
      </c>
      <c r="F995" s="1" t="s">
        <v>30</v>
      </c>
      <c r="G995" s="1" t="s">
        <v>22</v>
      </c>
      <c r="H995" s="1" t="s">
        <v>32</v>
      </c>
      <c r="I995" s="1" t="s">
        <v>24</v>
      </c>
      <c r="J995" s="2">
        <v>45190</v>
      </c>
      <c r="K995">
        <v>4.5</v>
      </c>
      <c r="L995">
        <v>14</v>
      </c>
      <c r="M995">
        <v>6</v>
      </c>
      <c r="N995">
        <v>85.03</v>
      </c>
      <c r="O995">
        <v>1</v>
      </c>
      <c r="P995" s="1" t="s">
        <v>65</v>
      </c>
      <c r="Q995" t="s">
        <v>45</v>
      </c>
      <c r="R995" t="s">
        <v>39</v>
      </c>
    </row>
    <row r="996" spans="1:18" x14ac:dyDescent="0.3">
      <c r="A996">
        <v>995</v>
      </c>
      <c r="B996" s="1" t="s">
        <v>63</v>
      </c>
      <c r="C996">
        <v>16</v>
      </c>
      <c r="D996" s="1" t="s">
        <v>19</v>
      </c>
      <c r="E996" s="1" t="s">
        <v>47</v>
      </c>
      <c r="F996" s="1" t="s">
        <v>48</v>
      </c>
      <c r="G996" s="1" t="s">
        <v>37</v>
      </c>
      <c r="H996" s="1" t="s">
        <v>32</v>
      </c>
      <c r="I996" s="1" t="s">
        <v>52</v>
      </c>
      <c r="J996" s="2">
        <v>45233</v>
      </c>
      <c r="K996">
        <v>1.89</v>
      </c>
      <c r="L996">
        <v>10</v>
      </c>
      <c r="M996">
        <v>10</v>
      </c>
      <c r="N996">
        <v>74.91</v>
      </c>
      <c r="O996">
        <v>3</v>
      </c>
      <c r="P996" s="1" t="s">
        <v>25</v>
      </c>
      <c r="Q996" t="s">
        <v>26</v>
      </c>
      <c r="R996" t="s">
        <v>39</v>
      </c>
    </row>
    <row r="997" spans="1:18" x14ac:dyDescent="0.3">
      <c r="A997">
        <v>996</v>
      </c>
      <c r="B997" s="1" t="s">
        <v>62</v>
      </c>
      <c r="C997">
        <v>17</v>
      </c>
      <c r="D997" s="1" t="s">
        <v>19</v>
      </c>
      <c r="E997" s="1" t="s">
        <v>68</v>
      </c>
      <c r="F997" s="1" t="s">
        <v>48</v>
      </c>
      <c r="G997" s="1" t="s">
        <v>56</v>
      </c>
      <c r="H997" s="1" t="s">
        <v>23</v>
      </c>
      <c r="I997" s="1" t="s">
        <v>43</v>
      </c>
      <c r="J997" s="2">
        <v>44935</v>
      </c>
      <c r="K997">
        <v>2.14</v>
      </c>
      <c r="L997">
        <v>1</v>
      </c>
      <c r="M997">
        <v>9</v>
      </c>
      <c r="N997">
        <v>55.74</v>
      </c>
      <c r="O997">
        <v>1</v>
      </c>
      <c r="P997" s="1" t="s">
        <v>73</v>
      </c>
      <c r="Q997" t="s">
        <v>26</v>
      </c>
      <c r="R997" t="s">
        <v>46</v>
      </c>
    </row>
    <row r="998" spans="1:18" x14ac:dyDescent="0.3">
      <c r="A998">
        <v>997</v>
      </c>
      <c r="B998" s="1" t="s">
        <v>62</v>
      </c>
      <c r="C998">
        <v>44</v>
      </c>
      <c r="D998" s="1" t="s">
        <v>19</v>
      </c>
      <c r="E998" s="1" t="s">
        <v>29</v>
      </c>
      <c r="F998" s="1" t="s">
        <v>41</v>
      </c>
      <c r="G998" s="1" t="s">
        <v>31</v>
      </c>
      <c r="H998" s="1" t="s">
        <v>51</v>
      </c>
      <c r="I998" s="1" t="s">
        <v>24</v>
      </c>
      <c r="J998" s="2">
        <v>44975</v>
      </c>
      <c r="K998">
        <v>1.3</v>
      </c>
      <c r="L998">
        <v>15</v>
      </c>
      <c r="M998">
        <v>6</v>
      </c>
      <c r="N998">
        <v>30.08</v>
      </c>
      <c r="O998">
        <v>3</v>
      </c>
      <c r="P998" s="1" t="s">
        <v>33</v>
      </c>
      <c r="Q998" t="s">
        <v>34</v>
      </c>
      <c r="R998" t="s">
        <v>27</v>
      </c>
    </row>
    <row r="999" spans="1:18" x14ac:dyDescent="0.3">
      <c r="A999">
        <v>998</v>
      </c>
      <c r="B999" s="1" t="s">
        <v>70</v>
      </c>
      <c r="C999">
        <v>47</v>
      </c>
      <c r="D999" s="1" t="s">
        <v>19</v>
      </c>
      <c r="E999" s="1" t="s">
        <v>20</v>
      </c>
      <c r="F999" s="1" t="s">
        <v>36</v>
      </c>
      <c r="G999" s="1" t="s">
        <v>67</v>
      </c>
      <c r="H999" s="1" t="s">
        <v>32</v>
      </c>
      <c r="I999" s="1" t="s">
        <v>52</v>
      </c>
      <c r="J999" s="2">
        <v>44966</v>
      </c>
      <c r="K999">
        <v>0.71</v>
      </c>
      <c r="L999">
        <v>19</v>
      </c>
      <c r="M999">
        <v>10</v>
      </c>
      <c r="N999">
        <v>46.13</v>
      </c>
      <c r="O999">
        <v>1</v>
      </c>
      <c r="P999" s="1" t="s">
        <v>33</v>
      </c>
      <c r="Q999" t="s">
        <v>34</v>
      </c>
      <c r="R999" t="s">
        <v>46</v>
      </c>
    </row>
    <row r="1000" spans="1:18" x14ac:dyDescent="0.3">
      <c r="A1000">
        <v>999</v>
      </c>
      <c r="B1000" s="1" t="s">
        <v>70</v>
      </c>
      <c r="C1000">
        <v>22</v>
      </c>
      <c r="D1000" s="1" t="s">
        <v>57</v>
      </c>
      <c r="E1000" s="1" t="s">
        <v>47</v>
      </c>
      <c r="F1000" s="1" t="s">
        <v>36</v>
      </c>
      <c r="G1000" s="1" t="s">
        <v>31</v>
      </c>
      <c r="H1000" s="1" t="s">
        <v>60</v>
      </c>
      <c r="I1000" s="1" t="s">
        <v>43</v>
      </c>
      <c r="J1000" s="2">
        <v>45132</v>
      </c>
      <c r="K1000">
        <v>5.73</v>
      </c>
      <c r="L1000">
        <v>8</v>
      </c>
      <c r="M1000">
        <v>10</v>
      </c>
      <c r="N1000">
        <v>21.79</v>
      </c>
      <c r="O1000">
        <v>1</v>
      </c>
      <c r="P1000" s="1" t="s">
        <v>58</v>
      </c>
      <c r="Q1000" t="s">
        <v>26</v>
      </c>
      <c r="R1000" t="s">
        <v>27</v>
      </c>
    </row>
    <row r="1001" spans="1:18" x14ac:dyDescent="0.3">
      <c r="A1001">
        <v>1000</v>
      </c>
      <c r="B1001" s="1" t="s">
        <v>40</v>
      </c>
      <c r="C1001">
        <v>47</v>
      </c>
      <c r="D1001" s="1" t="s">
        <v>19</v>
      </c>
      <c r="E1001" s="1" t="s">
        <v>20</v>
      </c>
      <c r="F1001" s="1" t="s">
        <v>21</v>
      </c>
      <c r="G1001" s="1" t="s">
        <v>22</v>
      </c>
      <c r="H1001" s="1" t="s">
        <v>60</v>
      </c>
      <c r="I1001" s="1" t="s">
        <v>43</v>
      </c>
      <c r="J1001" s="2">
        <v>44952</v>
      </c>
      <c r="K1001">
        <v>3.1</v>
      </c>
      <c r="L1001">
        <v>13</v>
      </c>
      <c r="M1001">
        <v>4</v>
      </c>
      <c r="N1001">
        <v>49.94</v>
      </c>
      <c r="O1001">
        <v>2</v>
      </c>
      <c r="P1001" s="1" t="s">
        <v>73</v>
      </c>
      <c r="Q1001" t="s">
        <v>34</v>
      </c>
      <c r="R1001"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B197-DCE4-42E5-8A27-5F979C4E4DDB}">
  <dimension ref="A2:O61"/>
  <sheetViews>
    <sheetView topLeftCell="C4" workbookViewId="0">
      <selection activeCell="O17" sqref="O17"/>
    </sheetView>
  </sheetViews>
  <sheetFormatPr defaultRowHeight="14.4" x14ac:dyDescent="0.3"/>
  <cols>
    <col min="1" max="1" width="12.44140625" bestFit="1" customWidth="1"/>
    <col min="2" max="2" width="17.44140625" bestFit="1" customWidth="1"/>
    <col min="3" max="3" width="5.5546875" bestFit="1" customWidth="1"/>
    <col min="4" max="4" width="34.21875" bestFit="1" customWidth="1"/>
    <col min="5" max="5" width="15.5546875" bestFit="1" customWidth="1"/>
    <col min="6" max="6" width="12.77734375" bestFit="1" customWidth="1"/>
    <col min="7" max="7" width="10.109375" bestFit="1" customWidth="1"/>
    <col min="8" max="8" width="34.21875" bestFit="1" customWidth="1"/>
    <col min="9" max="9" width="6.88671875" bestFit="1" customWidth="1"/>
    <col min="10" max="10" width="15.88671875" bestFit="1" customWidth="1"/>
    <col min="11" max="11" width="17.44140625" bestFit="1" customWidth="1"/>
    <col min="13" max="13" width="13.109375" bestFit="1" customWidth="1"/>
    <col min="14" max="14" width="17.44140625" bestFit="1" customWidth="1"/>
    <col min="15" max="15" width="30.5546875" bestFit="1" customWidth="1"/>
    <col min="16" max="16" width="11.21875" bestFit="1" customWidth="1"/>
    <col min="17" max="17" width="13.44140625" bestFit="1" customWidth="1"/>
  </cols>
  <sheetData>
    <row r="2" spans="1:15" x14ac:dyDescent="0.3">
      <c r="D2" s="3" t="s">
        <v>79</v>
      </c>
      <c r="E2" t="s">
        <v>75</v>
      </c>
      <c r="G2" s="3" t="s">
        <v>79</v>
      </c>
      <c r="H2" t="s">
        <v>77</v>
      </c>
      <c r="M2" s="3" t="s">
        <v>79</v>
      </c>
      <c r="N2" t="s">
        <v>80</v>
      </c>
      <c r="O2" t="s">
        <v>81</v>
      </c>
    </row>
    <row r="3" spans="1:15" x14ac:dyDescent="0.3">
      <c r="A3" t="s">
        <v>75</v>
      </c>
      <c r="D3" s="7" t="s">
        <v>45</v>
      </c>
      <c r="E3" s="5">
        <v>402</v>
      </c>
      <c r="G3" s="7" t="s">
        <v>66</v>
      </c>
      <c r="H3" s="5">
        <v>60.195972222222203</v>
      </c>
      <c r="J3" t="str">
        <f>G3</f>
        <v>Australia</v>
      </c>
      <c r="K3" s="5">
        <f>GETPIVOTDATA("Course_Completion_Rate(%)",$G$2,"Country",G3)</f>
        <v>60.195972222222203</v>
      </c>
      <c r="M3" s="7" t="s">
        <v>56</v>
      </c>
      <c r="N3" s="5">
        <v>10.59731543624161</v>
      </c>
      <c r="O3" s="5">
        <v>5.3020134228187921</v>
      </c>
    </row>
    <row r="4" spans="1:15" x14ac:dyDescent="0.3">
      <c r="A4" s="1">
        <v>1000</v>
      </c>
      <c r="B4">
        <f>GETPIVOTDATA("Student_ID",$A$3)</f>
        <v>1000</v>
      </c>
      <c r="D4" s="7" t="s">
        <v>34</v>
      </c>
      <c r="E4" s="5">
        <v>289</v>
      </c>
      <c r="G4" s="7" t="s">
        <v>50</v>
      </c>
      <c r="H4" s="5">
        <v>56.317176470588265</v>
      </c>
      <c r="J4" t="str">
        <f t="shared" ref="J4:J15" si="0">G4</f>
        <v>Brazil</v>
      </c>
      <c r="K4" s="5">
        <f t="shared" ref="K4:K15" si="1">GETPIVOTDATA("Course_Completion_Rate(%)",$G$2,"Country",G4)</f>
        <v>56.317176470588265</v>
      </c>
      <c r="M4" s="7" t="s">
        <v>37</v>
      </c>
      <c r="N4" s="5">
        <v>10.528662420382165</v>
      </c>
      <c r="O4" s="5">
        <v>5.2038216560509554</v>
      </c>
    </row>
    <row r="5" spans="1:15" x14ac:dyDescent="0.3">
      <c r="D5" s="7" t="s">
        <v>26</v>
      </c>
      <c r="E5" s="5">
        <v>309</v>
      </c>
      <c r="G5" s="7" t="s">
        <v>71</v>
      </c>
      <c r="H5" s="5">
        <v>61.756941176470576</v>
      </c>
      <c r="J5" t="str">
        <f t="shared" si="0"/>
        <v>Canada</v>
      </c>
      <c r="K5" s="5">
        <f t="shared" si="1"/>
        <v>61.756941176470576</v>
      </c>
      <c r="M5" s="7" t="s">
        <v>22</v>
      </c>
      <c r="N5" s="5">
        <v>10.394117647058824</v>
      </c>
      <c r="O5" s="5">
        <v>4.7647058823529411</v>
      </c>
    </row>
    <row r="6" spans="1:15" x14ac:dyDescent="0.3">
      <c r="A6" t="s">
        <v>76</v>
      </c>
      <c r="G6" s="7" t="s">
        <v>74</v>
      </c>
      <c r="H6" s="5">
        <v>59.996103896103904</v>
      </c>
      <c r="J6" t="str">
        <f t="shared" si="0"/>
        <v>China</v>
      </c>
      <c r="K6" s="5">
        <f t="shared" si="1"/>
        <v>59.996103896103904</v>
      </c>
      <c r="M6" s="7" t="s">
        <v>67</v>
      </c>
      <c r="N6" s="5">
        <v>10.324022346368714</v>
      </c>
      <c r="O6" s="5">
        <v>5.1899441340782122</v>
      </c>
    </row>
    <row r="7" spans="1:15" x14ac:dyDescent="0.3">
      <c r="A7" s="5">
        <v>3.1888399999999981</v>
      </c>
      <c r="B7" s="5">
        <f>GETPIVOTDATA("Daily_Learning_Hours",$A$6)</f>
        <v>3.1888399999999981</v>
      </c>
      <c r="G7" s="7" t="s">
        <v>40</v>
      </c>
      <c r="H7" s="5">
        <v>60.302857142857142</v>
      </c>
      <c r="J7" t="str">
        <f t="shared" si="0"/>
        <v>France</v>
      </c>
      <c r="K7" s="5">
        <f t="shared" si="1"/>
        <v>60.302857142857142</v>
      </c>
      <c r="M7" s="7" t="s">
        <v>42</v>
      </c>
      <c r="N7" s="5">
        <v>9.7597402597402603</v>
      </c>
      <c r="O7" s="5">
        <v>5.1883116883116882</v>
      </c>
    </row>
    <row r="8" spans="1:15" x14ac:dyDescent="0.3">
      <c r="G8" s="7" t="s">
        <v>69</v>
      </c>
      <c r="H8" s="5">
        <v>61.459736842105237</v>
      </c>
      <c r="J8" t="str">
        <f t="shared" si="0"/>
        <v>Germany</v>
      </c>
      <c r="K8" s="5">
        <f t="shared" si="1"/>
        <v>61.459736842105237</v>
      </c>
      <c r="M8" s="7" t="s">
        <v>31</v>
      </c>
      <c r="N8" s="5">
        <v>9.2931937172774877</v>
      </c>
      <c r="O8" s="5">
        <v>4.8010471204188478</v>
      </c>
    </row>
    <row r="9" spans="1:15" x14ac:dyDescent="0.3">
      <c r="A9" t="s">
        <v>77</v>
      </c>
      <c r="G9" s="7" t="s">
        <v>62</v>
      </c>
      <c r="H9" s="5">
        <v>60.490142857142878</v>
      </c>
      <c r="J9" t="str">
        <f t="shared" si="0"/>
        <v>India</v>
      </c>
      <c r="K9" s="5">
        <f t="shared" si="1"/>
        <v>60.490142857142878</v>
      </c>
    </row>
    <row r="10" spans="1:15" x14ac:dyDescent="0.3">
      <c r="A10" s="5">
        <v>60.01731999999997</v>
      </c>
      <c r="B10" s="5">
        <f>GETPIVOTDATA("Course_Completion_Rate(%)",$A$9)</f>
        <v>60.01731999999997</v>
      </c>
      <c r="G10" s="7" t="s">
        <v>59</v>
      </c>
      <c r="H10" s="5">
        <v>58.8587323943662</v>
      </c>
      <c r="J10" t="str">
        <f t="shared" si="0"/>
        <v>Japan</v>
      </c>
      <c r="K10" s="5">
        <f t="shared" si="1"/>
        <v>58.8587323943662</v>
      </c>
    </row>
    <row r="11" spans="1:15" x14ac:dyDescent="0.3">
      <c r="G11" s="7" t="s">
        <v>70</v>
      </c>
      <c r="H11" s="5">
        <v>61.897560975609785</v>
      </c>
      <c r="J11" t="str">
        <f t="shared" si="0"/>
        <v>Pakistan</v>
      </c>
      <c r="K11" s="5">
        <f t="shared" si="1"/>
        <v>61.897560975609785</v>
      </c>
    </row>
    <row r="12" spans="1:15" x14ac:dyDescent="0.3">
      <c r="A12" t="s">
        <v>78</v>
      </c>
      <c r="G12" s="7" t="s">
        <v>18</v>
      </c>
      <c r="H12" s="5">
        <v>61.560454545454512</v>
      </c>
      <c r="J12" t="str">
        <f t="shared" si="0"/>
        <v>South Africa</v>
      </c>
      <c r="K12" s="5">
        <f t="shared" si="1"/>
        <v>61.560454545454512</v>
      </c>
    </row>
    <row r="13" spans="1:15" x14ac:dyDescent="0.3">
      <c r="A13" s="5">
        <v>2.903</v>
      </c>
      <c r="B13" s="4">
        <f>GETPIVOTDATA("Satisfaction_Score(1-5)",$A$12)</f>
        <v>2.903</v>
      </c>
      <c r="G13" s="7" t="s">
        <v>63</v>
      </c>
      <c r="H13" s="5">
        <v>62.493733333333353</v>
      </c>
      <c r="J13" t="str">
        <f t="shared" si="0"/>
        <v>UAE</v>
      </c>
      <c r="K13" s="5">
        <f t="shared" si="1"/>
        <v>62.493733333333353</v>
      </c>
    </row>
    <row r="14" spans="1:15" x14ac:dyDescent="0.3">
      <c r="G14" s="7" t="s">
        <v>35</v>
      </c>
      <c r="H14" s="5">
        <v>58.676666666666662</v>
      </c>
      <c r="J14" t="str">
        <f t="shared" si="0"/>
        <v>UK</v>
      </c>
      <c r="K14" s="5">
        <f t="shared" si="1"/>
        <v>58.676666666666662</v>
      </c>
    </row>
    <row r="15" spans="1:15" x14ac:dyDescent="0.3">
      <c r="A15" s="3" t="s">
        <v>79</v>
      </c>
      <c r="B15" t="s">
        <v>75</v>
      </c>
      <c r="G15" s="7" t="s">
        <v>54</v>
      </c>
      <c r="H15" s="5">
        <v>55.845915492957744</v>
      </c>
      <c r="J15" t="str">
        <f t="shared" si="0"/>
        <v>USA</v>
      </c>
      <c r="K15" s="5">
        <f t="shared" si="1"/>
        <v>55.845915492957744</v>
      </c>
    </row>
    <row r="16" spans="1:15" x14ac:dyDescent="0.3">
      <c r="A16" s="7" t="s">
        <v>56</v>
      </c>
      <c r="B16" s="5">
        <v>149</v>
      </c>
    </row>
    <row r="17" spans="1:11" x14ac:dyDescent="0.3">
      <c r="A17" s="7" t="s">
        <v>42</v>
      </c>
      <c r="B17" s="5">
        <v>154</v>
      </c>
      <c r="D17" s="3" t="s">
        <v>79</v>
      </c>
      <c r="E17" t="s">
        <v>75</v>
      </c>
    </row>
    <row r="18" spans="1:11" x14ac:dyDescent="0.3">
      <c r="A18" s="7" t="s">
        <v>37</v>
      </c>
      <c r="B18" s="5">
        <v>157</v>
      </c>
      <c r="D18" s="7" t="s">
        <v>73</v>
      </c>
      <c r="E18" s="5">
        <v>73</v>
      </c>
      <c r="G18" t="str">
        <f>D18</f>
        <v>January</v>
      </c>
      <c r="H18">
        <f>GETPIVOTDATA("Student_ID",$D$17,"Month Name",D18)</f>
        <v>73</v>
      </c>
    </row>
    <row r="19" spans="1:11" x14ac:dyDescent="0.3">
      <c r="A19" s="7" t="s">
        <v>22</v>
      </c>
      <c r="B19" s="5">
        <v>170</v>
      </c>
      <c r="D19" s="7" t="s">
        <v>33</v>
      </c>
      <c r="E19" s="5">
        <v>91</v>
      </c>
      <c r="G19" t="str">
        <f t="shared" ref="G19:G29" si="2">D19</f>
        <v>February</v>
      </c>
      <c r="H19">
        <f t="shared" ref="H19:H29" si="3">GETPIVOTDATA("Student_ID",$D$17,"Month Name",D19)</f>
        <v>91</v>
      </c>
    </row>
    <row r="20" spans="1:11" x14ac:dyDescent="0.3">
      <c r="A20" s="7" t="s">
        <v>67</v>
      </c>
      <c r="B20" s="5">
        <v>179</v>
      </c>
      <c r="D20" s="7" t="s">
        <v>38</v>
      </c>
      <c r="E20" s="5">
        <v>88</v>
      </c>
      <c r="G20" t="str">
        <f t="shared" si="2"/>
        <v>March</v>
      </c>
      <c r="H20">
        <f t="shared" si="3"/>
        <v>88</v>
      </c>
    </row>
    <row r="21" spans="1:11" x14ac:dyDescent="0.3">
      <c r="A21" s="7" t="s">
        <v>31</v>
      </c>
      <c r="B21" s="5">
        <v>191</v>
      </c>
      <c r="D21" s="7" t="s">
        <v>49</v>
      </c>
      <c r="E21" s="5">
        <v>74</v>
      </c>
      <c r="G21" t="str">
        <f t="shared" si="2"/>
        <v>April</v>
      </c>
      <c r="H21">
        <f t="shared" si="3"/>
        <v>74</v>
      </c>
      <c r="J21" s="3" t="s">
        <v>79</v>
      </c>
      <c r="K21" t="s">
        <v>75</v>
      </c>
    </row>
    <row r="22" spans="1:11" x14ac:dyDescent="0.3">
      <c r="D22" s="7" t="s">
        <v>64</v>
      </c>
      <c r="E22" s="5">
        <v>82</v>
      </c>
      <c r="G22" t="str">
        <f t="shared" si="2"/>
        <v>May</v>
      </c>
      <c r="H22">
        <f t="shared" si="3"/>
        <v>82</v>
      </c>
      <c r="J22" s="7" t="s">
        <v>41</v>
      </c>
      <c r="K22" s="1">
        <v>184</v>
      </c>
    </row>
    <row r="23" spans="1:11" x14ac:dyDescent="0.3">
      <c r="D23" s="7" t="s">
        <v>61</v>
      </c>
      <c r="E23" s="5">
        <v>73</v>
      </c>
      <c r="G23" t="str">
        <f t="shared" si="2"/>
        <v>June</v>
      </c>
      <c r="H23">
        <f t="shared" si="3"/>
        <v>73</v>
      </c>
      <c r="J23" s="7" t="s">
        <v>30</v>
      </c>
      <c r="K23" s="1">
        <v>174</v>
      </c>
    </row>
    <row r="24" spans="1:11" x14ac:dyDescent="0.3">
      <c r="D24" s="7" t="s">
        <v>58</v>
      </c>
      <c r="E24" s="5">
        <v>80</v>
      </c>
      <c r="G24" t="str">
        <f t="shared" si="2"/>
        <v>July</v>
      </c>
      <c r="H24">
        <f t="shared" si="3"/>
        <v>80</v>
      </c>
      <c r="J24" s="7" t="s">
        <v>55</v>
      </c>
      <c r="K24" s="1">
        <v>168</v>
      </c>
    </row>
    <row r="25" spans="1:11" x14ac:dyDescent="0.3">
      <c r="D25" s="7" t="s">
        <v>44</v>
      </c>
      <c r="E25" s="5">
        <v>87</v>
      </c>
      <c r="G25" t="str">
        <f t="shared" si="2"/>
        <v>August</v>
      </c>
      <c r="H25">
        <f t="shared" si="3"/>
        <v>87</v>
      </c>
      <c r="J25" s="7" t="s">
        <v>48</v>
      </c>
      <c r="K25" s="1">
        <v>160</v>
      </c>
    </row>
    <row r="26" spans="1:11" x14ac:dyDescent="0.3">
      <c r="D26" s="7" t="s">
        <v>65</v>
      </c>
      <c r="E26" s="5">
        <v>80</v>
      </c>
      <c r="G26" t="str">
        <f t="shared" si="2"/>
        <v>September</v>
      </c>
      <c r="H26">
        <f t="shared" si="3"/>
        <v>80</v>
      </c>
      <c r="J26" s="7" t="s">
        <v>36</v>
      </c>
      <c r="K26" s="1">
        <v>160</v>
      </c>
    </row>
    <row r="27" spans="1:11" x14ac:dyDescent="0.3">
      <c r="D27" s="7" t="s">
        <v>72</v>
      </c>
      <c r="E27" s="5">
        <v>91</v>
      </c>
      <c r="G27" t="str">
        <f t="shared" si="2"/>
        <v>October</v>
      </c>
      <c r="H27">
        <f t="shared" si="3"/>
        <v>91</v>
      </c>
      <c r="J27" s="7" t="s">
        <v>21</v>
      </c>
      <c r="K27" s="1">
        <v>154</v>
      </c>
    </row>
    <row r="28" spans="1:11" x14ac:dyDescent="0.3">
      <c r="D28" s="7" t="s">
        <v>25</v>
      </c>
      <c r="E28" s="5">
        <v>83</v>
      </c>
      <c r="G28" t="str">
        <f t="shared" si="2"/>
        <v>November</v>
      </c>
      <c r="H28">
        <f t="shared" si="3"/>
        <v>83</v>
      </c>
    </row>
    <row r="29" spans="1:11" x14ac:dyDescent="0.3">
      <c r="D29" s="7" t="s">
        <v>53</v>
      </c>
      <c r="E29" s="5">
        <v>98</v>
      </c>
      <c r="G29" t="str">
        <f t="shared" si="2"/>
        <v>December</v>
      </c>
      <c r="H29">
        <f t="shared" si="3"/>
        <v>98</v>
      </c>
    </row>
    <row r="35" spans="1:14" x14ac:dyDescent="0.3">
      <c r="M35" s="3" t="s">
        <v>79</v>
      </c>
      <c r="N35" t="s">
        <v>75</v>
      </c>
    </row>
    <row r="36" spans="1:14" x14ac:dyDescent="0.3">
      <c r="M36" s="7" t="s">
        <v>20</v>
      </c>
      <c r="N36" s="8">
        <v>0.22900000000000001</v>
      </c>
    </row>
    <row r="37" spans="1:14" x14ac:dyDescent="0.3">
      <c r="A37" s="3" t="s">
        <v>79</v>
      </c>
      <c r="B37" t="s">
        <v>75</v>
      </c>
      <c r="M37" s="7" t="s">
        <v>47</v>
      </c>
      <c r="N37" s="8">
        <v>0.246</v>
      </c>
    </row>
    <row r="38" spans="1:14" x14ac:dyDescent="0.3">
      <c r="A38" s="7" t="s">
        <v>28</v>
      </c>
      <c r="B38" s="5">
        <v>346</v>
      </c>
      <c r="D38" s="3" t="s">
        <v>79</v>
      </c>
      <c r="E38" t="s">
        <v>78</v>
      </c>
      <c r="M38" s="7" t="s">
        <v>68</v>
      </c>
      <c r="N38" s="8">
        <v>0.27400000000000002</v>
      </c>
    </row>
    <row r="39" spans="1:14" x14ac:dyDescent="0.3">
      <c r="A39" s="7" t="s">
        <v>57</v>
      </c>
      <c r="B39" s="5">
        <v>317</v>
      </c>
      <c r="D39" s="7" t="s">
        <v>22</v>
      </c>
      <c r="E39" s="5">
        <v>3.1352941176470588</v>
      </c>
      <c r="M39" s="7" t="s">
        <v>29</v>
      </c>
      <c r="N39" s="8">
        <v>0.251</v>
      </c>
    </row>
    <row r="40" spans="1:14" x14ac:dyDescent="0.3">
      <c r="A40" s="7" t="s">
        <v>19</v>
      </c>
      <c r="B40" s="5">
        <v>337</v>
      </c>
      <c r="D40" s="7" t="s">
        <v>37</v>
      </c>
      <c r="E40" s="5">
        <v>2.9745222929936306</v>
      </c>
    </row>
    <row r="41" spans="1:14" x14ac:dyDescent="0.3">
      <c r="D41" s="7" t="s">
        <v>67</v>
      </c>
      <c r="E41" s="5">
        <v>2.8994413407821229</v>
      </c>
    </row>
    <row r="42" spans="1:14" x14ac:dyDescent="0.3">
      <c r="D42" s="7" t="s">
        <v>56</v>
      </c>
      <c r="E42" s="5">
        <v>2.8456375838926173</v>
      </c>
    </row>
    <row r="43" spans="1:14" x14ac:dyDescent="0.3">
      <c r="D43" s="7" t="s">
        <v>31</v>
      </c>
      <c r="E43" s="5">
        <v>2.7853403141361257</v>
      </c>
    </row>
    <row r="44" spans="1:14" x14ac:dyDescent="0.3">
      <c r="D44" s="7" t="s">
        <v>42</v>
      </c>
      <c r="E44" s="5">
        <v>2.779220779220779</v>
      </c>
    </row>
    <row r="54" spans="4:7" x14ac:dyDescent="0.3">
      <c r="D54" s="3" t="s">
        <v>77</v>
      </c>
      <c r="E54" s="3" t="s">
        <v>82</v>
      </c>
    </row>
    <row r="55" spans="4:7" x14ac:dyDescent="0.3">
      <c r="D55" s="3" t="s">
        <v>79</v>
      </c>
      <c r="E55" t="s">
        <v>43</v>
      </c>
      <c r="F55" t="s">
        <v>52</v>
      </c>
      <c r="G55" t="s">
        <v>24</v>
      </c>
    </row>
    <row r="56" spans="4:7" x14ac:dyDescent="0.3">
      <c r="D56" s="7" t="s">
        <v>42</v>
      </c>
      <c r="E56" s="5">
        <v>60.059803921568623</v>
      </c>
      <c r="F56" s="5">
        <v>58.186792452830197</v>
      </c>
      <c r="G56" s="5">
        <v>62.510399999999997</v>
      </c>
    </row>
    <row r="57" spans="4:7" x14ac:dyDescent="0.3">
      <c r="D57" s="7" t="s">
        <v>37</v>
      </c>
      <c r="E57" s="5">
        <v>63.02423076923079</v>
      </c>
      <c r="F57" s="5">
        <v>59.406271186440684</v>
      </c>
      <c r="G57" s="5">
        <v>60.266739130434772</v>
      </c>
    </row>
    <row r="58" spans="4:7" x14ac:dyDescent="0.3">
      <c r="D58" s="7" t="s">
        <v>22</v>
      </c>
      <c r="E58" s="5">
        <v>57.62705882352941</v>
      </c>
      <c r="F58" s="5">
        <v>60.448</v>
      </c>
      <c r="G58" s="5">
        <v>62.115652173913048</v>
      </c>
    </row>
    <row r="59" spans="4:7" x14ac:dyDescent="0.3">
      <c r="D59" s="7" t="s">
        <v>31</v>
      </c>
      <c r="E59" s="5">
        <v>63.119193548387095</v>
      </c>
      <c r="F59" s="5">
        <v>58.684035087719302</v>
      </c>
      <c r="G59" s="5">
        <v>54.385694444444461</v>
      </c>
    </row>
    <row r="60" spans="4:7" x14ac:dyDescent="0.3">
      <c r="D60" s="7" t="s">
        <v>56</v>
      </c>
      <c r="E60" s="5">
        <v>59.505882352941164</v>
      </c>
      <c r="F60" s="5">
        <v>63.228979591836712</v>
      </c>
      <c r="G60" s="5">
        <v>62.680000000000014</v>
      </c>
    </row>
    <row r="61" spans="4:7" x14ac:dyDescent="0.3">
      <c r="D61" s="7" t="s">
        <v>67</v>
      </c>
      <c r="E61" s="5">
        <v>60.165000000000013</v>
      </c>
      <c r="F61" s="5">
        <v>56.474533333333312</v>
      </c>
      <c r="G61" s="5">
        <v>61.446249999999985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B9055-CF68-42DB-A693-356F3F0CAADE}">
  <dimension ref="A1"/>
  <sheetViews>
    <sheetView showGridLines="0" showRowColHeaders="0" tabSelected="1" workbookViewId="0">
      <selection activeCell="O17" sqref="O17"/>
    </sheetView>
  </sheetViews>
  <sheetFormatPr defaultRowHeight="14.4" x14ac:dyDescent="0.3"/>
  <cols>
    <col min="1" max="16384" width="8.88671875" style="6"/>
  </cols>
  <sheetData/>
  <sheetProtection algorithmName="SHA-512" hashValue="WhSfR6uMHS3rqbYuUSvjrPy8RaG+80KyHsPtiBhCGuw0zDi21gYYMfNhMz5LNoh2ne+vBvbpFoVXAFhjkVlNkw==" saltValue="4AbGW7RDcbonrKbUpJtXy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7BF91-7C51-4C27-A87B-651DD87809B0}">
  <dimension ref="A1"/>
  <sheetViews>
    <sheetView showGridLines="0" showRowColHeaders="0" workbookViewId="0">
      <selection activeCell="X20" sqref="X20"/>
    </sheetView>
  </sheetViews>
  <sheetFormatPr defaultRowHeight="14.4" x14ac:dyDescent="0.3"/>
  <cols>
    <col min="1" max="16384" width="8.88671875" style="9"/>
  </cols>
  <sheetData/>
  <sheetProtection algorithmName="SHA-512" hashValue="mLvJawoejxNsCQcSF0spWfJok/kp83rkhD8kr0KJxStPkKe1dVd6m3qdgLHGTMcL6JTYoBWBPFhgNDfS66X3og==" saltValue="qV/N8HqK4e1RWBK6TCUlF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36335F-F7F6-49EE-9750-4714017E12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Raviraj Chandel</dc:creator>
  <cp:lastModifiedBy>Raviraj Chandel</cp:lastModifiedBy>
  <dcterms:created xsi:type="dcterms:W3CDTF">2026-03-15T05:54:31Z</dcterms:created>
  <dcterms:modified xsi:type="dcterms:W3CDTF">2026-03-16T09:05:48Z</dcterms:modified>
</cp:coreProperties>
</file>