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2" r:id="rId1"/>
    <sheet name="Sheet2" sheetId="3" state="hidden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4" i="2"/>
  <c r="G12" i="2"/>
  <c r="G1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G9" i="2" l="1"/>
  <c r="G8" i="2"/>
  <c r="G6" i="2" l="1"/>
  <c r="G5" i="2"/>
  <c r="G3" i="2"/>
  <c r="G2" i="2"/>
</calcChain>
</file>

<file path=xl/sharedStrings.xml><?xml version="1.0" encoding="utf-8"?>
<sst xmlns="http://schemas.openxmlformats.org/spreadsheetml/2006/main" count="15" uniqueCount="13">
  <si>
    <t>Congruent</t>
  </si>
  <si>
    <t>Incongruent</t>
  </si>
  <si>
    <t>~ Mean Congruent</t>
  </si>
  <si>
    <t>~Mean Incongruent</t>
  </si>
  <si>
    <t>~STD Congruent</t>
  </si>
  <si>
    <t>~STD Incongruent</t>
  </si>
  <si>
    <t>~ Median Congruent</t>
  </si>
  <si>
    <t>~Median Incongruent</t>
  </si>
  <si>
    <t>~Mean Difference</t>
  </si>
  <si>
    <t>Difference</t>
  </si>
  <si>
    <t>~STD Difference</t>
  </si>
  <si>
    <t>~Standard Error</t>
  </si>
  <si>
    <t xml:space="preserve">~t-statistic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</si>
</sst>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Stroop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Congruent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Sheet1!$A$2:$A$25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A-46A9-9713-55D697E98FF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Incongruent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A-46A9-9713-55D697E98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309488"/>
        <c:axId val="554009616"/>
      </c:lineChart>
      <c:catAx>
        <c:axId val="684309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9616"/>
        <c:crosses val="autoZero"/>
        <c:auto val="1"/>
        <c:lblAlgn val="ctr"/>
        <c:lblOffset val="100"/>
        <c:noMultiLvlLbl val="0"/>
      </c:catAx>
      <c:valAx>
        <c:axId val="554009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Stroop Effect Plot Chart</a:t>
            </a:r>
          </a:p>
        </c:rich>
      </c:tx>
      <c:layout>
        <c:manualLayout>
          <c:xMode val="edge"/>
          <c:yMode val="edge"/>
          <c:x val="0.30949300087489062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Congruent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Sheet1!$A$2:$A$25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D-47F9-AA6E-A8DD8B037A8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Incongruent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Sheet1!$B$2:$B$25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D-47F9-AA6E-A8DD8B03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20160"/>
        <c:axId val="696219504"/>
      </c:scatterChart>
      <c:valAx>
        <c:axId val="69622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19504"/>
        <c:crosses val="autoZero"/>
        <c:crossBetween val="midCat"/>
      </c:valAx>
      <c:valAx>
        <c:axId val="6962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2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Congruent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Sheet2!$C$3:$Z$3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D-4086-A10A-1C49CE00E4B3}"/>
            </c:ext>
          </c:extLst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Incongruent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Sheet2!$C$4:$Z$4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D-4086-A10A-1C49CE00E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676704"/>
        <c:axId val="356674080"/>
      </c:lineChart>
      <c:catAx>
        <c:axId val="35667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74080"/>
        <c:crosses val="autoZero"/>
        <c:auto val="1"/>
        <c:lblAlgn val="ctr"/>
        <c:lblOffset val="100"/>
        <c:noMultiLvlLbl val="0"/>
      </c:catAx>
      <c:valAx>
        <c:axId val="3566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171450</xdr:rowOff>
    </xdr:from>
    <xdr:to>
      <xdr:col>15</xdr:col>
      <xdr:colOff>476250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16</xdr:row>
      <xdr:rowOff>19050</xdr:rowOff>
    </xdr:from>
    <xdr:to>
      <xdr:col>15</xdr:col>
      <xdr:colOff>476250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28575</xdr:rowOff>
    </xdr:from>
    <xdr:to>
      <xdr:col>14</xdr:col>
      <xdr:colOff>152400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F17" sqref="F17"/>
    </sheetView>
  </sheetViews>
  <sheetFormatPr defaultRowHeight="15" x14ac:dyDescent="0.25"/>
  <cols>
    <col min="1" max="1" width="13.28515625" customWidth="1"/>
    <col min="2" max="4" width="11.85546875" customWidth="1"/>
    <col min="6" max="6" width="19.28515625" customWidth="1"/>
  </cols>
  <sheetData>
    <row r="1" spans="1:7" x14ac:dyDescent="0.25">
      <c r="A1" t="s">
        <v>0</v>
      </c>
      <c r="B1" t="s">
        <v>1</v>
      </c>
      <c r="C1" t="s">
        <v>9</v>
      </c>
    </row>
    <row r="2" spans="1:7" x14ac:dyDescent="0.25">
      <c r="A2">
        <v>12.079000000000001</v>
      </c>
      <c r="B2">
        <v>19.277999999999999</v>
      </c>
      <c r="C2">
        <f>A2-B2</f>
        <v>-7.1989999999999981</v>
      </c>
      <c r="F2" t="s">
        <v>2</v>
      </c>
      <c r="G2">
        <f>AVERAGE(A2:A25)</f>
        <v>14.051125000000001</v>
      </c>
    </row>
    <row r="3" spans="1:7" x14ac:dyDescent="0.25">
      <c r="A3">
        <v>16.791</v>
      </c>
      <c r="B3">
        <v>18.741</v>
      </c>
      <c r="C3">
        <f t="shared" ref="C3:C25" si="0">A3-B3</f>
        <v>-1.9499999999999993</v>
      </c>
      <c r="F3" t="s">
        <v>3</v>
      </c>
      <c r="G3">
        <f>AVERAGE(B2:B25)</f>
        <v>22.015916666666669</v>
      </c>
    </row>
    <row r="4" spans="1:7" x14ac:dyDescent="0.25">
      <c r="A4">
        <v>9.5640000000000001</v>
      </c>
      <c r="B4">
        <v>21.213999999999999</v>
      </c>
      <c r="C4">
        <f t="shared" si="0"/>
        <v>-11.649999999999999</v>
      </c>
    </row>
    <row r="5" spans="1:7" x14ac:dyDescent="0.25">
      <c r="A5">
        <v>8.6300000000000008</v>
      </c>
      <c r="B5">
        <v>15.686999999999999</v>
      </c>
      <c r="C5">
        <f t="shared" si="0"/>
        <v>-7.0569999999999986</v>
      </c>
      <c r="F5" t="s">
        <v>4</v>
      </c>
      <c r="G5">
        <f>_xlfn.STDEV.S(A2:A25)</f>
        <v>3.559357957645187</v>
      </c>
    </row>
    <row r="6" spans="1:7" x14ac:dyDescent="0.25">
      <c r="A6">
        <v>14.669</v>
      </c>
      <c r="B6">
        <v>22.803000000000001</v>
      </c>
      <c r="C6">
        <f t="shared" si="0"/>
        <v>-8.1340000000000003</v>
      </c>
      <c r="F6" t="s">
        <v>5</v>
      </c>
      <c r="G6">
        <f>_xlfn.STDEV.S(B2:B25)</f>
        <v>4.7970571224691367</v>
      </c>
    </row>
    <row r="7" spans="1:7" x14ac:dyDescent="0.25">
      <c r="A7">
        <v>12.238</v>
      </c>
      <c r="B7">
        <v>20.878</v>
      </c>
      <c r="C7">
        <f t="shared" si="0"/>
        <v>-8.64</v>
      </c>
    </row>
    <row r="8" spans="1:7" x14ac:dyDescent="0.25">
      <c r="A8">
        <v>14.692</v>
      </c>
      <c r="B8">
        <v>24.571999999999999</v>
      </c>
      <c r="C8">
        <f t="shared" si="0"/>
        <v>-9.879999999999999</v>
      </c>
      <c r="F8" t="s">
        <v>6</v>
      </c>
      <c r="G8">
        <f>MEDIAN(A2:A25)</f>
        <v>14.3565</v>
      </c>
    </row>
    <row r="9" spans="1:7" x14ac:dyDescent="0.25">
      <c r="A9">
        <v>8.9870000000000001</v>
      </c>
      <c r="B9">
        <v>17.393999999999998</v>
      </c>
      <c r="C9">
        <f t="shared" si="0"/>
        <v>-8.4069999999999983</v>
      </c>
      <c r="F9" t="s">
        <v>7</v>
      </c>
      <c r="G9">
        <f>MEDIAN(B2:B25)</f>
        <v>21.017499999999998</v>
      </c>
    </row>
    <row r="10" spans="1:7" x14ac:dyDescent="0.25">
      <c r="A10">
        <v>9.4009999999999998</v>
      </c>
      <c r="B10">
        <v>20.762</v>
      </c>
      <c r="C10">
        <f t="shared" si="0"/>
        <v>-11.361000000000001</v>
      </c>
    </row>
    <row r="11" spans="1:7" x14ac:dyDescent="0.25">
      <c r="A11">
        <v>14.48</v>
      </c>
      <c r="B11">
        <v>26.282</v>
      </c>
      <c r="C11">
        <f t="shared" si="0"/>
        <v>-11.802</v>
      </c>
      <c r="F11" t="s">
        <v>8</v>
      </c>
      <c r="G11">
        <f>AVERAGE(C2:C25)</f>
        <v>-7.964791666666664</v>
      </c>
    </row>
    <row r="12" spans="1:7" x14ac:dyDescent="0.25">
      <c r="A12">
        <v>22.327999999999999</v>
      </c>
      <c r="B12">
        <v>24.524000000000001</v>
      </c>
      <c r="C12">
        <f t="shared" si="0"/>
        <v>-2.1960000000000015</v>
      </c>
      <c r="F12" t="s">
        <v>10</v>
      </c>
      <c r="G12">
        <f>_xlfn.STDEV.S(C2:C25)</f>
        <v>4.8648269103590565</v>
      </c>
    </row>
    <row r="13" spans="1:7" x14ac:dyDescent="0.25">
      <c r="A13">
        <v>15.298</v>
      </c>
      <c r="B13">
        <v>18.643999999999998</v>
      </c>
      <c r="C13">
        <f t="shared" si="0"/>
        <v>-3.3459999999999983</v>
      </c>
    </row>
    <row r="14" spans="1:7" x14ac:dyDescent="0.25">
      <c r="A14">
        <v>15.073</v>
      </c>
      <c r="B14">
        <v>17.510000000000002</v>
      </c>
      <c r="C14">
        <f t="shared" si="0"/>
        <v>-2.4370000000000012</v>
      </c>
      <c r="F14" t="s">
        <v>11</v>
      </c>
      <c r="G14">
        <f>G12/SQRT(24)</f>
        <v>0.9930286347783408</v>
      </c>
    </row>
    <row r="15" spans="1:7" x14ac:dyDescent="0.25">
      <c r="A15">
        <v>16.928999999999998</v>
      </c>
      <c r="B15">
        <v>20.329999999999998</v>
      </c>
      <c r="C15">
        <f t="shared" si="0"/>
        <v>-3.4009999999999998</v>
      </c>
    </row>
    <row r="16" spans="1:7" x14ac:dyDescent="0.25">
      <c r="A16">
        <v>18.2</v>
      </c>
      <c r="B16">
        <v>35.255000000000003</v>
      </c>
      <c r="C16">
        <f t="shared" si="0"/>
        <v>-17.055000000000003</v>
      </c>
      <c r="F16" t="s">
        <v>12</v>
      </c>
      <c r="G16">
        <f>G11/G14</f>
        <v>-8.0207069441099534</v>
      </c>
    </row>
    <row r="17" spans="1:3" x14ac:dyDescent="0.25">
      <c r="A17">
        <v>12.13</v>
      </c>
      <c r="B17">
        <v>22.158000000000001</v>
      </c>
      <c r="C17">
        <f t="shared" si="0"/>
        <v>-10.028</v>
      </c>
    </row>
    <row r="18" spans="1:3" x14ac:dyDescent="0.25">
      <c r="A18">
        <v>18.495000000000001</v>
      </c>
      <c r="B18">
        <v>25.138999999999999</v>
      </c>
      <c r="C18">
        <f t="shared" si="0"/>
        <v>-6.6439999999999984</v>
      </c>
    </row>
    <row r="19" spans="1:3" x14ac:dyDescent="0.25">
      <c r="A19">
        <v>10.638999999999999</v>
      </c>
      <c r="B19">
        <v>20.428999999999998</v>
      </c>
      <c r="C19">
        <f t="shared" si="0"/>
        <v>-9.7899999999999991</v>
      </c>
    </row>
    <row r="20" spans="1:3" x14ac:dyDescent="0.25">
      <c r="A20">
        <v>11.343999999999999</v>
      </c>
      <c r="B20">
        <v>17.425000000000001</v>
      </c>
      <c r="C20">
        <f t="shared" si="0"/>
        <v>-6.0810000000000013</v>
      </c>
    </row>
    <row r="21" spans="1:3" x14ac:dyDescent="0.25">
      <c r="A21">
        <v>12.369</v>
      </c>
      <c r="B21">
        <v>34.287999999999997</v>
      </c>
      <c r="C21">
        <f t="shared" si="0"/>
        <v>-21.918999999999997</v>
      </c>
    </row>
    <row r="22" spans="1:3" x14ac:dyDescent="0.25">
      <c r="A22">
        <v>12.944000000000001</v>
      </c>
      <c r="B22">
        <v>23.893999999999998</v>
      </c>
      <c r="C22">
        <f t="shared" si="0"/>
        <v>-10.949999999999998</v>
      </c>
    </row>
    <row r="23" spans="1:3" x14ac:dyDescent="0.25">
      <c r="A23">
        <v>14.233000000000001</v>
      </c>
      <c r="B23">
        <v>17.96</v>
      </c>
      <c r="C23">
        <f t="shared" si="0"/>
        <v>-3.7270000000000003</v>
      </c>
    </row>
    <row r="24" spans="1:3" x14ac:dyDescent="0.25">
      <c r="A24">
        <v>19.71</v>
      </c>
      <c r="B24">
        <v>22.058</v>
      </c>
      <c r="C24">
        <f t="shared" si="0"/>
        <v>-2.347999999999999</v>
      </c>
    </row>
    <row r="25" spans="1:3" x14ac:dyDescent="0.25">
      <c r="A25">
        <v>16.004000000000001</v>
      </c>
      <c r="B25">
        <v>21.157</v>
      </c>
      <c r="C25">
        <f t="shared" si="0"/>
        <v>-5.1529999999999987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4"/>
  <sheetViews>
    <sheetView workbookViewId="0">
      <selection activeCell="G17" sqref="G17"/>
    </sheetView>
  </sheetViews>
  <sheetFormatPr defaultRowHeight="15" x14ac:dyDescent="0.25"/>
  <sheetData>
    <row r="3" spans="2:26" x14ac:dyDescent="0.25">
      <c r="B3" t="s">
        <v>0</v>
      </c>
      <c r="C3">
        <v>12.079000000000001</v>
      </c>
      <c r="D3">
        <v>16.791</v>
      </c>
      <c r="E3">
        <v>9.5640000000000001</v>
      </c>
      <c r="F3">
        <v>8.6300000000000008</v>
      </c>
      <c r="G3">
        <v>14.669</v>
      </c>
      <c r="H3">
        <v>12.238</v>
      </c>
      <c r="I3">
        <v>14.692</v>
      </c>
      <c r="J3">
        <v>8.9870000000000001</v>
      </c>
      <c r="K3">
        <v>9.4009999999999998</v>
      </c>
      <c r="L3">
        <v>14.48</v>
      </c>
      <c r="M3">
        <v>22.327999999999999</v>
      </c>
      <c r="N3">
        <v>15.298</v>
      </c>
      <c r="O3">
        <v>15.073</v>
      </c>
      <c r="P3">
        <v>16.928999999999998</v>
      </c>
      <c r="Q3">
        <v>18.2</v>
      </c>
      <c r="R3">
        <v>12.13</v>
      </c>
      <c r="S3">
        <v>18.495000000000001</v>
      </c>
      <c r="T3">
        <v>10.638999999999999</v>
      </c>
      <c r="U3">
        <v>11.343999999999999</v>
      </c>
      <c r="V3">
        <v>12.369</v>
      </c>
      <c r="W3">
        <v>12.944000000000001</v>
      </c>
      <c r="X3">
        <v>14.233000000000001</v>
      </c>
      <c r="Y3">
        <v>19.71</v>
      </c>
      <c r="Z3">
        <v>16.004000000000001</v>
      </c>
    </row>
    <row r="4" spans="2:26" x14ac:dyDescent="0.25">
      <c r="B4" t="s">
        <v>1</v>
      </c>
      <c r="C4">
        <v>19.277999999999999</v>
      </c>
      <c r="D4">
        <v>18.741</v>
      </c>
      <c r="E4">
        <v>21.213999999999999</v>
      </c>
      <c r="F4">
        <v>15.686999999999999</v>
      </c>
      <c r="G4">
        <v>22.803000000000001</v>
      </c>
      <c r="H4">
        <v>20.878</v>
      </c>
      <c r="I4">
        <v>24.571999999999999</v>
      </c>
      <c r="J4">
        <v>17.393999999999998</v>
      </c>
      <c r="K4">
        <v>20.762</v>
      </c>
      <c r="L4">
        <v>26.282</v>
      </c>
      <c r="M4">
        <v>24.524000000000001</v>
      </c>
      <c r="N4">
        <v>18.643999999999998</v>
      </c>
      <c r="O4">
        <v>17.510000000000002</v>
      </c>
      <c r="P4">
        <v>20.329999999999998</v>
      </c>
      <c r="Q4">
        <v>35.255000000000003</v>
      </c>
      <c r="R4">
        <v>22.158000000000001</v>
      </c>
      <c r="S4">
        <v>25.138999999999999</v>
      </c>
      <c r="T4">
        <v>20.428999999999998</v>
      </c>
      <c r="U4">
        <v>17.425000000000001</v>
      </c>
      <c r="V4">
        <v>34.287999999999997</v>
      </c>
      <c r="W4">
        <v>23.893999999999998</v>
      </c>
      <c r="X4">
        <v>17.96</v>
      </c>
      <c r="Y4">
        <v>22.058</v>
      </c>
      <c r="Z4">
        <v>21.157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2016-06-19T07:55:05Z</dcterms:modified>
</cp:coreProperties>
</file>