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C:\Users\hp\Desktop\excel projects '\Bike Sales Dashboard\"/>
    </mc:Choice>
  </mc:AlternateContent>
  <xr:revisionPtr revIDLastSave="0" documentId="13_ncr:1_{D2125A0C-FF47-4F92-A0FC-0B6A7C85B2B7}" xr6:coauthVersionLast="36" xr6:coauthVersionMax="47" xr10:uidLastSave="{00000000-0000-0000-0000-000000000000}"/>
  <bookViews>
    <workbookView xWindow="0" yWindow="0" windowWidth="14380" windowHeight="3400" activeTab="3" xr2:uid="{00000000-000D-0000-FFFF-FFFF00000000}"/>
  </bookViews>
  <sheets>
    <sheet name="Raw_data" sheetId="1" r:id="rId1"/>
    <sheet name="Working Sheet" sheetId="3" r:id="rId2"/>
    <sheet name="Pivot_table" sheetId="4" r:id="rId3"/>
    <sheet name="Dashboard" sheetId="5" r:id="rId4"/>
  </sheets>
  <definedNames>
    <definedName name="_xlnm._FilterDatabase" localSheetId="0" hidden="1">Raw_data!$A$1:$M$1001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<sst xmlns="http://schemas.openxmlformats.org/spreadsheetml/2006/main" count="16476" uniqueCount="51">
  <si>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</si>
  <si>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</si>
  <si>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</si>
  <si>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</si>
  <si>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</si>
  <si>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</si>
  <si>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</si>
  <si>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</si>
  <si>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</si>
  <si>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</si>
  <si>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</si>
  <si>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</si>
  <si>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</si>
  <si>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</si>
  <si>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</si>
  <si>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</si>
  <si>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</si>
  <si>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</si>
  <si>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</si>
  <si>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</si>
  <si>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</si>
  <si>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</si>
  <si>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</si>
  <si>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</si>
  <si>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</si>
  <si>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</si>
  <si>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</si>
  <si>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</si>
  <si>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</si>
  <si>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</si>
  <si>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</si>
  <si>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</si>
  <si>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</si>
  <si>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</si>
  <si>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</si>
  <si>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</si>
  <si>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</si>
  <si>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</si>
  <si>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Male</t>
  </si>
  <si>
    <t>Single</t>
  </si>
  <si>
    <t>Female</t>
  </si>
  <si>
    <t>Age Bracket</t>
  </si>
  <si>
    <t>Row Labels</t>
  </si>
  <si>
    <t>Grand Total</t>
  </si>
  <si>
    <t>Average of Income</t>
  </si>
  <si>
    <t>Count of Purchased Bike</t>
  </si>
  <si>
    <t>Column Labels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</si>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</sst>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sz val="2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43" fontId="0" fillId="0" borderId="0" xfId="42" applyFon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7368254960322541"/>
          <c:y val="7.9665397852211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Pivot_table!$B$3:$B$4</c:f>
              <c:strCache>
                <c:ptCount val="1"/>
                <c:pt idx="0">
                  <c:v>No</c:v>
                </c:pt>
              </c:strCache>
            </c:strRef>
          </c:tx>
          <c:spPr>
            <a:solidFill>
              <a:schemeClr val="accent1"/>
            </a:solidFill>
            <a:ln>
              <a:noFill/>
            </a:ln>
            <a:effectLst/>
            <a:sp3d/>
          </c:spPr>
          <c:invertIfNegative val="0"/>
          <c:cat>
            <c:strRef>
              <c:f>Pivot_table!$A$5:$A$7</c:f>
              <c:strCache>
                <c:ptCount val="2"/>
                <c:pt idx="0">
                  <c:v>Male</c:v>
                </c:pt>
                <c:pt idx="1">
                  <c:v>Female</c:v>
                </c:pt>
              </c:strCache>
            </c:strRef>
          </c:cat>
          <c:val>
            <c:numRef>
              <c:f>Pivot_table!$B$5:$B$7</c:f>
              <c:numCache>
                <c:formatCode>0</c:formatCode>
                <c:ptCount val="2"/>
                <c:pt idx="0">
                  <c:v>56520.146520146518</c:v>
                </c:pt>
                <c:pt idx="1">
                  <c:v>53449.612403100778</c:v>
                </c:pt>
              </c:numCache>
            </c:numRef>
          </c:val>
          <c:extLst>
            <c:ext xmlns:c16="http://schemas.microsoft.com/office/drawing/2014/chart" uri="{C3380CC4-5D6E-409C-BE32-E72D297353CC}">
              <c16:uniqueId val="{00000000-E82B-48A6-921E-F761A8DD9408}"/>
            </c:ext>
          </c:extLst>
        </c:ser>
        <c:ser>
          <c:idx val="1"/>
          <c:order val="1"/>
          <c:tx>
            <c:strRef>
              <c:f>Pivot_table!$C$3:$C$4</c:f>
              <c:strCache>
                <c:ptCount val="1"/>
                <c:pt idx="0">
                  <c:v>Yes</c:v>
                </c:pt>
              </c:strCache>
            </c:strRef>
          </c:tx>
          <c:spPr>
            <a:solidFill>
              <a:schemeClr val="accent2"/>
            </a:solidFill>
            <a:ln>
              <a:noFill/>
            </a:ln>
            <a:effectLst/>
            <a:sp3d/>
          </c:spPr>
          <c:invertIfNegative val="0"/>
          <c:cat>
            <c:strRef>
              <c:f>Pivot_table!$A$5:$A$7</c:f>
              <c:strCache>
                <c:ptCount val="2"/>
                <c:pt idx="0">
                  <c:v>Male</c:v>
                </c:pt>
                <c:pt idx="1">
                  <c:v>Female</c:v>
                </c:pt>
              </c:strCache>
            </c:strRef>
          </c:cat>
          <c:val>
            <c:numRef>
              <c:f>Pivot_table!$C$5:$C$7</c:f>
              <c:numCache>
                <c:formatCode>0</c:formatCode>
                <c:ptCount val="2"/>
                <c:pt idx="0">
                  <c:v>59603.174603174601</c:v>
                </c:pt>
                <c:pt idx="1">
                  <c:v>55267.489711934155</c:v>
                </c:pt>
              </c:numCache>
            </c:numRef>
          </c:val>
          <c:extLst>
            <c:ext xmlns:c16="http://schemas.microsoft.com/office/drawing/2014/chart" uri="{C3380CC4-5D6E-409C-BE32-E72D297353CC}">
              <c16:uniqueId val="{00000001-E82B-48A6-921E-F761A8DD9408}"/>
            </c:ext>
          </c:extLst>
        </c:ser>
        <c:dLbls>
          <c:showLegendKey val="0"/>
          <c:showVal val="0"/>
          <c:showCatName val="0"/>
          <c:showSerName val="0"/>
          <c:showPercent val="0"/>
          <c:showBubbleSize val="0"/>
        </c:dLbls>
        <c:gapWidth val="150"/>
        <c:shape val="box"/>
        <c:axId val="504822208"/>
        <c:axId val="504823520"/>
        <c:axId val="0"/>
      </c:bar3DChart>
      <c:catAx>
        <c:axId val="50482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23520"/>
        <c:crosses val="autoZero"/>
        <c:auto val="1"/>
        <c:lblAlgn val="ctr"/>
        <c:lblOffset val="100"/>
        <c:noMultiLvlLbl val="0"/>
      </c:catAx>
      <c:valAx>
        <c:axId val="50482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2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10+ Miles</c:v>
                </c:pt>
                <c:pt idx="2">
                  <c:v>1-2 Miles</c:v>
                </c:pt>
                <c:pt idx="3">
                  <c:v>2-5 Miles</c:v>
                </c:pt>
                <c:pt idx="4">
                  <c:v>5-10 Miles</c:v>
                </c:pt>
              </c:strCache>
            </c:strRef>
          </c:cat>
          <c:val>
            <c:numRef>
              <c:f>Pivot_table!$B$24:$B$29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608D-4661-A8EC-AF172C5EFB86}"/>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10+ Miles</c:v>
                </c:pt>
                <c:pt idx="2">
                  <c:v>1-2 Miles</c:v>
                </c:pt>
                <c:pt idx="3">
                  <c:v>2-5 Miles</c:v>
                </c:pt>
                <c:pt idx="4">
                  <c:v>5-10 Miles</c:v>
                </c:pt>
              </c:strCache>
            </c:strRef>
          </c:cat>
          <c:val>
            <c:numRef>
              <c:f>Pivot_table!$C$24:$C$29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608D-4661-A8EC-AF172C5EFB86}"/>
            </c:ext>
          </c:extLst>
        </c:ser>
        <c:dLbls>
          <c:showLegendKey val="0"/>
          <c:showVal val="0"/>
          <c:showCatName val="0"/>
          <c:showSerName val="0"/>
          <c:showPercent val="0"/>
          <c:showBubbleSize val="0"/>
        </c:dLbls>
        <c:smooth val="0"/>
        <c:axId val="545583568"/>
        <c:axId val="545584880"/>
      </c:lineChart>
      <c:catAx>
        <c:axId val="54558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889588801399828"/>
              <c:y val="0.829434622264210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84880"/>
        <c:crosses val="autoZero"/>
        <c:auto val="1"/>
        <c:lblAlgn val="ctr"/>
        <c:lblOffset val="100"/>
        <c:noMultiLvlLbl val="0"/>
      </c:catAx>
      <c:valAx>
        <c:axId val="54558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83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872707786526684"/>
          <c:y val="8.67414667854739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none"/>
          </c:marker>
          <c:cat>
            <c:strRef>
              <c:f>Pivot_table!$A$45:$A$48</c:f>
              <c:strCache>
                <c:ptCount val="3"/>
                <c:pt idx="0">
                  <c:v>Adolescent</c:v>
                </c:pt>
                <c:pt idx="1">
                  <c:v>Middle Age</c:v>
                </c:pt>
                <c:pt idx="2">
                  <c:v>Old</c:v>
                </c:pt>
              </c:strCache>
            </c:strRef>
          </c:cat>
          <c:val>
            <c:numRef>
              <c:f>Pivot_table!$B$45:$B$48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4EB-4E93-B7AD-B32764F2B498}"/>
            </c:ext>
          </c:extLst>
        </c:ser>
        <c:ser>
          <c:idx val="1"/>
          <c:order val="1"/>
          <c:tx>
            <c:strRef>
              <c:f>Pivot_table!$C$43:$C$44</c:f>
              <c:strCache>
                <c:ptCount val="1"/>
                <c:pt idx="0">
                  <c:v>Yes</c:v>
                </c:pt>
              </c:strCache>
            </c:strRef>
          </c:tx>
          <c:spPr>
            <a:ln w="28575" cap="rnd">
              <a:solidFill>
                <a:schemeClr val="accent2"/>
              </a:solidFill>
              <a:round/>
            </a:ln>
            <a:effectLst/>
          </c:spPr>
          <c:marker>
            <c:symbol val="none"/>
          </c:marker>
          <c:cat>
            <c:strRef>
              <c:f>Pivot_table!$A$45:$A$48</c:f>
              <c:strCache>
                <c:ptCount val="3"/>
                <c:pt idx="0">
                  <c:v>Adolescent</c:v>
                </c:pt>
                <c:pt idx="1">
                  <c:v>Middle Age</c:v>
                </c:pt>
                <c:pt idx="2">
                  <c:v>Old</c:v>
                </c:pt>
              </c:strCache>
            </c:strRef>
          </c:cat>
          <c:val>
            <c:numRef>
              <c:f>Pivot_table!$C$45:$C$48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4EB-4E93-B7AD-B32764F2B498}"/>
            </c:ext>
          </c:extLst>
        </c:ser>
        <c:dLbls>
          <c:showLegendKey val="0"/>
          <c:showVal val="0"/>
          <c:showCatName val="0"/>
          <c:showSerName val="0"/>
          <c:showPercent val="0"/>
          <c:showBubbleSize val="0"/>
        </c:dLbls>
        <c:smooth val="0"/>
        <c:axId val="555238776"/>
        <c:axId val="555229592"/>
      </c:lineChart>
      <c:catAx>
        <c:axId val="55523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061811023622043"/>
              <c:y val="0.843027404484370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29592"/>
        <c:crosses val="autoZero"/>
        <c:auto val="1"/>
        <c:lblAlgn val="ctr"/>
        <c:lblOffset val="100"/>
        <c:noMultiLvlLbl val="0"/>
      </c:catAx>
      <c:valAx>
        <c:axId val="55522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38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7368254960322541"/>
          <c:y val="7.9665397852211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Pivot_table!$B$3:$B$4</c:f>
              <c:strCache>
                <c:ptCount val="1"/>
                <c:pt idx="0">
                  <c:v>No</c:v>
                </c:pt>
              </c:strCache>
            </c:strRef>
          </c:tx>
          <c:spPr>
            <a:solidFill>
              <a:schemeClr val="accent1"/>
            </a:solidFill>
            <a:ln>
              <a:noFill/>
            </a:ln>
            <a:effectLst/>
            <a:sp3d/>
          </c:spPr>
          <c:invertIfNegative val="0"/>
          <c:cat>
            <c:strRef>
              <c:f>Pivot_table!$A$5:$A$7</c:f>
              <c:strCache>
                <c:ptCount val="2"/>
                <c:pt idx="0">
                  <c:v>Male</c:v>
                </c:pt>
                <c:pt idx="1">
                  <c:v>Female</c:v>
                </c:pt>
              </c:strCache>
            </c:strRef>
          </c:cat>
          <c:val>
            <c:numRef>
              <c:f>Pivot_table!$B$5:$B$7</c:f>
              <c:numCache>
                <c:formatCode>0</c:formatCode>
                <c:ptCount val="2"/>
                <c:pt idx="0">
                  <c:v>56520.146520146518</c:v>
                </c:pt>
                <c:pt idx="1">
                  <c:v>53449.612403100778</c:v>
                </c:pt>
              </c:numCache>
            </c:numRef>
          </c:val>
          <c:extLst>
            <c:ext xmlns:c16="http://schemas.microsoft.com/office/drawing/2014/chart" uri="{C3380CC4-5D6E-409C-BE32-E72D297353CC}">
              <c16:uniqueId val="{00000000-F388-4B36-9607-6895B621BD76}"/>
            </c:ext>
          </c:extLst>
        </c:ser>
        <c:ser>
          <c:idx val="1"/>
          <c:order val="1"/>
          <c:tx>
            <c:strRef>
              <c:f>Pivot_table!$C$3:$C$4</c:f>
              <c:strCache>
                <c:ptCount val="1"/>
                <c:pt idx="0">
                  <c:v>Yes</c:v>
                </c:pt>
              </c:strCache>
            </c:strRef>
          </c:tx>
          <c:spPr>
            <a:solidFill>
              <a:schemeClr val="accent2"/>
            </a:solidFill>
            <a:ln>
              <a:noFill/>
            </a:ln>
            <a:effectLst/>
            <a:sp3d/>
          </c:spPr>
          <c:invertIfNegative val="0"/>
          <c:cat>
            <c:strRef>
              <c:f>Pivot_table!$A$5:$A$7</c:f>
              <c:strCache>
                <c:ptCount val="2"/>
                <c:pt idx="0">
                  <c:v>Male</c:v>
                </c:pt>
                <c:pt idx="1">
                  <c:v>Female</c:v>
                </c:pt>
              </c:strCache>
            </c:strRef>
          </c:cat>
          <c:val>
            <c:numRef>
              <c:f>Pivot_table!$C$5:$C$7</c:f>
              <c:numCache>
                <c:formatCode>0</c:formatCode>
                <c:ptCount val="2"/>
                <c:pt idx="0">
                  <c:v>59603.174603174601</c:v>
                </c:pt>
                <c:pt idx="1">
                  <c:v>55267.489711934155</c:v>
                </c:pt>
              </c:numCache>
            </c:numRef>
          </c:val>
          <c:extLst>
            <c:ext xmlns:c16="http://schemas.microsoft.com/office/drawing/2014/chart" uri="{C3380CC4-5D6E-409C-BE32-E72D297353CC}">
              <c16:uniqueId val="{00000001-F388-4B36-9607-6895B621BD76}"/>
            </c:ext>
          </c:extLst>
        </c:ser>
        <c:dLbls>
          <c:showLegendKey val="0"/>
          <c:showVal val="0"/>
          <c:showCatName val="0"/>
          <c:showSerName val="0"/>
          <c:showPercent val="0"/>
          <c:showBubbleSize val="0"/>
        </c:dLbls>
        <c:gapWidth val="150"/>
        <c:shape val="box"/>
        <c:axId val="504822208"/>
        <c:axId val="504823520"/>
        <c:axId val="0"/>
      </c:bar3DChart>
      <c:catAx>
        <c:axId val="50482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23520"/>
        <c:crosses val="autoZero"/>
        <c:auto val="1"/>
        <c:lblAlgn val="ctr"/>
        <c:lblOffset val="100"/>
        <c:noMultiLvlLbl val="0"/>
      </c:catAx>
      <c:valAx>
        <c:axId val="50482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2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10+ Miles</c:v>
                </c:pt>
                <c:pt idx="2">
                  <c:v>1-2 Miles</c:v>
                </c:pt>
                <c:pt idx="3">
                  <c:v>2-5 Miles</c:v>
                </c:pt>
                <c:pt idx="4">
                  <c:v>5-10 Miles</c:v>
                </c:pt>
              </c:strCache>
            </c:strRef>
          </c:cat>
          <c:val>
            <c:numRef>
              <c:f>Pivot_table!$B$24:$B$29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FE3F-4B4D-B883-CF2D6948DF8A}"/>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10+ Miles</c:v>
                </c:pt>
                <c:pt idx="2">
                  <c:v>1-2 Miles</c:v>
                </c:pt>
                <c:pt idx="3">
                  <c:v>2-5 Miles</c:v>
                </c:pt>
                <c:pt idx="4">
                  <c:v>5-10 Miles</c:v>
                </c:pt>
              </c:strCache>
            </c:strRef>
          </c:cat>
          <c:val>
            <c:numRef>
              <c:f>Pivot_table!$C$24:$C$29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FE3F-4B4D-B883-CF2D6948DF8A}"/>
            </c:ext>
          </c:extLst>
        </c:ser>
        <c:dLbls>
          <c:showLegendKey val="0"/>
          <c:showVal val="0"/>
          <c:showCatName val="0"/>
          <c:showSerName val="0"/>
          <c:showPercent val="0"/>
          <c:showBubbleSize val="0"/>
        </c:dLbls>
        <c:smooth val="0"/>
        <c:axId val="545583568"/>
        <c:axId val="545584880"/>
      </c:lineChart>
      <c:catAx>
        <c:axId val="54558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889588801399828"/>
              <c:y val="0.829434622264210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84880"/>
        <c:crosses val="autoZero"/>
        <c:auto val="1"/>
        <c:lblAlgn val="ctr"/>
        <c:lblOffset val="100"/>
        <c:noMultiLvlLbl val="0"/>
      </c:catAx>
      <c:valAx>
        <c:axId val="54558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83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9018511651132437"/>
          <c:y val="7.22838166079815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none"/>
          </c:marker>
          <c:cat>
            <c:strRef>
              <c:f>Pivot_table!$A$45:$A$48</c:f>
              <c:strCache>
                <c:ptCount val="3"/>
                <c:pt idx="0">
                  <c:v>Adolescent</c:v>
                </c:pt>
                <c:pt idx="1">
                  <c:v>Middle Age</c:v>
                </c:pt>
                <c:pt idx="2">
                  <c:v>Old</c:v>
                </c:pt>
              </c:strCache>
            </c:strRef>
          </c:cat>
          <c:val>
            <c:numRef>
              <c:f>Pivot_table!$B$45:$B$48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BE1-4F9B-9DE2-0943ED06183A}"/>
            </c:ext>
          </c:extLst>
        </c:ser>
        <c:ser>
          <c:idx val="1"/>
          <c:order val="1"/>
          <c:tx>
            <c:strRef>
              <c:f>Pivot_table!$C$43:$C$44</c:f>
              <c:strCache>
                <c:ptCount val="1"/>
                <c:pt idx="0">
                  <c:v>Yes</c:v>
                </c:pt>
              </c:strCache>
            </c:strRef>
          </c:tx>
          <c:spPr>
            <a:ln w="28575" cap="rnd">
              <a:solidFill>
                <a:schemeClr val="accent2"/>
              </a:solidFill>
              <a:round/>
            </a:ln>
            <a:effectLst/>
          </c:spPr>
          <c:marker>
            <c:symbol val="none"/>
          </c:marker>
          <c:cat>
            <c:strRef>
              <c:f>Pivot_table!$A$45:$A$48</c:f>
              <c:strCache>
                <c:ptCount val="3"/>
                <c:pt idx="0">
                  <c:v>Adolescent</c:v>
                </c:pt>
                <c:pt idx="1">
                  <c:v>Middle Age</c:v>
                </c:pt>
                <c:pt idx="2">
                  <c:v>Old</c:v>
                </c:pt>
              </c:strCache>
            </c:strRef>
          </c:cat>
          <c:val>
            <c:numRef>
              <c:f>Pivot_table!$C$45:$C$48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BE1-4F9B-9DE2-0943ED06183A}"/>
            </c:ext>
          </c:extLst>
        </c:ser>
        <c:dLbls>
          <c:showLegendKey val="0"/>
          <c:showVal val="0"/>
          <c:showCatName val="0"/>
          <c:showSerName val="0"/>
          <c:showPercent val="0"/>
          <c:showBubbleSize val="0"/>
        </c:dLbls>
        <c:smooth val="0"/>
        <c:axId val="555238776"/>
        <c:axId val="555229592"/>
      </c:lineChart>
      <c:catAx>
        <c:axId val="55523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061811023622043"/>
              <c:y val="0.843027404484370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29592"/>
        <c:crosses val="autoZero"/>
        <c:auto val="1"/>
        <c:lblAlgn val="ctr"/>
        <c:lblOffset val="100"/>
        <c:noMultiLvlLbl val="0"/>
      </c:catAx>
      <c:valAx>
        <c:axId val="55522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38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177802</xdr:rowOff>
    </xdr:from>
    <xdr:to>
      <xdr:col>12</xdr:col>
      <xdr:colOff>358775</xdr:colOff>
      <xdr:row>18</xdr:row>
      <xdr:rowOff>38100</xdr:rowOff>
    </xdr:to>
    <xdr:graphicFrame macro="">
      <xdr:nvGraphicFramePr>
        <xdr:cNvPr id="2" name="Chart 1">
          <a:extLst>
            <a:ext uri="{FF2B5EF4-FFF2-40B4-BE49-F238E27FC236}">
              <a16:creationId xmlns:a16="http://schemas.microsoft.com/office/drawing/2014/main" id="{4CB64F3F-A8AE-41AD-82F4-050BAD2E8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21</xdr:row>
      <xdr:rowOff>1586</xdr:rowOff>
    </xdr:from>
    <xdr:to>
      <xdr:col>12</xdr:col>
      <xdr:colOff>323849</xdr:colOff>
      <xdr:row>39</xdr:row>
      <xdr:rowOff>19050</xdr:rowOff>
    </xdr:to>
    <xdr:graphicFrame macro="">
      <xdr:nvGraphicFramePr>
        <xdr:cNvPr id="3" name="Chart 2">
          <a:extLst>
            <a:ext uri="{FF2B5EF4-FFF2-40B4-BE49-F238E27FC236}">
              <a16:creationId xmlns:a16="http://schemas.microsoft.com/office/drawing/2014/main" id="{F063B610-3CED-471C-B8CC-F5A47BD84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17462</xdr:colOff>
      <xdr:row>42</xdr:row>
      <xdr:rowOff>1587</xdr:rowOff>
    </xdr:from>
    <xdr:to>
      <xdr:col>12</xdr:col>
      <xdr:colOff>322262</xdr:colOff>
      <xdr:row>57</xdr:row>
      <xdr:rowOff>36512</xdr:rowOff>
    </xdr:to>
    <xdr:graphicFrame macro="">
      <xdr:nvGraphicFramePr>
        <xdr:cNvPr id="4" name="Chart 3">
          <a:extLst>
            <a:ext uri="{FF2B5EF4-FFF2-40B4-BE49-F238E27FC236}">
              <a16:creationId xmlns:a16="http://schemas.microsoft.com/office/drawing/2014/main" id="{DC5DAB71-8006-4645-88DF-0D7C70EE6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411163</xdr:colOff>
      <xdr:row>4</xdr:row>
      <xdr:rowOff>63500</xdr:rowOff>
    </xdr:from>
    <xdr:to>
      <xdr:col>9</xdr:col>
      <xdr:colOff>333374</xdr:colOff>
      <xdr:row>23</xdr:row>
      <xdr:rowOff>28574</xdr:rowOff>
    </xdr:to>
    <xdr:graphicFrame macro="">
      <xdr:nvGraphicFramePr>
        <xdr:cNvPr id="2" name="Chart 1">
          <a:extLst>
            <a:ext uri="{FF2B5EF4-FFF2-40B4-BE49-F238E27FC236}">
              <a16:creationId xmlns:a16="http://schemas.microsoft.com/office/drawing/2014/main" id="{3F2CAA2B-955F-44F8-97CA-7D41F5765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392111</xdr:colOff>
      <xdr:row>44</xdr:row>
      <xdr:rowOff>30162</xdr:rowOff>
    </xdr:from>
    <xdr:to>
      <xdr:col>15</xdr:col>
      <xdr:colOff>323850</xdr:colOff>
      <xdr:row>66</xdr:row>
      <xdr:rowOff>114300</xdr:rowOff>
    </xdr:to>
    <xdr:graphicFrame macro="">
      <xdr:nvGraphicFramePr>
        <xdr:cNvPr id="3" name="Chart 2">
          <a:extLst>
            <a:ext uri="{FF2B5EF4-FFF2-40B4-BE49-F238E27FC236}">
              <a16:creationId xmlns:a16="http://schemas.microsoft.com/office/drawing/2014/main" id="{8B32D41F-7546-477C-BB74-32E2596F1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388936</xdr:colOff>
      <xdr:row>25</xdr:row>
      <xdr:rowOff>9524</xdr:rowOff>
    </xdr:from>
    <xdr:to>
      <xdr:col>9</xdr:col>
      <xdr:colOff>247650</xdr:colOff>
      <xdr:row>42</xdr:row>
      <xdr:rowOff>133350</xdr:rowOff>
    </xdr:to>
    <xdr:graphicFrame macro="">
      <xdr:nvGraphicFramePr>
        <xdr:cNvPr id="4" name="Chart 3">
          <a:extLst>
            <a:ext uri="{FF2B5EF4-FFF2-40B4-BE49-F238E27FC236}">
              <a16:creationId xmlns:a16="http://schemas.microsoft.com/office/drawing/2014/main" id="{1779C227-30D9-4CEE-845E-B91F05804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533399</xdr:colOff>
      <xdr:row>4</xdr:row>
      <xdr:rowOff>101600</xdr:rowOff>
    </xdr:from>
    <xdr:to>
      <xdr:col>15</xdr:col>
      <xdr:colOff>17009</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038051-6C4C-4F9D-99B0-E6D88CBFD5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998368" y="819150"/>
              <a:ext cx="2769735" cy="1119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535667</xdr:colOff>
      <xdr:row>11</xdr:row>
      <xdr:rowOff>77334</xdr:rowOff>
    </xdr:from>
    <xdr:to>
      <xdr:col>15</xdr:col>
      <xdr:colOff>11680</xdr:colOff>
      <xdr:row>23</xdr:row>
      <xdr:rowOff>17009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361353A-C002-4B85-AF7A-B0F9428E2F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00636" y="2041865"/>
              <a:ext cx="2758963" cy="208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525008</xdr:colOff>
      <xdr:row>25</xdr:row>
      <xdr:rowOff>12472</xdr:rowOff>
    </xdr:from>
    <xdr:to>
      <xdr:col>14</xdr:col>
      <xdr:colOff>238125</xdr:colOff>
      <xdr:row>34</xdr:row>
      <xdr:rowOff>130967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9589D3-6149-433A-9D93-6BF2838C8C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86802" y="4474141"/>
              <a:ext cx="2749211" cy="1729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67.552042129631" createdVersion="6" refreshedVersion="6" minRefreshableVersion="3" recordCount="1026" xr:uid="{6A4BA727-AE49-422F-90DA-865B0DE1B7A8}">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5393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B7206-3719-4D23-8DD9-36430604F0AB}"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91C848-F3E8-449B-88D2-0FFB0AF7AEFB}"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 ">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D1E58B-9C48-45CC-ABBE-FB11879737EB}"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h="1"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
  </dataFields>
  <formats count="10">
    <format dxfId="209">
      <pivotArea type="all" dataOnly="0" outline="0" fieldPosition="0"/>
    </format>
    <format dxfId="208">
      <pivotArea outline="0" collapsedLevelsAreSubtotals="1" fieldPosition="0"/>
    </format>
    <format dxfId="207">
      <pivotArea type="origin" dataOnly="0" labelOnly="1" outline="0" fieldPosition="0"/>
    </format>
    <format dxfId="206">
      <pivotArea field="13" type="button" dataOnly="0" labelOnly="1" outline="0" axis="axisCol" fieldPosition="0"/>
    </format>
    <format dxfId="205">
      <pivotArea type="topRight" dataOnly="0" labelOnly="1" outline="0" fieldPosition="0"/>
    </format>
    <format dxfId="204">
      <pivotArea field="2" type="button" dataOnly="0" labelOnly="1" outline="0" axis="axisRow" fieldPosition="0"/>
    </format>
    <format dxfId="203">
      <pivotArea dataOnly="0" labelOnly="1" fieldPosition="0">
        <references count="1">
          <reference field="2" count="0"/>
        </references>
      </pivotArea>
    </format>
    <format dxfId="202">
      <pivotArea dataOnly="0" labelOnly="1" grandRow="1" outline="0" fieldPosition="0"/>
    </format>
    <format dxfId="201">
      <pivotArea dataOnly="0" labelOnly="1" fieldPosition="0">
        <references count="1">
          <reference field="13" count="0"/>
        </references>
      </pivotArea>
    </format>
    <format dxfId="20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D34638-FFD6-4CF6-B7C3-F831235F6A4E}" sourceName="Marital Status">
  <pivotTables>
    <pivotTable tabId="4" name="PivotTable1"/>
    <pivotTable tabId="4" name="PivotTable2"/>
    <pivotTable tabId="4" name="PivotTable3"/>
  </pivotTables>
  <data>
    <tabular pivotCacheId="9053936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9D4A7F-0151-4192-AADC-6F9D148CA78C}" sourceName="Education">
  <pivotTables>
    <pivotTable tabId="4" name="PivotTable3"/>
    <pivotTable tabId="4" name="PivotTable1"/>
    <pivotTable tabId="4" name="PivotTable2"/>
  </pivotTables>
  <data>
    <tabular pivotCacheId="9053936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FBCC88-80E8-452A-9FD5-C5E563E4ABDA}" sourceName="Region">
  <pivotTables>
    <pivotTable tabId="4" name="PivotTable3"/>
    <pivotTable tabId="4" name="PivotTable1"/>
    <pivotTable tabId="4" name="PivotTable2"/>
  </pivotTables>
  <data>
    <tabular pivotCacheId="9053936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E541CC-962F-4C46-81A4-2DE07C070836}" cache="Slicer_Marital_Status" caption="Marital Status" style="SlicerStyleLight2" rowHeight="241300"/>
  <slicer name="Education" xr10:uid="{FAF2162F-65FF-49CE-9667-18B062E3FF2F}" cache="Slicer_Education" caption="Education" style="SlicerStyleLight2" rowHeight="241300"/>
  <slicer name="Region" xr10:uid="{8A9F7F8C-F74C-4C37-A765-22FAD15F10A5}"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7" sqref="L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3985-B5B1-4EBA-B64C-73EE87CDB0E8}">
  <dimension ref="A1:N1027"/>
  <sheetViews>
    <sheetView topLeftCell="B1005" workbookViewId="0">
      <selection activeCell="F1030" sqref="F1030"/>
    </sheetView>
  </sheetViews>
  <sheetFormatPr defaultColWidth="11.90625" defaultRowHeight="14.5" x14ac:dyDescent="0.35"/>
  <cols>
    <col min="2" max="2" width="15" bestFit="1" customWidth="1"/>
    <col min="6" max="6" width="16.90625" bestFit="1" customWidth="1"/>
    <col min="7" max="7" width="13.453125" bestFit="1" customWidth="1"/>
    <col min="8" max="8" width="14.453125" bestFit="1" customWidth="1"/>
    <col min="9" max="9" width="6.81640625" bestFit="1" customWidth="1"/>
    <col min="10" max="10" width="19.453125" bestFit="1" customWidth="1"/>
    <col min="11" max="11" width="13.36328125" bestFit="1" customWidth="1"/>
    <col min="12" max="12" width="6.54296875" bestFit="1" customWidth="1"/>
    <col min="13" max="13" width="13.1796875" bestFit="1" customWidth="1"/>
    <col min="14" max="14" width="16.1796875" bestFit="1" customWidth="1"/>
  </cols>
  <sheetData>
    <row r="1" spans="1:14" x14ac:dyDescent="0.35">
      <c r="A1" t="s">
        <v>0</v>
      </c>
      <c r="B1" t="s">
        <v>1</v>
      </c>
      <c r="C1" t="s">
        <v>2</v>
      </c>
      <c r="D1" t="s">
        <v>3</v>
      </c>
      <c r="E1" t="s">
        <v>4</v>
      </c>
      <c r="F1" t="s">
        <v>5</v>
      </c>
      <c r="G1" t="s">
        <v>6</v>
      </c>
      <c r="H1" t="s">
        <v>7</v>
      </c>
      <c r="I1" t="s">
        <v>8</v>
      </c>
      <c r="J1" t="s">
        <v>9</v>
      </c>
      <c r="K1" t="s">
        <v>10</v>
      </c>
      <c r="L1" t="s">
        <v>11</v>
      </c>
      <c r="M1" t="s">
        <v>41</v>
      </c>
      <c r="N1" t="s">
        <v>12</v>
      </c>
    </row>
    <row r="2" spans="1:14" x14ac:dyDescent="0.35">
      <c r="A2">
        <v>12496</v>
      </c>
      <c r="B2" t="s">
        <v>37</v>
      </c>
      <c r="C2" t="s">
        <v>40</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37</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37</v>
      </c>
      <c r="C4" t="s">
        <v>38</v>
      </c>
      <c r="D4" s="1">
        <v>80000</v>
      </c>
      <c r="E4">
        <v>5</v>
      </c>
      <c r="F4" t="s">
        <v>19</v>
      </c>
      <c r="G4" t="s">
        <v>21</v>
      </c>
      <c r="H4" t="s">
        <v>18</v>
      </c>
      <c r="I4">
        <v>2</v>
      </c>
      <c r="J4" t="s">
        <v>22</v>
      </c>
      <c r="K4" t="s">
        <v>17</v>
      </c>
      <c r="L4">
        <v>60</v>
      </c>
      <c r="M4" t="str">
        <f t="shared" si="0"/>
        <v>Old</v>
      </c>
      <c r="N4" t="s">
        <v>18</v>
      </c>
    </row>
    <row r="5" spans="1:14" x14ac:dyDescent="0.35">
      <c r="A5">
        <v>24381</v>
      </c>
      <c r="B5" t="s">
        <v>39</v>
      </c>
      <c r="C5" t="s">
        <v>38</v>
      </c>
      <c r="D5" s="1">
        <v>70000</v>
      </c>
      <c r="E5">
        <v>0</v>
      </c>
      <c r="F5" t="s">
        <v>13</v>
      </c>
      <c r="G5" t="s">
        <v>21</v>
      </c>
      <c r="H5" t="s">
        <v>15</v>
      </c>
      <c r="I5">
        <v>1</v>
      </c>
      <c r="J5" t="s">
        <v>23</v>
      </c>
      <c r="K5" t="s">
        <v>24</v>
      </c>
      <c r="L5">
        <v>41</v>
      </c>
      <c r="M5" t="str">
        <f t="shared" si="0"/>
        <v>Middle Age</v>
      </c>
      <c r="N5" t="s">
        <v>15</v>
      </c>
    </row>
    <row r="6" spans="1:14" x14ac:dyDescent="0.35">
      <c r="A6">
        <v>25597</v>
      </c>
      <c r="B6" t="s">
        <v>39</v>
      </c>
      <c r="C6" t="s">
        <v>38</v>
      </c>
      <c r="D6" s="1">
        <v>30000</v>
      </c>
      <c r="E6">
        <v>0</v>
      </c>
      <c r="F6" t="s">
        <v>13</v>
      </c>
      <c r="G6" t="s">
        <v>20</v>
      </c>
      <c r="H6" t="s">
        <v>18</v>
      </c>
      <c r="I6">
        <v>0</v>
      </c>
      <c r="J6" t="s">
        <v>16</v>
      </c>
      <c r="K6" t="s">
        <v>17</v>
      </c>
      <c r="L6">
        <v>36</v>
      </c>
      <c r="M6" t="str">
        <f t="shared" si="0"/>
        <v>Middle Age</v>
      </c>
      <c r="N6" t="s">
        <v>15</v>
      </c>
    </row>
    <row r="7" spans="1:14" x14ac:dyDescent="0.35">
      <c r="A7">
        <v>13507</v>
      </c>
      <c r="B7" t="s">
        <v>37</v>
      </c>
      <c r="C7" t="s">
        <v>40</v>
      </c>
      <c r="D7" s="1">
        <v>10000</v>
      </c>
      <c r="E7">
        <v>2</v>
      </c>
      <c r="F7" t="s">
        <v>19</v>
      </c>
      <c r="G7" t="s">
        <v>25</v>
      </c>
      <c r="H7" t="s">
        <v>15</v>
      </c>
      <c r="I7">
        <v>0</v>
      </c>
      <c r="J7" t="s">
        <v>26</v>
      </c>
      <c r="K7" t="s">
        <v>17</v>
      </c>
      <c r="L7">
        <v>50</v>
      </c>
      <c r="M7" t="str">
        <f t="shared" si="0"/>
        <v>Middle Age</v>
      </c>
      <c r="N7" t="s">
        <v>18</v>
      </c>
    </row>
    <row r="8" spans="1:14" x14ac:dyDescent="0.35">
      <c r="A8">
        <v>27974</v>
      </c>
      <c r="B8" t="s">
        <v>39</v>
      </c>
      <c r="C8" t="s">
        <v>38</v>
      </c>
      <c r="D8" s="1">
        <v>160000</v>
      </c>
      <c r="E8">
        <v>2</v>
      </c>
      <c r="F8" t="s">
        <v>27</v>
      </c>
      <c r="G8" t="s">
        <v>28</v>
      </c>
      <c r="H8" t="s">
        <v>15</v>
      </c>
      <c r="I8">
        <v>4</v>
      </c>
      <c r="J8" t="s">
        <v>16</v>
      </c>
      <c r="K8" t="s">
        <v>24</v>
      </c>
      <c r="L8">
        <v>33</v>
      </c>
      <c r="M8" t="str">
        <f t="shared" si="0"/>
        <v>Middle Age</v>
      </c>
      <c r="N8" t="s">
        <v>15</v>
      </c>
    </row>
    <row r="9" spans="1:14" x14ac:dyDescent="0.35">
      <c r="A9">
        <v>19364</v>
      </c>
      <c r="B9" t="s">
        <v>37</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35">
      <c r="A13">
        <v>12697</v>
      </c>
      <c r="B13" t="s">
        <v>39</v>
      </c>
      <c r="C13" t="s">
        <v>40</v>
      </c>
      <c r="D13" s="1">
        <v>90000</v>
      </c>
      <c r="E13">
        <v>0</v>
      </c>
      <c r="F13" t="s">
        <v>13</v>
      </c>
      <c r="G13" t="s">
        <v>21</v>
      </c>
      <c r="H13" t="s">
        <v>18</v>
      </c>
      <c r="I13">
        <v>4</v>
      </c>
      <c r="J13" t="s">
        <v>30</v>
      </c>
      <c r="K13" t="s">
        <v>24</v>
      </c>
      <c r="L13">
        <v>36</v>
      </c>
      <c r="M13" t="str">
        <f t="shared" si="0"/>
        <v>Middle Age</v>
      </c>
      <c r="N13" t="s">
        <v>18</v>
      </c>
    </row>
    <row r="14" spans="1:14" x14ac:dyDescent="0.35">
      <c r="A14">
        <v>11434</v>
      </c>
      <c r="B14" t="s">
        <v>37</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39</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39</v>
      </c>
      <c r="C17" t="s">
        <v>40</v>
      </c>
      <c r="D17" s="1">
        <v>10000</v>
      </c>
      <c r="E17">
        <v>2</v>
      </c>
      <c r="F17" t="s">
        <v>27</v>
      </c>
      <c r="G17" t="s">
        <v>25</v>
      </c>
      <c r="H17" t="s">
        <v>15</v>
      </c>
      <c r="I17">
        <v>1</v>
      </c>
      <c r="J17" t="s">
        <v>16</v>
      </c>
      <c r="K17" t="s">
        <v>17</v>
      </c>
      <c r="L17">
        <v>38</v>
      </c>
      <c r="M17" t="str">
        <f t="shared" si="0"/>
        <v>Middle Age</v>
      </c>
      <c r="N17" t="s">
        <v>15</v>
      </c>
    </row>
    <row r="18" spans="1:14" x14ac:dyDescent="0.35">
      <c r="A18">
        <v>23316</v>
      </c>
      <c r="B18" t="s">
        <v>39</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35">
      <c r="A20">
        <v>27183</v>
      </c>
      <c r="B20" t="s">
        <v>39</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39</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35">
      <c r="A23">
        <v>21564</v>
      </c>
      <c r="B23" t="s">
        <v>39</v>
      </c>
      <c r="C23" t="s">
        <v>40</v>
      </c>
      <c r="D23" s="1">
        <v>80000</v>
      </c>
      <c r="E23">
        <v>0</v>
      </c>
      <c r="F23" t="s">
        <v>13</v>
      </c>
      <c r="G23" t="s">
        <v>21</v>
      </c>
      <c r="H23" t="s">
        <v>15</v>
      </c>
      <c r="I23">
        <v>4</v>
      </c>
      <c r="J23" t="s">
        <v>30</v>
      </c>
      <c r="K23" t="s">
        <v>24</v>
      </c>
      <c r="L23">
        <v>35</v>
      </c>
      <c r="M23" t="str">
        <f t="shared" si="0"/>
        <v>Middle Age</v>
      </c>
      <c r="N23" t="s">
        <v>18</v>
      </c>
    </row>
    <row r="24" spans="1:14" x14ac:dyDescent="0.35">
      <c r="A24">
        <v>19193</v>
      </c>
      <c r="B24" t="s">
        <v>39</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35">
      <c r="A26">
        <v>27184</v>
      </c>
      <c r="B26" t="s">
        <v>39</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39</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39</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39</v>
      </c>
      <c r="C29" t="s">
        <v>40</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39</v>
      </c>
      <c r="C31" t="s">
        <v>40</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39</v>
      </c>
      <c r="C34" t="s">
        <v>40</v>
      </c>
      <c r="D34" s="1">
        <v>20000</v>
      </c>
      <c r="E34">
        <v>0</v>
      </c>
      <c r="F34" t="s">
        <v>27</v>
      </c>
      <c r="G34" t="s">
        <v>25</v>
      </c>
      <c r="H34" t="s">
        <v>18</v>
      </c>
      <c r="I34">
        <v>1</v>
      </c>
      <c r="J34" t="s">
        <v>23</v>
      </c>
      <c r="K34" t="s">
        <v>17</v>
      </c>
      <c r="L34">
        <v>31</v>
      </c>
      <c r="M34" t="str">
        <f t="shared" si="0"/>
        <v>Middle Age</v>
      </c>
      <c r="N34" t="s">
        <v>18</v>
      </c>
    </row>
    <row r="35" spans="1:14" x14ac:dyDescent="0.35">
      <c r="A35">
        <v>18484</v>
      </c>
      <c r="B35" t="s">
        <v>39</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39</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39</v>
      </c>
      <c r="C37" t="s">
        <v>40</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35">
      <c r="A39">
        <v>27832</v>
      </c>
      <c r="B39" t="s">
        <v>39</v>
      </c>
      <c r="C39" t="s">
        <v>40</v>
      </c>
      <c r="D39" s="1">
        <v>30000</v>
      </c>
      <c r="E39">
        <v>0</v>
      </c>
      <c r="F39" t="s">
        <v>19</v>
      </c>
      <c r="G39" t="s">
        <v>20</v>
      </c>
      <c r="H39" t="s">
        <v>18</v>
      </c>
      <c r="I39">
        <v>1</v>
      </c>
      <c r="J39" t="s">
        <v>22</v>
      </c>
      <c r="K39" t="s">
        <v>17</v>
      </c>
      <c r="L39">
        <v>30</v>
      </c>
      <c r="M39" t="str">
        <f t="shared" si="0"/>
        <v>Adolescent</v>
      </c>
      <c r="N39" t="s">
        <v>18</v>
      </c>
    </row>
    <row r="40" spans="1:14" x14ac:dyDescent="0.35">
      <c r="A40">
        <v>26863</v>
      </c>
      <c r="B40" t="s">
        <v>39</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39</v>
      </c>
      <c r="C41" t="s">
        <v>40</v>
      </c>
      <c r="D41" s="1">
        <v>10000</v>
      </c>
      <c r="E41">
        <v>4</v>
      </c>
      <c r="F41" t="s">
        <v>29</v>
      </c>
      <c r="G41" t="s">
        <v>25</v>
      </c>
      <c r="H41" t="s">
        <v>15</v>
      </c>
      <c r="I41">
        <v>2</v>
      </c>
      <c r="J41" t="s">
        <v>16</v>
      </c>
      <c r="K41" t="s">
        <v>17</v>
      </c>
      <c r="L41">
        <v>40</v>
      </c>
      <c r="M41" t="str">
        <f t="shared" si="0"/>
        <v>Middle Age</v>
      </c>
      <c r="N41" t="s">
        <v>15</v>
      </c>
    </row>
    <row r="42" spans="1:14" x14ac:dyDescent="0.35">
      <c r="A42">
        <v>27803</v>
      </c>
      <c r="B42" t="s">
        <v>39</v>
      </c>
      <c r="C42" t="s">
        <v>40</v>
      </c>
      <c r="D42" s="1">
        <v>30000</v>
      </c>
      <c r="E42">
        <v>2</v>
      </c>
      <c r="F42" t="s">
        <v>19</v>
      </c>
      <c r="G42" t="s">
        <v>20</v>
      </c>
      <c r="H42" t="s">
        <v>18</v>
      </c>
      <c r="I42">
        <v>0</v>
      </c>
      <c r="J42" t="s">
        <v>16</v>
      </c>
      <c r="K42" t="s">
        <v>17</v>
      </c>
      <c r="L42">
        <v>43</v>
      </c>
      <c r="M42" t="str">
        <f t="shared" si="0"/>
        <v>Middle Age</v>
      </c>
      <c r="N42" t="s">
        <v>18</v>
      </c>
    </row>
    <row r="43" spans="1:14" x14ac:dyDescent="0.35">
      <c r="A43">
        <v>14347</v>
      </c>
      <c r="B43" t="s">
        <v>39</v>
      </c>
      <c r="C43" t="s">
        <v>40</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35">
      <c r="A49">
        <v>29097</v>
      </c>
      <c r="B49" t="s">
        <v>39</v>
      </c>
      <c r="C49" t="s">
        <v>40</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39</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39</v>
      </c>
      <c r="C52" t="s">
        <v>40</v>
      </c>
      <c r="D52" s="1">
        <v>30000</v>
      </c>
      <c r="E52">
        <v>0</v>
      </c>
      <c r="F52" t="s">
        <v>19</v>
      </c>
      <c r="G52" t="s">
        <v>20</v>
      </c>
      <c r="H52" t="s">
        <v>18</v>
      </c>
      <c r="I52">
        <v>1</v>
      </c>
      <c r="J52" t="s">
        <v>16</v>
      </c>
      <c r="K52" t="s">
        <v>17</v>
      </c>
      <c r="L52">
        <v>28</v>
      </c>
      <c r="M52" t="str">
        <f t="shared" si="0"/>
        <v>Adolescent</v>
      </c>
      <c r="N52" t="s">
        <v>18</v>
      </c>
    </row>
    <row r="53" spans="1:14" x14ac:dyDescent="0.35">
      <c r="A53">
        <v>20619</v>
      </c>
      <c r="B53" t="s">
        <v>39</v>
      </c>
      <c r="C53" t="s">
        <v>38</v>
      </c>
      <c r="D53" s="1">
        <v>80000</v>
      </c>
      <c r="E53">
        <v>0</v>
      </c>
      <c r="F53" t="s">
        <v>13</v>
      </c>
      <c r="G53" t="s">
        <v>21</v>
      </c>
      <c r="H53" t="s">
        <v>18</v>
      </c>
      <c r="I53">
        <v>4</v>
      </c>
      <c r="J53" t="s">
        <v>30</v>
      </c>
      <c r="K53" t="s">
        <v>24</v>
      </c>
      <c r="L53">
        <v>35</v>
      </c>
      <c r="M53" t="str">
        <f t="shared" si="0"/>
        <v>Middle Age</v>
      </c>
      <c r="N53" t="s">
        <v>18</v>
      </c>
    </row>
    <row r="54" spans="1:14" x14ac:dyDescent="0.3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35">
      <c r="A55">
        <v>24871</v>
      </c>
      <c r="B55" t="s">
        <v>39</v>
      </c>
      <c r="C55" t="s">
        <v>40</v>
      </c>
      <c r="D55" s="1">
        <v>90000</v>
      </c>
      <c r="E55">
        <v>4</v>
      </c>
      <c r="F55" t="s">
        <v>27</v>
      </c>
      <c r="G55" t="s">
        <v>28</v>
      </c>
      <c r="H55" t="s">
        <v>18</v>
      </c>
      <c r="I55">
        <v>3</v>
      </c>
      <c r="J55" t="s">
        <v>23</v>
      </c>
      <c r="K55" t="s">
        <v>17</v>
      </c>
      <c r="L55">
        <v>56</v>
      </c>
      <c r="M55" t="str">
        <f t="shared" si="0"/>
        <v>Old</v>
      </c>
      <c r="N55" t="s">
        <v>18</v>
      </c>
    </row>
    <row r="56" spans="1:14" x14ac:dyDescent="0.35">
      <c r="A56">
        <v>17319</v>
      </c>
      <c r="B56" t="s">
        <v>39</v>
      </c>
      <c r="C56" t="s">
        <v>40</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38</v>
      </c>
      <c r="D57" s="1">
        <v>80000</v>
      </c>
      <c r="E57">
        <v>4</v>
      </c>
      <c r="F57" t="s">
        <v>27</v>
      </c>
      <c r="G57" t="s">
        <v>21</v>
      </c>
      <c r="H57" t="s">
        <v>15</v>
      </c>
      <c r="I57">
        <v>2</v>
      </c>
      <c r="J57" t="s">
        <v>30</v>
      </c>
      <c r="K57" t="s">
        <v>17</v>
      </c>
      <c r="L57">
        <v>54</v>
      </c>
      <c r="M57" t="str">
        <f t="shared" si="0"/>
        <v>Middle Age</v>
      </c>
      <c r="N57" t="s">
        <v>18</v>
      </c>
    </row>
    <row r="58" spans="1:14" x14ac:dyDescent="0.35">
      <c r="A58">
        <v>12808</v>
      </c>
      <c r="B58" t="s">
        <v>37</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39</v>
      </c>
      <c r="C62" t="s">
        <v>40</v>
      </c>
      <c r="D62" s="1">
        <v>10000</v>
      </c>
      <c r="E62">
        <v>1</v>
      </c>
      <c r="F62" t="s">
        <v>27</v>
      </c>
      <c r="G62" t="s">
        <v>25</v>
      </c>
      <c r="H62" t="s">
        <v>18</v>
      </c>
      <c r="I62">
        <v>1</v>
      </c>
      <c r="J62" t="s">
        <v>26</v>
      </c>
      <c r="K62" t="s">
        <v>17</v>
      </c>
      <c r="L62">
        <v>45</v>
      </c>
      <c r="M62" t="str">
        <f t="shared" si="0"/>
        <v>Middle Age</v>
      </c>
      <c r="N62" t="s">
        <v>18</v>
      </c>
    </row>
    <row r="63" spans="1:14" x14ac:dyDescent="0.35">
      <c r="A63">
        <v>19291</v>
      </c>
      <c r="B63" t="s">
        <v>39</v>
      </c>
      <c r="C63" t="s">
        <v>40</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39</v>
      </c>
      <c r="C65" t="s">
        <v>38</v>
      </c>
      <c r="D65" s="1">
        <v>60000</v>
      </c>
      <c r="E65">
        <v>4</v>
      </c>
      <c r="F65" t="s">
        <v>13</v>
      </c>
      <c r="G65" t="s">
        <v>21</v>
      </c>
      <c r="H65" t="s">
        <v>15</v>
      </c>
      <c r="I65">
        <v>3</v>
      </c>
      <c r="J65" t="s">
        <v>30</v>
      </c>
      <c r="K65" t="s">
        <v>24</v>
      </c>
      <c r="L65">
        <v>41</v>
      </c>
      <c r="M65" t="str">
        <f t="shared" si="0"/>
        <v>Middle Age</v>
      </c>
      <c r="N65" t="s">
        <v>18</v>
      </c>
    </row>
    <row r="66" spans="1:14" x14ac:dyDescent="0.35">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35">
      <c r="A67">
        <v>29337</v>
      </c>
      <c r="B67" t="s">
        <v>39</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35">
      <c r="A69">
        <v>25303</v>
      </c>
      <c r="B69" t="s">
        <v>39</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39</v>
      </c>
      <c r="C70" t="s">
        <v>40</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38</v>
      </c>
      <c r="D72" s="1">
        <v>120000</v>
      </c>
      <c r="E72">
        <v>0</v>
      </c>
      <c r="F72" t="s">
        <v>29</v>
      </c>
      <c r="G72" t="s">
        <v>21</v>
      </c>
      <c r="H72" t="s">
        <v>15</v>
      </c>
      <c r="I72">
        <v>4</v>
      </c>
      <c r="J72" t="s">
        <v>30</v>
      </c>
      <c r="K72" t="s">
        <v>24</v>
      </c>
      <c r="L72">
        <v>36</v>
      </c>
      <c r="M72" t="str">
        <f t="shared" si="1"/>
        <v>Middle Age</v>
      </c>
      <c r="N72" t="s">
        <v>15</v>
      </c>
    </row>
    <row r="73" spans="1:14" x14ac:dyDescent="0.35">
      <c r="A73">
        <v>16200</v>
      </c>
      <c r="B73" t="s">
        <v>39</v>
      </c>
      <c r="C73" t="s">
        <v>40</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35">
      <c r="A75">
        <v>26956</v>
      </c>
      <c r="B75" t="s">
        <v>39</v>
      </c>
      <c r="C75" t="s">
        <v>40</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35">
      <c r="A77">
        <v>12678</v>
      </c>
      <c r="B77" t="s">
        <v>39</v>
      </c>
      <c r="C77" t="s">
        <v>40</v>
      </c>
      <c r="D77" s="1">
        <v>130000</v>
      </c>
      <c r="E77">
        <v>4</v>
      </c>
      <c r="F77" t="s">
        <v>27</v>
      </c>
      <c r="G77" t="s">
        <v>28</v>
      </c>
      <c r="H77" t="s">
        <v>15</v>
      </c>
      <c r="I77">
        <v>4</v>
      </c>
      <c r="J77" t="s">
        <v>16</v>
      </c>
      <c r="K77" t="s">
        <v>24</v>
      </c>
      <c r="L77">
        <v>31</v>
      </c>
      <c r="M77" t="str">
        <f t="shared" si="1"/>
        <v>Middle Age</v>
      </c>
      <c r="N77" t="s">
        <v>18</v>
      </c>
    </row>
    <row r="78" spans="1:14" x14ac:dyDescent="0.35">
      <c r="A78">
        <v>16188</v>
      </c>
      <c r="B78" t="s">
        <v>39</v>
      </c>
      <c r="C78" t="s">
        <v>40</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38</v>
      </c>
      <c r="D79" s="1">
        <v>80000</v>
      </c>
      <c r="E79">
        <v>0</v>
      </c>
      <c r="F79" t="s">
        <v>13</v>
      </c>
      <c r="G79" t="s">
        <v>21</v>
      </c>
      <c r="H79" t="s">
        <v>15</v>
      </c>
      <c r="I79">
        <v>2</v>
      </c>
      <c r="J79" t="s">
        <v>30</v>
      </c>
      <c r="K79" t="s">
        <v>24</v>
      </c>
      <c r="L79">
        <v>29</v>
      </c>
      <c r="M79" t="str">
        <f t="shared" si="1"/>
        <v>Adolescent</v>
      </c>
      <c r="N79" t="s">
        <v>15</v>
      </c>
    </row>
    <row r="80" spans="1:14" x14ac:dyDescent="0.35">
      <c r="A80">
        <v>15752</v>
      </c>
      <c r="B80" t="s">
        <v>37</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39</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35">
      <c r="A83">
        <v>19461</v>
      </c>
      <c r="B83" t="s">
        <v>39</v>
      </c>
      <c r="C83" t="s">
        <v>40</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39</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39</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39</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39</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39</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39</v>
      </c>
      <c r="C92" t="s">
        <v>40</v>
      </c>
      <c r="D92" s="1">
        <v>30000</v>
      </c>
      <c r="E92">
        <v>0</v>
      </c>
      <c r="F92" t="s">
        <v>19</v>
      </c>
      <c r="G92" t="s">
        <v>20</v>
      </c>
      <c r="H92" t="s">
        <v>18</v>
      </c>
      <c r="I92">
        <v>1</v>
      </c>
      <c r="J92" t="s">
        <v>16</v>
      </c>
      <c r="K92" t="s">
        <v>17</v>
      </c>
      <c r="L92">
        <v>29</v>
      </c>
      <c r="M92" t="str">
        <f t="shared" si="1"/>
        <v>Adolescent</v>
      </c>
      <c r="N92" t="s">
        <v>15</v>
      </c>
    </row>
    <row r="93" spans="1:14" x14ac:dyDescent="0.35">
      <c r="A93">
        <v>28436</v>
      </c>
      <c r="B93" t="s">
        <v>39</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39</v>
      </c>
      <c r="C94" t="s">
        <v>40</v>
      </c>
      <c r="D94" s="1">
        <v>60000</v>
      </c>
      <c r="E94">
        <v>2</v>
      </c>
      <c r="F94" t="s">
        <v>13</v>
      </c>
      <c r="G94" t="s">
        <v>21</v>
      </c>
      <c r="H94" t="s">
        <v>15</v>
      </c>
      <c r="I94">
        <v>1</v>
      </c>
      <c r="J94" t="s">
        <v>22</v>
      </c>
      <c r="K94" t="s">
        <v>24</v>
      </c>
      <c r="L94">
        <v>37</v>
      </c>
      <c r="M94" t="str">
        <f t="shared" si="1"/>
        <v>Middle Age</v>
      </c>
      <c r="N94" t="s">
        <v>15</v>
      </c>
    </row>
    <row r="95" spans="1:14" x14ac:dyDescent="0.35">
      <c r="A95">
        <v>15608</v>
      </c>
      <c r="B95" t="s">
        <v>39</v>
      </c>
      <c r="C95" t="s">
        <v>40</v>
      </c>
      <c r="D95" s="1">
        <v>30000</v>
      </c>
      <c r="E95">
        <v>0</v>
      </c>
      <c r="F95" t="s">
        <v>19</v>
      </c>
      <c r="G95" t="s">
        <v>20</v>
      </c>
      <c r="H95" t="s">
        <v>18</v>
      </c>
      <c r="I95">
        <v>1</v>
      </c>
      <c r="J95" t="s">
        <v>22</v>
      </c>
      <c r="K95" t="s">
        <v>17</v>
      </c>
      <c r="L95">
        <v>33</v>
      </c>
      <c r="M95" t="str">
        <f t="shared" si="1"/>
        <v>Middle Age</v>
      </c>
      <c r="N95" t="s">
        <v>18</v>
      </c>
    </row>
    <row r="96" spans="1:14" x14ac:dyDescent="0.35">
      <c r="A96">
        <v>16487</v>
      </c>
      <c r="B96" t="s">
        <v>39</v>
      </c>
      <c r="C96" t="s">
        <v>40</v>
      </c>
      <c r="D96" s="1">
        <v>30000</v>
      </c>
      <c r="E96">
        <v>3</v>
      </c>
      <c r="F96" t="s">
        <v>27</v>
      </c>
      <c r="G96" t="s">
        <v>14</v>
      </c>
      <c r="H96" t="s">
        <v>15</v>
      </c>
      <c r="I96">
        <v>2</v>
      </c>
      <c r="J96" t="s">
        <v>23</v>
      </c>
      <c r="K96" t="s">
        <v>24</v>
      </c>
      <c r="L96">
        <v>55</v>
      </c>
      <c r="M96" t="str">
        <f t="shared" si="1"/>
        <v>Old</v>
      </c>
      <c r="N96" t="s">
        <v>18</v>
      </c>
    </row>
    <row r="97" spans="1:14" x14ac:dyDescent="0.35">
      <c r="A97">
        <v>17197</v>
      </c>
      <c r="B97" t="s">
        <v>39</v>
      </c>
      <c r="C97" t="s">
        <v>40</v>
      </c>
      <c r="D97" s="1">
        <v>90000</v>
      </c>
      <c r="E97">
        <v>5</v>
      </c>
      <c r="F97" t="s">
        <v>19</v>
      </c>
      <c r="G97" t="s">
        <v>21</v>
      </c>
      <c r="H97" t="s">
        <v>15</v>
      </c>
      <c r="I97">
        <v>2</v>
      </c>
      <c r="J97" t="s">
        <v>30</v>
      </c>
      <c r="K97" t="s">
        <v>17</v>
      </c>
      <c r="L97">
        <v>62</v>
      </c>
      <c r="M97" t="str">
        <f t="shared" si="1"/>
        <v>Old</v>
      </c>
      <c r="N97" t="s">
        <v>18</v>
      </c>
    </row>
    <row r="98" spans="1:14" x14ac:dyDescent="0.35">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40</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40</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40</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40</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40</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40</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40</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40</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40</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40</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39</v>
      </c>
      <c r="C125" t="s">
        <v>40</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40</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40</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40</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40</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40</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40</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39</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40</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40</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40</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40</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40</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38</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39</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40</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40</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40</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38</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40</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38</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37</v>
      </c>
      <c r="C190" t="s">
        <v>40</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40</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37</v>
      </c>
      <c r="C195" t="s">
        <v>40</v>
      </c>
      <c r="D195" s="1">
        <v>70000</v>
      </c>
      <c r="E195">
        <v>5</v>
      </c>
      <c r="F195" t="s">
        <v>13</v>
      </c>
      <c r="G195" t="s">
        <v>21</v>
      </c>
      <c r="H195" t="s">
        <v>15</v>
      </c>
      <c r="I195">
        <v>4</v>
      </c>
      <c r="J195" t="s">
        <v>30</v>
      </c>
      <c r="K195" t="s">
        <v>24</v>
      </c>
      <c r="L195">
        <v>41</v>
      </c>
      <c r="M195" t="str">
        <f t="shared" ref="M195:M258" si="3">IF(L195&gt;54, "Old", IF(L195&gt;=31, "Middle Age", IF(L195&lt;31, "Adolescent", "Invalid")))</f>
        <v>Middle Age</v>
      </c>
      <c r="N195" t="s">
        <v>18</v>
      </c>
    </row>
    <row r="196" spans="1:14" x14ac:dyDescent="0.35">
      <c r="A196">
        <v>17843</v>
      </c>
      <c r="B196" t="s">
        <v>39</v>
      </c>
      <c r="C196" t="s">
        <v>40</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40</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40</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38</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39</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40</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40</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38</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39</v>
      </c>
      <c r="C209" t="s">
        <v>40</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40</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40</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40</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38</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37</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40</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40</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40</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38</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37</v>
      </c>
      <c r="C232" t="s">
        <v>38</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38</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40</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40</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40</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40</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40</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37</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40</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38</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39</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40</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40</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39</v>
      </c>
      <c r="C260" t="s">
        <v>40</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40</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40</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40</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40</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40</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40</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40</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40</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38</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39</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40</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40</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40</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40</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40</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40</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39</v>
      </c>
      <c r="C298" t="s">
        <v>40</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40</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40</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38</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40</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39</v>
      </c>
      <c r="C324" t="s">
        <v>40</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40</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40</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39</v>
      </c>
      <c r="C332" t="s">
        <v>40</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37</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40</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40</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40</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40</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40</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40</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38</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40</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38</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39</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40</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40</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40</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40</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40</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40</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39</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40</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38</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38</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40</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39</v>
      </c>
      <c r="C388" t="s">
        <v>40</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39</v>
      </c>
      <c r="C389" t="s">
        <v>40</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40</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40</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40</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40</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40</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40</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40</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40</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38</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39</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40</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40</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40</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40</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40</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39</v>
      </c>
      <c r="C435" t="s">
        <v>40</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40</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40</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40</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38</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40</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40</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39</v>
      </c>
      <c r="C452" t="s">
        <v>40</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40</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38</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39</v>
      </c>
      <c r="C461" t="s">
        <v>40</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39</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40</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40</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40</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40</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40</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40</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40</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40</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40</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38</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38</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39</v>
      </c>
      <c r="C498" t="s">
        <v>40</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40</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40</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40</v>
      </c>
      <c r="D515" s="1">
        <v>60000</v>
      </c>
      <c r="E515">
        <v>4</v>
      </c>
      <c r="F515" t="s">
        <v>31</v>
      </c>
      <c r="G515" t="s">
        <v>28</v>
      </c>
      <c r="H515" t="s">
        <v>15</v>
      </c>
      <c r="I515">
        <v>2</v>
      </c>
      <c r="J515" t="s">
        <v>30</v>
      </c>
      <c r="K515" t="s">
        <v>32</v>
      </c>
      <c r="L515">
        <v>61</v>
      </c>
      <c r="M515" t="str">
        <f t="shared" ref="M515:M578" si="8">IF(L515&gt;54, "Old", IF(L515&gt;=31, "Middle Age", IF(L515&lt;31, "Adolescent", "Invalid")))</f>
        <v>Old</v>
      </c>
      <c r="N515" t="s">
        <v>15</v>
      </c>
    </row>
    <row r="516" spans="1:14" x14ac:dyDescent="0.35">
      <c r="A516">
        <v>19399</v>
      </c>
      <c r="B516" t="s">
        <v>39</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38</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39</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40</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38</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40</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38</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37</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40</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38</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37</v>
      </c>
      <c r="C536" t="s">
        <v>38</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37</v>
      </c>
      <c r="C537" t="s">
        <v>38</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39</v>
      </c>
      <c r="C538" t="s">
        <v>40</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40</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40</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40</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40</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40</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39</v>
      </c>
      <c r="C554" t="s">
        <v>38</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40</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40</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38</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37</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40</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38</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39</v>
      </c>
      <c r="C578" t="s">
        <v>40</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40</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40</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37</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38</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39</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40</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39</v>
      </c>
      <c r="C591" t="s">
        <v>38</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38</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39</v>
      </c>
      <c r="C594" t="s">
        <v>40</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40</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40</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40</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40</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40</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40</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40</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40</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40</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40</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40</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40</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38</v>
      </c>
      <c r="D643" s="1">
        <v>50000</v>
      </c>
      <c r="E643">
        <v>4</v>
      </c>
      <c r="F643" t="s">
        <v>13</v>
      </c>
      <c r="G643" t="s">
        <v>28</v>
      </c>
      <c r="H643" t="s">
        <v>15</v>
      </c>
      <c r="I643">
        <v>2</v>
      </c>
      <c r="J643" t="s">
        <v>30</v>
      </c>
      <c r="K643" t="s">
        <v>32</v>
      </c>
      <c r="L643">
        <v>64</v>
      </c>
      <c r="M643" t="str">
        <f t="shared" ref="M643:M706" si="10">IF(L643&gt;54, "Old", IF(L643&gt;=31, "Middle Age", IF(L643&lt;31, "Adolescent", "Invalid")))</f>
        <v>Old</v>
      </c>
      <c r="N643" t="s">
        <v>18</v>
      </c>
    </row>
    <row r="644" spans="1:14" x14ac:dyDescent="0.3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40</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39</v>
      </c>
      <c r="C647" t="s">
        <v>40</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40</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40</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40</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40</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39</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40</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40</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40</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38</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39</v>
      </c>
      <c r="C673" t="s">
        <v>40</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40</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40</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38</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40</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40</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40</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40</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40</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40</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40</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40</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40</v>
      </c>
      <c r="D707" s="1">
        <v>70000</v>
      </c>
      <c r="E707">
        <v>4</v>
      </c>
      <c r="F707" t="s">
        <v>13</v>
      </c>
      <c r="G707" t="s">
        <v>28</v>
      </c>
      <c r="H707" t="s">
        <v>15</v>
      </c>
      <c r="I707">
        <v>1</v>
      </c>
      <c r="J707" t="s">
        <v>30</v>
      </c>
      <c r="K707" t="s">
        <v>32</v>
      </c>
      <c r="L707">
        <v>59</v>
      </c>
      <c r="M707" t="str">
        <f t="shared" ref="M707:M770" si="11">IF(L707&gt;54, "Old", IF(L707&gt;=31, "Middle Age", IF(L707&lt;31, "Adolescent", "Invalid")))</f>
        <v>Old</v>
      </c>
      <c r="N707" t="s">
        <v>18</v>
      </c>
    </row>
    <row r="708" spans="1:14" x14ac:dyDescent="0.35">
      <c r="A708">
        <v>20296</v>
      </c>
      <c r="B708" t="s">
        <v>39</v>
      </c>
      <c r="C708" t="s">
        <v>40</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38</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39</v>
      </c>
      <c r="C711" t="s">
        <v>40</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40</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40</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40</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40</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40</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40</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40</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40</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40</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40</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40</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40</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40</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40</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39</v>
      </c>
      <c r="C749" t="s">
        <v>40</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40</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40</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40</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40</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39</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40</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38</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40</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37</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38</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39</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40</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40</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40</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40</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40</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40</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40</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40</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40</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40</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40</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40</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37</v>
      </c>
      <c r="C815" t="s">
        <v>40</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39</v>
      </c>
      <c r="C816" t="s">
        <v>40</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40</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40</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40</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40</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40</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39</v>
      </c>
      <c r="C836" t="s">
        <v>40</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40</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40</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40</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38</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40</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39</v>
      </c>
      <c r="C847" t="s">
        <v>40</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40</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40</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40</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40</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38</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38</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39</v>
      </c>
      <c r="C871" t="s">
        <v>40</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38</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39</v>
      </c>
      <c r="C874" t="s">
        <v>40</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40</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40</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40</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39</v>
      </c>
      <c r="C900" t="s">
        <v>38</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37</v>
      </c>
      <c r="C901" t="s">
        <v>40</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40</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40</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38</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39</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38</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39</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40</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40</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40</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40</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38</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40</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40</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40</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40</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38</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39</v>
      </c>
      <c r="C952" t="s">
        <v>40</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40</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40</v>
      </c>
      <c r="D963" s="1">
        <v>120000</v>
      </c>
      <c r="E963">
        <v>2</v>
      </c>
      <c r="F963" t="s">
        <v>13</v>
      </c>
      <c r="G963" t="s">
        <v>28</v>
      </c>
      <c r="H963" t="s">
        <v>15</v>
      </c>
      <c r="I963">
        <v>3</v>
      </c>
      <c r="J963" t="s">
        <v>23</v>
      </c>
      <c r="K963" t="s">
        <v>32</v>
      </c>
      <c r="L963">
        <v>62</v>
      </c>
      <c r="M963" t="str">
        <f t="shared" ref="M963:M1026" si="15">IF(L963&gt;54, "Old", IF(L963&gt;=31, "Middle Age", IF(L963&lt;31, "Adolescent", "Invalid")))</f>
        <v>Old</v>
      </c>
      <c r="N963" t="s">
        <v>18</v>
      </c>
    </row>
    <row r="964" spans="1:14" x14ac:dyDescent="0.35">
      <c r="A964">
        <v>16813</v>
      </c>
      <c r="B964" t="s">
        <v>37</v>
      </c>
      <c r="C964" t="s">
        <v>38</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38</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39</v>
      </c>
      <c r="C967" t="s">
        <v>40</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40</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40</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39</v>
      </c>
      <c r="C979" t="s">
        <v>40</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40</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40</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38</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39</v>
      </c>
      <c r="C989" t="s">
        <v>40</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37</v>
      </c>
      <c r="C990" t="s">
        <v>38</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37</v>
      </c>
      <c r="C991" t="s">
        <v>38</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39</v>
      </c>
      <c r="C992" t="s">
        <v>40</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40</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38</v>
      </c>
      <c r="D1001" s="1">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37</v>
      </c>
      <c r="C1002" t="s">
        <v>40</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37</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37</v>
      </c>
      <c r="C1004" t="s">
        <v>40</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39</v>
      </c>
      <c r="C1005" t="s">
        <v>40</v>
      </c>
      <c r="D1005" s="1">
        <v>90000</v>
      </c>
      <c r="E1005">
        <v>0</v>
      </c>
      <c r="F1005" t="s">
        <v>13</v>
      </c>
      <c r="G1005" t="s">
        <v>21</v>
      </c>
      <c r="H1005" t="s">
        <v>18</v>
      </c>
      <c r="I1005">
        <v>4</v>
      </c>
      <c r="J1005" t="s">
        <v>30</v>
      </c>
      <c r="K1005" t="s">
        <v>24</v>
      </c>
      <c r="L1005">
        <v>36</v>
      </c>
      <c r="M1005" t="str">
        <f t="shared" si="15"/>
        <v>Middle Age</v>
      </c>
      <c r="N1005" t="s">
        <v>18</v>
      </c>
    </row>
    <row r="1006" spans="1:14" x14ac:dyDescent="0.35">
      <c r="A1006">
        <v>11434</v>
      </c>
      <c r="B1006" t="s">
        <v>37</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37</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39</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39</v>
      </c>
      <c r="C1009" t="s">
        <v>40</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39</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37</v>
      </c>
      <c r="C1011" t="s">
        <v>40</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39</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39</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37</v>
      </c>
      <c r="C1014" t="s">
        <v>40</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39</v>
      </c>
      <c r="C1015" t="s">
        <v>40</v>
      </c>
      <c r="D1015" s="1">
        <v>80000</v>
      </c>
      <c r="E1015">
        <v>0</v>
      </c>
      <c r="F1015" t="s">
        <v>13</v>
      </c>
      <c r="G1015" t="s">
        <v>21</v>
      </c>
      <c r="H1015" t="s">
        <v>15</v>
      </c>
      <c r="I1015">
        <v>4</v>
      </c>
      <c r="J1015" t="s">
        <v>30</v>
      </c>
      <c r="K1015" t="s">
        <v>24</v>
      </c>
      <c r="L1015">
        <v>35</v>
      </c>
      <c r="M1015" t="str">
        <f t="shared" si="15"/>
        <v>Middle Age</v>
      </c>
      <c r="N1015" t="s">
        <v>18</v>
      </c>
    </row>
    <row r="1016" spans="1:14" x14ac:dyDescent="0.35">
      <c r="A1016">
        <v>19193</v>
      </c>
      <c r="B1016" t="s">
        <v>39</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37</v>
      </c>
      <c r="C1017" t="s">
        <v>40</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39</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39</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39</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39</v>
      </c>
      <c r="C1021" t="s">
        <v>40</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37</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39</v>
      </c>
      <c r="C1023" t="s">
        <v>40</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37</v>
      </c>
      <c r="C1024" t="s">
        <v>40</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37</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39</v>
      </c>
      <c r="C1026" t="s">
        <v>40</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39</v>
      </c>
      <c r="C1027" t="s">
        <v>38</v>
      </c>
      <c r="D1027" s="1">
        <v>80000</v>
      </c>
      <c r="E1027">
        <v>2</v>
      </c>
      <c r="F1027" t="s">
        <v>27</v>
      </c>
      <c r="G1027" t="s">
        <v>14</v>
      </c>
      <c r="H1027" t="s">
        <v>18</v>
      </c>
      <c r="I1027">
        <v>2</v>
      </c>
      <c r="J1027" t="s">
        <v>26</v>
      </c>
      <c r="K1027" t="s">
        <v>24</v>
      </c>
      <c r="L1027">
        <v>50</v>
      </c>
      <c r="M1027" t="str">
        <f t="shared" ref="M1027" si="16">IF(L1027&gt;54, "Old", IF(L1027&gt;=31, "Middle Age", IF(L1027&lt;31, "Adolescent", "Invalid")))</f>
        <v>Middle Age</v>
      </c>
      <c r="N1027" t="s">
        <v>15</v>
      </c>
    </row>
  </sheetData>
  <autoFilter ref="A1:N1027" xr:uid="{9C1C2BAC-F757-4102-9E91-8753C950EC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383EA-853B-45D5-BA64-B2EB42D79A11}">
  <dimension ref="A1:D48"/>
  <sheetViews>
    <sheetView topLeftCell="A46" workbookViewId="0">
      <selection activeCell="N10" sqref="N10"/>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1" spans="1:4" x14ac:dyDescent="0.35">
      <c r="A1" s="9"/>
      <c r="B1" s="9"/>
      <c r="C1" s="9"/>
      <c r="D1" s="9"/>
    </row>
    <row r="2" spans="1:4" x14ac:dyDescent="0.35">
      <c r="A2" s="9"/>
      <c r="B2" s="9"/>
      <c r="C2" s="9"/>
      <c r="D2" s="9"/>
    </row>
    <row r="3" spans="1:4" x14ac:dyDescent="0.35">
      <c r="A3" s="6" t="s">
        <v>44</v>
      </c>
      <c r="B3" s="6" t="s">
        <v>46</v>
      </c>
      <c r="C3" s="7"/>
      <c r="D3" s="7"/>
    </row>
    <row r="4" spans="1:4" x14ac:dyDescent="0.35">
      <c r="A4" s="6" t="s">
        <v>42</v>
      </c>
      <c r="B4" s="7" t="s">
        <v>18</v>
      </c>
      <c r="C4" s="7" t="s">
        <v>15</v>
      </c>
      <c r="D4" s="7" t="s">
        <v>43</v>
      </c>
    </row>
    <row r="5" spans="1:4" x14ac:dyDescent="0.35">
      <c r="A5" s="8" t="s">
        <v>38</v>
      </c>
      <c r="B5" s="7">
        <v>56520.146520146518</v>
      </c>
      <c r="C5" s="7">
        <v>59603.174603174601</v>
      </c>
      <c r="D5" s="7">
        <v>58000</v>
      </c>
    </row>
    <row r="6" spans="1:4" x14ac:dyDescent="0.35">
      <c r="A6" s="8" t="s">
        <v>40</v>
      </c>
      <c r="B6" s="7">
        <v>53449.612403100778</v>
      </c>
      <c r="C6" s="7">
        <v>55267.489711934155</v>
      </c>
      <c r="D6" s="7">
        <v>54331.337325349305</v>
      </c>
    </row>
    <row r="7" spans="1:4" x14ac:dyDescent="0.35">
      <c r="A7" s="8" t="s">
        <v>43</v>
      </c>
      <c r="B7" s="7">
        <v>55028.248587570619</v>
      </c>
      <c r="C7" s="7">
        <v>57474.747474747477</v>
      </c>
      <c r="D7" s="7">
        <v>56208.576998050681</v>
      </c>
    </row>
    <row r="8" spans="1:4" x14ac:dyDescent="0.35">
      <c r="A8" s="9"/>
      <c r="B8" s="9"/>
      <c r="C8" s="9"/>
      <c r="D8" s="9"/>
    </row>
    <row r="9" spans="1:4" x14ac:dyDescent="0.35">
      <c r="A9" s="9"/>
      <c r="B9" s="9"/>
      <c r="C9" s="9"/>
      <c r="D9" s="9"/>
    </row>
    <row r="19" spans="1:4" x14ac:dyDescent="0.35">
      <c r="A19" t="s">
        <v>36</v>
      </c>
    </row>
    <row r="22" spans="1:4" x14ac:dyDescent="0.35">
      <c r="A22" s="3" t="s">
        <v>45</v>
      </c>
      <c r="B22" s="3" t="s">
        <v>46</v>
      </c>
    </row>
    <row r="23" spans="1:4" x14ac:dyDescent="0.35">
      <c r="A23" s="3" t="s">
        <v>36</v>
      </c>
      <c r="B23" t="s">
        <v>18</v>
      </c>
      <c r="C23" t="s">
        <v>15</v>
      </c>
      <c r="D23" t="s">
        <v>43</v>
      </c>
    </row>
    <row r="24" spans="1:4" x14ac:dyDescent="0.35">
      <c r="A24" s="4" t="s">
        <v>16</v>
      </c>
      <c r="B24" s="5">
        <v>171</v>
      </c>
      <c r="C24" s="5">
        <v>207</v>
      </c>
      <c r="D24" s="5">
        <v>378</v>
      </c>
    </row>
    <row r="25" spans="1:4" x14ac:dyDescent="0.35">
      <c r="A25" s="4" t="s">
        <v>30</v>
      </c>
      <c r="B25" s="5">
        <v>80</v>
      </c>
      <c r="C25" s="5">
        <v>33</v>
      </c>
      <c r="D25" s="5">
        <v>113</v>
      </c>
    </row>
    <row r="26" spans="1:4" x14ac:dyDescent="0.35">
      <c r="A26" s="4" t="s">
        <v>26</v>
      </c>
      <c r="B26" s="5">
        <v>93</v>
      </c>
      <c r="C26" s="5">
        <v>83</v>
      </c>
      <c r="D26" s="5">
        <v>176</v>
      </c>
    </row>
    <row r="27" spans="1:4" x14ac:dyDescent="0.35">
      <c r="A27" s="4" t="s">
        <v>22</v>
      </c>
      <c r="B27" s="5">
        <v>67</v>
      </c>
      <c r="C27" s="5">
        <v>95</v>
      </c>
      <c r="D27" s="5">
        <v>162</v>
      </c>
    </row>
    <row r="28" spans="1:4" x14ac:dyDescent="0.35">
      <c r="A28" s="4" t="s">
        <v>23</v>
      </c>
      <c r="B28" s="5">
        <v>120</v>
      </c>
      <c r="C28" s="5">
        <v>77</v>
      </c>
      <c r="D28" s="5">
        <v>197</v>
      </c>
    </row>
    <row r="29" spans="1:4" x14ac:dyDescent="0.35">
      <c r="A29" s="4" t="s">
        <v>43</v>
      </c>
      <c r="B29" s="5">
        <v>531</v>
      </c>
      <c r="C29" s="5">
        <v>495</v>
      </c>
      <c r="D29" s="5">
        <v>1026</v>
      </c>
    </row>
    <row r="43" spans="1:4" x14ac:dyDescent="0.35">
      <c r="A43" s="3" t="s">
        <v>45</v>
      </c>
      <c r="B43" s="3" t="s">
        <v>46</v>
      </c>
    </row>
    <row r="44" spans="1:4" x14ac:dyDescent="0.35">
      <c r="A44" s="3" t="s">
        <v>42</v>
      </c>
      <c r="B44" t="s">
        <v>18</v>
      </c>
      <c r="C44" t="s">
        <v>15</v>
      </c>
      <c r="D44" t="s">
        <v>43</v>
      </c>
    </row>
    <row r="45" spans="1:4" x14ac:dyDescent="0.35">
      <c r="A45" s="4" t="s">
        <v>47</v>
      </c>
      <c r="B45" s="5">
        <v>71</v>
      </c>
      <c r="C45" s="5">
        <v>41</v>
      </c>
      <c r="D45" s="5">
        <v>112</v>
      </c>
    </row>
    <row r="46" spans="1:4" x14ac:dyDescent="0.35">
      <c r="A46" s="4" t="s">
        <v>48</v>
      </c>
      <c r="B46" s="5">
        <v>326</v>
      </c>
      <c r="C46" s="5">
        <v>393</v>
      </c>
      <c r="D46" s="5">
        <v>719</v>
      </c>
    </row>
    <row r="47" spans="1:4" x14ac:dyDescent="0.35">
      <c r="A47" s="4" t="s">
        <v>49</v>
      </c>
      <c r="B47" s="5">
        <v>134</v>
      </c>
      <c r="C47" s="5">
        <v>61</v>
      </c>
      <c r="D47" s="5">
        <v>195</v>
      </c>
    </row>
    <row r="48" spans="1:4" x14ac:dyDescent="0.35">
      <c r="A48" s="4" t="s">
        <v>43</v>
      </c>
      <c r="B48" s="5">
        <v>531</v>
      </c>
      <c r="C48" s="5">
        <v>495</v>
      </c>
      <c r="D48" s="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79342-84E4-45E3-BC90-75A4D58793BC}">
  <dimension ref="A1:O8"/>
  <sheetViews>
    <sheetView showGridLines="0" tabSelected="1" zoomScale="80" zoomScaleNormal="80" workbookViewId="0">
      <selection activeCell="S38" sqref="S38"/>
    </sheetView>
  </sheetViews>
  <sheetFormatPr defaultRowHeight="14.5" x14ac:dyDescent="0.35"/>
  <cols>
    <col min="11" max="11" width="8.7265625" customWidth="1"/>
    <col min="15" max="15" width="3.54296875" customWidth="1"/>
  </cols>
  <sheetData>
    <row r="1" spans="1:15" x14ac:dyDescent="0.35">
      <c r="A1" s="11" t="s">
        <v>50</v>
      </c>
      <c r="B1" s="12"/>
      <c r="C1" s="12"/>
      <c r="D1" s="12"/>
      <c r="E1" s="12"/>
      <c r="F1" s="12"/>
      <c r="G1" s="12"/>
      <c r="H1" s="12"/>
      <c r="I1" s="12"/>
      <c r="J1" s="12"/>
      <c r="K1" s="12"/>
      <c r="L1" s="13"/>
      <c r="M1" s="13"/>
      <c r="N1" s="13"/>
      <c r="O1" s="13"/>
    </row>
    <row r="2" spans="1:15" x14ac:dyDescent="0.35">
      <c r="A2" s="12"/>
      <c r="B2" s="12"/>
      <c r="C2" s="12"/>
      <c r="D2" s="12"/>
      <c r="E2" s="12"/>
      <c r="F2" s="12"/>
      <c r="G2" s="12"/>
      <c r="H2" s="12"/>
      <c r="I2" s="12"/>
      <c r="J2" s="12"/>
      <c r="K2" s="12"/>
      <c r="L2" s="13"/>
      <c r="M2" s="13"/>
      <c r="N2" s="13"/>
      <c r="O2" s="13"/>
    </row>
    <row r="3" spans="1:15" x14ac:dyDescent="0.35">
      <c r="A3" s="12"/>
      <c r="B3" s="12"/>
      <c r="C3" s="12"/>
      <c r="D3" s="12"/>
      <c r="E3" s="12"/>
      <c r="F3" s="12"/>
      <c r="G3" s="12"/>
      <c r="H3" s="12"/>
      <c r="I3" s="12"/>
      <c r="J3" s="12"/>
      <c r="K3" s="12"/>
      <c r="L3" s="13"/>
      <c r="M3" s="13"/>
      <c r="N3" s="13"/>
      <c r="O3" s="13"/>
    </row>
    <row r="4" spans="1:15" x14ac:dyDescent="0.35">
      <c r="A4" s="12"/>
      <c r="B4" s="12"/>
      <c r="C4" s="12"/>
      <c r="D4" s="12"/>
      <c r="E4" s="12"/>
      <c r="F4" s="12"/>
      <c r="G4" s="12"/>
      <c r="H4" s="12"/>
      <c r="I4" s="12"/>
      <c r="J4" s="12"/>
      <c r="K4" s="12"/>
      <c r="L4" s="13"/>
      <c r="M4" s="13"/>
      <c r="N4" s="13"/>
      <c r="O4" s="13"/>
    </row>
    <row r="8" spans="1:15" x14ac:dyDescent="0.35">
      <c r="I8" s="10"/>
    </row>
  </sheetData>
  <mergeCells count="2">
    <mergeCell ref="A1:K4"/>
    <mergeCell ref="L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2024-03-16T12:23:38Z</dcterms:modified>
</cp:coreProperties>
</file>