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ser\Desktop\data descriptor\"/>
    </mc:Choice>
  </mc:AlternateContent>
  <xr:revisionPtr revIDLastSave="0" documentId="13_ncr:1_{155AC798-1F06-4A3A-9AA6-242E4ADB62F1}" xr6:coauthVersionLast="47" xr6:coauthVersionMax="47" xr10:uidLastSave="{00000000-0000-0000-0000-000000000000}"/>
  <bookViews>
    <workbookView minimized="1" xWindow="13725" yWindow="2520" windowWidth="14610" windowHeight="10230" xr2:uid="{00000000-000D-0000-FFFF-FFFF00000000}"/>
  </bookViews>
  <sheets>
    <sheet name="info" sheetId="1" r:id="rId1"/>
    <sheet name="ROM devided by repet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Yi+1V2oguZkSG0p9L9CXfKE578daCTPo1/r0iayNYNE="/>
    </ext>
  </extLst>
</workbook>
</file>

<file path=xl/calcChain.xml><?xml version="1.0" encoding="utf-8"?>
<calcChain xmlns="http://schemas.openxmlformats.org/spreadsheetml/2006/main">
  <c r="E25" i="1" l="1"/>
  <c r="F25" i="1"/>
  <c r="D25" i="1"/>
  <c r="F24" i="1"/>
  <c r="E24" i="1"/>
  <c r="D24" i="1"/>
  <c r="F22" i="1"/>
  <c r="B19" i="1"/>
  <c r="D22" i="1"/>
  <c r="D23" i="1"/>
  <c r="E23" i="1"/>
  <c r="E22" i="1"/>
  <c r="F23" i="1"/>
</calcChain>
</file>

<file path=xl/sharedStrings.xml><?xml version="1.0" encoding="utf-8"?>
<sst xmlns="http://schemas.openxmlformats.org/spreadsheetml/2006/main" count="56" uniqueCount="38">
  <si>
    <t xml:space="preserve">ID </t>
  </si>
  <si>
    <t>gender</t>
  </si>
  <si>
    <t xml:space="preserve">Participant </t>
  </si>
  <si>
    <t>age</t>
  </si>
  <si>
    <t>date</t>
  </si>
  <si>
    <t>notes on subject</t>
  </si>
  <si>
    <t>^^</t>
  </si>
  <si>
    <t>subject only preformed part B</t>
  </si>
  <si>
    <t>subjects only preformed part A</t>
  </si>
  <si>
    <t>subject eliminated</t>
  </si>
  <si>
    <t>^</t>
  </si>
  <si>
    <t xml:space="preserve">data unreadable </t>
  </si>
  <si>
    <t>flexion and extention recorded as two diffrent recordings</t>
  </si>
  <si>
    <t>subject preformed trails only partly</t>
  </si>
  <si>
    <t>male</t>
  </si>
  <si>
    <t>female</t>
  </si>
  <si>
    <t>Plane</t>
  </si>
  <si>
    <t>Movement</t>
  </si>
  <si>
    <t>Subject</t>
  </si>
  <si>
    <t>repetition1_IMU</t>
  </si>
  <si>
    <t>repetition2_IMU</t>
  </si>
  <si>
    <t>repetition3_IMU</t>
  </si>
  <si>
    <t>repetition1_goniometer</t>
  </si>
  <si>
    <t>repetition2_goniometer</t>
  </si>
  <si>
    <t>repetition3_goniometer</t>
  </si>
  <si>
    <t>Sagital</t>
  </si>
  <si>
    <t>Flexion</t>
  </si>
  <si>
    <t>Extension</t>
  </si>
  <si>
    <t>Frontal</t>
  </si>
  <si>
    <t>Left</t>
  </si>
  <si>
    <t>Right</t>
  </si>
  <si>
    <t>Horizontal</t>
  </si>
  <si>
    <t xml:space="preserve">weight </t>
  </si>
  <si>
    <t xml:space="preserve">height </t>
  </si>
  <si>
    <t xml:space="preserve">mean </t>
  </si>
  <si>
    <t xml:space="preserve">sd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</si>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</sst>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4" fillId="3" borderId="14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/>
    <xf numFmtId="0" fontId="0" fillId="0" borderId="0" xfId="0" applyFont="1" applyAlignment="1"/>
    <xf numFmtId="0" fontId="1" fillId="2" borderId="7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1" fillId="2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11" xfId="0" applyFont="1" applyBorder="1"/>
    <xf numFmtId="0" fontId="1" fillId="3" borderId="1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"/>
  <sheetViews>
    <sheetView tabSelected="1" workbookViewId="0">
      <selection activeCell="F28" sqref="F28"/>
    </sheetView>
  </sheetViews>
  <sheetFormatPr defaultColWidth="14.42578125" defaultRowHeight="15" customHeight="1"/>
  <cols>
    <col min="3" max="3" width="16.85546875" customWidth="1"/>
    <col min="4" max="5" width="16.85546875" style="47" customWidth="1"/>
    <col min="9" max="9" width="26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33</v>
      </c>
      <c r="E1" s="1" t="s">
        <v>32</v>
      </c>
      <c r="F1" s="1" t="s">
        <v>3</v>
      </c>
      <c r="G1" s="2" t="s">
        <v>4</v>
      </c>
      <c r="I1" s="2" t="s">
        <v>5</v>
      </c>
    </row>
    <row r="2" spans="1:9">
      <c r="A2" s="1">
        <v>511</v>
      </c>
      <c r="B2" s="48">
        <v>0</v>
      </c>
      <c r="C2" s="3">
        <v>1</v>
      </c>
      <c r="D2" s="3">
        <v>159</v>
      </c>
      <c r="E2" s="3">
        <v>47</v>
      </c>
      <c r="F2" s="3">
        <v>24</v>
      </c>
      <c r="G2" s="4">
        <v>45527</v>
      </c>
      <c r="H2" s="2" t="s">
        <v>6</v>
      </c>
      <c r="I2" s="2" t="s">
        <v>7</v>
      </c>
    </row>
    <row r="3" spans="1:9">
      <c r="A3" s="1">
        <v>499</v>
      </c>
      <c r="B3" s="48">
        <v>0</v>
      </c>
      <c r="C3" s="1">
        <v>2</v>
      </c>
      <c r="D3" s="1">
        <v>161</v>
      </c>
      <c r="E3" s="1">
        <v>54</v>
      </c>
      <c r="F3" s="1">
        <v>34</v>
      </c>
      <c r="G3" s="4">
        <v>45528</v>
      </c>
      <c r="H3" s="2" t="s">
        <v>6</v>
      </c>
    </row>
    <row r="4" spans="1:9">
      <c r="A4" s="1">
        <v>500</v>
      </c>
      <c r="B4" s="48">
        <v>0</v>
      </c>
      <c r="C4" s="1">
        <v>3</v>
      </c>
      <c r="D4" s="1">
        <v>164</v>
      </c>
      <c r="E4" s="1">
        <v>75</v>
      </c>
      <c r="F4" s="1">
        <v>40</v>
      </c>
      <c r="G4" s="4">
        <v>45531</v>
      </c>
      <c r="H4" s="2" t="s">
        <v>6</v>
      </c>
      <c r="I4" s="2" t="s">
        <v>8</v>
      </c>
    </row>
    <row r="5" spans="1:9">
      <c r="A5" s="1">
        <v>503</v>
      </c>
      <c r="B5" s="48">
        <v>0</v>
      </c>
      <c r="C5" s="1">
        <v>4</v>
      </c>
      <c r="D5" s="1">
        <v>159</v>
      </c>
      <c r="E5" s="1">
        <v>48</v>
      </c>
      <c r="F5" s="1">
        <v>30</v>
      </c>
      <c r="G5" s="4">
        <v>45535</v>
      </c>
      <c r="H5" s="2" t="s">
        <v>6</v>
      </c>
    </row>
    <row r="6" spans="1:9">
      <c r="A6" s="1">
        <v>504</v>
      </c>
      <c r="B6" s="48">
        <v>1</v>
      </c>
      <c r="C6" s="1">
        <v>5</v>
      </c>
      <c r="D6" s="1">
        <v>175</v>
      </c>
      <c r="E6" s="1">
        <v>75</v>
      </c>
      <c r="F6" s="1">
        <v>34</v>
      </c>
      <c r="G6" s="4">
        <v>45534</v>
      </c>
      <c r="H6" s="2" t="s">
        <v>6</v>
      </c>
    </row>
    <row r="7" spans="1:9">
      <c r="A7" s="1">
        <v>505</v>
      </c>
      <c r="B7" s="48">
        <v>0</v>
      </c>
      <c r="C7" s="1">
        <v>6</v>
      </c>
      <c r="D7" s="1">
        <v>161</v>
      </c>
      <c r="E7" s="1">
        <v>75</v>
      </c>
      <c r="F7" s="1">
        <v>31</v>
      </c>
      <c r="G7" s="4">
        <v>45554</v>
      </c>
      <c r="H7" s="2" t="s">
        <v>6</v>
      </c>
    </row>
    <row r="8" spans="1:9">
      <c r="A8" s="1">
        <v>506</v>
      </c>
      <c r="B8" s="48">
        <v>0</v>
      </c>
      <c r="C8" s="1">
        <v>7</v>
      </c>
      <c r="D8" s="1">
        <v>168</v>
      </c>
      <c r="E8" s="1">
        <v>67</v>
      </c>
      <c r="F8" s="1">
        <v>46</v>
      </c>
      <c r="G8" s="4">
        <v>45532</v>
      </c>
      <c r="H8" s="2" t="s">
        <v>6</v>
      </c>
    </row>
    <row r="9" spans="1:9">
      <c r="A9" s="1">
        <v>507</v>
      </c>
      <c r="B9" s="48">
        <v>0</v>
      </c>
      <c r="C9" s="1">
        <v>8</v>
      </c>
      <c r="D9" s="1">
        <v>170</v>
      </c>
      <c r="E9" s="1">
        <v>75</v>
      </c>
      <c r="F9" s="1">
        <v>62</v>
      </c>
      <c r="G9" s="4">
        <v>45531</v>
      </c>
      <c r="H9" s="2" t="s">
        <v>6</v>
      </c>
    </row>
    <row r="10" spans="1:9">
      <c r="A10" s="1">
        <v>510</v>
      </c>
      <c r="B10" s="48">
        <v>0</v>
      </c>
      <c r="C10" s="1">
        <v>9</v>
      </c>
      <c r="D10" s="1">
        <v>175</v>
      </c>
      <c r="E10" s="1">
        <v>75</v>
      </c>
      <c r="F10" s="1">
        <v>28</v>
      </c>
      <c r="G10" s="4">
        <v>45531</v>
      </c>
      <c r="H10" s="2" t="s">
        <v>6</v>
      </c>
    </row>
    <row r="11" spans="1:9">
      <c r="A11" s="1">
        <v>512</v>
      </c>
      <c r="B11" s="48">
        <v>0</v>
      </c>
      <c r="C11" s="1" t="s">
        <v>9</v>
      </c>
      <c r="D11" s="1"/>
      <c r="E11" s="1"/>
      <c r="F11" s="1">
        <v>31</v>
      </c>
      <c r="G11" s="4">
        <v>45527</v>
      </c>
      <c r="H11" s="2" t="s">
        <v>10</v>
      </c>
      <c r="I11" s="2" t="s">
        <v>11</v>
      </c>
    </row>
    <row r="12" spans="1:9">
      <c r="A12" s="1">
        <v>513</v>
      </c>
      <c r="B12" s="48">
        <v>1</v>
      </c>
      <c r="C12" s="1">
        <v>10</v>
      </c>
      <c r="D12" s="1">
        <v>176</v>
      </c>
      <c r="E12" s="1">
        <v>76</v>
      </c>
      <c r="F12" s="1">
        <v>45</v>
      </c>
      <c r="G12" s="4">
        <v>45534</v>
      </c>
      <c r="H12" s="2" t="s">
        <v>6</v>
      </c>
      <c r="I12" s="2" t="s">
        <v>12</v>
      </c>
    </row>
    <row r="13" spans="1:9">
      <c r="A13" s="1">
        <v>514</v>
      </c>
      <c r="B13" s="48">
        <v>0</v>
      </c>
      <c r="C13" s="1">
        <v>11</v>
      </c>
      <c r="D13" s="1">
        <v>157</v>
      </c>
      <c r="E13" s="1">
        <v>50</v>
      </c>
      <c r="F13" s="5">
        <v>54</v>
      </c>
      <c r="G13" s="4">
        <v>45545</v>
      </c>
      <c r="H13" s="2" t="s">
        <v>6</v>
      </c>
    </row>
    <row r="14" spans="1:9">
      <c r="A14" s="1">
        <v>515</v>
      </c>
      <c r="B14" s="48">
        <v>1</v>
      </c>
      <c r="C14" s="1">
        <v>12</v>
      </c>
      <c r="D14" s="1">
        <v>176</v>
      </c>
      <c r="E14" s="1">
        <v>80</v>
      </c>
      <c r="F14" s="1">
        <v>36</v>
      </c>
      <c r="G14" s="4">
        <v>45545</v>
      </c>
      <c r="H14" s="2" t="s">
        <v>6</v>
      </c>
    </row>
    <row r="15" spans="1:9">
      <c r="A15" s="1">
        <v>516</v>
      </c>
      <c r="B15" s="48">
        <v>1</v>
      </c>
      <c r="C15" s="1">
        <v>13</v>
      </c>
      <c r="D15" s="1">
        <v>175</v>
      </c>
      <c r="E15" s="1">
        <v>70</v>
      </c>
      <c r="F15" s="1">
        <v>29</v>
      </c>
      <c r="G15" s="4">
        <v>45545</v>
      </c>
      <c r="H15" s="2" t="s">
        <v>6</v>
      </c>
    </row>
    <row r="16" spans="1:9">
      <c r="A16" s="1">
        <v>517</v>
      </c>
      <c r="B16" s="48">
        <v>1</v>
      </c>
      <c r="C16" s="1">
        <v>14</v>
      </c>
      <c r="D16" s="1">
        <v>180</v>
      </c>
      <c r="E16" s="1">
        <v>80</v>
      </c>
      <c r="F16" s="1">
        <v>63</v>
      </c>
      <c r="G16" s="4">
        <v>45542</v>
      </c>
      <c r="H16" s="2" t="s">
        <v>6</v>
      </c>
    </row>
    <row r="17" spans="1:9">
      <c r="A17" s="1">
        <v>518</v>
      </c>
      <c r="B17" s="48">
        <v>1</v>
      </c>
      <c r="C17" s="1">
        <v>15</v>
      </c>
      <c r="D17" s="1">
        <v>180</v>
      </c>
      <c r="E17" s="1">
        <v>72</v>
      </c>
      <c r="F17" s="1">
        <v>22</v>
      </c>
      <c r="G17" s="4">
        <v>45555</v>
      </c>
      <c r="H17" s="2" t="s">
        <v>6</v>
      </c>
    </row>
    <row r="18" spans="1:9">
      <c r="A18" s="3">
        <v>520</v>
      </c>
      <c r="B18" s="49">
        <v>1</v>
      </c>
      <c r="C18" s="2" t="s">
        <v>9</v>
      </c>
      <c r="D18" s="2"/>
      <c r="E18" s="2"/>
      <c r="F18" s="2">
        <v>67</v>
      </c>
      <c r="H18" s="2" t="s">
        <v>10</v>
      </c>
      <c r="I18" s="2" t="s">
        <v>13</v>
      </c>
    </row>
    <row r="19" spans="1:9">
      <c r="A19" s="6" t="s">
        <v>14</v>
      </c>
      <c r="B19" s="6">
        <f>SUM(B2:B17)</f>
        <v>6</v>
      </c>
    </row>
    <row r="20" spans="1:9">
      <c r="A20" s="2" t="s">
        <v>15</v>
      </c>
      <c r="B20" s="2">
        <v>8</v>
      </c>
    </row>
    <row r="22" spans="1:9">
      <c r="C22" s="6" t="s">
        <v>34</v>
      </c>
      <c r="D22" s="50">
        <f>AVERAGE(D2:D18)</f>
        <v>169.06666666666666</v>
      </c>
      <c r="E22" s="50">
        <f>AVERAGE(E2:E18)</f>
        <v>67.933333333333337</v>
      </c>
      <c r="F22" s="7">
        <f>AVERAGE(F2:F17)</f>
        <v>38.0625</v>
      </c>
    </row>
    <row r="23" spans="1:9">
      <c r="C23" s="6" t="s">
        <v>35</v>
      </c>
      <c r="D23" s="7">
        <f>STDEV(D2:D17)</f>
        <v>8.224238277074372</v>
      </c>
      <c r="E23" s="7">
        <f>STDEV(E2:E17)</f>
        <v>11.889170742839092</v>
      </c>
      <c r="F23" s="7">
        <f>STDEV(F2:F17)</f>
        <v>12.662115410414907</v>
      </c>
    </row>
    <row r="24" spans="1:9" ht="15" customHeight="1">
      <c r="C24" t="s">
        <v>36</v>
      </c>
      <c r="D24" s="47">
        <f>MAX(D2:D17)</f>
        <v>180</v>
      </c>
      <c r="E24" s="51">
        <f t="shared" ref="E24:F24" si="0">MAX(E2:E17)</f>
        <v>80</v>
      </c>
      <c r="F24" s="51">
        <f>MAX(F2:F17)</f>
        <v>63</v>
      </c>
    </row>
    <row r="25" spans="1:9" ht="15" customHeight="1">
      <c r="C25" t="s">
        <v>37</v>
      </c>
      <c r="D25" s="47">
        <f>MIN(D2:D17)</f>
        <v>157</v>
      </c>
      <c r="E25" s="51">
        <f t="shared" ref="E25:F25" si="1">MIN(E2:E17)</f>
        <v>47</v>
      </c>
      <c r="F25" s="51">
        <f t="shared" si="1"/>
        <v>22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5"/>
  <sheetViews>
    <sheetView topLeftCell="D1" workbookViewId="0">
      <selection activeCell="I72" sqref="I72:I85"/>
    </sheetView>
  </sheetViews>
  <sheetFormatPr defaultColWidth="14.42578125" defaultRowHeight="15" customHeight="1"/>
  <cols>
    <col min="4" max="4" width="17.85546875" customWidth="1"/>
    <col min="5" max="5" width="19.140625" customWidth="1"/>
    <col min="6" max="6" width="17.5703125" customWidth="1"/>
    <col min="7" max="7" width="21.85546875" customWidth="1"/>
    <col min="8" max="8" width="23" customWidth="1"/>
    <col min="9" max="9" width="23.85546875" customWidth="1"/>
  </cols>
  <sheetData>
    <row r="1" spans="1:9">
      <c r="A1" s="8" t="s">
        <v>16</v>
      </c>
      <c r="B1" s="9" t="s">
        <v>17</v>
      </c>
      <c r="C1" s="10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2" t="s">
        <v>24</v>
      </c>
    </row>
    <row r="2" spans="1:9">
      <c r="A2" s="55" t="s">
        <v>25</v>
      </c>
      <c r="B2" s="52" t="s">
        <v>26</v>
      </c>
      <c r="C2" s="13">
        <v>518</v>
      </c>
      <c r="D2" s="14">
        <v>40</v>
      </c>
      <c r="E2" s="14">
        <v>56</v>
      </c>
      <c r="F2" s="14">
        <v>52</v>
      </c>
      <c r="G2" s="15">
        <v>51</v>
      </c>
      <c r="H2" s="15">
        <v>57</v>
      </c>
      <c r="I2" s="16">
        <v>57</v>
      </c>
    </row>
    <row r="3" spans="1:9">
      <c r="A3" s="56"/>
      <c r="B3" s="53"/>
      <c r="C3" s="13">
        <v>517</v>
      </c>
      <c r="D3" s="14">
        <v>53</v>
      </c>
      <c r="E3" s="14">
        <v>53</v>
      </c>
      <c r="F3" s="14">
        <v>53</v>
      </c>
      <c r="G3" s="15">
        <v>55</v>
      </c>
      <c r="H3" s="15">
        <v>56</v>
      </c>
      <c r="I3" s="16">
        <v>53</v>
      </c>
    </row>
    <row r="4" spans="1:9">
      <c r="A4" s="56"/>
      <c r="B4" s="53"/>
      <c r="C4" s="13">
        <v>507</v>
      </c>
      <c r="D4" s="14">
        <v>48</v>
      </c>
      <c r="E4" s="14">
        <v>43</v>
      </c>
      <c r="F4" s="14">
        <v>41</v>
      </c>
      <c r="G4" s="15">
        <v>41</v>
      </c>
      <c r="H4" s="15">
        <v>42</v>
      </c>
      <c r="I4" s="16">
        <v>43</v>
      </c>
    </row>
    <row r="5" spans="1:9">
      <c r="A5" s="56"/>
      <c r="B5" s="53"/>
      <c r="C5" s="13">
        <v>504</v>
      </c>
      <c r="D5" s="14">
        <v>42</v>
      </c>
      <c r="E5" s="14">
        <v>43</v>
      </c>
      <c r="F5" s="14">
        <v>44</v>
      </c>
      <c r="G5" s="15">
        <v>50</v>
      </c>
      <c r="H5" s="15">
        <v>50</v>
      </c>
      <c r="I5" s="16">
        <v>50</v>
      </c>
    </row>
    <row r="6" spans="1:9">
      <c r="A6" s="56"/>
      <c r="B6" s="53"/>
      <c r="C6" s="13">
        <v>503</v>
      </c>
      <c r="D6" s="14">
        <v>42</v>
      </c>
      <c r="E6" s="14">
        <v>41</v>
      </c>
      <c r="F6" s="14">
        <v>45</v>
      </c>
      <c r="G6" s="15">
        <v>55</v>
      </c>
      <c r="H6" s="15">
        <v>55</v>
      </c>
      <c r="I6" s="16">
        <v>55</v>
      </c>
    </row>
    <row r="7" spans="1:9">
      <c r="A7" s="56"/>
      <c r="B7" s="53"/>
      <c r="C7" s="13">
        <v>515</v>
      </c>
      <c r="D7" s="14">
        <v>31</v>
      </c>
      <c r="E7" s="14">
        <v>43</v>
      </c>
      <c r="F7" s="14">
        <v>39</v>
      </c>
      <c r="G7" s="15">
        <v>35</v>
      </c>
      <c r="H7" s="15">
        <v>33</v>
      </c>
      <c r="I7" s="16">
        <v>36</v>
      </c>
    </row>
    <row r="8" spans="1:9">
      <c r="A8" s="56"/>
      <c r="B8" s="53"/>
      <c r="C8" s="13">
        <v>513</v>
      </c>
      <c r="D8" s="14">
        <v>52</v>
      </c>
      <c r="E8" s="14">
        <v>54</v>
      </c>
      <c r="F8" s="14">
        <v>55</v>
      </c>
      <c r="G8" s="15">
        <v>66</v>
      </c>
      <c r="H8" s="15">
        <v>63</v>
      </c>
      <c r="I8" s="16">
        <v>63</v>
      </c>
    </row>
    <row r="9" spans="1:9">
      <c r="A9" s="56"/>
      <c r="B9" s="53"/>
      <c r="C9" s="13">
        <v>516</v>
      </c>
      <c r="D9" s="14">
        <v>55</v>
      </c>
      <c r="E9" s="14">
        <v>64</v>
      </c>
      <c r="F9" s="14">
        <v>68</v>
      </c>
      <c r="G9" s="15">
        <v>70</v>
      </c>
      <c r="H9" s="15">
        <v>72</v>
      </c>
      <c r="I9" s="16">
        <v>76</v>
      </c>
    </row>
    <row r="10" spans="1:9">
      <c r="A10" s="56"/>
      <c r="B10" s="53"/>
      <c r="C10" s="13">
        <v>514</v>
      </c>
      <c r="D10" s="14">
        <v>41</v>
      </c>
      <c r="E10" s="14">
        <v>45</v>
      </c>
      <c r="F10" s="14">
        <v>46</v>
      </c>
      <c r="G10" s="15">
        <v>33</v>
      </c>
      <c r="H10" s="15">
        <v>30</v>
      </c>
      <c r="I10" s="16">
        <v>36</v>
      </c>
    </row>
    <row r="11" spans="1:9">
      <c r="A11" s="56"/>
      <c r="B11" s="53"/>
      <c r="C11" s="13">
        <v>510</v>
      </c>
      <c r="D11" s="14">
        <v>53</v>
      </c>
      <c r="E11" s="14">
        <v>49</v>
      </c>
      <c r="F11" s="14">
        <v>52</v>
      </c>
      <c r="G11" s="15">
        <v>54</v>
      </c>
      <c r="H11" s="15">
        <v>59</v>
      </c>
      <c r="I11" s="16">
        <v>59</v>
      </c>
    </row>
    <row r="12" spans="1:9">
      <c r="A12" s="56"/>
      <c r="B12" s="53"/>
      <c r="C12" s="13">
        <v>506</v>
      </c>
      <c r="D12" s="14">
        <v>29</v>
      </c>
      <c r="E12" s="14">
        <v>30</v>
      </c>
      <c r="F12" s="14">
        <v>30</v>
      </c>
      <c r="G12" s="15">
        <v>37</v>
      </c>
      <c r="H12" s="15">
        <v>35</v>
      </c>
      <c r="I12" s="16">
        <v>37</v>
      </c>
    </row>
    <row r="13" spans="1:9">
      <c r="A13" s="56"/>
      <c r="B13" s="53"/>
      <c r="C13" s="13">
        <v>505</v>
      </c>
      <c r="D13" s="14">
        <v>53</v>
      </c>
      <c r="E13" s="14">
        <v>52</v>
      </c>
      <c r="F13" s="14">
        <v>53</v>
      </c>
      <c r="G13" s="15">
        <v>70</v>
      </c>
      <c r="H13" s="15">
        <v>66</v>
      </c>
      <c r="I13" s="16">
        <v>60</v>
      </c>
    </row>
    <row r="14" spans="1:9">
      <c r="A14" s="56"/>
      <c r="B14" s="53"/>
      <c r="C14" s="13">
        <v>499</v>
      </c>
      <c r="D14" s="14">
        <v>37</v>
      </c>
      <c r="E14" s="14">
        <v>40</v>
      </c>
      <c r="F14" s="14">
        <v>36</v>
      </c>
      <c r="G14" s="15">
        <v>35</v>
      </c>
      <c r="H14" s="15">
        <v>38</v>
      </c>
      <c r="I14" s="16">
        <v>38</v>
      </c>
    </row>
    <row r="15" spans="1:9">
      <c r="A15" s="56"/>
      <c r="B15" s="54"/>
      <c r="C15" s="17">
        <v>500</v>
      </c>
      <c r="D15" s="18">
        <v>34</v>
      </c>
      <c r="E15" s="18">
        <v>39</v>
      </c>
      <c r="F15" s="18">
        <v>39</v>
      </c>
      <c r="G15" s="19">
        <v>45</v>
      </c>
      <c r="H15" s="19">
        <v>45</v>
      </c>
      <c r="I15" s="20">
        <v>42</v>
      </c>
    </row>
    <row r="16" spans="1:9">
      <c r="A16" s="56"/>
      <c r="B16" s="52" t="s">
        <v>27</v>
      </c>
      <c r="C16" s="13">
        <v>518</v>
      </c>
      <c r="D16" s="14">
        <v>69</v>
      </c>
      <c r="E16" s="14">
        <v>81</v>
      </c>
      <c r="F16" s="14">
        <v>83</v>
      </c>
      <c r="G16" s="15">
        <v>70</v>
      </c>
      <c r="H16" s="15">
        <v>71</v>
      </c>
      <c r="I16" s="16">
        <v>73</v>
      </c>
    </row>
    <row r="17" spans="1:9">
      <c r="A17" s="56"/>
      <c r="B17" s="53"/>
      <c r="C17" s="13">
        <v>517</v>
      </c>
      <c r="D17" s="14">
        <v>27</v>
      </c>
      <c r="E17" s="14">
        <v>38</v>
      </c>
      <c r="F17" s="14">
        <v>46</v>
      </c>
      <c r="G17" s="15">
        <v>36</v>
      </c>
      <c r="H17" s="15">
        <v>35</v>
      </c>
      <c r="I17" s="16">
        <v>33</v>
      </c>
    </row>
    <row r="18" spans="1:9">
      <c r="A18" s="56"/>
      <c r="B18" s="53"/>
      <c r="C18" s="13">
        <v>507</v>
      </c>
      <c r="D18" s="14">
        <v>32</v>
      </c>
      <c r="E18" s="14">
        <v>38</v>
      </c>
      <c r="F18" s="14">
        <v>34</v>
      </c>
      <c r="G18" s="15">
        <v>32</v>
      </c>
      <c r="H18" s="15">
        <v>30</v>
      </c>
      <c r="I18" s="16">
        <v>33</v>
      </c>
    </row>
    <row r="19" spans="1:9">
      <c r="A19" s="56"/>
      <c r="B19" s="53"/>
      <c r="C19" s="13">
        <v>504</v>
      </c>
      <c r="D19" s="14">
        <v>44</v>
      </c>
      <c r="E19" s="14">
        <v>44</v>
      </c>
      <c r="F19" s="14">
        <v>36</v>
      </c>
      <c r="G19" s="15">
        <v>30</v>
      </c>
      <c r="H19" s="15">
        <v>31</v>
      </c>
      <c r="I19" s="16">
        <v>32</v>
      </c>
    </row>
    <row r="20" spans="1:9">
      <c r="A20" s="56"/>
      <c r="B20" s="53"/>
      <c r="C20" s="13">
        <v>503</v>
      </c>
      <c r="D20" s="14">
        <v>60</v>
      </c>
      <c r="E20" s="14">
        <v>50</v>
      </c>
      <c r="F20" s="14">
        <v>58</v>
      </c>
      <c r="G20" s="15">
        <v>60</v>
      </c>
      <c r="H20" s="15">
        <v>57</v>
      </c>
      <c r="I20" s="16">
        <v>60</v>
      </c>
    </row>
    <row r="21" spans="1:9">
      <c r="A21" s="56"/>
      <c r="B21" s="53"/>
      <c r="C21" s="13">
        <v>515</v>
      </c>
      <c r="D21" s="14">
        <v>44</v>
      </c>
      <c r="E21" s="14">
        <v>49</v>
      </c>
      <c r="F21" s="14">
        <v>45</v>
      </c>
      <c r="G21" s="15">
        <v>48</v>
      </c>
      <c r="H21" s="15">
        <v>51</v>
      </c>
      <c r="I21" s="16">
        <v>54</v>
      </c>
    </row>
    <row r="22" spans="1:9">
      <c r="A22" s="56"/>
      <c r="B22" s="53"/>
      <c r="C22" s="13">
        <v>513</v>
      </c>
      <c r="D22" s="14">
        <v>62</v>
      </c>
      <c r="E22" s="14">
        <v>62</v>
      </c>
      <c r="F22" s="14">
        <v>61</v>
      </c>
      <c r="G22" s="15">
        <v>60</v>
      </c>
      <c r="H22" s="15">
        <v>62</v>
      </c>
      <c r="I22" s="16">
        <v>61</v>
      </c>
    </row>
    <row r="23" spans="1:9">
      <c r="A23" s="56"/>
      <c r="B23" s="53"/>
      <c r="C23" s="13">
        <v>516</v>
      </c>
      <c r="D23" s="14">
        <v>44</v>
      </c>
      <c r="E23" s="14">
        <v>56</v>
      </c>
      <c r="F23" s="14">
        <v>53</v>
      </c>
      <c r="G23" s="15">
        <v>58</v>
      </c>
      <c r="H23" s="15">
        <v>58</v>
      </c>
      <c r="I23" s="16">
        <v>62</v>
      </c>
    </row>
    <row r="24" spans="1:9">
      <c r="A24" s="56"/>
      <c r="B24" s="53"/>
      <c r="C24" s="13">
        <v>514</v>
      </c>
      <c r="D24" s="14">
        <v>44</v>
      </c>
      <c r="E24" s="14">
        <v>51</v>
      </c>
      <c r="F24" s="14">
        <v>34</v>
      </c>
      <c r="G24" s="15">
        <v>42</v>
      </c>
      <c r="H24" s="15">
        <v>42</v>
      </c>
      <c r="I24" s="16">
        <v>53</v>
      </c>
    </row>
    <row r="25" spans="1:9">
      <c r="A25" s="56"/>
      <c r="B25" s="53"/>
      <c r="C25" s="13">
        <v>510</v>
      </c>
      <c r="D25" s="14">
        <v>39</v>
      </c>
      <c r="E25" s="14">
        <v>29</v>
      </c>
      <c r="F25" s="14">
        <v>29</v>
      </c>
      <c r="G25" s="15">
        <v>43</v>
      </c>
      <c r="H25" s="15">
        <v>50</v>
      </c>
      <c r="I25" s="16">
        <v>43</v>
      </c>
    </row>
    <row r="26" spans="1:9">
      <c r="A26" s="56"/>
      <c r="B26" s="53"/>
      <c r="C26" s="13">
        <v>506</v>
      </c>
      <c r="D26" s="14">
        <v>39</v>
      </c>
      <c r="E26" s="14">
        <v>42</v>
      </c>
      <c r="F26" s="14">
        <v>41</v>
      </c>
      <c r="G26" s="15">
        <v>40</v>
      </c>
      <c r="H26" s="15">
        <v>40</v>
      </c>
      <c r="I26" s="16">
        <v>35</v>
      </c>
    </row>
    <row r="27" spans="1:9">
      <c r="A27" s="56"/>
      <c r="B27" s="53"/>
      <c r="C27" s="13">
        <v>505</v>
      </c>
      <c r="D27" s="14">
        <v>28</v>
      </c>
      <c r="E27" s="14">
        <v>26</v>
      </c>
      <c r="F27" s="14">
        <v>29</v>
      </c>
      <c r="G27" s="15">
        <v>30</v>
      </c>
      <c r="H27" s="15">
        <v>30</v>
      </c>
      <c r="I27" s="16">
        <v>28</v>
      </c>
    </row>
    <row r="28" spans="1:9">
      <c r="A28" s="56"/>
      <c r="B28" s="53"/>
      <c r="C28" s="13">
        <v>499</v>
      </c>
      <c r="D28" s="14">
        <v>34</v>
      </c>
      <c r="E28" s="14">
        <v>36</v>
      </c>
      <c r="F28" s="14">
        <v>39</v>
      </c>
      <c r="G28" s="15">
        <v>38</v>
      </c>
      <c r="H28" s="15">
        <v>38</v>
      </c>
      <c r="I28" s="16">
        <v>38</v>
      </c>
    </row>
    <row r="29" spans="1:9">
      <c r="A29" s="57"/>
      <c r="B29" s="54"/>
      <c r="C29" s="17">
        <v>500</v>
      </c>
      <c r="D29" s="18">
        <v>39</v>
      </c>
      <c r="E29" s="18">
        <v>50</v>
      </c>
      <c r="F29" s="18">
        <v>48</v>
      </c>
      <c r="G29" s="19">
        <v>40</v>
      </c>
      <c r="H29" s="19">
        <v>48</v>
      </c>
      <c r="I29" s="20">
        <v>48</v>
      </c>
    </row>
    <row r="30" spans="1:9">
      <c r="A30" s="58" t="s">
        <v>28</v>
      </c>
      <c r="B30" s="61" t="s">
        <v>29</v>
      </c>
      <c r="C30" s="21">
        <v>518</v>
      </c>
      <c r="D30" s="22">
        <v>48</v>
      </c>
      <c r="E30" s="22">
        <v>49</v>
      </c>
      <c r="F30" s="22">
        <v>46</v>
      </c>
      <c r="G30" s="23">
        <v>42</v>
      </c>
      <c r="H30" s="23">
        <v>45</v>
      </c>
      <c r="I30" s="24">
        <v>42</v>
      </c>
    </row>
    <row r="31" spans="1:9">
      <c r="A31" s="56"/>
      <c r="B31" s="53"/>
      <c r="C31" s="25">
        <v>517</v>
      </c>
      <c r="D31" s="26">
        <v>43</v>
      </c>
      <c r="E31" s="26">
        <v>51</v>
      </c>
      <c r="F31" s="26">
        <v>42</v>
      </c>
      <c r="G31" s="27">
        <v>35</v>
      </c>
      <c r="H31" s="27">
        <v>35</v>
      </c>
      <c r="I31" s="28">
        <v>35</v>
      </c>
    </row>
    <row r="32" spans="1:9">
      <c r="A32" s="56"/>
      <c r="B32" s="53"/>
      <c r="C32" s="25">
        <v>507</v>
      </c>
      <c r="D32" s="26">
        <v>34</v>
      </c>
      <c r="E32" s="26">
        <v>36</v>
      </c>
      <c r="F32" s="26">
        <v>38</v>
      </c>
      <c r="G32" s="27">
        <v>25</v>
      </c>
      <c r="H32" s="27">
        <v>25</v>
      </c>
      <c r="I32" s="28">
        <v>25</v>
      </c>
    </row>
    <row r="33" spans="1:9">
      <c r="A33" s="56"/>
      <c r="B33" s="53"/>
      <c r="C33" s="25">
        <v>504</v>
      </c>
      <c r="D33" s="26">
        <v>40</v>
      </c>
      <c r="E33" s="26">
        <v>41</v>
      </c>
      <c r="F33" s="26">
        <v>44</v>
      </c>
      <c r="G33" s="27">
        <v>20</v>
      </c>
      <c r="H33" s="27">
        <v>20</v>
      </c>
      <c r="I33" s="28">
        <v>21</v>
      </c>
    </row>
    <row r="34" spans="1:9">
      <c r="A34" s="56"/>
      <c r="B34" s="53"/>
      <c r="C34" s="25">
        <v>503</v>
      </c>
      <c r="D34" s="26">
        <v>39</v>
      </c>
      <c r="E34" s="26">
        <v>47</v>
      </c>
      <c r="F34" s="26">
        <v>51</v>
      </c>
      <c r="G34" s="27">
        <v>30</v>
      </c>
      <c r="H34" s="27">
        <v>30</v>
      </c>
      <c r="I34" s="28">
        <v>31</v>
      </c>
    </row>
    <row r="35" spans="1:9">
      <c r="A35" s="56"/>
      <c r="B35" s="53"/>
      <c r="C35" s="25">
        <v>515</v>
      </c>
      <c r="D35" s="26">
        <v>33</v>
      </c>
      <c r="E35" s="26">
        <v>34</v>
      </c>
      <c r="F35" s="26">
        <v>33</v>
      </c>
      <c r="G35" s="27">
        <v>24</v>
      </c>
      <c r="H35" s="27">
        <v>25</v>
      </c>
      <c r="I35" s="28">
        <v>25</v>
      </c>
    </row>
    <row r="36" spans="1:9">
      <c r="A36" s="56"/>
      <c r="B36" s="53"/>
      <c r="C36" s="25">
        <v>513</v>
      </c>
      <c r="D36" s="26">
        <v>37</v>
      </c>
      <c r="E36" s="26">
        <v>48</v>
      </c>
      <c r="F36" s="26">
        <v>45</v>
      </c>
      <c r="G36" s="27">
        <v>20</v>
      </c>
      <c r="H36" s="27">
        <v>25</v>
      </c>
      <c r="I36" s="28">
        <v>25</v>
      </c>
    </row>
    <row r="37" spans="1:9">
      <c r="A37" s="56"/>
      <c r="B37" s="53"/>
      <c r="C37" s="25">
        <v>516</v>
      </c>
      <c r="D37" s="26">
        <v>37</v>
      </c>
      <c r="E37" s="26">
        <v>40</v>
      </c>
      <c r="F37" s="26">
        <v>42</v>
      </c>
      <c r="G37" s="27">
        <v>35</v>
      </c>
      <c r="H37" s="27">
        <v>32</v>
      </c>
      <c r="I37" s="28">
        <v>35</v>
      </c>
    </row>
    <row r="38" spans="1:9">
      <c r="A38" s="56"/>
      <c r="B38" s="53"/>
      <c r="C38" s="25">
        <v>514</v>
      </c>
      <c r="D38" s="26">
        <v>30</v>
      </c>
      <c r="E38" s="26">
        <v>35</v>
      </c>
      <c r="F38" s="26">
        <v>34</v>
      </c>
      <c r="G38" s="27">
        <v>23</v>
      </c>
      <c r="H38" s="27">
        <v>21</v>
      </c>
      <c r="I38" s="28">
        <v>24</v>
      </c>
    </row>
    <row r="39" spans="1:9">
      <c r="A39" s="56"/>
      <c r="B39" s="53"/>
      <c r="C39" s="25">
        <v>510</v>
      </c>
      <c r="D39" s="26">
        <v>49</v>
      </c>
      <c r="E39" s="26">
        <v>45</v>
      </c>
      <c r="F39" s="26">
        <v>41</v>
      </c>
      <c r="G39" s="27">
        <v>42</v>
      </c>
      <c r="H39" s="27">
        <v>49</v>
      </c>
      <c r="I39" s="28">
        <v>47</v>
      </c>
    </row>
    <row r="40" spans="1:9">
      <c r="A40" s="56"/>
      <c r="B40" s="53"/>
      <c r="C40" s="25">
        <v>506</v>
      </c>
      <c r="D40" s="26">
        <v>30</v>
      </c>
      <c r="E40" s="26">
        <v>31</v>
      </c>
      <c r="F40" s="26">
        <v>35</v>
      </c>
      <c r="G40" s="27">
        <v>25</v>
      </c>
      <c r="H40" s="27">
        <v>26</v>
      </c>
      <c r="I40" s="28">
        <v>25</v>
      </c>
    </row>
    <row r="41" spans="1:9">
      <c r="A41" s="56"/>
      <c r="B41" s="53"/>
      <c r="C41" s="25">
        <v>505</v>
      </c>
      <c r="D41" s="26">
        <v>34</v>
      </c>
      <c r="E41" s="26">
        <v>36</v>
      </c>
      <c r="F41" s="26">
        <v>39</v>
      </c>
      <c r="G41" s="27">
        <v>25</v>
      </c>
      <c r="H41" s="27">
        <v>26</v>
      </c>
      <c r="I41" s="28">
        <v>25</v>
      </c>
    </row>
    <row r="42" spans="1:9">
      <c r="A42" s="56"/>
      <c r="B42" s="53"/>
      <c r="C42" s="25">
        <v>499</v>
      </c>
      <c r="D42" s="26">
        <v>42</v>
      </c>
      <c r="E42" s="26">
        <v>43</v>
      </c>
      <c r="F42" s="26">
        <v>43</v>
      </c>
      <c r="G42" s="27">
        <v>43</v>
      </c>
      <c r="H42" s="27">
        <v>45</v>
      </c>
      <c r="I42" s="28">
        <v>41</v>
      </c>
    </row>
    <row r="43" spans="1:9">
      <c r="A43" s="56"/>
      <c r="B43" s="54"/>
      <c r="C43" s="29">
        <v>500</v>
      </c>
      <c r="D43" s="30">
        <v>35</v>
      </c>
      <c r="E43" s="30">
        <v>34</v>
      </c>
      <c r="F43" s="30">
        <v>37</v>
      </c>
      <c r="G43" s="31">
        <v>20</v>
      </c>
      <c r="H43" s="31">
        <v>20</v>
      </c>
      <c r="I43" s="32">
        <v>17</v>
      </c>
    </row>
    <row r="44" spans="1:9">
      <c r="A44" s="56"/>
      <c r="B44" s="62" t="s">
        <v>30</v>
      </c>
      <c r="C44" s="25">
        <v>518</v>
      </c>
      <c r="D44" s="26">
        <v>42</v>
      </c>
      <c r="E44" s="26">
        <v>51</v>
      </c>
      <c r="F44" s="26">
        <v>52</v>
      </c>
      <c r="G44" s="33">
        <v>40</v>
      </c>
      <c r="H44" s="33">
        <v>41</v>
      </c>
      <c r="I44" s="34">
        <v>41</v>
      </c>
    </row>
    <row r="45" spans="1:9">
      <c r="A45" s="56"/>
      <c r="B45" s="53"/>
      <c r="C45" s="25">
        <v>517</v>
      </c>
      <c r="D45" s="26">
        <v>43</v>
      </c>
      <c r="E45" s="26">
        <v>51</v>
      </c>
      <c r="F45" s="26">
        <v>42</v>
      </c>
      <c r="G45" s="33">
        <v>42</v>
      </c>
      <c r="H45" s="33">
        <v>48</v>
      </c>
      <c r="I45" s="34">
        <v>50</v>
      </c>
    </row>
    <row r="46" spans="1:9">
      <c r="A46" s="56"/>
      <c r="B46" s="53"/>
      <c r="C46" s="25">
        <v>507</v>
      </c>
      <c r="D46" s="26">
        <v>34</v>
      </c>
      <c r="E46" s="26">
        <v>36</v>
      </c>
      <c r="F46" s="26">
        <v>38</v>
      </c>
      <c r="G46" s="33">
        <v>25</v>
      </c>
      <c r="H46" s="33">
        <v>25</v>
      </c>
      <c r="I46" s="34">
        <v>22</v>
      </c>
    </row>
    <row r="47" spans="1:9">
      <c r="A47" s="56"/>
      <c r="B47" s="53"/>
      <c r="C47" s="25">
        <v>504</v>
      </c>
      <c r="D47" s="26">
        <v>40</v>
      </c>
      <c r="E47" s="26">
        <v>41</v>
      </c>
      <c r="F47" s="26">
        <v>44</v>
      </c>
      <c r="G47" s="33">
        <v>21</v>
      </c>
      <c r="H47" s="33">
        <v>21</v>
      </c>
      <c r="I47" s="34">
        <v>23</v>
      </c>
    </row>
    <row r="48" spans="1:9">
      <c r="A48" s="56"/>
      <c r="B48" s="53"/>
      <c r="C48" s="25">
        <v>503</v>
      </c>
      <c r="D48" s="26">
        <v>39</v>
      </c>
      <c r="E48" s="26">
        <v>47</v>
      </c>
      <c r="F48" s="26">
        <v>51</v>
      </c>
      <c r="G48" s="33">
        <v>31</v>
      </c>
      <c r="H48" s="33">
        <v>25</v>
      </c>
      <c r="I48" s="34">
        <v>27</v>
      </c>
    </row>
    <row r="49" spans="1:9">
      <c r="A49" s="56"/>
      <c r="B49" s="53"/>
      <c r="C49" s="25">
        <v>515</v>
      </c>
      <c r="D49" s="26">
        <v>33</v>
      </c>
      <c r="E49" s="26">
        <v>34</v>
      </c>
      <c r="F49" s="26">
        <v>33</v>
      </c>
      <c r="G49" s="33">
        <v>24</v>
      </c>
      <c r="H49" s="33">
        <v>24</v>
      </c>
      <c r="I49" s="34">
        <v>24</v>
      </c>
    </row>
    <row r="50" spans="1:9">
      <c r="A50" s="56"/>
      <c r="B50" s="53"/>
      <c r="C50" s="25">
        <v>513</v>
      </c>
      <c r="D50" s="26">
        <v>37</v>
      </c>
      <c r="E50" s="26">
        <v>48</v>
      </c>
      <c r="F50" s="26">
        <v>45</v>
      </c>
      <c r="G50" s="33">
        <v>40</v>
      </c>
      <c r="H50" s="33">
        <v>35</v>
      </c>
      <c r="I50" s="34">
        <v>35</v>
      </c>
    </row>
    <row r="51" spans="1:9">
      <c r="A51" s="56"/>
      <c r="B51" s="53"/>
      <c r="C51" s="25">
        <v>516</v>
      </c>
      <c r="D51" s="26">
        <v>37</v>
      </c>
      <c r="E51" s="26">
        <v>40</v>
      </c>
      <c r="F51" s="26">
        <v>42</v>
      </c>
      <c r="G51" s="33">
        <v>34</v>
      </c>
      <c r="H51" s="33">
        <v>34</v>
      </c>
      <c r="I51" s="34">
        <v>35</v>
      </c>
    </row>
    <row r="52" spans="1:9">
      <c r="A52" s="56"/>
      <c r="B52" s="53"/>
      <c r="C52" s="25">
        <v>514</v>
      </c>
      <c r="D52" s="26">
        <v>30</v>
      </c>
      <c r="E52" s="26">
        <v>35</v>
      </c>
      <c r="F52" s="26">
        <v>34</v>
      </c>
      <c r="G52" s="33">
        <v>28</v>
      </c>
      <c r="H52" s="33">
        <v>30</v>
      </c>
      <c r="I52" s="34">
        <v>32</v>
      </c>
    </row>
    <row r="53" spans="1:9">
      <c r="A53" s="56"/>
      <c r="B53" s="53"/>
      <c r="C53" s="25">
        <v>510</v>
      </c>
      <c r="D53" s="26">
        <v>49</v>
      </c>
      <c r="E53" s="26">
        <v>45</v>
      </c>
      <c r="F53" s="26">
        <v>41</v>
      </c>
      <c r="G53" s="33">
        <v>42</v>
      </c>
      <c r="H53" s="33">
        <v>40</v>
      </c>
      <c r="I53" s="34">
        <v>41</v>
      </c>
    </row>
    <row r="54" spans="1:9">
      <c r="A54" s="56"/>
      <c r="B54" s="53"/>
      <c r="C54" s="25">
        <v>506</v>
      </c>
      <c r="D54" s="26">
        <v>30</v>
      </c>
      <c r="E54" s="26">
        <v>31</v>
      </c>
      <c r="F54" s="26">
        <v>35</v>
      </c>
      <c r="G54" s="33">
        <v>26</v>
      </c>
      <c r="H54" s="33">
        <v>25</v>
      </c>
      <c r="I54" s="34">
        <v>26</v>
      </c>
    </row>
    <row r="55" spans="1:9">
      <c r="A55" s="56"/>
      <c r="B55" s="53"/>
      <c r="C55" s="25">
        <v>505</v>
      </c>
      <c r="D55" s="26">
        <v>34</v>
      </c>
      <c r="E55" s="26">
        <v>36</v>
      </c>
      <c r="F55" s="26">
        <v>39</v>
      </c>
      <c r="G55" s="33">
        <v>26</v>
      </c>
      <c r="H55" s="33">
        <v>25</v>
      </c>
      <c r="I55" s="34">
        <v>25</v>
      </c>
    </row>
    <row r="56" spans="1:9">
      <c r="A56" s="56"/>
      <c r="B56" s="53"/>
      <c r="C56" s="25">
        <v>499</v>
      </c>
      <c r="D56" s="26">
        <v>42</v>
      </c>
      <c r="E56" s="26">
        <v>43</v>
      </c>
      <c r="F56" s="26">
        <v>43</v>
      </c>
      <c r="G56" s="33">
        <v>36</v>
      </c>
      <c r="H56" s="33">
        <v>40</v>
      </c>
      <c r="I56" s="34">
        <v>46</v>
      </c>
    </row>
    <row r="57" spans="1:9">
      <c r="A57" s="57"/>
      <c r="B57" s="54"/>
      <c r="C57" s="29">
        <v>500</v>
      </c>
      <c r="D57" s="30">
        <v>35</v>
      </c>
      <c r="E57" s="30">
        <v>34</v>
      </c>
      <c r="F57" s="30">
        <v>37</v>
      </c>
      <c r="G57" s="35">
        <v>24</v>
      </c>
      <c r="H57" s="35">
        <v>23</v>
      </c>
      <c r="I57" s="36">
        <v>25</v>
      </c>
    </row>
    <row r="58" spans="1:9">
      <c r="A58" s="59" t="s">
        <v>31</v>
      </c>
      <c r="B58" s="63" t="s">
        <v>29</v>
      </c>
      <c r="C58" s="37">
        <v>518</v>
      </c>
      <c r="D58" s="38">
        <v>21</v>
      </c>
      <c r="E58" s="38">
        <v>20</v>
      </c>
      <c r="F58" s="38">
        <v>19</v>
      </c>
      <c r="G58" s="39">
        <v>73</v>
      </c>
      <c r="H58" s="39">
        <v>70</v>
      </c>
      <c r="I58" s="40">
        <v>73</v>
      </c>
    </row>
    <row r="59" spans="1:9">
      <c r="A59" s="60"/>
      <c r="B59" s="53"/>
      <c r="C59" s="37">
        <v>517</v>
      </c>
      <c r="D59" s="38">
        <v>75</v>
      </c>
      <c r="E59" s="38">
        <v>78</v>
      </c>
      <c r="F59" s="38">
        <v>82</v>
      </c>
      <c r="G59" s="39">
        <v>68</v>
      </c>
      <c r="H59" s="39">
        <v>70</v>
      </c>
      <c r="I59" s="40">
        <v>73</v>
      </c>
    </row>
    <row r="60" spans="1:9">
      <c r="A60" s="60"/>
      <c r="B60" s="53"/>
      <c r="C60" s="37">
        <v>507</v>
      </c>
      <c r="D60" s="38">
        <v>43</v>
      </c>
      <c r="E60" s="38">
        <v>47</v>
      </c>
      <c r="F60" s="38">
        <v>46</v>
      </c>
      <c r="G60" s="39">
        <v>69</v>
      </c>
      <c r="H60" s="39">
        <v>67</v>
      </c>
      <c r="I60" s="40">
        <v>66</v>
      </c>
    </row>
    <row r="61" spans="1:9">
      <c r="A61" s="60"/>
      <c r="B61" s="53"/>
      <c r="C61" s="37">
        <v>504</v>
      </c>
      <c r="D61" s="38">
        <v>65</v>
      </c>
      <c r="E61" s="38">
        <v>68</v>
      </c>
      <c r="F61" s="38">
        <v>70</v>
      </c>
      <c r="G61" s="39">
        <v>64</v>
      </c>
      <c r="H61" s="39">
        <v>65</v>
      </c>
      <c r="I61" s="40">
        <v>70</v>
      </c>
    </row>
    <row r="62" spans="1:9">
      <c r="A62" s="60"/>
      <c r="B62" s="53"/>
      <c r="C62" s="37">
        <v>503</v>
      </c>
      <c r="D62" s="38">
        <v>31</v>
      </c>
      <c r="E62" s="38">
        <v>30</v>
      </c>
      <c r="F62" s="38">
        <v>32</v>
      </c>
      <c r="G62" s="39">
        <v>55</v>
      </c>
      <c r="H62" s="39">
        <v>53</v>
      </c>
      <c r="I62" s="40">
        <v>57</v>
      </c>
    </row>
    <row r="63" spans="1:9">
      <c r="A63" s="60"/>
      <c r="B63" s="53"/>
      <c r="C63" s="37">
        <v>515</v>
      </c>
      <c r="D63" s="38">
        <v>34</v>
      </c>
      <c r="E63" s="38">
        <v>39</v>
      </c>
      <c r="F63" s="38">
        <v>47</v>
      </c>
      <c r="G63" s="41">
        <v>71</v>
      </c>
      <c r="H63" s="41">
        <v>72</v>
      </c>
      <c r="I63" s="42">
        <v>72</v>
      </c>
    </row>
    <row r="64" spans="1:9">
      <c r="A64" s="60"/>
      <c r="B64" s="53"/>
      <c r="C64" s="37">
        <v>513</v>
      </c>
      <c r="D64" s="38">
        <v>25</v>
      </c>
      <c r="E64" s="38">
        <v>29</v>
      </c>
      <c r="F64" s="38">
        <v>37</v>
      </c>
      <c r="G64" s="39">
        <v>65</v>
      </c>
      <c r="H64" s="39">
        <v>65</v>
      </c>
      <c r="I64" s="40">
        <v>71</v>
      </c>
    </row>
    <row r="65" spans="1:9">
      <c r="A65" s="60"/>
      <c r="B65" s="53"/>
      <c r="C65" s="37">
        <v>516</v>
      </c>
      <c r="D65" s="38">
        <v>21</v>
      </c>
      <c r="E65" s="38">
        <v>23</v>
      </c>
      <c r="F65" s="38">
        <v>25</v>
      </c>
      <c r="G65" s="39">
        <v>76</v>
      </c>
      <c r="H65" s="39">
        <v>76</v>
      </c>
      <c r="I65" s="40">
        <v>77</v>
      </c>
    </row>
    <row r="66" spans="1:9">
      <c r="A66" s="60"/>
      <c r="B66" s="53"/>
      <c r="C66" s="37">
        <v>514</v>
      </c>
      <c r="D66" s="38">
        <v>18</v>
      </c>
      <c r="E66" s="38">
        <v>20</v>
      </c>
      <c r="F66" s="38">
        <v>22</v>
      </c>
      <c r="G66" s="39">
        <v>50</v>
      </c>
      <c r="H66" s="39">
        <v>53</v>
      </c>
      <c r="I66" s="40">
        <v>57</v>
      </c>
    </row>
    <row r="67" spans="1:9">
      <c r="A67" s="60"/>
      <c r="B67" s="53"/>
      <c r="C67" s="37">
        <v>510</v>
      </c>
      <c r="D67" s="38">
        <v>73</v>
      </c>
      <c r="E67" s="38">
        <v>71</v>
      </c>
      <c r="F67" s="38">
        <v>69</v>
      </c>
      <c r="G67" s="39">
        <v>80</v>
      </c>
      <c r="H67" s="39">
        <v>80</v>
      </c>
      <c r="I67" s="40">
        <v>82</v>
      </c>
    </row>
    <row r="68" spans="1:9">
      <c r="A68" s="60"/>
      <c r="B68" s="53"/>
      <c r="C68" s="37">
        <v>506</v>
      </c>
      <c r="D68" s="38">
        <v>36</v>
      </c>
      <c r="E68" s="38">
        <v>47</v>
      </c>
      <c r="F68" s="38">
        <v>48</v>
      </c>
      <c r="G68" s="39">
        <v>45</v>
      </c>
      <c r="H68" s="39">
        <v>45</v>
      </c>
      <c r="I68" s="40">
        <v>45</v>
      </c>
    </row>
    <row r="69" spans="1:9">
      <c r="A69" s="60"/>
      <c r="B69" s="53"/>
      <c r="C69" s="37">
        <v>505</v>
      </c>
      <c r="D69" s="38">
        <v>12</v>
      </c>
      <c r="E69" s="38">
        <v>10</v>
      </c>
      <c r="F69" s="38">
        <v>11</v>
      </c>
      <c r="G69" s="41">
        <v>55</v>
      </c>
      <c r="H69" s="41">
        <v>50</v>
      </c>
      <c r="I69" s="42">
        <v>60</v>
      </c>
    </row>
    <row r="70" spans="1:9">
      <c r="A70" s="60"/>
      <c r="B70" s="53"/>
      <c r="C70" s="37">
        <v>499</v>
      </c>
      <c r="D70" s="38">
        <v>23</v>
      </c>
      <c r="E70" s="38">
        <v>24</v>
      </c>
      <c r="F70" s="38">
        <v>26</v>
      </c>
      <c r="G70" s="39">
        <v>60</v>
      </c>
      <c r="H70" s="39">
        <v>65</v>
      </c>
      <c r="I70" s="40">
        <v>70</v>
      </c>
    </row>
    <row r="71" spans="1:9">
      <c r="A71" s="60"/>
      <c r="B71" s="54"/>
      <c r="C71" s="43">
        <v>500</v>
      </c>
      <c r="D71" s="44">
        <v>46</v>
      </c>
      <c r="E71" s="44">
        <v>52</v>
      </c>
      <c r="F71" s="44">
        <v>54</v>
      </c>
      <c r="G71" s="45">
        <v>48</v>
      </c>
      <c r="H71" s="45">
        <v>48</v>
      </c>
      <c r="I71" s="46">
        <v>48</v>
      </c>
    </row>
    <row r="72" spans="1:9">
      <c r="A72" s="60"/>
      <c r="B72" s="63" t="s">
        <v>30</v>
      </c>
      <c r="C72" s="37">
        <v>518</v>
      </c>
      <c r="D72" s="38">
        <v>46</v>
      </c>
      <c r="E72" s="38">
        <v>43</v>
      </c>
      <c r="F72" s="38">
        <v>49</v>
      </c>
      <c r="G72" s="39">
        <v>78</v>
      </c>
      <c r="H72" s="39">
        <v>78</v>
      </c>
      <c r="I72" s="40">
        <v>85</v>
      </c>
    </row>
    <row r="73" spans="1:9">
      <c r="A73" s="60"/>
      <c r="B73" s="53"/>
      <c r="C73" s="37">
        <v>517</v>
      </c>
      <c r="D73" s="38">
        <v>61</v>
      </c>
      <c r="E73" s="38">
        <v>75</v>
      </c>
      <c r="F73" s="38">
        <v>70</v>
      </c>
      <c r="G73" s="39">
        <v>71</v>
      </c>
      <c r="H73" s="39">
        <v>75</v>
      </c>
      <c r="I73" s="40">
        <v>80</v>
      </c>
    </row>
    <row r="74" spans="1:9">
      <c r="A74" s="60"/>
      <c r="B74" s="53"/>
      <c r="C74" s="37">
        <v>507</v>
      </c>
      <c r="D74" s="38">
        <v>82</v>
      </c>
      <c r="E74" s="38">
        <v>76</v>
      </c>
      <c r="F74" s="38">
        <v>81</v>
      </c>
      <c r="G74" s="39">
        <v>70</v>
      </c>
      <c r="H74" s="39">
        <v>71</v>
      </c>
      <c r="I74" s="40">
        <v>75</v>
      </c>
    </row>
    <row r="75" spans="1:9">
      <c r="A75" s="60"/>
      <c r="B75" s="53"/>
      <c r="C75" s="37">
        <v>504</v>
      </c>
      <c r="D75" s="38">
        <v>52</v>
      </c>
      <c r="E75" s="38">
        <v>52</v>
      </c>
      <c r="F75" s="38">
        <v>56</v>
      </c>
      <c r="G75" s="39">
        <v>60</v>
      </c>
      <c r="H75" s="39">
        <v>57</v>
      </c>
      <c r="I75" s="40">
        <v>58</v>
      </c>
    </row>
    <row r="76" spans="1:9">
      <c r="A76" s="60"/>
      <c r="B76" s="53"/>
      <c r="C76" s="37">
        <v>503</v>
      </c>
      <c r="D76" s="38">
        <v>41</v>
      </c>
      <c r="E76" s="38">
        <v>38</v>
      </c>
      <c r="F76" s="38">
        <v>38</v>
      </c>
      <c r="G76" s="39">
        <v>53</v>
      </c>
      <c r="H76" s="39">
        <v>53</v>
      </c>
      <c r="I76" s="40">
        <v>65</v>
      </c>
    </row>
    <row r="77" spans="1:9">
      <c r="A77" s="60"/>
      <c r="B77" s="53"/>
      <c r="C77" s="37">
        <v>515</v>
      </c>
      <c r="D77" s="38">
        <v>56</v>
      </c>
      <c r="E77" s="38">
        <v>61</v>
      </c>
      <c r="F77" s="38">
        <v>68</v>
      </c>
      <c r="G77" s="41">
        <v>72</v>
      </c>
      <c r="H77" s="41">
        <v>72</v>
      </c>
      <c r="I77" s="42">
        <v>75</v>
      </c>
    </row>
    <row r="78" spans="1:9">
      <c r="A78" s="60"/>
      <c r="B78" s="53"/>
      <c r="C78" s="37">
        <v>513</v>
      </c>
      <c r="D78" s="38">
        <v>55</v>
      </c>
      <c r="E78" s="38">
        <v>61</v>
      </c>
      <c r="F78" s="38">
        <v>63</v>
      </c>
      <c r="G78" s="39">
        <v>74</v>
      </c>
      <c r="H78" s="39">
        <v>75</v>
      </c>
      <c r="I78" s="40">
        <v>75</v>
      </c>
    </row>
    <row r="79" spans="1:9">
      <c r="A79" s="60"/>
      <c r="B79" s="53"/>
      <c r="C79" s="37">
        <v>516</v>
      </c>
      <c r="D79" s="38">
        <v>35</v>
      </c>
      <c r="E79" s="38">
        <v>39</v>
      </c>
      <c r="F79" s="38">
        <v>39</v>
      </c>
      <c r="G79" s="39">
        <v>72</v>
      </c>
      <c r="H79" s="39">
        <v>73</v>
      </c>
      <c r="I79" s="40">
        <v>77</v>
      </c>
    </row>
    <row r="80" spans="1:9">
      <c r="A80" s="60"/>
      <c r="B80" s="53"/>
      <c r="C80" s="37">
        <v>514</v>
      </c>
      <c r="D80" s="38">
        <v>36</v>
      </c>
      <c r="E80" s="38">
        <v>40</v>
      </c>
      <c r="F80" s="38">
        <v>39</v>
      </c>
      <c r="G80" s="39">
        <v>65</v>
      </c>
      <c r="H80" s="39">
        <v>75</v>
      </c>
      <c r="I80" s="40">
        <v>75</v>
      </c>
    </row>
    <row r="81" spans="1:9">
      <c r="A81" s="60"/>
      <c r="B81" s="53"/>
      <c r="C81" s="37">
        <v>510</v>
      </c>
      <c r="D81" s="38">
        <v>72</v>
      </c>
      <c r="E81" s="38">
        <v>75</v>
      </c>
      <c r="F81" s="38">
        <v>71</v>
      </c>
      <c r="G81" s="39">
        <v>85</v>
      </c>
      <c r="H81" s="39">
        <v>85</v>
      </c>
      <c r="I81" s="40">
        <v>85</v>
      </c>
    </row>
    <row r="82" spans="1:9">
      <c r="A82" s="60"/>
      <c r="B82" s="53"/>
      <c r="C82" s="37">
        <v>506</v>
      </c>
      <c r="D82" s="38">
        <v>40</v>
      </c>
      <c r="E82" s="38">
        <v>44</v>
      </c>
      <c r="F82" s="38">
        <v>51</v>
      </c>
      <c r="G82" s="39">
        <v>45</v>
      </c>
      <c r="H82" s="39">
        <v>45</v>
      </c>
      <c r="I82" s="40">
        <v>45</v>
      </c>
    </row>
    <row r="83" spans="1:9">
      <c r="A83" s="60"/>
      <c r="B83" s="53"/>
      <c r="C83" s="37">
        <v>505</v>
      </c>
      <c r="D83" s="38">
        <v>26</v>
      </c>
      <c r="E83" s="38">
        <v>41</v>
      </c>
      <c r="F83" s="38">
        <v>50</v>
      </c>
      <c r="G83" s="41">
        <v>63</v>
      </c>
      <c r="H83" s="41">
        <v>70</v>
      </c>
      <c r="I83" s="42">
        <v>72</v>
      </c>
    </row>
    <row r="84" spans="1:9">
      <c r="A84" s="60"/>
      <c r="B84" s="53"/>
      <c r="C84" s="37">
        <v>499</v>
      </c>
      <c r="D84" s="38">
        <v>62</v>
      </c>
      <c r="E84" s="38">
        <v>72</v>
      </c>
      <c r="F84" s="38">
        <v>74</v>
      </c>
      <c r="G84" s="39">
        <v>78</v>
      </c>
      <c r="H84" s="39">
        <v>78</v>
      </c>
      <c r="I84" s="40">
        <v>77</v>
      </c>
    </row>
    <row r="85" spans="1:9">
      <c r="A85" s="60"/>
      <c r="B85" s="54"/>
      <c r="C85" s="43">
        <v>500</v>
      </c>
      <c r="D85" s="44">
        <v>39</v>
      </c>
      <c r="E85" s="44">
        <v>44</v>
      </c>
      <c r="F85" s="44">
        <v>44</v>
      </c>
      <c r="G85" s="45">
        <v>60</v>
      </c>
      <c r="H85" s="45">
        <v>60</v>
      </c>
      <c r="I85" s="46">
        <v>60</v>
      </c>
    </row>
  </sheetData>
  <mergeCells count="9">
    <mergeCell ref="B2:B15"/>
    <mergeCell ref="A2:A29"/>
    <mergeCell ref="A30:A57"/>
    <mergeCell ref="A58:A85"/>
    <mergeCell ref="B16:B29"/>
    <mergeCell ref="B30:B43"/>
    <mergeCell ref="B44:B57"/>
    <mergeCell ref="B58:B71"/>
    <mergeCell ref="B72:B8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ROM devided by repetition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Ibrahim</dc:creator>
  <cp:lastModifiedBy>lee keidan</cp:lastModifiedBy>
  <dcterms:created xsi:type="dcterms:W3CDTF">2023-07-30T07:35:29Z</dcterms:created>
  <dcterms:modified xsi:type="dcterms:W3CDTF">2024-10-28T10:59:01Z</dcterms:modified>
</cp:coreProperties>
</file>