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pivotCache/pivotCacheDefinition25.xml" ContentType="application/vnd.openxmlformats-officedocument.spreadsheetml.pivotCacheDefinition+xml"/>
  <Override PartName="/xl/pivotCache/pivotCacheDefinition26.xml" ContentType="application/vnd.openxmlformats-officedocument.spreadsheetml.pivotCacheDefinition+xml"/>
  <Override PartName="/xl/pivotCache/pivotCacheDefinition2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xml" ContentType="application/vnd.ms-excel.slicer+xml"/>
  <Override PartName="/xl/charts/chartEx2.xml" ContentType="application/vnd.ms-office.chartex+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slicers/slicer3.xml" ContentType="application/vnd.ms-excel.slicer+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customXml/itemProps36.xml" ContentType="application/vnd.openxmlformats-officedocument.customXmlProperties+xml"/>
  <Override PartName="/customXml/itemProps37.xml" ContentType="application/vnd.openxmlformats-officedocument.customXmlProperties+xml"/>
  <Override PartName="/customXml/itemProps38.xml" ContentType="application/vnd.openxmlformats-officedocument.customXmlProperties+xml"/>
  <Override PartName="/customXml/itemProps39.xml" ContentType="application/vnd.openxmlformats-officedocument.customXmlProperties+xml"/>
  <Override PartName="/customXml/itemProps40.xml" ContentType="application/vnd.openxmlformats-officedocument.customXmlProperties+xml"/>
  <Override PartName="/customXml/itemProps41.xml" ContentType="application/vnd.openxmlformats-officedocument.customXmlProperties+xml"/>
  <Override PartName="/customXml/itemProps42.xml" ContentType="application/vnd.openxmlformats-officedocument.customXmlProperties+xml"/>
  <Override PartName="/customXml/itemProps43.xml" ContentType="application/vnd.openxmlformats-officedocument.customXmlProperties+xml"/>
  <Override PartName="/customXml/itemProps44.xml" ContentType="application/vnd.openxmlformats-officedocument.customXmlProperties+xml"/>
  <Override PartName="/customXml/itemProps45.xml" ContentType="application/vnd.openxmlformats-officedocument.customXmlProperties+xml"/>
  <Override PartName="/customXml/itemProps46.xml" ContentType="application/vnd.openxmlformats-officedocument.customXmlProperties+xml"/>
  <Override PartName="/customXml/itemProps47.xml" ContentType="application/vnd.openxmlformats-officedocument.customXmlProperties+xml"/>
  <Override PartName="/customXml/itemProps48.xml" ContentType="application/vnd.openxmlformats-officedocument.customXmlProperties+xml"/>
  <Override PartName="/customXml/itemProps49.xml" ContentType="application/vnd.openxmlformats-officedocument.customXmlProperties+xml"/>
  <Override PartName="/customXml/itemProps50.xml" ContentType="application/vnd.openxmlformats-officedocument.customXmlProperties+xml"/>
  <Override PartName="/customXml/itemProps51.xml" ContentType="application/vnd.openxmlformats-officedocument.customXmlProperties+xml"/>
  <Override PartName="/customXml/itemProps52.xml" ContentType="application/vnd.openxmlformats-officedocument.customXmlProperties+xml"/>
  <Override PartName="/customXml/itemProps53.xml" ContentType="application/vnd.openxmlformats-officedocument.customXmlProperties+xml"/>
  <Override PartName="/customXml/itemProps54.xml" ContentType="application/vnd.openxmlformats-officedocument.customXmlProperties+xml"/>
  <Override PartName="/customXml/itemProps55.xml" ContentType="application/vnd.openxmlformats-officedocument.customXmlProperties+xml"/>
  <Override PartName="/customXml/itemProps5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C:\Users\DELL\Documents\Muhammad_Rofiat_Portfolio_Git\European Pharmacy Sales and Profitability Report\"/>
    </mc:Choice>
  </mc:AlternateContent>
  <xr:revisionPtr revIDLastSave="0" documentId="13_ncr:1_{BADED631-0B5D-4C4C-A4BA-215977363E93}" xr6:coauthVersionLast="47" xr6:coauthVersionMax="47" xr10:uidLastSave="{00000000-0000-0000-0000-000000000000}"/>
  <bookViews>
    <workbookView xWindow="-108" yWindow="-108" windowWidth="23256" windowHeight="12456" activeTab="5" xr2:uid="{C60E9891-2A45-4305-A97B-45D30E007D22}"/>
  </bookViews>
  <sheets>
    <sheet name="Calculation 1" sheetId="2" r:id="rId1"/>
    <sheet name="Calculation2" sheetId="3" r:id="rId2"/>
    <sheet name="Calculation3" sheetId="4" r:id="rId3"/>
    <sheet name="Page 1" sheetId="5" r:id="rId4"/>
    <sheet name="Page 2" sheetId="6" r:id="rId5"/>
    <sheet name="Page 3" sheetId="7" r:id="rId6"/>
  </sheets>
  <definedNames>
    <definedName name="_xlchart.v1.0" hidden="1">'Calculation 1'!$O$19:$O$26</definedName>
    <definedName name="_xlchart.v1.1" hidden="1">'Calculation 1'!$P$18</definedName>
    <definedName name="_xlchart.v1.2" hidden="1">'Calculation 1'!$P$19:$P$26</definedName>
    <definedName name="_xlchart.v5.3" hidden="1">Calculation2!$E$14</definedName>
    <definedName name="_xlchart.v5.4" hidden="1">Calculation2!$E$15:$E$22</definedName>
    <definedName name="_xlchart.v5.5" hidden="1">Calculation2!$F$14</definedName>
    <definedName name="_xlchart.v5.6" hidden="1">Calculation2!$F$15:$F$22</definedName>
    <definedName name="Avg.ProRevenue">Calculation3!$C$4</definedName>
    <definedName name="Avg.Revenue">Calculation2!$B$4</definedName>
    <definedName name="Avg.RevenuePM">Calculation2!$B$7</definedName>
    <definedName name="Avg.Trans">Calculation2!$C$4</definedName>
    <definedName name="Avg.Transaction">Calculation2!$C$4</definedName>
    <definedName name="Avg.TransPM">Calculation2!$C$7</definedName>
    <definedName name="Cost">'Calculation 1'!$C$4</definedName>
    <definedName name="CostPm">'Calculation 1'!$C$11</definedName>
    <definedName name="Margin">'Calculation 1'!$E$4</definedName>
    <definedName name="MarginPercPM">'Calculation 1'!$F$11</definedName>
    <definedName name="MarginPerPM">'Calculation 1'!#REF!</definedName>
    <definedName name="MarginPM">'Calculation 1'!$E$11</definedName>
    <definedName name="NonPromoMarginPercent">Calculation3!$F$4</definedName>
    <definedName name="PercentMargin">'Calculation 1'!$F$4</definedName>
    <definedName name="PercentMarginPM">'Calculation 1'!#REF!</definedName>
    <definedName name="PromoMargin">Calculation3!$E$4</definedName>
    <definedName name="PromoMarginPercent">Calculation3!$E$4</definedName>
    <definedName name="PromoRevenueUplift">Calculation3!$D$4</definedName>
    <definedName name="Revenue">'Calculation 1'!$B$4</definedName>
    <definedName name="RevenuePM">'Calculation 1'!$B$11</definedName>
    <definedName name="Slicer_Category">#N/A</definedName>
    <definedName name="Slicer_IsGeneric">#N/A</definedName>
    <definedName name="Slicer_Pharm_Hierarchy">#N/A</definedName>
    <definedName name="Slicer_PharmacyType">#N/A</definedName>
    <definedName name="Slicer_PromoFlag">#N/A</definedName>
    <definedName name="Slicer_Quarter">#N/A</definedName>
    <definedName name="Slicer_StoreSizeBand">#N/A</definedName>
    <definedName name="Slicer_Year">#N/A</definedName>
    <definedName name="SoldCount">Calculation3!$B$4</definedName>
    <definedName name="TopPharm">Calculation2!$D$4</definedName>
    <definedName name="TopPharmPM">Calculation2!$D$7</definedName>
    <definedName name="TopRegion">Calculation2!$E$4</definedName>
    <definedName name="TopRegionPM">Calculation2!$E$7</definedName>
    <definedName name="UnitsPM">'Calculation 1'!$D$11</definedName>
    <definedName name="UnitsSold">'Calculation 1'!$D$4</definedName>
    <definedName name="UnitsSoldPM">'Calculation 1'!#REF!</definedName>
  </definedNames>
  <calcPr calcId="191029"/>
  <pivotCaches>
    <pivotCache cacheId="0" r:id="rId7"/>
    <pivotCache cacheId="1" r:id="rId8"/>
    <pivotCache cacheId="2" r:id="rId9"/>
    <pivotCache cacheId="3" r:id="rId10"/>
    <pivotCache cacheId="4" r:id="rId11"/>
    <pivotCache cacheId="5" r:id="rId12"/>
    <pivotCache cacheId="6" r:id="rId13"/>
    <pivotCache cacheId="7" r:id="rId14"/>
    <pivotCache cacheId="8" r:id="rId15"/>
    <pivotCache cacheId="9" r:id="rId16"/>
    <pivotCache cacheId="10" r:id="rId17"/>
    <pivotCache cacheId="11" r:id="rId18"/>
    <pivotCache cacheId="12" r:id="rId19"/>
    <pivotCache cacheId="13" r:id="rId20"/>
    <pivotCache cacheId="14" r:id="rId21"/>
    <pivotCache cacheId="15" r:id="rId22"/>
    <pivotCache cacheId="16" r:id="rId23"/>
    <pivotCache cacheId="17" r:id="rId24"/>
    <pivotCache cacheId="18" r:id="rId25"/>
    <pivotCache cacheId="19" r:id="rId26"/>
    <pivotCache cacheId="20" r:id="rId27"/>
    <pivotCache cacheId="21" r:id="rId28"/>
    <pivotCache cacheId="22" r:id="rId29"/>
  </pivotCaches>
  <extLst>
    <ext xmlns:x14="http://schemas.microsoft.com/office/spreadsheetml/2009/9/main" uri="{876F7934-8845-4945-9796-88D515C7AA90}">
      <x14:pivotCaches>
        <pivotCache cacheId="23" r:id="rId30"/>
        <pivotCache cacheId="24" r:id="rId31"/>
        <pivotCache cacheId="25" r:id="rId32"/>
        <pivotCache cacheId="26" r:id="rId33"/>
      </x14:pivotCaches>
    </ext>
    <ext xmlns:x14="http://schemas.microsoft.com/office/spreadsheetml/2009/9/main" uri="{BBE1A952-AA13-448e-AADC-164F8A28A991}">
      <x14:slicerCaches>
        <x14:slicerCache r:id="rId34"/>
        <x14:slicerCache r:id="rId35"/>
        <x14:slicerCache r:id="rId36"/>
        <x14:slicerCache r:id="rId37"/>
        <x14:slicerCache r:id="rId38"/>
        <x14:slicerCache r:id="rId39"/>
        <x14:slicerCache r:id="rId40"/>
        <x14:slicerCache r:id="rId4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actSales_807340f7-fbde-49e9-9e0c-28cc8dc04cb9" name="FactSales" connection="Query - FactSales"/>
          <x15:modelTable id="DimPharmacy_da61d9bb-0b4e-473a-8655-f57ea5ac979f" name="DimPharmacy" connection="Query - DimPharmacy"/>
          <x15:modelTable id="DimProduct_fcd00d06-087f-48a4-8a0b-00d61ca36fa9" name="DimProduct" connection="Query - DimProduct"/>
          <x15:modelTable id="DimDate_c62e8c11-5dcd-4512-9eaf-ffe60a6cdcc2" name="DimDate" connection="Query - DimDate"/>
        </x15:modelTables>
        <x15:modelRelationships>
          <x15:modelRelationship fromTable="FactSales" fromColumn="ProductID" toTable="DimProduct" toColumn="ProductID"/>
          <x15:modelRelationship fromTable="FactSales" fromColumn="PharmacyID" toTable="DimPharmacy" toColumn="PharmacyID"/>
          <x15:modelRelationship fromTable="FactSales" fromColumn="DateKey" toTable="DimDate" toColumn="Date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18" i="2" l="1" a="1"/>
  <c r="E14" i="3" a="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F273248-BB28-49E5-8CE0-8FB254888502}" name="Query - DimDate" description="Connection to the 'DimDate' query in the workbook." type="100" refreshedVersion="8" minRefreshableVersion="5">
    <extLst>
      <ext xmlns:x15="http://schemas.microsoft.com/office/spreadsheetml/2010/11/main" uri="{DE250136-89BD-433C-8126-D09CA5730AF9}">
        <x15:connection id="1580f289-e8e4-4b02-98db-41a3e78f050b"/>
      </ext>
    </extLst>
  </connection>
  <connection id="2" xr16:uid="{3333B35D-9CEB-43BC-9AB4-E91B7A05AC2A}" name="Query - DimPharmacy" description="Connection to the 'DimPharmacy' query in the workbook." type="100" refreshedVersion="8" minRefreshableVersion="5">
    <extLst>
      <ext xmlns:x15="http://schemas.microsoft.com/office/spreadsheetml/2010/11/main" uri="{DE250136-89BD-433C-8126-D09CA5730AF9}">
        <x15:connection id="cafc0f2c-004d-411d-91ee-7e0ffa97c640"/>
      </ext>
    </extLst>
  </connection>
  <connection id="3" xr16:uid="{25255EB4-C778-46AB-A7A9-372D69FA5D7D}" name="Query - DimProduct" description="Connection to the 'DimProduct' query in the workbook." type="100" refreshedVersion="8" minRefreshableVersion="5">
    <extLst>
      <ext xmlns:x15="http://schemas.microsoft.com/office/spreadsheetml/2010/11/main" uri="{DE250136-89BD-433C-8126-D09CA5730AF9}">
        <x15:connection id="1214f16f-2a5f-4fe5-8058-bfa2ff2792fa"/>
      </ext>
    </extLst>
  </connection>
  <connection id="4" xr16:uid="{12F69472-9C2A-48CD-B98F-E5C87095736A}" name="Query - FactSales" description="Connection to the 'FactSales' query in the workbook." type="100" refreshedVersion="8" minRefreshableVersion="5">
    <extLst>
      <ext xmlns:x15="http://schemas.microsoft.com/office/spreadsheetml/2010/11/main" uri="{DE250136-89BD-433C-8126-D09CA5730AF9}">
        <x15:connection id="6122cb65-b2fa-47ca-8d80-b71b4234db2a"/>
      </ext>
    </extLst>
  </connection>
  <connection id="5" xr16:uid="{262DC0CA-54DD-49AF-826A-809203117682}"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<sst xmlns="http://schemas.openxmlformats.org/spreadsheetml/2006/main" count="180" uniqueCount="113">
  <si>
    <t>Revenue MoM%</t>
  </si>
  <si>
    <t>Total Revenue</t>
  </si>
  <si>
    <t>Total Cost</t>
  </si>
  <si>
    <t>Total Units Sold</t>
  </si>
  <si>
    <t>Total Margin</t>
  </si>
  <si>
    <t>Margin %</t>
  </si>
  <si>
    <t>Units MoM%</t>
  </si>
  <si>
    <t>Margin MoM%</t>
  </si>
  <si>
    <t>Cost MoM%</t>
  </si>
  <si>
    <t>Margin % MoM</t>
  </si>
  <si>
    <t>Revenue PM</t>
  </si>
  <si>
    <t>Units PM</t>
  </si>
  <si>
    <t>Cost PM</t>
  </si>
  <si>
    <t>Margin PM</t>
  </si>
  <si>
    <t>Margin % PM</t>
  </si>
  <si>
    <t>Row Labels</t>
  </si>
  <si>
    <t>May</t>
  </si>
  <si>
    <t>Revenue and Margin Monthly Trend</t>
  </si>
  <si>
    <t>Month</t>
  </si>
  <si>
    <t>Units Sold by Month</t>
  </si>
  <si>
    <t>Austria</t>
  </si>
  <si>
    <t>Belgium</t>
  </si>
  <si>
    <t>France</t>
  </si>
  <si>
    <t>Germany</t>
  </si>
  <si>
    <t>Italy</t>
  </si>
  <si>
    <t>Netherlands</t>
  </si>
  <si>
    <t>Poland</t>
  </si>
  <si>
    <t>Spain</t>
  </si>
  <si>
    <t>Styria</t>
  </si>
  <si>
    <t>Wallonia</t>
  </si>
  <si>
    <t>PH0095</t>
  </si>
  <si>
    <t>No</t>
  </si>
  <si>
    <t>PH0078</t>
  </si>
  <si>
    <t>PH0023</t>
  </si>
  <si>
    <t>PH0058</t>
  </si>
  <si>
    <t>PH0010</t>
  </si>
  <si>
    <t>Country</t>
  </si>
  <si>
    <t>Jan</t>
  </si>
  <si>
    <t>Feb</t>
  </si>
  <si>
    <t>Mar</t>
  </si>
  <si>
    <t>Apr</t>
  </si>
  <si>
    <t>Jun</t>
  </si>
  <si>
    <t>Jul</t>
  </si>
  <si>
    <t>Aug</t>
  </si>
  <si>
    <t>Sep</t>
  </si>
  <si>
    <t>Oct</t>
  </si>
  <si>
    <t>Nov</t>
  </si>
  <si>
    <t>Dec</t>
  </si>
  <si>
    <t>Revenue Percentage</t>
  </si>
  <si>
    <t>Region</t>
  </si>
  <si>
    <t>Avg Revenue per Pharmacy in Region</t>
  </si>
  <si>
    <t>Top Pharmacy Revenue</t>
  </si>
  <si>
    <t>Avg Revenue per Pharmacy PM</t>
  </si>
  <si>
    <t>Top Pharmacy Revenue PM</t>
  </si>
  <si>
    <t>Avg Transactions per Pharmacy PM</t>
  </si>
  <si>
    <t>Avg Transactions per Pharmacy</t>
  </si>
  <si>
    <t>Top Region Revenue</t>
  </si>
  <si>
    <t>Top Region Revenue PM</t>
  </si>
  <si>
    <t>Avg Revenue per Pharmacy MoM</t>
  </si>
  <si>
    <t>Avg Transactions per Pharmacy MoM %</t>
  </si>
  <si>
    <t>Top Pharmacy Revenue MoM%</t>
  </si>
  <si>
    <t>Top Region Revenue MoM %</t>
  </si>
  <si>
    <t>Hamburg</t>
  </si>
  <si>
    <t>Utrecht</t>
  </si>
  <si>
    <t>Bavaria</t>
  </si>
  <si>
    <t>Emilia-Romagna</t>
  </si>
  <si>
    <t>Gelderland</t>
  </si>
  <si>
    <t>Lombardy</t>
  </si>
  <si>
    <t>Masovian</t>
  </si>
  <si>
    <t>North Holland</t>
  </si>
  <si>
    <t>Rural</t>
  </si>
  <si>
    <t>Suburban</t>
  </si>
  <si>
    <t>Urban</t>
  </si>
  <si>
    <t>Pharmacy vs Region Avg %</t>
  </si>
  <si>
    <t>Pharmacy Rank in Region</t>
  </si>
  <si>
    <t>Pharmacy Type</t>
  </si>
  <si>
    <t xml:space="preserve"> Pharmacy ID</t>
  </si>
  <si>
    <t>Products Sold Count</t>
  </si>
  <si>
    <t>Avg Product Revenue</t>
  </si>
  <si>
    <t>Promo Revenue Uplift %</t>
  </si>
  <si>
    <t>Promo Margin %</t>
  </si>
  <si>
    <t>Non-Promo Margin %</t>
  </si>
  <si>
    <t>EuroRelief</t>
  </si>
  <si>
    <t>Medica</t>
  </si>
  <si>
    <t>PainLess</t>
  </si>
  <si>
    <t>SmileBright</t>
  </si>
  <si>
    <t>VitaCare</t>
  </si>
  <si>
    <t>Medical Devices</t>
  </si>
  <si>
    <t>OTC</t>
  </si>
  <si>
    <t>Personal Care</t>
  </si>
  <si>
    <t>Prescription</t>
  </si>
  <si>
    <t>Wellness</t>
  </si>
  <si>
    <t>Yes</t>
  </si>
  <si>
    <t>Brand</t>
  </si>
  <si>
    <t>Category</t>
  </si>
  <si>
    <t>Promo Flag</t>
  </si>
  <si>
    <t xml:space="preserve">Pharmacy vs Avg. Region percentage </t>
  </si>
  <si>
    <t>Revenue, Margin and Unit Sold by Pharmacy Type</t>
  </si>
  <si>
    <t>Total Revenue by Country</t>
  </si>
  <si>
    <t>Top 5 Countries Revenue</t>
  </si>
  <si>
    <t>Top 5 Countries Margin</t>
  </si>
  <si>
    <t>Revenue percentage by Country</t>
  </si>
  <si>
    <t>Total Revenue by Category</t>
  </si>
  <si>
    <t>Total Margin by Category</t>
  </si>
  <si>
    <t>Total Revenue by Promotion</t>
  </si>
  <si>
    <t>Total Margin by Promotion</t>
  </si>
  <si>
    <t>MediTech</t>
  </si>
  <si>
    <t>OrthoSupport</t>
  </si>
  <si>
    <t>ThermoSense</t>
  </si>
  <si>
    <t>HomeCheck</t>
  </si>
  <si>
    <t>GlucoMeterX</t>
  </si>
  <si>
    <t>Top 5 Units sold and Margin by Brand</t>
  </si>
  <si>
    <t>Bottom 5 Units sold and Margin by Brand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</si>
</sst>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gt;=1000000]\€0.00,,\ &quot;M&quot;;[&gt;=1000]\€0.00,\ &quot;K&quot;;\ \€0.00"/>
    <numFmt numFmtId="165" formatCode="[&gt;=1000000]0.00,,\ &quot;M&quot;;[&gt;=1000]0.00,\ &quot;K&quot;;\ 0.00"/>
    <numFmt numFmtId="166" formatCode="[Green]\▲0.00%;[Red]\ \▼0.00%"/>
    <numFmt numFmtId="167" formatCode="[Blue]\▲0.00%;[Red]\ \▼0.00%"/>
    <numFmt numFmtId="168" formatCode="[&gt;=1000000]0,,\ &quot;M&quot;;[&gt;=1000]0,\ &quot;K&quot;;\ 0"/>
  </numFmts>
  <fonts count="4" x14ac:knownFonts="1">
    <font>
      <sz val="11"/>
      <color theme="1"/>
      <name val="Aptos Narrow"/>
      <family val="2"/>
      <scheme val="minor"/>
    </font>
    <font>
      <sz val="12"/>
      <color theme="1"/>
      <name val="Aptos Narrow"/>
      <family val="2"/>
      <scheme val="minor"/>
    </font>
    <font>
      <sz val="10"/>
      <color theme="1"/>
      <name val="Aptos Narrow"/>
      <family val="2"/>
      <scheme val="minor"/>
    </font>
    <font>
      <b/>
      <sz val="11"/>
      <color rgb="FF2C5EAD"/>
      <name val="Aptos Narrow"/>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15">
    <xf numFmtId="0" fontId="0" fillId="0" borderId="0" xfId="0"/>
    <xf numFmtId="9" fontId="0" fillId="0" borderId="0" xfId="0" applyNumberFormat="1"/>
    <xf numFmtId="10" fontId="0" fillId="0" borderId="0" xfId="0" applyNumberFormat="1"/>
    <xf numFmtId="164" fontId="0" fillId="0" borderId="0" xfId="0" applyNumberFormat="1"/>
    <xf numFmtId="0" fontId="0" fillId="0" borderId="0" xfId="0" pivotButton="1"/>
    <xf numFmtId="165" fontId="0" fillId="0" borderId="0" xfId="0" applyNumberFormat="1"/>
    <xf numFmtId="0" fontId="0" fillId="0" borderId="0" xfId="0" applyAlignment="1">
      <alignment horizontal="left"/>
    </xf>
    <xf numFmtId="0" fontId="0" fillId="2" borderId="0" xfId="0" applyFill="1"/>
    <xf numFmtId="166" fontId="1" fillId="0" borderId="0" xfId="0" applyNumberFormat="1" applyFont="1" applyAlignment="1">
      <alignment horizontal="center" vertical="center"/>
    </xf>
    <xf numFmtId="167" fontId="2" fillId="0" borderId="0" xfId="0" applyNumberFormat="1" applyFont="1" applyAlignment="1">
      <alignment horizontal="center" vertical="center"/>
    </xf>
    <xf numFmtId="167" fontId="0" fillId="0" borderId="0" xfId="0" applyNumberFormat="1"/>
    <xf numFmtId="168" fontId="0" fillId="0" borderId="0" xfId="0" applyNumberFormat="1"/>
    <xf numFmtId="0" fontId="3" fillId="0" borderId="0" xfId="0" applyFont="1" applyAlignment="1">
      <alignment horizontal="left" vertical="center"/>
    </xf>
    <xf numFmtId="0" fontId="0" fillId="0" borderId="0" xfId="0" applyAlignment="1">
      <alignment horizontal="center"/>
    </xf>
    <xf numFmtId="0" fontId="0" fillId="0" borderId="0" xfId="0"/>
  </cellXfs>
  <cellStyles count="1">
    <cellStyle name="Normal" xfId="0" builtinId="0"/>
  </cellStyles>
  <dxfs count="56">
    <dxf>
      <numFmt numFmtId="164" formatCode="[&gt;=1000000]\€0.00,,\ &quot;M&quot;;[&gt;=1000]\€0.00,\ &quot;K&quot;;\ \€0.00"/>
    </dxf>
    <dxf>
      <numFmt numFmtId="164" formatCode="[&gt;=1000000]\€0.00,,\ &quot;M&quot;;[&gt;=1000]\€0.00,\ &quot;K&quot;;\ \€0.00"/>
    </dxf>
    <dxf>
      <numFmt numFmtId="165"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4" formatCode="0.00%"/>
    </dxf>
    <dxf>
      <numFmt numFmtId="14" formatCode="0.00%"/>
    </dxf>
    <dxf>
      <numFmt numFmtId="164" formatCode="[&gt;=1000000]\€0.00,,\ &quot;M&quot;;[&gt;=1000]\€0.00,\ &quot;K&quot;;\ \€0.00"/>
    </dxf>
    <dxf>
      <numFmt numFmtId="165" formatCode="[&gt;=1000000]0.00,,\ &quot;M&quot;;[&gt;=1000]0.00,\ &quot;K&quot;;\ 0.00"/>
    </dxf>
    <dxf>
      <numFmt numFmtId="164" formatCode="[&gt;=1000000]\€0.00,,\ &quot;M&quot;;[&gt;=1000]\€0.00,\ &quot;K&quot;;\ \€0.00"/>
    </dxf>
    <dxf>
      <numFmt numFmtId="168" formatCode="[&gt;=1000000]0,,\ &quot;M&quot;;[&gt;=1000]0,\ &quot;K&quot;;\ 0"/>
    </dxf>
    <dxf>
      <numFmt numFmtId="164" formatCode="[&gt;=1000000]\€0.00,,\ &quot;M&quot;;[&gt;=1000]\€0.00,\ &quot;K&quot;;\ \€0.00"/>
    </dxf>
    <dxf>
      <numFmt numFmtId="164" formatCode="[&gt;=1000000]\€0.00,,\ &quot;M&quot;;[&gt;=1000]\€0.00,\ &quot;K&quot;;\ \€0.00"/>
    </dxf>
    <dxf>
      <numFmt numFmtId="164" formatCode="[&gt;=1000000]\€0.00,,\ &quot;M&quot;;[&gt;=1000]\€0.00,\ &quot;K&quot;;\ \€0.00"/>
    </dxf>
    <dxf>
      <numFmt numFmtId="13" formatCode="0%"/>
    </dxf>
    <dxf>
      <numFmt numFmtId="164" formatCode="[&gt;=1000000]\€0.00,,\ &quot;M&quot;;[&gt;=1000]\€0.00,\ &quot;K&quot;;\ \€0.00"/>
    </dxf>
    <dxf>
      <border>
        <left/>
        <right/>
        <top/>
        <bottom/>
      </border>
    </dxf>
    <dxf>
      <border>
        <left/>
        <right/>
        <top/>
        <bottom/>
      </border>
    </dxf>
    <dxf>
      <border>
        <left/>
        <right/>
        <top/>
        <bottom/>
      </border>
    </dxf>
    <dxf>
      <numFmt numFmtId="167" formatCode="[Blue]\▲0.00%;[Red]\ \▼0.00%"/>
    </dxf>
    <dxf>
      <numFmt numFmtId="14" formatCode="0.00%"/>
    </dxf>
    <dxf>
      <numFmt numFmtId="14" formatCode="0.00%"/>
    </dxf>
    <dxf>
      <numFmt numFmtId="168" formatCode="[&gt;=1000000]0,,\ &quot;M&quot;;[&gt;=1000]0,\ &quot;K&quot;;\ 0"/>
    </dxf>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65"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numFmt numFmtId="14" formatCode="0.00%"/>
    </dxf>
    <dxf>
      <numFmt numFmtId="164" formatCode="[&gt;=1000000]\€0.00,,\ &quot;M&quot;;[&gt;=1000]\€0.00,\ &quot;K&quot;;\ \€0.00"/>
    </dxf>
    <dxf>
      <numFmt numFmtId="165" formatCode="[&gt;=1000000]0.00,,\ &quot;M&quot;;[&gt;=1000]0.00,\ &quot;K&quot;;\ 0.00"/>
    </dxf>
    <dxf>
      <numFmt numFmtId="164" formatCode="[&gt;=1000000]\€0.00,,\ &quot;M&quot;;[&gt;=1000]\€0.00,\ &quot;K&quot;;\ \€0.00"/>
    </dxf>
    <dxf>
      <numFmt numFmtId="164" formatCode="[&gt;=1000000]\€0.00,,\ &quot;M&quot;;[&gt;=1000]\€0.00,\ &quot;K&quot;;\ \€0.00"/>
    </dxf>
    <dxf>
      <numFmt numFmtId="164" formatCode="[&gt;=1000000]\€0.00,,\ &quot;M&quot;;[&gt;=1000]\€0.00,\ &quot;K&quot;;\ \€0.00"/>
    </dxf>
    <dxf>
      <border>
        <left/>
        <right/>
        <top/>
      </border>
    </dxf>
    <dxf>
      <border>
        <left/>
        <right/>
        <top/>
      </border>
    </dxf>
    <dxf>
      <border>
        <left/>
        <right/>
        <top/>
      </border>
    </dxf>
    <dxf>
      <numFmt numFmtId="167" formatCode="[Blue]\▲0.00%;[Red]\ \▼0.00%"/>
    </dxf>
    <dxf>
      <font>
        <sz val="10"/>
      </font>
    </dxf>
    <dxf>
      <border>
        <left/>
        <right/>
        <top/>
        <bottom/>
      </border>
    </dxf>
    <dxf>
      <alignment horizontal="center"/>
    </dxf>
    <dxf>
      <alignment vertical="center"/>
    </dxf>
    <dxf>
      <font>
        <sz val="12"/>
      </font>
    </dxf>
    <dxf>
      <numFmt numFmtId="166" formatCode="[Green]\▲0.00%;[Red]\ \▼0.00%"/>
    </dxf>
    <dxf>
      <numFmt numFmtId="164" formatCode="[&gt;=1000000]\€0.00,,\ &quot;M&quot;;[&gt;=1000]\€0.00,\ &quot;K&quot;;\ \€0.00"/>
    </dxf>
    <dxf>
      <numFmt numFmtId="14" formatCode="0.00%"/>
    </dxf>
    <dxf>
      <numFmt numFmtId="165" formatCode="[&gt;=1000000]0.00,,\ &quot;M&quot;;[&gt;=1000]0.00,\ &quot;K&quot;;\ 0.00"/>
    </dxf>
    <dxf>
      <numFmt numFmtId="164" formatCode="[&gt;=1000000]\€0.00,,\ &quot;M&quot;;[&gt;=1000]\€0.00,\ &quot;K&quot;;\ \€0.00"/>
    </dxf>
    <dxf>
      <numFmt numFmtId="14" formatCode="0.00%"/>
    </dxf>
    <dxf>
      <numFmt numFmtId="165" formatCode="[&gt;=1000000]0.00,,\ &quot;M&quot;;[&gt;=1000]0.00,\ &quot;K&quot;;\ 0.00"/>
    </dxf>
  </dxfs>
  <tableStyles count="0" defaultTableStyle="TableStyleMedium2" defaultPivotStyle="PivotStyleLight16"/>
  <colors>
    <mruColors>
      <color rgb="FF2C5EAD"/>
      <color rgb="FF3FABEC"/>
      <color rgb="FFEEF8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pivotCacheDefinition" Target="pivotCache/pivotCacheDefinition20.xml"/><Relationship Id="rId21" Type="http://schemas.openxmlformats.org/officeDocument/2006/relationships/pivotCacheDefinition" Target="pivotCache/pivotCacheDefinition15.xml"/><Relationship Id="rId42" Type="http://schemas.openxmlformats.org/officeDocument/2006/relationships/theme" Target="theme/theme1.xml"/><Relationship Id="rId47" Type="http://schemas.openxmlformats.org/officeDocument/2006/relationships/powerPivotData" Target="model/item.data"/><Relationship Id="rId63" Type="http://schemas.openxmlformats.org/officeDocument/2006/relationships/customXml" Target="../customXml/item15.xml"/><Relationship Id="rId68" Type="http://schemas.openxmlformats.org/officeDocument/2006/relationships/customXml" Target="../customXml/item20.xml"/><Relationship Id="rId84" Type="http://schemas.openxmlformats.org/officeDocument/2006/relationships/customXml" Target="../customXml/item36.xml"/><Relationship Id="rId89" Type="http://schemas.openxmlformats.org/officeDocument/2006/relationships/customXml" Target="../customXml/item41.xml"/><Relationship Id="rId16" Type="http://schemas.openxmlformats.org/officeDocument/2006/relationships/pivotCacheDefinition" Target="pivotCache/pivotCacheDefinition10.xml"/><Relationship Id="rId11" Type="http://schemas.openxmlformats.org/officeDocument/2006/relationships/pivotCacheDefinition" Target="pivotCache/pivotCacheDefinition5.xml"/><Relationship Id="rId32" Type="http://schemas.openxmlformats.org/officeDocument/2006/relationships/pivotCacheDefinition" Target="pivotCache/pivotCacheDefinition26.xml"/><Relationship Id="rId37" Type="http://schemas.microsoft.com/office/2007/relationships/slicerCache" Target="slicerCaches/slicerCache4.xml"/><Relationship Id="rId53" Type="http://schemas.openxmlformats.org/officeDocument/2006/relationships/customXml" Target="../customXml/item5.xml"/><Relationship Id="rId58" Type="http://schemas.openxmlformats.org/officeDocument/2006/relationships/customXml" Target="../customXml/item10.xml"/><Relationship Id="rId74" Type="http://schemas.openxmlformats.org/officeDocument/2006/relationships/customXml" Target="../customXml/item26.xml"/><Relationship Id="rId79" Type="http://schemas.openxmlformats.org/officeDocument/2006/relationships/customXml" Target="../customXml/item31.xml"/><Relationship Id="rId102" Type="http://schemas.openxmlformats.org/officeDocument/2006/relationships/customXml" Target="../customXml/item54.xml"/><Relationship Id="rId5" Type="http://schemas.openxmlformats.org/officeDocument/2006/relationships/worksheet" Target="worksheets/sheet5.xml"/><Relationship Id="rId90" Type="http://schemas.openxmlformats.org/officeDocument/2006/relationships/customXml" Target="../customXml/item42.xml"/><Relationship Id="rId95" Type="http://schemas.openxmlformats.org/officeDocument/2006/relationships/customXml" Target="../customXml/item47.xml"/><Relationship Id="rId22" Type="http://schemas.openxmlformats.org/officeDocument/2006/relationships/pivotCacheDefinition" Target="pivotCache/pivotCacheDefinition16.xml"/><Relationship Id="rId27" Type="http://schemas.openxmlformats.org/officeDocument/2006/relationships/pivotCacheDefinition" Target="pivotCache/pivotCacheDefinition21.xml"/><Relationship Id="rId43" Type="http://schemas.openxmlformats.org/officeDocument/2006/relationships/connections" Target="connections.xml"/><Relationship Id="rId48" Type="http://schemas.openxmlformats.org/officeDocument/2006/relationships/calcChain" Target="calcChain.xml"/><Relationship Id="rId64" Type="http://schemas.openxmlformats.org/officeDocument/2006/relationships/customXml" Target="../customXml/item16.xml"/><Relationship Id="rId69" Type="http://schemas.openxmlformats.org/officeDocument/2006/relationships/customXml" Target="../customXml/item21.xml"/><Relationship Id="rId80" Type="http://schemas.openxmlformats.org/officeDocument/2006/relationships/customXml" Target="../customXml/item32.xml"/><Relationship Id="rId85" Type="http://schemas.openxmlformats.org/officeDocument/2006/relationships/customXml" Target="../customXml/item37.xml"/><Relationship Id="rId12" Type="http://schemas.openxmlformats.org/officeDocument/2006/relationships/pivotCacheDefinition" Target="pivotCache/pivotCacheDefinition6.xml"/><Relationship Id="rId17" Type="http://schemas.openxmlformats.org/officeDocument/2006/relationships/pivotCacheDefinition" Target="pivotCache/pivotCacheDefinition11.xml"/><Relationship Id="rId33" Type="http://schemas.openxmlformats.org/officeDocument/2006/relationships/pivotCacheDefinition" Target="pivotCache/pivotCacheDefinition27.xml"/><Relationship Id="rId38" Type="http://schemas.microsoft.com/office/2007/relationships/slicerCache" Target="slicerCaches/slicerCache5.xml"/><Relationship Id="rId59" Type="http://schemas.openxmlformats.org/officeDocument/2006/relationships/customXml" Target="../customXml/item11.xml"/><Relationship Id="rId103" Type="http://schemas.openxmlformats.org/officeDocument/2006/relationships/customXml" Target="../customXml/item55.xml"/><Relationship Id="rId20" Type="http://schemas.openxmlformats.org/officeDocument/2006/relationships/pivotCacheDefinition" Target="pivotCache/pivotCacheDefinition14.xml"/><Relationship Id="rId41" Type="http://schemas.microsoft.com/office/2007/relationships/slicerCache" Target="slicerCaches/slicerCache8.xml"/><Relationship Id="rId54" Type="http://schemas.openxmlformats.org/officeDocument/2006/relationships/customXml" Target="../customXml/item6.xml"/><Relationship Id="rId62" Type="http://schemas.openxmlformats.org/officeDocument/2006/relationships/customXml" Target="../customXml/item14.xml"/><Relationship Id="rId70" Type="http://schemas.openxmlformats.org/officeDocument/2006/relationships/customXml" Target="../customXml/item22.xml"/><Relationship Id="rId75" Type="http://schemas.openxmlformats.org/officeDocument/2006/relationships/customXml" Target="../customXml/item27.xml"/><Relationship Id="rId83" Type="http://schemas.openxmlformats.org/officeDocument/2006/relationships/customXml" Target="../customXml/item35.xml"/><Relationship Id="rId88" Type="http://schemas.openxmlformats.org/officeDocument/2006/relationships/customXml" Target="../customXml/item40.xml"/><Relationship Id="rId91" Type="http://schemas.openxmlformats.org/officeDocument/2006/relationships/customXml" Target="../customXml/item43.xml"/><Relationship Id="rId96" Type="http://schemas.openxmlformats.org/officeDocument/2006/relationships/customXml" Target="../customXml/item4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9.xml"/><Relationship Id="rId23" Type="http://schemas.openxmlformats.org/officeDocument/2006/relationships/pivotCacheDefinition" Target="pivotCache/pivotCacheDefinition17.xml"/><Relationship Id="rId28" Type="http://schemas.openxmlformats.org/officeDocument/2006/relationships/pivotCacheDefinition" Target="pivotCache/pivotCacheDefinition22.xml"/><Relationship Id="rId36" Type="http://schemas.microsoft.com/office/2007/relationships/slicerCache" Target="slicerCaches/slicerCache3.xml"/><Relationship Id="rId49" Type="http://schemas.openxmlformats.org/officeDocument/2006/relationships/customXml" Target="../customXml/item1.xml"/><Relationship Id="rId57" Type="http://schemas.openxmlformats.org/officeDocument/2006/relationships/customXml" Target="../customXml/item9.xml"/><Relationship Id="rId10" Type="http://schemas.openxmlformats.org/officeDocument/2006/relationships/pivotCacheDefinition" Target="pivotCache/pivotCacheDefinition4.xml"/><Relationship Id="rId31" Type="http://schemas.openxmlformats.org/officeDocument/2006/relationships/pivotCacheDefinition" Target="pivotCache/pivotCacheDefinition25.xml"/><Relationship Id="rId44" Type="http://schemas.openxmlformats.org/officeDocument/2006/relationships/styles" Target="styles.xml"/><Relationship Id="rId52" Type="http://schemas.openxmlformats.org/officeDocument/2006/relationships/customXml" Target="../customXml/item4.xml"/><Relationship Id="rId60" Type="http://schemas.openxmlformats.org/officeDocument/2006/relationships/customXml" Target="../customXml/item12.xml"/><Relationship Id="rId65" Type="http://schemas.openxmlformats.org/officeDocument/2006/relationships/customXml" Target="../customXml/item17.xml"/><Relationship Id="rId73" Type="http://schemas.openxmlformats.org/officeDocument/2006/relationships/customXml" Target="../customXml/item25.xml"/><Relationship Id="rId78" Type="http://schemas.openxmlformats.org/officeDocument/2006/relationships/customXml" Target="../customXml/item30.xml"/><Relationship Id="rId81" Type="http://schemas.openxmlformats.org/officeDocument/2006/relationships/customXml" Target="../customXml/item33.xml"/><Relationship Id="rId86" Type="http://schemas.openxmlformats.org/officeDocument/2006/relationships/customXml" Target="../customXml/item38.xml"/><Relationship Id="rId94" Type="http://schemas.openxmlformats.org/officeDocument/2006/relationships/customXml" Target="../customXml/item46.xml"/><Relationship Id="rId99" Type="http://schemas.openxmlformats.org/officeDocument/2006/relationships/customXml" Target="../customXml/item51.xml"/><Relationship Id="rId101" Type="http://schemas.openxmlformats.org/officeDocument/2006/relationships/customXml" Target="../customXml/item53.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3" Type="http://schemas.openxmlformats.org/officeDocument/2006/relationships/pivotCacheDefinition" Target="pivotCache/pivotCacheDefinition7.xml"/><Relationship Id="rId18" Type="http://schemas.openxmlformats.org/officeDocument/2006/relationships/pivotCacheDefinition" Target="pivotCache/pivotCacheDefinition12.xml"/><Relationship Id="rId39" Type="http://schemas.microsoft.com/office/2007/relationships/slicerCache" Target="slicerCaches/slicerCache6.xml"/><Relationship Id="rId34" Type="http://schemas.microsoft.com/office/2007/relationships/slicerCache" Target="slicerCaches/slicerCache1.xml"/><Relationship Id="rId50" Type="http://schemas.openxmlformats.org/officeDocument/2006/relationships/customXml" Target="../customXml/item2.xml"/><Relationship Id="rId55" Type="http://schemas.openxmlformats.org/officeDocument/2006/relationships/customXml" Target="../customXml/item7.xml"/><Relationship Id="rId76" Type="http://schemas.openxmlformats.org/officeDocument/2006/relationships/customXml" Target="../customXml/item28.xml"/><Relationship Id="rId97" Type="http://schemas.openxmlformats.org/officeDocument/2006/relationships/customXml" Target="../customXml/item49.xml"/><Relationship Id="rId104" Type="http://schemas.openxmlformats.org/officeDocument/2006/relationships/customXml" Target="../customXml/item56.xml"/><Relationship Id="rId7" Type="http://schemas.openxmlformats.org/officeDocument/2006/relationships/pivotCacheDefinition" Target="pivotCache/pivotCacheDefinition1.xml"/><Relationship Id="rId71" Type="http://schemas.openxmlformats.org/officeDocument/2006/relationships/customXml" Target="../customXml/item23.xml"/><Relationship Id="rId92" Type="http://schemas.openxmlformats.org/officeDocument/2006/relationships/customXml" Target="../customXml/item44.xml"/><Relationship Id="rId2" Type="http://schemas.openxmlformats.org/officeDocument/2006/relationships/worksheet" Target="worksheets/sheet2.xml"/><Relationship Id="rId29" Type="http://schemas.openxmlformats.org/officeDocument/2006/relationships/pivotCacheDefinition" Target="pivotCache/pivotCacheDefinition23.xml"/><Relationship Id="rId24" Type="http://schemas.openxmlformats.org/officeDocument/2006/relationships/pivotCacheDefinition" Target="pivotCache/pivotCacheDefinition18.xml"/><Relationship Id="rId40" Type="http://schemas.microsoft.com/office/2007/relationships/slicerCache" Target="slicerCaches/slicerCache7.xml"/><Relationship Id="rId45" Type="http://schemas.openxmlformats.org/officeDocument/2006/relationships/sharedStrings" Target="sharedStrings.xml"/><Relationship Id="rId66" Type="http://schemas.openxmlformats.org/officeDocument/2006/relationships/customXml" Target="../customXml/item18.xml"/><Relationship Id="rId87" Type="http://schemas.openxmlformats.org/officeDocument/2006/relationships/customXml" Target="../customXml/item39.xml"/><Relationship Id="rId61" Type="http://schemas.openxmlformats.org/officeDocument/2006/relationships/customXml" Target="../customXml/item13.xml"/><Relationship Id="rId82" Type="http://schemas.openxmlformats.org/officeDocument/2006/relationships/customXml" Target="../customXml/item34.xml"/><Relationship Id="rId19" Type="http://schemas.openxmlformats.org/officeDocument/2006/relationships/pivotCacheDefinition" Target="pivotCache/pivotCacheDefinition13.xml"/><Relationship Id="rId14" Type="http://schemas.openxmlformats.org/officeDocument/2006/relationships/pivotCacheDefinition" Target="pivotCache/pivotCacheDefinition8.xml"/><Relationship Id="rId30" Type="http://schemas.openxmlformats.org/officeDocument/2006/relationships/pivotCacheDefinition" Target="pivotCache/pivotCacheDefinition24.xml"/><Relationship Id="rId35" Type="http://schemas.microsoft.com/office/2007/relationships/slicerCache" Target="slicerCaches/slicerCache2.xml"/><Relationship Id="rId56" Type="http://schemas.openxmlformats.org/officeDocument/2006/relationships/customXml" Target="../customXml/item8.xml"/><Relationship Id="rId77" Type="http://schemas.openxmlformats.org/officeDocument/2006/relationships/customXml" Target="../customXml/item29.xml"/><Relationship Id="rId100" Type="http://schemas.openxmlformats.org/officeDocument/2006/relationships/customXml" Target="../customXml/item52.xml"/><Relationship Id="rId105" Type="http://schemas.microsoft.com/office/2006/relationships/vbaProject" Target="vbaProject.bin"/><Relationship Id="rId8" Type="http://schemas.openxmlformats.org/officeDocument/2006/relationships/pivotCacheDefinition" Target="pivotCache/pivotCacheDefinition2.xml"/><Relationship Id="rId51" Type="http://schemas.openxmlformats.org/officeDocument/2006/relationships/customXml" Target="../customXml/item3.xml"/><Relationship Id="rId72" Type="http://schemas.openxmlformats.org/officeDocument/2006/relationships/customXml" Target="../customXml/item24.xml"/><Relationship Id="rId93" Type="http://schemas.openxmlformats.org/officeDocument/2006/relationships/customXml" Target="../customXml/item45.xml"/><Relationship Id="rId98" Type="http://schemas.openxmlformats.org/officeDocument/2006/relationships/customXml" Target="../customXml/item50.xml"/><Relationship Id="rId3" Type="http://schemas.openxmlformats.org/officeDocument/2006/relationships/worksheet" Target="worksheets/sheet3.xml"/><Relationship Id="rId25" Type="http://schemas.openxmlformats.org/officeDocument/2006/relationships/pivotCacheDefinition" Target="pivotCache/pivotCacheDefinition19.xml"/><Relationship Id="rId46" Type="http://schemas.openxmlformats.org/officeDocument/2006/relationships/sheetMetadata" Target="metadata.xml"/><Relationship Id="rId67"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 1!Sales Volume Trend</c:name>
    <c:fmtId val="6"/>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069444811513737E-2"/>
          <c:y val="3.2805415838351441E-2"/>
          <c:w val="0.97986111037697254"/>
          <c:h val="0.84183449951850942"/>
        </c:manualLayout>
      </c:layout>
      <c:barChart>
        <c:barDir val="col"/>
        <c:grouping val="clustered"/>
        <c:varyColors val="0"/>
        <c:ser>
          <c:idx val="0"/>
          <c:order val="0"/>
          <c:tx>
            <c:strRef>
              <c:f>'Calculation 1'!$G$18</c:f>
              <c:strCache>
                <c:ptCount val="1"/>
                <c:pt idx="0">
                  <c:v>Total</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 1'!$F$19:$F$30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1'!$G$19:$G$30</c:f>
              <c:numCache>
                <c:formatCode>[&gt;=1000000]0.00,,\ "M";[&gt;=1000]0.00,\ "K";\ 0.00</c:formatCode>
                <c:ptCount val="12"/>
                <c:pt idx="0">
                  <c:v>37713</c:v>
                </c:pt>
                <c:pt idx="1">
                  <c:v>35621</c:v>
                </c:pt>
                <c:pt idx="2">
                  <c:v>36744</c:v>
                </c:pt>
                <c:pt idx="3">
                  <c:v>34327</c:v>
                </c:pt>
                <c:pt idx="4">
                  <c:v>37614</c:v>
                </c:pt>
                <c:pt idx="5">
                  <c:v>36808</c:v>
                </c:pt>
                <c:pt idx="6">
                  <c:v>39045</c:v>
                </c:pt>
                <c:pt idx="7">
                  <c:v>38122</c:v>
                </c:pt>
                <c:pt idx="8">
                  <c:v>36562</c:v>
                </c:pt>
                <c:pt idx="9">
                  <c:v>37811</c:v>
                </c:pt>
                <c:pt idx="10">
                  <c:v>36105</c:v>
                </c:pt>
                <c:pt idx="11">
                  <c:v>39321</c:v>
                </c:pt>
              </c:numCache>
            </c:numRef>
          </c:val>
          <c:extLst>
            <c:ext xmlns:c16="http://schemas.microsoft.com/office/drawing/2014/chart" uri="{C3380CC4-5D6E-409C-BE32-E72D297353CC}">
              <c16:uniqueId val="{00000000-A545-4792-84D4-14CB8DF7C0D2}"/>
            </c:ext>
          </c:extLst>
        </c:ser>
        <c:dLbls>
          <c:dLblPos val="outEnd"/>
          <c:showLegendKey val="0"/>
          <c:showVal val="1"/>
          <c:showCatName val="0"/>
          <c:showSerName val="0"/>
          <c:showPercent val="0"/>
          <c:showBubbleSize val="0"/>
        </c:dLbls>
        <c:gapWidth val="50"/>
        <c:overlap val="-27"/>
        <c:axId val="872356432"/>
        <c:axId val="872362192"/>
      </c:barChart>
      <c:catAx>
        <c:axId val="872356432"/>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Lora" pitchFamily="2" charset="0"/>
                <a:ea typeface="+mn-ea"/>
                <a:cs typeface="+mn-cs"/>
              </a:defRPr>
            </a:pPr>
            <a:endParaRPr lang="en-US"/>
          </a:p>
        </c:txPr>
        <c:crossAx val="872362192"/>
        <c:crosses val="autoZero"/>
        <c:auto val="1"/>
        <c:lblAlgn val="ctr"/>
        <c:lblOffset val="100"/>
        <c:noMultiLvlLbl val="0"/>
      </c:catAx>
      <c:valAx>
        <c:axId val="872362192"/>
        <c:scaling>
          <c:orientation val="minMax"/>
        </c:scaling>
        <c:delete val="1"/>
        <c:axPos val="l"/>
        <c:numFmt formatCode="[&gt;=1000000]0.00,,\ &quot;M&quot;;[&gt;=1000]0.00,\ &quot;K&quot;;\ 0.00" sourceLinked="1"/>
        <c:majorTickMark val="none"/>
        <c:minorTickMark val="none"/>
        <c:tickLblPos val="nextTo"/>
        <c:crossAx val="8723564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 1!RevenueMarginTrend</c:name>
    <c:fmtId val="5"/>
  </c:pivotSource>
  <c:chart>
    <c:autoTitleDeleted val="0"/>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cap="rnd">
            <a:solidFill>
              <a:srgbClr val="3FABEC"/>
            </a:solidFill>
            <a:round/>
            <a:headEnd type="non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cap="rnd">
            <a:solidFill>
              <a:srgbClr val="3FABEC"/>
            </a:solidFill>
            <a:round/>
            <a:headEnd type="non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C5EAD"/>
          </a:solidFill>
          <a:ln w="6350" cap="rnd">
            <a:solidFill>
              <a:srgbClr val="3FABEC"/>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5400" cap="rnd">
            <a:solidFill>
              <a:srgbClr val="3FABEC"/>
            </a:solidFill>
            <a:round/>
            <a:headEnd type="none"/>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184730866411295"/>
          <c:y val="8.011959845481828E-2"/>
          <c:w val="0.77977405779698716"/>
          <c:h val="0.80555779197509525"/>
        </c:manualLayout>
      </c:layout>
      <c:areaChart>
        <c:grouping val="standard"/>
        <c:varyColors val="0"/>
        <c:ser>
          <c:idx val="0"/>
          <c:order val="0"/>
          <c:tx>
            <c:strRef>
              <c:f>'Calculation 1'!$C$18</c:f>
              <c:strCache>
                <c:ptCount val="1"/>
                <c:pt idx="0">
                  <c:v>Total Revenue</c:v>
                </c:pt>
              </c:strCache>
            </c:strRef>
          </c:tx>
          <c:spPr>
            <a:solidFill>
              <a:srgbClr val="2C5EAD"/>
            </a:solidFill>
            <a:ln w="6350" cap="rnd">
              <a:solidFill>
                <a:srgbClr val="3FABEC"/>
              </a:solidFill>
              <a:round/>
            </a:ln>
            <a:effectLst/>
          </c:spPr>
          <c:cat>
            <c:strRef>
              <c:f>'Calculation 1'!$B$19:$B$30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1'!$C$19:$C$30</c:f>
              <c:numCache>
                <c:formatCode>[&gt;=1000000]\€0.00,,\ "M";[&gt;=1000]\€0.00,\ "K";\ \€0.00</c:formatCode>
                <c:ptCount val="12"/>
                <c:pt idx="0">
                  <c:v>693212.13</c:v>
                </c:pt>
                <c:pt idx="1">
                  <c:v>656408.28</c:v>
                </c:pt>
                <c:pt idx="2">
                  <c:v>700990.7</c:v>
                </c:pt>
                <c:pt idx="3">
                  <c:v>685442.01</c:v>
                </c:pt>
                <c:pt idx="4">
                  <c:v>750541.31</c:v>
                </c:pt>
                <c:pt idx="5">
                  <c:v>721767.26</c:v>
                </c:pt>
                <c:pt idx="6">
                  <c:v>768840.83</c:v>
                </c:pt>
                <c:pt idx="7">
                  <c:v>741535.76</c:v>
                </c:pt>
                <c:pt idx="8">
                  <c:v>731005.74</c:v>
                </c:pt>
                <c:pt idx="9">
                  <c:v>750338.41</c:v>
                </c:pt>
                <c:pt idx="10">
                  <c:v>710608.93</c:v>
                </c:pt>
                <c:pt idx="11">
                  <c:v>723285.95</c:v>
                </c:pt>
              </c:numCache>
            </c:numRef>
          </c:val>
          <c:extLst>
            <c:ext xmlns:c16="http://schemas.microsoft.com/office/drawing/2014/chart" uri="{C3380CC4-5D6E-409C-BE32-E72D297353CC}">
              <c16:uniqueId val="{00000000-7A2B-4F56-B517-B0F6ACF3ABB2}"/>
            </c:ext>
          </c:extLst>
        </c:ser>
        <c:dLbls>
          <c:showLegendKey val="0"/>
          <c:showVal val="0"/>
          <c:showCatName val="0"/>
          <c:showSerName val="0"/>
          <c:showPercent val="0"/>
          <c:showBubbleSize val="0"/>
        </c:dLbls>
        <c:axId val="1230128368"/>
        <c:axId val="1230128848"/>
      </c:areaChart>
      <c:lineChart>
        <c:grouping val="standard"/>
        <c:varyColors val="0"/>
        <c:ser>
          <c:idx val="1"/>
          <c:order val="1"/>
          <c:tx>
            <c:strRef>
              <c:f>'Calculation 1'!$D$18</c:f>
              <c:strCache>
                <c:ptCount val="1"/>
                <c:pt idx="0">
                  <c:v>Total Margin</c:v>
                </c:pt>
              </c:strCache>
            </c:strRef>
          </c:tx>
          <c:spPr>
            <a:ln w="25400" cap="rnd">
              <a:solidFill>
                <a:srgbClr val="3FABEC"/>
              </a:solidFill>
              <a:round/>
              <a:headEnd type="none"/>
            </a:ln>
            <a:effectLst/>
          </c:spPr>
          <c:marker>
            <c:symbol val="none"/>
          </c:marker>
          <c:cat>
            <c:strRef>
              <c:f>'Calculation 1'!$B$19:$B$30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'Calculation 1'!$D$19:$D$30</c:f>
              <c:numCache>
                <c:formatCode>[&gt;=1000000]\€0.00,,\ "M";[&gt;=1000]\€0.00,\ "K";\ \€0.00</c:formatCode>
                <c:ptCount val="12"/>
                <c:pt idx="0">
                  <c:v>193195.95</c:v>
                </c:pt>
                <c:pt idx="1">
                  <c:v>184136.74</c:v>
                </c:pt>
                <c:pt idx="2">
                  <c:v>197641.67</c:v>
                </c:pt>
                <c:pt idx="3">
                  <c:v>192870.02</c:v>
                </c:pt>
                <c:pt idx="4">
                  <c:v>210937.69</c:v>
                </c:pt>
                <c:pt idx="5">
                  <c:v>202800.38</c:v>
                </c:pt>
                <c:pt idx="6">
                  <c:v>216011.92</c:v>
                </c:pt>
                <c:pt idx="7">
                  <c:v>208898.04</c:v>
                </c:pt>
                <c:pt idx="8">
                  <c:v>203080.01</c:v>
                </c:pt>
                <c:pt idx="9">
                  <c:v>209058.59</c:v>
                </c:pt>
                <c:pt idx="10">
                  <c:v>199000.13</c:v>
                </c:pt>
                <c:pt idx="11">
                  <c:v>203509.93</c:v>
                </c:pt>
              </c:numCache>
            </c:numRef>
          </c:val>
          <c:smooth val="0"/>
          <c:extLst>
            <c:ext xmlns:c16="http://schemas.microsoft.com/office/drawing/2014/chart" uri="{C3380CC4-5D6E-409C-BE32-E72D297353CC}">
              <c16:uniqueId val="{00000001-7A2B-4F56-B517-B0F6ACF3ABB2}"/>
            </c:ext>
          </c:extLst>
        </c:ser>
        <c:dLbls>
          <c:showLegendKey val="0"/>
          <c:showVal val="0"/>
          <c:showCatName val="0"/>
          <c:showSerName val="0"/>
          <c:showPercent val="0"/>
          <c:showBubbleSize val="0"/>
        </c:dLbls>
        <c:marker val="1"/>
        <c:smooth val="0"/>
        <c:axId val="339251919"/>
        <c:axId val="1423515104"/>
      </c:lineChart>
      <c:catAx>
        <c:axId val="1230128368"/>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800" b="0" i="0" u="none" strike="noStrike" kern="1200" baseline="0">
                <a:solidFill>
                  <a:sysClr val="windowText" lastClr="000000"/>
                </a:solidFill>
                <a:latin typeface="Lora" pitchFamily="2" charset="0"/>
                <a:ea typeface="+mn-ea"/>
                <a:cs typeface="+mn-cs"/>
              </a:defRPr>
            </a:pPr>
            <a:endParaRPr lang="en-US"/>
          </a:p>
        </c:txPr>
        <c:crossAx val="1230128848"/>
        <c:crosses val="autoZero"/>
        <c:auto val="1"/>
        <c:lblAlgn val="ctr"/>
        <c:lblOffset val="100"/>
        <c:noMultiLvlLbl val="0"/>
      </c:catAx>
      <c:valAx>
        <c:axId val="1230128848"/>
        <c:scaling>
          <c:orientation val="minMax"/>
          <c:min val="650000"/>
        </c:scaling>
        <c:delete val="0"/>
        <c:axPos val="l"/>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Lora" pitchFamily="2" charset="0"/>
                <a:ea typeface="+mn-ea"/>
                <a:cs typeface="+mn-cs"/>
              </a:defRPr>
            </a:pPr>
            <a:endParaRPr lang="en-US"/>
          </a:p>
        </c:txPr>
        <c:crossAx val="1230128368"/>
        <c:crossesAt val="1"/>
        <c:crossBetween val="between"/>
        <c:majorUnit val="22000"/>
      </c:valAx>
      <c:valAx>
        <c:axId val="1423515104"/>
        <c:scaling>
          <c:orientation val="minMax"/>
          <c:min val="170000"/>
        </c:scaling>
        <c:delete val="0"/>
        <c:axPos val="r"/>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339251919"/>
        <c:crosses val="max"/>
        <c:crossBetween val="between"/>
      </c:valAx>
      <c:catAx>
        <c:axId val="339251919"/>
        <c:scaling>
          <c:orientation val="minMax"/>
        </c:scaling>
        <c:delete val="1"/>
        <c:axPos val="b"/>
        <c:numFmt formatCode="General" sourceLinked="1"/>
        <c:majorTickMark val="out"/>
        <c:minorTickMark val="none"/>
        <c:tickLblPos val="nextTo"/>
        <c:crossAx val="1423515104"/>
        <c:crosses val="autoZero"/>
        <c:auto val="1"/>
        <c:lblAlgn val="ctr"/>
        <c:lblOffset val="100"/>
        <c:noMultiLvlLbl val="0"/>
      </c:catAx>
      <c:spPr>
        <a:noFill/>
        <a:ln>
          <a:noFill/>
        </a:ln>
        <a:effectLst/>
      </c:spPr>
    </c:plotArea>
    <c:legend>
      <c:legendPos val="t"/>
      <c:layout>
        <c:manualLayout>
          <c:xMode val="edge"/>
          <c:yMode val="edge"/>
          <c:x val="0.411142824206014"/>
          <c:y val="0"/>
          <c:w val="0.39900806527679428"/>
          <c:h val="0.10769238044893588"/>
        </c:manualLayout>
      </c:layout>
      <c:overlay val="0"/>
      <c:spPr>
        <a:noFill/>
        <a:ln>
          <a:noFill/>
        </a:ln>
        <a:effectLst/>
      </c:spPr>
      <c:txPr>
        <a:bodyPr rot="0" spcFirstLastPara="1" vertOverflow="ellipsis" vert="horz" wrap="square" anchor="ctr" anchorCtr="1"/>
        <a:lstStyle/>
        <a:p>
          <a:pPr>
            <a:defRPr sz="700" b="0" i="0" u="none" strike="noStrike" kern="1200" baseline="0">
              <a:solidFill>
                <a:sysClr val="windowText" lastClr="000000"/>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 1!Top5CountryRevenue</c:name>
    <c:fmtId val="3"/>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6639624586460847"/>
          <c:y val="8.5000008366142563E-2"/>
          <c:w val="0.64462203731062784"/>
          <c:h val="0.85757813558839913"/>
        </c:manualLayout>
      </c:layout>
      <c:barChart>
        <c:barDir val="bar"/>
        <c:grouping val="clustered"/>
        <c:varyColors val="0"/>
        <c:ser>
          <c:idx val="0"/>
          <c:order val="0"/>
          <c:tx>
            <c:strRef>
              <c:f>'Calculation 1'!$J$18</c:f>
              <c:strCache>
                <c:ptCount val="1"/>
                <c:pt idx="0">
                  <c:v>Total</c:v>
                </c:pt>
              </c:strCache>
            </c:strRef>
          </c:tx>
          <c:spPr>
            <a:solidFill>
              <a:srgbClr val="2C5EAD"/>
            </a:solidFill>
            <a:ln>
              <a:noFill/>
            </a:ln>
            <a:effectLst/>
          </c:spPr>
          <c:invertIfNegative val="0"/>
          <c:cat>
            <c:strRef>
              <c:f>'Calculation 1'!$I$19:$I$23</c:f>
              <c:strCache>
                <c:ptCount val="5"/>
                <c:pt idx="0">
                  <c:v>Belgium</c:v>
                </c:pt>
                <c:pt idx="1">
                  <c:v>France</c:v>
                </c:pt>
                <c:pt idx="2">
                  <c:v>Germany</c:v>
                </c:pt>
                <c:pt idx="3">
                  <c:v>Italy</c:v>
                </c:pt>
                <c:pt idx="4">
                  <c:v>Netherlands</c:v>
                </c:pt>
              </c:strCache>
            </c:strRef>
          </c:cat>
          <c:val>
            <c:numRef>
              <c:f>'Calculation 1'!$J$19:$J$23</c:f>
              <c:numCache>
                <c:formatCode>[&gt;=1000000]\€0.00,,\ "M";[&gt;=1000]\€0.00,\ "K";\ \€0.00</c:formatCode>
                <c:ptCount val="5"/>
                <c:pt idx="0">
                  <c:v>1246510.77</c:v>
                </c:pt>
                <c:pt idx="1">
                  <c:v>1406811.74</c:v>
                </c:pt>
                <c:pt idx="2">
                  <c:v>1567633.95</c:v>
                </c:pt>
                <c:pt idx="3">
                  <c:v>1332155.51</c:v>
                </c:pt>
                <c:pt idx="4">
                  <c:v>947748.2</c:v>
                </c:pt>
              </c:numCache>
            </c:numRef>
          </c:val>
          <c:extLst>
            <c:ext xmlns:c16="http://schemas.microsoft.com/office/drawing/2014/chart" uri="{C3380CC4-5D6E-409C-BE32-E72D297353CC}">
              <c16:uniqueId val="{00000000-F77D-4012-9E0A-A35913DD8489}"/>
            </c:ext>
          </c:extLst>
        </c:ser>
        <c:dLbls>
          <c:showLegendKey val="0"/>
          <c:showVal val="0"/>
          <c:showCatName val="0"/>
          <c:showSerName val="0"/>
          <c:showPercent val="0"/>
          <c:showBubbleSize val="0"/>
        </c:dLbls>
        <c:gapWidth val="50"/>
        <c:axId val="1179457296"/>
        <c:axId val="1179466896"/>
      </c:barChart>
      <c:catAx>
        <c:axId val="11794572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179466896"/>
        <c:crosses val="autoZero"/>
        <c:auto val="1"/>
        <c:lblAlgn val="ctr"/>
        <c:lblOffset val="100"/>
        <c:noMultiLvlLbl val="0"/>
      </c:catAx>
      <c:valAx>
        <c:axId val="1179466896"/>
        <c:scaling>
          <c:orientation val="minMax"/>
        </c:scaling>
        <c:delete val="0"/>
        <c:axPos val="b"/>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179457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 1!Top5CountryMargin</c:name>
    <c:fmtId val="4"/>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'Calculation 1'!$J$25</c:f>
              <c:strCache>
                <c:ptCount val="1"/>
                <c:pt idx="0">
                  <c:v>Total</c:v>
                </c:pt>
              </c:strCache>
            </c:strRef>
          </c:tx>
          <c:spPr>
            <a:solidFill>
              <a:srgbClr val="2C5EAD"/>
            </a:solidFill>
            <a:ln>
              <a:noFill/>
            </a:ln>
            <a:effectLst/>
          </c:spPr>
          <c:invertIfNegative val="0"/>
          <c:cat>
            <c:strRef>
              <c:f>'Calculation 1'!$I$26:$I$30</c:f>
              <c:strCache>
                <c:ptCount val="5"/>
                <c:pt idx="0">
                  <c:v>Belgium</c:v>
                </c:pt>
                <c:pt idx="1">
                  <c:v>France</c:v>
                </c:pt>
                <c:pt idx="2">
                  <c:v>Germany</c:v>
                </c:pt>
                <c:pt idx="3">
                  <c:v>Italy</c:v>
                </c:pt>
                <c:pt idx="4">
                  <c:v>Netherlands</c:v>
                </c:pt>
              </c:strCache>
            </c:strRef>
          </c:cat>
          <c:val>
            <c:numRef>
              <c:f>'Calculation 1'!$J$26:$J$30</c:f>
              <c:numCache>
                <c:formatCode>[&gt;=1000000]\€0.00,,\ "M";[&gt;=1000]\€0.00,\ "K";\ \€0.00</c:formatCode>
                <c:ptCount val="5"/>
                <c:pt idx="0">
                  <c:v>351005.49</c:v>
                </c:pt>
                <c:pt idx="1">
                  <c:v>393705.53</c:v>
                </c:pt>
                <c:pt idx="2">
                  <c:v>439238.04</c:v>
                </c:pt>
                <c:pt idx="3">
                  <c:v>374344.2</c:v>
                </c:pt>
                <c:pt idx="4">
                  <c:v>265194.62</c:v>
                </c:pt>
              </c:numCache>
            </c:numRef>
          </c:val>
          <c:extLst>
            <c:ext xmlns:c16="http://schemas.microsoft.com/office/drawing/2014/chart" uri="{C3380CC4-5D6E-409C-BE32-E72D297353CC}">
              <c16:uniqueId val="{00000000-613A-4706-AC0D-1692B45AA3A0}"/>
            </c:ext>
          </c:extLst>
        </c:ser>
        <c:dLbls>
          <c:showLegendKey val="0"/>
          <c:showVal val="0"/>
          <c:showCatName val="0"/>
          <c:showSerName val="0"/>
          <c:showPercent val="0"/>
          <c:showBubbleSize val="0"/>
        </c:dLbls>
        <c:gapWidth val="50"/>
        <c:axId val="1041432896"/>
        <c:axId val="1041451136"/>
      </c:barChart>
      <c:catAx>
        <c:axId val="1041432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041451136"/>
        <c:crosses val="autoZero"/>
        <c:auto val="1"/>
        <c:lblAlgn val="ctr"/>
        <c:lblOffset val="100"/>
        <c:noMultiLvlLbl val="0"/>
      </c:catAx>
      <c:valAx>
        <c:axId val="1041451136"/>
        <c:scaling>
          <c:orientation val="minMax"/>
        </c:scaling>
        <c:delete val="0"/>
        <c:axPos val="b"/>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041432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[Pharmacy_Sales_Analysis.xlsm]Calculation2!RMS by PharmacyType</c:name>
    <c:fmtId val="7"/>
  </c:pivotSource>
  <c:chart>
    <c:autoTitleDeleted val="0"/>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tx2">
              <a:lumMod val="25000"/>
              <a:lumOff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477621841236876"/>
          <c:y val="6.0129285855571875E-2"/>
          <c:w val="0.79636748662699219"/>
          <c:h val="0.90131298254826508"/>
        </c:manualLayout>
      </c:layout>
      <c:barChart>
        <c:barDir val="bar"/>
        <c:grouping val="clustered"/>
        <c:varyColors val="0"/>
        <c:ser>
          <c:idx val="0"/>
          <c:order val="0"/>
          <c:tx>
            <c:strRef>
              <c:f>Calculation2!$I$14</c:f>
              <c:strCache>
                <c:ptCount val="1"/>
                <c:pt idx="0">
                  <c:v>Total Units Sold</c:v>
                </c:pt>
              </c:strCache>
            </c:strRef>
          </c:tx>
          <c:spPr>
            <a:solidFill>
              <a:schemeClr val="tx2">
                <a:lumMod val="25000"/>
                <a:lumOff val="75000"/>
              </a:schemeClr>
            </a:solidFill>
            <a:ln>
              <a:noFill/>
            </a:ln>
            <a:effectLst/>
          </c:spPr>
          <c:invertIfNegative val="0"/>
          <c:cat>
            <c:strRef>
              <c:f>Calculation2!$H$15:$H$17</c:f>
              <c:strCache>
                <c:ptCount val="3"/>
                <c:pt idx="0">
                  <c:v>Rural</c:v>
                </c:pt>
                <c:pt idx="1">
                  <c:v>Suburban</c:v>
                </c:pt>
                <c:pt idx="2">
                  <c:v>Urban</c:v>
                </c:pt>
              </c:strCache>
            </c:strRef>
          </c:cat>
          <c:val>
            <c:numRef>
              <c:f>Calculation2!$I$15:$I$17</c:f>
              <c:numCache>
                <c:formatCode>[&gt;=1000000]0.00,,\ "M";[&gt;=1000]0.00,\ "K";\ 0.00</c:formatCode>
                <c:ptCount val="3"/>
                <c:pt idx="0">
                  <c:v>74944</c:v>
                </c:pt>
                <c:pt idx="1">
                  <c:v>158564</c:v>
                </c:pt>
                <c:pt idx="2">
                  <c:v>212285</c:v>
                </c:pt>
              </c:numCache>
            </c:numRef>
          </c:val>
          <c:extLst>
            <c:ext xmlns:c16="http://schemas.microsoft.com/office/drawing/2014/chart" uri="{C3380CC4-5D6E-409C-BE32-E72D297353CC}">
              <c16:uniqueId val="{00000000-8B25-410D-80F7-93D57E2D8B3E}"/>
            </c:ext>
          </c:extLst>
        </c:ser>
        <c:ser>
          <c:idx val="1"/>
          <c:order val="1"/>
          <c:tx>
            <c:strRef>
              <c:f>Calculation2!$J$14</c:f>
              <c:strCache>
                <c:ptCount val="1"/>
                <c:pt idx="0">
                  <c:v>Total Revenue</c:v>
                </c:pt>
              </c:strCache>
            </c:strRef>
          </c:tx>
          <c:spPr>
            <a:solidFill>
              <a:srgbClr val="2C5EAD"/>
            </a:solidFill>
            <a:ln>
              <a:noFill/>
            </a:ln>
            <a:effectLst/>
          </c:spPr>
          <c:invertIfNegative val="0"/>
          <c:cat>
            <c:strRef>
              <c:f>Calculation2!$H$15:$H$17</c:f>
              <c:strCache>
                <c:ptCount val="3"/>
                <c:pt idx="0">
                  <c:v>Rural</c:v>
                </c:pt>
                <c:pt idx="1">
                  <c:v>Suburban</c:v>
                </c:pt>
                <c:pt idx="2">
                  <c:v>Urban</c:v>
                </c:pt>
              </c:strCache>
            </c:strRef>
          </c:cat>
          <c:val>
            <c:numRef>
              <c:f>Calculation2!$J$15:$J$17</c:f>
              <c:numCache>
                <c:formatCode>[&gt;=1000000]\€0.00,,\ "M";[&gt;=1000]\€0.00,\ "K";\ \€0.00</c:formatCode>
                <c:ptCount val="3"/>
                <c:pt idx="0">
                  <c:v>1399382.48</c:v>
                </c:pt>
                <c:pt idx="1">
                  <c:v>3109295.56</c:v>
                </c:pt>
                <c:pt idx="2">
                  <c:v>4125299.27</c:v>
                </c:pt>
              </c:numCache>
            </c:numRef>
          </c:val>
          <c:extLst>
            <c:ext xmlns:c16="http://schemas.microsoft.com/office/drawing/2014/chart" uri="{C3380CC4-5D6E-409C-BE32-E72D297353CC}">
              <c16:uniqueId val="{00000001-8B25-410D-80F7-93D57E2D8B3E}"/>
            </c:ext>
          </c:extLst>
        </c:ser>
        <c:ser>
          <c:idx val="2"/>
          <c:order val="2"/>
          <c:tx>
            <c:strRef>
              <c:f>Calculation2!$K$14</c:f>
              <c:strCache>
                <c:ptCount val="1"/>
                <c:pt idx="0">
                  <c:v>Total Margin</c:v>
                </c:pt>
              </c:strCache>
            </c:strRef>
          </c:tx>
          <c:spPr>
            <a:solidFill>
              <a:srgbClr val="3FABEC"/>
            </a:solidFill>
            <a:ln>
              <a:noFill/>
            </a:ln>
            <a:effectLst/>
          </c:spPr>
          <c:invertIfNegative val="0"/>
          <c:cat>
            <c:strRef>
              <c:f>Calculation2!$H$15:$H$17</c:f>
              <c:strCache>
                <c:ptCount val="3"/>
                <c:pt idx="0">
                  <c:v>Rural</c:v>
                </c:pt>
                <c:pt idx="1">
                  <c:v>Suburban</c:v>
                </c:pt>
                <c:pt idx="2">
                  <c:v>Urban</c:v>
                </c:pt>
              </c:strCache>
            </c:strRef>
          </c:cat>
          <c:val>
            <c:numRef>
              <c:f>Calculation2!$K$15:$K$17</c:f>
              <c:numCache>
                <c:formatCode>[&gt;=1000000]\€0.00,,\ "M";[&gt;=1000]\€0.00,\ "K";\ \€0.00</c:formatCode>
                <c:ptCount val="3"/>
                <c:pt idx="0">
                  <c:v>392949.64</c:v>
                </c:pt>
                <c:pt idx="1">
                  <c:v>873866.68</c:v>
                </c:pt>
                <c:pt idx="2">
                  <c:v>1154324.75</c:v>
                </c:pt>
              </c:numCache>
            </c:numRef>
          </c:val>
          <c:extLst>
            <c:ext xmlns:c16="http://schemas.microsoft.com/office/drawing/2014/chart" uri="{C3380CC4-5D6E-409C-BE32-E72D297353CC}">
              <c16:uniqueId val="{00000002-8B25-410D-80F7-93D57E2D8B3E}"/>
            </c:ext>
          </c:extLst>
        </c:ser>
        <c:dLbls>
          <c:showLegendKey val="0"/>
          <c:showVal val="0"/>
          <c:showCatName val="0"/>
          <c:showSerName val="0"/>
          <c:showPercent val="0"/>
          <c:showBubbleSize val="0"/>
        </c:dLbls>
        <c:gapWidth val="50"/>
        <c:axId val="1041514016"/>
        <c:axId val="1041497216"/>
      </c:barChart>
      <c:catAx>
        <c:axId val="104151401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1041497216"/>
        <c:crosses val="autoZero"/>
        <c:auto val="1"/>
        <c:lblAlgn val="ctr"/>
        <c:lblOffset val="100"/>
        <c:noMultiLvlLbl val="0"/>
      </c:catAx>
      <c:valAx>
        <c:axId val="1041497216"/>
        <c:scaling>
          <c:orientation val="minMax"/>
        </c:scaling>
        <c:delete val="0"/>
        <c:axPos val="b"/>
        <c:numFmt formatCode="[&gt;=1000000]0.00,,\ &quot;M&quot;;[&gt;=1000]0.00,\ &quot;K&quot;;\ 0.00" sourceLinked="1"/>
        <c:majorTickMark val="out"/>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041514016"/>
        <c:crosses val="autoZero"/>
        <c:crossBetween val="between"/>
        <c:majorUnit val="1000000"/>
        <c:minorUnit val="400000"/>
      </c:valAx>
      <c:spPr>
        <a:noFill/>
        <a:ln>
          <a:noFill/>
        </a:ln>
        <a:effectLst/>
      </c:spPr>
    </c:plotArea>
    <c:legend>
      <c:legendPos val="r"/>
      <c:layout>
        <c:manualLayout>
          <c:xMode val="edge"/>
          <c:yMode val="edge"/>
          <c:x val="0.72460649873184046"/>
          <c:y val="0.40683382699234488"/>
          <c:w val="0.27539350126815959"/>
          <c:h val="0.29053354146325455"/>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[Pharmacy_Sales_Analysis.xlsm]Calculation2!Top5PharmacyvsAvgRegion%</c:name>
    <c:fmtId val="6"/>
  </c:pivotSource>
  <c:chart>
    <c:autoTitleDeleted val="0"/>
    <c:pivotFmts>
      <c:pivotFmt>
        <c:idx val="0"/>
        <c:spPr>
          <a:solidFill>
            <a:srgbClr val="3FABE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C5EAD"/>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FABE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C5EAD"/>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FABEC"/>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C5EAD"/>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2231155184243142E-2"/>
          <c:y val="0.12782732600164828"/>
          <c:w val="0.97775430070545843"/>
          <c:h val="0.76270643292768947"/>
        </c:manualLayout>
      </c:layout>
      <c:barChart>
        <c:barDir val="col"/>
        <c:grouping val="clustered"/>
        <c:varyColors val="0"/>
        <c:ser>
          <c:idx val="0"/>
          <c:order val="0"/>
          <c:tx>
            <c:strRef>
              <c:f>Calculation2!$N$14</c:f>
              <c:strCache>
                <c:ptCount val="1"/>
                <c:pt idx="0">
                  <c:v>Pharmacy vs Region Avg %</c:v>
                </c:pt>
              </c:strCache>
            </c:strRef>
          </c:tx>
          <c:spPr>
            <a:solidFill>
              <a:srgbClr val="3FABEC"/>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Calculation2!$M$15:$M$19</c:f>
              <c:strCache>
                <c:ptCount val="5"/>
                <c:pt idx="0">
                  <c:v>PH0095</c:v>
                </c:pt>
                <c:pt idx="1">
                  <c:v>PH0023</c:v>
                </c:pt>
                <c:pt idx="2">
                  <c:v>PH0058</c:v>
                </c:pt>
                <c:pt idx="3">
                  <c:v>PH0078</c:v>
                </c:pt>
                <c:pt idx="4">
                  <c:v>PH0010</c:v>
                </c:pt>
              </c:strCache>
            </c:strRef>
          </c:cat>
          <c:val>
            <c:numRef>
              <c:f>Calculation2!$N$15:$N$19</c:f>
              <c:numCache>
                <c:formatCode>0%</c:formatCode>
                <c:ptCount val="5"/>
                <c:pt idx="0">
                  <c:v>1.2560210781929888</c:v>
                </c:pt>
                <c:pt idx="1">
                  <c:v>1.2167537060622644</c:v>
                </c:pt>
                <c:pt idx="2">
                  <c:v>1.2089795369174996</c:v>
                </c:pt>
                <c:pt idx="3">
                  <c:v>1.1061064382157844</c:v>
                </c:pt>
                <c:pt idx="4">
                  <c:v>1.0559368831605138</c:v>
                </c:pt>
              </c:numCache>
            </c:numRef>
          </c:val>
          <c:extLst>
            <c:ext xmlns:c16="http://schemas.microsoft.com/office/drawing/2014/chart" uri="{C3380CC4-5D6E-409C-BE32-E72D297353CC}">
              <c16:uniqueId val="{00000000-3925-4DBA-9D2E-AA15E128FA95}"/>
            </c:ext>
          </c:extLst>
        </c:ser>
        <c:ser>
          <c:idx val="1"/>
          <c:order val="1"/>
          <c:tx>
            <c:strRef>
              <c:f>Calculation2!$O$14</c:f>
              <c:strCache>
                <c:ptCount val="1"/>
                <c:pt idx="0">
                  <c:v>Pharmacy Rank in Region</c:v>
                </c:pt>
              </c:strCache>
            </c:strRef>
          </c:tx>
          <c:spPr>
            <a:solidFill>
              <a:srgbClr val="2C5EAD"/>
            </a:solidFill>
            <a:ln w="19050">
              <a:solidFill>
                <a:schemeClr val="lt1"/>
              </a:solidFill>
            </a:ln>
            <a:effectLst/>
          </c:spPr>
          <c:invertIfNegative val="0"/>
          <c:cat>
            <c:strRef>
              <c:f>Calculation2!$M$15:$M$19</c:f>
              <c:strCache>
                <c:ptCount val="5"/>
                <c:pt idx="0">
                  <c:v>PH0095</c:v>
                </c:pt>
                <c:pt idx="1">
                  <c:v>PH0023</c:v>
                </c:pt>
                <c:pt idx="2">
                  <c:v>PH0058</c:v>
                </c:pt>
                <c:pt idx="3">
                  <c:v>PH0078</c:v>
                </c:pt>
                <c:pt idx="4">
                  <c:v>PH0010</c:v>
                </c:pt>
              </c:strCache>
            </c:strRef>
          </c:cat>
          <c:val>
            <c:numRef>
              <c:f>Calculation2!$O$15:$O$19</c:f>
              <c:numCache>
                <c:formatCode>General</c:formatCode>
                <c:ptCount val="5"/>
                <c:pt idx="0">
                  <c:v>1</c:v>
                </c:pt>
                <c:pt idx="1">
                  <c:v>2</c:v>
                </c:pt>
                <c:pt idx="2">
                  <c:v>3</c:v>
                </c:pt>
                <c:pt idx="3">
                  <c:v>4</c:v>
                </c:pt>
                <c:pt idx="4">
                  <c:v>5</c:v>
                </c:pt>
              </c:numCache>
            </c:numRef>
          </c:val>
          <c:extLst>
            <c:ext xmlns:c16="http://schemas.microsoft.com/office/drawing/2014/chart" uri="{C3380CC4-5D6E-409C-BE32-E72D297353CC}">
              <c16:uniqueId val="{00000001-3925-4DBA-9D2E-AA15E128FA95}"/>
            </c:ext>
          </c:extLst>
        </c:ser>
        <c:dLbls>
          <c:showLegendKey val="0"/>
          <c:showVal val="0"/>
          <c:showCatName val="0"/>
          <c:showSerName val="0"/>
          <c:showPercent val="0"/>
          <c:showBubbleSize val="0"/>
        </c:dLbls>
        <c:gapWidth val="50"/>
        <c:axId val="1308961664"/>
        <c:axId val="1308948224"/>
      </c:barChart>
      <c:catAx>
        <c:axId val="1308961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1308948224"/>
        <c:crosses val="autoZero"/>
        <c:auto val="1"/>
        <c:lblAlgn val="ctr"/>
        <c:lblOffset val="100"/>
        <c:noMultiLvlLbl val="0"/>
      </c:catAx>
      <c:valAx>
        <c:axId val="1308948224"/>
        <c:scaling>
          <c:orientation val="minMax"/>
        </c:scaling>
        <c:delete val="1"/>
        <c:axPos val="l"/>
        <c:numFmt formatCode="0%" sourceLinked="1"/>
        <c:majorTickMark val="out"/>
        <c:minorTickMark val="none"/>
        <c:tickLblPos val="nextTo"/>
        <c:crossAx val="130896166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[Pharmacy_Sales_Analysis.xlsm]Calculation2!Top5Revenueand MarginbyRegion</c:name>
    <c:fmtId val="3"/>
  </c:pivotSource>
  <c:chart>
    <c:autoTitleDeleted val="0"/>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1269498420464539"/>
          <c:y val="0.14248631097836911"/>
          <c:w val="0.68080703237896312"/>
          <c:h val="0.7486542899809937"/>
        </c:manualLayout>
      </c:layout>
      <c:barChart>
        <c:barDir val="bar"/>
        <c:grouping val="clustered"/>
        <c:varyColors val="0"/>
        <c:ser>
          <c:idx val="0"/>
          <c:order val="0"/>
          <c:tx>
            <c:strRef>
              <c:f>Calculation2!$R$14</c:f>
              <c:strCache>
                <c:ptCount val="1"/>
                <c:pt idx="0">
                  <c:v>Total Revenue</c:v>
                </c:pt>
              </c:strCache>
            </c:strRef>
          </c:tx>
          <c:spPr>
            <a:solidFill>
              <a:srgbClr val="2C5EAD"/>
            </a:solidFill>
            <a:ln>
              <a:noFill/>
            </a:ln>
            <a:effectLst/>
          </c:spPr>
          <c:invertIfNegative val="0"/>
          <c:cat>
            <c:strRef>
              <c:f>Calculation2!$Q$15:$Q$19</c:f>
              <c:strCache>
                <c:ptCount val="5"/>
                <c:pt idx="0">
                  <c:v>Bavaria</c:v>
                </c:pt>
                <c:pt idx="1">
                  <c:v>Hamburg</c:v>
                </c:pt>
                <c:pt idx="2">
                  <c:v>Lombardy</c:v>
                </c:pt>
                <c:pt idx="3">
                  <c:v>Utrecht</c:v>
                </c:pt>
                <c:pt idx="4">
                  <c:v>Wallonia</c:v>
                </c:pt>
              </c:strCache>
            </c:strRef>
          </c:cat>
          <c:val>
            <c:numRef>
              <c:f>Calculation2!$R$15:$R$19</c:f>
              <c:numCache>
                <c:formatCode>[&gt;=1000000]\€0.00,,\ "M";[&gt;=1000]\€0.00,\ "K";\ \€0.00</c:formatCode>
                <c:ptCount val="5"/>
                <c:pt idx="0">
                  <c:v>422873.18</c:v>
                </c:pt>
                <c:pt idx="1">
                  <c:v>478511.97</c:v>
                </c:pt>
                <c:pt idx="2">
                  <c:v>507428.29</c:v>
                </c:pt>
                <c:pt idx="3">
                  <c:v>447640.52</c:v>
                </c:pt>
                <c:pt idx="4">
                  <c:v>428836.54</c:v>
                </c:pt>
              </c:numCache>
            </c:numRef>
          </c:val>
          <c:extLst>
            <c:ext xmlns:c16="http://schemas.microsoft.com/office/drawing/2014/chart" uri="{C3380CC4-5D6E-409C-BE32-E72D297353CC}">
              <c16:uniqueId val="{00000000-0A85-4CB2-B761-330D13FA6755}"/>
            </c:ext>
          </c:extLst>
        </c:ser>
        <c:ser>
          <c:idx val="1"/>
          <c:order val="1"/>
          <c:tx>
            <c:strRef>
              <c:f>Calculation2!$S$14</c:f>
              <c:strCache>
                <c:ptCount val="1"/>
                <c:pt idx="0">
                  <c:v>Total Margin</c:v>
                </c:pt>
              </c:strCache>
            </c:strRef>
          </c:tx>
          <c:spPr>
            <a:solidFill>
              <a:srgbClr val="3FABEC"/>
            </a:solidFill>
            <a:ln>
              <a:noFill/>
            </a:ln>
            <a:effectLst/>
          </c:spPr>
          <c:invertIfNegative val="0"/>
          <c:cat>
            <c:strRef>
              <c:f>Calculation2!$Q$15:$Q$19</c:f>
              <c:strCache>
                <c:ptCount val="5"/>
                <c:pt idx="0">
                  <c:v>Bavaria</c:v>
                </c:pt>
                <c:pt idx="1">
                  <c:v>Hamburg</c:v>
                </c:pt>
                <c:pt idx="2">
                  <c:v>Lombardy</c:v>
                </c:pt>
                <c:pt idx="3">
                  <c:v>Utrecht</c:v>
                </c:pt>
                <c:pt idx="4">
                  <c:v>Wallonia</c:v>
                </c:pt>
              </c:strCache>
            </c:strRef>
          </c:cat>
          <c:val>
            <c:numRef>
              <c:f>Calculation2!$S$15:$S$19</c:f>
              <c:numCache>
                <c:formatCode>[&gt;=1000000]\€0.00,,\ "M";[&gt;=1000]\€0.00,\ "K";\ \€0.00</c:formatCode>
                <c:ptCount val="5"/>
                <c:pt idx="0">
                  <c:v>118353.82</c:v>
                </c:pt>
                <c:pt idx="1">
                  <c:v>134181.04999999999</c:v>
                </c:pt>
                <c:pt idx="2">
                  <c:v>142605.04</c:v>
                </c:pt>
                <c:pt idx="3">
                  <c:v>124713.44</c:v>
                </c:pt>
                <c:pt idx="4">
                  <c:v>120030.15</c:v>
                </c:pt>
              </c:numCache>
            </c:numRef>
          </c:val>
          <c:extLst>
            <c:ext xmlns:c16="http://schemas.microsoft.com/office/drawing/2014/chart" uri="{C3380CC4-5D6E-409C-BE32-E72D297353CC}">
              <c16:uniqueId val="{00000001-0A85-4CB2-B761-330D13FA6755}"/>
            </c:ext>
          </c:extLst>
        </c:ser>
        <c:dLbls>
          <c:showLegendKey val="0"/>
          <c:showVal val="0"/>
          <c:showCatName val="0"/>
          <c:showSerName val="0"/>
          <c:showPercent val="0"/>
          <c:showBubbleSize val="0"/>
        </c:dLbls>
        <c:gapWidth val="50"/>
        <c:axId val="2010726144"/>
        <c:axId val="2118041440"/>
      </c:barChart>
      <c:catAx>
        <c:axId val="201072614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2118041440"/>
        <c:crosses val="autoZero"/>
        <c:auto val="1"/>
        <c:lblAlgn val="ctr"/>
        <c:lblOffset val="100"/>
        <c:noMultiLvlLbl val="0"/>
      </c:catAx>
      <c:valAx>
        <c:axId val="2118041440"/>
        <c:scaling>
          <c:orientation val="minMax"/>
        </c:scaling>
        <c:delete val="0"/>
        <c:axPos val="b"/>
        <c:numFmt formatCode="[&gt;=1000000]\€0.00,,\ &quot;M&quot;;[&gt;=1000]\€0.00,\ &quot;K&quot;;\ \€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0107261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[Pharmacy_Sales_Analysis.xlsm]Calculation2!Bottom 5Revenueand MarginbyRegion</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886031088060773"/>
          <c:y val="0.15975425916700609"/>
          <c:w val="0.57809797675959063"/>
          <c:h val="0.736152061606132"/>
        </c:manualLayout>
      </c:layout>
      <c:barChart>
        <c:barDir val="bar"/>
        <c:grouping val="clustered"/>
        <c:varyColors val="0"/>
        <c:ser>
          <c:idx val="0"/>
          <c:order val="0"/>
          <c:tx>
            <c:strRef>
              <c:f>Calculation2!$V$14</c:f>
              <c:strCache>
                <c:ptCount val="1"/>
                <c:pt idx="0">
                  <c:v>Total Revenue</c:v>
                </c:pt>
              </c:strCache>
            </c:strRef>
          </c:tx>
          <c:spPr>
            <a:solidFill>
              <a:srgbClr val="2C5EAD"/>
            </a:solidFill>
            <a:ln>
              <a:noFill/>
            </a:ln>
            <a:effectLst/>
          </c:spPr>
          <c:invertIfNegative val="0"/>
          <c:cat>
            <c:strRef>
              <c:f>Calculation2!$U$15:$U$19</c:f>
              <c:strCache>
                <c:ptCount val="5"/>
                <c:pt idx="0">
                  <c:v>Emilia-Romagna</c:v>
                </c:pt>
                <c:pt idx="1">
                  <c:v>Gelderland</c:v>
                </c:pt>
                <c:pt idx="2">
                  <c:v>Masovian</c:v>
                </c:pt>
                <c:pt idx="3">
                  <c:v>North Holland</c:v>
                </c:pt>
                <c:pt idx="4">
                  <c:v>Styria</c:v>
                </c:pt>
              </c:strCache>
            </c:strRef>
          </c:cat>
          <c:val>
            <c:numRef>
              <c:f>Calculation2!$V$15:$V$19</c:f>
              <c:numCache>
                <c:formatCode>[&gt;=1000000]\€0.00,,\ "M";[&gt;=1000]\€0.00,\ "K";\ \€0.00</c:formatCode>
                <c:ptCount val="5"/>
                <c:pt idx="0">
                  <c:v>66865.41</c:v>
                </c:pt>
                <c:pt idx="1">
                  <c:v>38647.81</c:v>
                </c:pt>
                <c:pt idx="2">
                  <c:v>69315.3</c:v>
                </c:pt>
                <c:pt idx="3">
                  <c:v>91851.61</c:v>
                </c:pt>
                <c:pt idx="4">
                  <c:v>67429.789999999994</c:v>
                </c:pt>
              </c:numCache>
            </c:numRef>
          </c:val>
          <c:extLst>
            <c:ext xmlns:c16="http://schemas.microsoft.com/office/drawing/2014/chart" uri="{C3380CC4-5D6E-409C-BE32-E72D297353CC}">
              <c16:uniqueId val="{00000000-58AE-4402-BEED-B4BC8B5424E0}"/>
            </c:ext>
          </c:extLst>
        </c:ser>
        <c:ser>
          <c:idx val="1"/>
          <c:order val="1"/>
          <c:tx>
            <c:strRef>
              <c:f>Calculation2!$W$14</c:f>
              <c:strCache>
                <c:ptCount val="1"/>
                <c:pt idx="0">
                  <c:v>Total Margin</c:v>
                </c:pt>
              </c:strCache>
            </c:strRef>
          </c:tx>
          <c:spPr>
            <a:solidFill>
              <a:srgbClr val="3FABEC"/>
            </a:solidFill>
            <a:ln>
              <a:noFill/>
            </a:ln>
            <a:effectLst/>
          </c:spPr>
          <c:invertIfNegative val="0"/>
          <c:cat>
            <c:strRef>
              <c:f>Calculation2!$U$15:$U$19</c:f>
              <c:strCache>
                <c:ptCount val="5"/>
                <c:pt idx="0">
                  <c:v>Emilia-Romagna</c:v>
                </c:pt>
                <c:pt idx="1">
                  <c:v>Gelderland</c:v>
                </c:pt>
                <c:pt idx="2">
                  <c:v>Masovian</c:v>
                </c:pt>
                <c:pt idx="3">
                  <c:v>North Holland</c:v>
                </c:pt>
                <c:pt idx="4">
                  <c:v>Styria</c:v>
                </c:pt>
              </c:strCache>
            </c:strRef>
          </c:cat>
          <c:val>
            <c:numRef>
              <c:f>Calculation2!$W$15:$W$19</c:f>
              <c:numCache>
                <c:formatCode>[&gt;=1000000]\€0.00,,\ "M";[&gt;=1000]\€0.00,\ "K";\ \€0.00</c:formatCode>
                <c:ptCount val="5"/>
                <c:pt idx="0">
                  <c:v>18556.86</c:v>
                </c:pt>
                <c:pt idx="1">
                  <c:v>10865.05</c:v>
                </c:pt>
                <c:pt idx="2">
                  <c:v>19543.13</c:v>
                </c:pt>
                <c:pt idx="3">
                  <c:v>25924.18</c:v>
                </c:pt>
                <c:pt idx="4">
                  <c:v>19226.810000000001</c:v>
                </c:pt>
              </c:numCache>
            </c:numRef>
          </c:val>
          <c:extLst>
            <c:ext xmlns:c16="http://schemas.microsoft.com/office/drawing/2014/chart" uri="{C3380CC4-5D6E-409C-BE32-E72D297353CC}">
              <c16:uniqueId val="{00000001-58AE-4402-BEED-B4BC8B5424E0}"/>
            </c:ext>
          </c:extLst>
        </c:ser>
        <c:dLbls>
          <c:showLegendKey val="0"/>
          <c:showVal val="0"/>
          <c:showCatName val="0"/>
          <c:showSerName val="0"/>
          <c:showPercent val="0"/>
          <c:showBubbleSize val="0"/>
        </c:dLbls>
        <c:gapWidth val="50"/>
        <c:axId val="2022225680"/>
        <c:axId val="2005277824"/>
      </c:barChart>
      <c:catAx>
        <c:axId val="20222256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solidFill>
                <a:latin typeface="Lora" pitchFamily="2" charset="0"/>
                <a:ea typeface="+mn-ea"/>
                <a:cs typeface="+mn-cs"/>
              </a:defRPr>
            </a:pPr>
            <a:endParaRPr lang="en-US"/>
          </a:p>
        </c:txPr>
        <c:crossAx val="2005277824"/>
        <c:crosses val="autoZero"/>
        <c:auto val="1"/>
        <c:lblAlgn val="ctr"/>
        <c:lblOffset val="100"/>
        <c:noMultiLvlLbl val="0"/>
      </c:catAx>
      <c:valAx>
        <c:axId val="2005277824"/>
        <c:scaling>
          <c:orientation val="minMax"/>
        </c:scaling>
        <c:delete val="0"/>
        <c:axPos val="b"/>
        <c:numFmt formatCode="[&gt;=1000000]\€0.00,,\ &quot;M&quot;;[&gt;=1000]\€0.00,\ &quot;K&quot;;\ \€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02222568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[Pharmacy_Sales_Analysis.xlsm]Calculation3!Revenueby Category</c:name>
    <c:fmtId val="4"/>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0940913596071878"/>
          <c:y val="4.6296296296296294E-3"/>
          <c:w val="0.69059086403928116"/>
          <c:h val="0.9660340005656286"/>
        </c:manualLayout>
      </c:layout>
      <c:barChart>
        <c:barDir val="bar"/>
        <c:grouping val="clustered"/>
        <c:varyColors val="0"/>
        <c:ser>
          <c:idx val="0"/>
          <c:order val="0"/>
          <c:tx>
            <c:strRef>
              <c:f>Calculation3!$C$17</c:f>
              <c:strCache>
                <c:ptCount val="1"/>
                <c:pt idx="0">
                  <c:v>Total</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Calculation3!$B$18:$B$22</c:f>
              <c:strCache>
                <c:ptCount val="5"/>
                <c:pt idx="0">
                  <c:v>Medical Devices</c:v>
                </c:pt>
                <c:pt idx="1">
                  <c:v>Personal Care</c:v>
                </c:pt>
                <c:pt idx="2">
                  <c:v>Wellness</c:v>
                </c:pt>
                <c:pt idx="3">
                  <c:v>OTC</c:v>
                </c:pt>
                <c:pt idx="4">
                  <c:v>Prescription</c:v>
                </c:pt>
              </c:strCache>
            </c:strRef>
          </c:cat>
          <c:val>
            <c:numRef>
              <c:f>Calculation3!$C$18:$C$22</c:f>
              <c:numCache>
                <c:formatCode>[&gt;=1000000]\€0.00,,\ "M";[&gt;=1000]\€0.00,\ "K";\ \€0.00</c:formatCode>
                <c:ptCount val="5"/>
                <c:pt idx="0">
                  <c:v>872571.97</c:v>
                </c:pt>
                <c:pt idx="1">
                  <c:v>1454603.15</c:v>
                </c:pt>
                <c:pt idx="2">
                  <c:v>1712456.88</c:v>
                </c:pt>
                <c:pt idx="3">
                  <c:v>1797329.55</c:v>
                </c:pt>
                <c:pt idx="4">
                  <c:v>2797015.76</c:v>
                </c:pt>
              </c:numCache>
            </c:numRef>
          </c:val>
          <c:extLst>
            <c:ext xmlns:c16="http://schemas.microsoft.com/office/drawing/2014/chart" uri="{C3380CC4-5D6E-409C-BE32-E72D297353CC}">
              <c16:uniqueId val="{00000001-8CC9-470A-8B7A-9B5F4E7D37CA}"/>
            </c:ext>
          </c:extLst>
        </c:ser>
        <c:dLbls>
          <c:showLegendKey val="0"/>
          <c:showVal val="0"/>
          <c:showCatName val="0"/>
          <c:showSerName val="0"/>
          <c:showPercent val="0"/>
          <c:showBubbleSize val="0"/>
        </c:dLbls>
        <c:gapWidth val="50"/>
        <c:axId val="2068972416"/>
        <c:axId val="2118027520"/>
      </c:barChart>
      <c:catAx>
        <c:axId val="20689724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118027520"/>
        <c:crosses val="autoZero"/>
        <c:auto val="1"/>
        <c:lblAlgn val="ctr"/>
        <c:lblOffset val="100"/>
        <c:noMultiLvlLbl val="0"/>
      </c:catAx>
      <c:valAx>
        <c:axId val="2118027520"/>
        <c:scaling>
          <c:orientation val="minMax"/>
        </c:scaling>
        <c:delete val="1"/>
        <c:axPos val="b"/>
        <c:numFmt formatCode="[&gt;=1000000]\€0.00,,\ &quot;M&quot;;[&gt;=1000]\€0.00,\ &quot;K&quot;;\ \€0.00" sourceLinked="1"/>
        <c:majorTickMark val="none"/>
        <c:minorTickMark val="none"/>
        <c:tickLblPos val="nextTo"/>
        <c:crossAx val="206897241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[Pharmacy_Sales_Analysis.xlsm]Calculation3!Marginby Category</c:name>
    <c:fmtId val="7"/>
  </c:pivotSource>
  <c:chart>
    <c:autoTitleDeleted val="1"/>
    <c:pivotFmts>
      <c:pivotFmt>
        <c:idx val="0"/>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8744041376916285"/>
          <c:y val="3.9292793323525213E-2"/>
          <c:w val="0.71255958623083726"/>
          <c:h val="0.90978125661448772"/>
        </c:manualLayout>
      </c:layout>
      <c:barChart>
        <c:barDir val="bar"/>
        <c:grouping val="clustered"/>
        <c:varyColors val="0"/>
        <c:ser>
          <c:idx val="0"/>
          <c:order val="0"/>
          <c:tx>
            <c:strRef>
              <c:f>Calculation3!$G$17</c:f>
              <c:strCache>
                <c:ptCount val="1"/>
                <c:pt idx="0">
                  <c:v>Total</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EEF8FF"/>
                    </a:solidFill>
                    <a:latin typeface="Lora" pitchFamily="2" charset="0"/>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Calculation3!$F$18:$F$22</c:f>
              <c:strCache>
                <c:ptCount val="5"/>
                <c:pt idx="0">
                  <c:v>Medical Devices</c:v>
                </c:pt>
                <c:pt idx="1">
                  <c:v>Personal Care</c:v>
                </c:pt>
                <c:pt idx="2">
                  <c:v>OTC</c:v>
                </c:pt>
                <c:pt idx="3">
                  <c:v>Wellness</c:v>
                </c:pt>
                <c:pt idx="4">
                  <c:v>Prescription</c:v>
                </c:pt>
              </c:strCache>
            </c:strRef>
          </c:cat>
          <c:val>
            <c:numRef>
              <c:f>Calculation3!$G$18:$G$22</c:f>
              <c:numCache>
                <c:formatCode>[&gt;=1000000]\€0.00,,\ "M";[&gt;=1000]\€0.00,\ "K";\ \€0.00</c:formatCode>
                <c:ptCount val="5"/>
                <c:pt idx="0">
                  <c:v>217816.47</c:v>
                </c:pt>
                <c:pt idx="1">
                  <c:v>486875.18</c:v>
                </c:pt>
                <c:pt idx="2">
                  <c:v>528166.03</c:v>
                </c:pt>
                <c:pt idx="3">
                  <c:v>575117</c:v>
                </c:pt>
                <c:pt idx="4">
                  <c:v>613166.39</c:v>
                </c:pt>
              </c:numCache>
            </c:numRef>
          </c:val>
          <c:extLst>
            <c:ext xmlns:c16="http://schemas.microsoft.com/office/drawing/2014/chart" uri="{C3380CC4-5D6E-409C-BE32-E72D297353CC}">
              <c16:uniqueId val="{00000000-B1D5-42AE-9AA9-9CB8E205E45E}"/>
            </c:ext>
          </c:extLst>
        </c:ser>
        <c:dLbls>
          <c:dLblPos val="outEnd"/>
          <c:showLegendKey val="0"/>
          <c:showVal val="1"/>
          <c:showCatName val="0"/>
          <c:showSerName val="0"/>
          <c:showPercent val="0"/>
          <c:showBubbleSize val="0"/>
        </c:dLbls>
        <c:gapWidth val="50"/>
        <c:axId val="2010670928"/>
        <c:axId val="2026665536"/>
      </c:barChart>
      <c:catAx>
        <c:axId val="20106709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700" b="0" i="0" u="none" strike="noStrike" kern="1200" baseline="0">
                <a:solidFill>
                  <a:schemeClr val="tx1"/>
                </a:solidFill>
                <a:latin typeface="Lora" pitchFamily="2" charset="0"/>
                <a:ea typeface="+mn-ea"/>
                <a:cs typeface="+mn-cs"/>
              </a:defRPr>
            </a:pPr>
            <a:endParaRPr lang="en-US"/>
          </a:p>
        </c:txPr>
        <c:crossAx val="2026665536"/>
        <c:crosses val="autoZero"/>
        <c:auto val="1"/>
        <c:lblAlgn val="ctr"/>
        <c:lblOffset val="100"/>
        <c:noMultiLvlLbl val="0"/>
      </c:catAx>
      <c:valAx>
        <c:axId val="2026665536"/>
        <c:scaling>
          <c:orientation val="minMax"/>
        </c:scaling>
        <c:delete val="1"/>
        <c:axPos val="b"/>
        <c:numFmt formatCode="[&gt;=1000000]\€0.00,,\ &quot;M&quot;;[&gt;=1000]\€0.00,\ &quot;K&quot;;\ \€0.00" sourceLinked="1"/>
        <c:majorTickMark val="none"/>
        <c:minorTickMark val="none"/>
        <c:tickLblPos val="nextTo"/>
        <c:crossAx val="20106709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[Pharmacy_Sales_Analysis.xlsm]Calculation3!Revenueby Promotion</c:name>
    <c:fmtId val="3"/>
  </c:pivotSource>
  <c:chart>
    <c:autoTitleDeleted val="1"/>
    <c:pivotFmts>
      <c:pivotFmt>
        <c:idx val="0"/>
        <c:spPr>
          <a:solidFill>
            <a:srgbClr val="2C5EAD"/>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1"/>
        <c:spPr>
          <a:solidFill>
            <a:srgbClr val="3FABEC"/>
          </a:solidFill>
          <a:ln w="19050">
            <a:solidFill>
              <a:schemeClr val="lt1"/>
            </a:solidFill>
          </a:ln>
          <a:effectLst/>
        </c:spPr>
        <c:dLbl>
          <c:idx val="0"/>
          <c:layout>
            <c:manualLayout>
              <c:x val="0.17499999999999991"/>
              <c:y val="-0.12500000000000003"/>
            </c:manualLayout>
          </c:layout>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2"/>
        <c:spPr>
          <a:solidFill>
            <a:srgbClr val="2C5EAD"/>
          </a:solidFill>
          <a:ln w="19050">
            <a:solidFill>
              <a:schemeClr val="lt1"/>
            </a:solidFill>
          </a:ln>
          <a:effectLst/>
        </c:spPr>
        <c:dLbl>
          <c:idx val="0"/>
          <c:layout>
            <c:manualLayout>
              <c:x val="-0.16111111111111112"/>
              <c:y val="2.7777777777777776E-2"/>
            </c:manualLayout>
          </c:layout>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3"/>
        <c:spPr>
          <a:solidFill>
            <a:srgbClr val="2C5EAD"/>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4"/>
        <c:spPr>
          <a:solidFill>
            <a:srgbClr val="2C5EAD"/>
          </a:solidFill>
          <a:ln w="19050">
            <a:solidFill>
              <a:schemeClr val="lt1"/>
            </a:solidFill>
          </a:ln>
          <a:effectLst/>
        </c:spPr>
        <c:dLbl>
          <c:idx val="0"/>
          <c:layout>
            <c:manualLayout>
              <c:x val="-0.16111111111111112"/>
              <c:y val="2.7777777777777776E-2"/>
            </c:manualLayout>
          </c:layout>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5"/>
        <c:spPr>
          <a:solidFill>
            <a:srgbClr val="3FABEC"/>
          </a:solidFill>
          <a:ln w="19050">
            <a:solidFill>
              <a:schemeClr val="lt1"/>
            </a:solidFill>
          </a:ln>
          <a:effectLst/>
        </c:spPr>
        <c:dLbl>
          <c:idx val="0"/>
          <c:layout>
            <c:manualLayout>
              <c:x val="0.17499999999999991"/>
              <c:y val="-0.12500000000000003"/>
            </c:manualLayout>
          </c:layout>
          <c:spPr>
            <a:noFill/>
            <a:ln>
              <a:noFill/>
            </a:ln>
            <a:effectLst/>
          </c:spPr>
          <c:txPr>
            <a:bodyPr rot="0" spcFirstLastPara="1" vertOverflow="overflow" horzOverflow="overflow" vert="horz" wrap="square" lIns="38100" tIns="19050" rIns="38100" bIns="19050" anchor="t"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6"/>
        <c:spPr>
          <a:solidFill>
            <a:srgbClr val="2C5EAD"/>
          </a:solidFill>
          <a:ln w="19050">
            <a:solidFill>
              <a:schemeClr val="lt1"/>
            </a:solidFill>
          </a:ln>
          <a:effectLst/>
        </c:spPr>
        <c:marker>
          <c:symbol val="none"/>
        </c:marker>
        <c:dLbl>
          <c:idx val="0"/>
          <c:spPr>
            <a:noFill/>
            <a:ln>
              <a:noFill/>
            </a:ln>
            <a:effectLst/>
          </c:spPr>
          <c:txPr>
            <a:bodyPr rot="0" spcFirstLastPara="1" vertOverflow="overflow" horzOverflow="overflow" vert="horz" wrap="square" lIns="38100" tIns="19050" rIns="38100" bIns="19050" anchor="t"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7"/>
        <c:spPr>
          <a:solidFill>
            <a:srgbClr val="2C5EAD"/>
          </a:solidFill>
          <a:ln w="19050">
            <a:solidFill>
              <a:schemeClr val="lt1"/>
            </a:solidFill>
          </a:ln>
          <a:effectLst/>
        </c:spPr>
        <c:dLbl>
          <c:idx val="0"/>
          <c:layout>
            <c:manualLayout>
              <c:x val="-0.16111111111111112"/>
              <c:y val="2.7777777777777776E-2"/>
            </c:manualLayout>
          </c:layout>
          <c:spPr>
            <a:noFill/>
            <a:ln>
              <a:noFill/>
            </a:ln>
            <a:effectLst/>
          </c:spPr>
          <c:txPr>
            <a:bodyPr rot="0" spcFirstLastPara="1" vertOverflow="overflow" horzOverflow="overflow" vert="horz" wrap="square" lIns="38100" tIns="19050" rIns="38100" bIns="19050" anchor="t"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
        <c:idx val="8"/>
        <c:spPr>
          <a:solidFill>
            <a:srgbClr val="3FABEC"/>
          </a:solidFill>
          <a:ln w="19050">
            <a:solidFill>
              <a:schemeClr val="lt1"/>
            </a:solidFill>
          </a:ln>
          <a:effectLst/>
        </c:spPr>
        <c:dLbl>
          <c:idx val="0"/>
          <c:layout>
            <c:manualLayout>
              <c:x val="0.17499999999999991"/>
              <c:y val="-0.12500000000000003"/>
            </c:manualLayout>
          </c:layout>
          <c:spPr>
            <a:noFill/>
            <a:ln>
              <a:noFill/>
            </a:ln>
            <a:effectLst/>
          </c:spPr>
          <c:txPr>
            <a:bodyPr rot="0" spcFirstLastPara="1" vertOverflow="overflow" horzOverflow="overflow" vert="horz" wrap="square" lIns="38100" tIns="19050" rIns="38100" bIns="19050" anchor="t"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manualLayout>
          <c:layoutTarget val="inner"/>
          <c:xMode val="edge"/>
          <c:yMode val="edge"/>
          <c:x val="0.12485790018584858"/>
          <c:y val="1.4166655198373438E-2"/>
          <c:w val="0.66366233771725502"/>
          <c:h val="0.95994048720367842"/>
        </c:manualLayout>
      </c:layout>
      <c:doughnutChart>
        <c:varyColors val="1"/>
        <c:ser>
          <c:idx val="0"/>
          <c:order val="0"/>
          <c:tx>
            <c:strRef>
              <c:f>Calculation3!$J$17</c:f>
              <c:strCache>
                <c:ptCount val="1"/>
                <c:pt idx="0">
                  <c:v>Total</c:v>
                </c:pt>
              </c:strCache>
            </c:strRef>
          </c:tx>
          <c:spPr>
            <a:solidFill>
              <a:srgbClr val="2C5EAD"/>
            </a:solidFill>
          </c:spPr>
          <c:dPt>
            <c:idx val="0"/>
            <c:bubble3D val="0"/>
            <c:spPr>
              <a:solidFill>
                <a:srgbClr val="2C5EAD"/>
              </a:solidFill>
              <a:ln w="19050">
                <a:solidFill>
                  <a:schemeClr val="lt1"/>
                </a:solidFill>
              </a:ln>
              <a:effectLst/>
            </c:spPr>
            <c:extLst>
              <c:ext xmlns:c16="http://schemas.microsoft.com/office/drawing/2014/chart" uri="{C3380CC4-5D6E-409C-BE32-E72D297353CC}">
                <c16:uniqueId val="{00000001-82EF-4160-95E5-85AB24608704}"/>
              </c:ext>
            </c:extLst>
          </c:dPt>
          <c:dPt>
            <c:idx val="1"/>
            <c:bubble3D val="0"/>
            <c:spPr>
              <a:solidFill>
                <a:srgbClr val="3FABEC"/>
              </a:solidFill>
              <a:ln w="19050">
                <a:solidFill>
                  <a:schemeClr val="lt1"/>
                </a:solidFill>
              </a:ln>
              <a:effectLst/>
            </c:spPr>
            <c:extLst>
              <c:ext xmlns:c16="http://schemas.microsoft.com/office/drawing/2014/chart" uri="{C3380CC4-5D6E-409C-BE32-E72D297353CC}">
                <c16:uniqueId val="{00000003-82EF-4160-95E5-85AB24608704}"/>
              </c:ext>
            </c:extLst>
          </c:dPt>
          <c:dLbls>
            <c:dLbl>
              <c:idx val="0"/>
              <c:layout>
                <c:manualLayout>
                  <c:x val="-0.16111111111111112"/>
                  <c:y val="2.777777777777777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2EF-4160-95E5-85AB24608704}"/>
                </c:ext>
              </c:extLst>
            </c:dLbl>
            <c:dLbl>
              <c:idx val="1"/>
              <c:layout>
                <c:manualLayout>
                  <c:x val="0.17499999999999991"/>
                  <c:y val="-0.1250000000000000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2EF-4160-95E5-85AB24608704}"/>
                </c:ext>
              </c:extLst>
            </c:dLbl>
            <c:spPr>
              <a:noFill/>
              <a:ln>
                <a:noFill/>
              </a:ln>
              <a:effectLst/>
            </c:spPr>
            <c:txPr>
              <a:bodyPr rot="0" spcFirstLastPara="1" vertOverflow="overflow" horzOverflow="overflow" vert="horz" wrap="square" lIns="38100" tIns="19050" rIns="38100" bIns="19050" anchor="t"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rect">
                    <a:avLst/>
                  </a:prstGeom>
                  <a:noFill/>
                  <a:ln>
                    <a:noFill/>
                  </a:ln>
                </c15:spPr>
              </c:ext>
            </c:extLst>
          </c:dLbls>
          <c:cat>
            <c:strRef>
              <c:f>Calculation3!$I$18:$I$19</c:f>
              <c:strCache>
                <c:ptCount val="2"/>
                <c:pt idx="0">
                  <c:v>No</c:v>
                </c:pt>
                <c:pt idx="1">
                  <c:v>Yes</c:v>
                </c:pt>
              </c:strCache>
            </c:strRef>
          </c:cat>
          <c:val>
            <c:numRef>
              <c:f>Calculation3!$J$18:$J$19</c:f>
              <c:numCache>
                <c:formatCode>[&gt;=1000000]\€0.00,,\ "M";[&gt;=1000]\€0.00,\ "K";\ \€0.00</c:formatCode>
                <c:ptCount val="2"/>
                <c:pt idx="0">
                  <c:v>7722676.25</c:v>
                </c:pt>
                <c:pt idx="1">
                  <c:v>911301.06</c:v>
                </c:pt>
              </c:numCache>
            </c:numRef>
          </c:val>
          <c:extLst>
            <c:ext xmlns:c16="http://schemas.microsoft.com/office/drawing/2014/chart" uri="{C3380CC4-5D6E-409C-BE32-E72D297353CC}">
              <c16:uniqueId val="{00000004-82EF-4160-95E5-85AB24608704}"/>
            </c:ext>
          </c:extLst>
        </c:ser>
        <c:dLbls>
          <c:showLegendKey val="0"/>
          <c:showVal val="0"/>
          <c:showCatName val="0"/>
          <c:showSerName val="0"/>
          <c:showPercent val="0"/>
          <c:showBubbleSize val="0"/>
          <c:showLeaderLines val="1"/>
        </c:dLbls>
        <c:firstSliceAng val="6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[Pharmacy_Sales_Analysis.xlsm]Calculation3!Marginby Promotion</c:name>
    <c:fmtId val="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C5EAD"/>
          </a:solidFill>
          <a:ln w="19050">
            <a:solidFill>
              <a:schemeClr val="lt1"/>
            </a:solidFill>
          </a:ln>
          <a:effectLst/>
        </c:spPr>
        <c:dLbl>
          <c:idx val="0"/>
          <c:layout>
            <c:manualLayout>
              <c:x val="0.23333333333333334"/>
              <c:y val="5.092592592592592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FABEC"/>
          </a:solidFill>
          <a:ln w="19050">
            <a:solidFill>
              <a:schemeClr val="lt1"/>
            </a:solidFill>
          </a:ln>
          <a:effectLst/>
        </c:spPr>
        <c:dLbl>
          <c:idx val="0"/>
          <c:layout>
            <c:manualLayout>
              <c:x val="-0.2055555555555556"/>
              <c:y val="-6.4814814814814825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2C5EAD"/>
          </a:solidFill>
          <a:ln w="19050">
            <a:solidFill>
              <a:schemeClr val="lt1"/>
            </a:solidFill>
          </a:ln>
          <a:effectLst/>
        </c:spPr>
        <c:dLbl>
          <c:idx val="0"/>
          <c:layout>
            <c:manualLayout>
              <c:x val="0.23333333333333334"/>
              <c:y val="5.0925925925925923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3FABEC"/>
          </a:solidFill>
          <a:ln w="19050">
            <a:solidFill>
              <a:schemeClr val="lt1"/>
            </a:solidFill>
          </a:ln>
          <a:effectLst/>
        </c:spPr>
        <c:dLbl>
          <c:idx val="0"/>
          <c:layout>
            <c:manualLayout>
              <c:x val="-0.2055555555555556"/>
              <c:y val="-6.4814814814814825E-2"/>
            </c:manualLayout>
          </c:layout>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2C5EAD"/>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2C5EAD"/>
          </a:solidFill>
          <a:ln w="19050">
            <a:solidFill>
              <a:schemeClr val="lt1"/>
            </a:solidFill>
          </a:ln>
          <a:effectLst/>
        </c:spPr>
        <c:dLbl>
          <c:idx val="0"/>
          <c:layout>
            <c:manualLayout>
              <c:x val="0.11496239381367636"/>
              <c:y val="0.22288359788359788"/>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FABEC"/>
          </a:solidFill>
          <a:ln w="19050">
            <a:solidFill>
              <a:schemeClr val="lt1"/>
            </a:solidFill>
          </a:ln>
          <a:effectLst/>
        </c:spPr>
        <c:dLbl>
          <c:idx val="0"/>
          <c:layout>
            <c:manualLayout>
              <c:x val="-0.11138063387237886"/>
              <c:y val="-0.21031746031746032"/>
            </c:manualLayout>
          </c:layout>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718650225539986"/>
          <c:y val="0"/>
          <c:w val="0.69209956709956699"/>
          <c:h val="1"/>
        </c:manualLayout>
      </c:layout>
      <c:doughnutChart>
        <c:varyColors val="1"/>
        <c:ser>
          <c:idx val="0"/>
          <c:order val="0"/>
          <c:tx>
            <c:strRef>
              <c:f>Calculation3!$M$17</c:f>
              <c:strCache>
                <c:ptCount val="1"/>
                <c:pt idx="0">
                  <c:v>Total</c:v>
                </c:pt>
              </c:strCache>
            </c:strRef>
          </c:tx>
          <c:spPr>
            <a:solidFill>
              <a:srgbClr val="2C5EAD"/>
            </a:solidFill>
            <a:ln>
              <a:noFill/>
            </a:ln>
          </c:spPr>
          <c:dPt>
            <c:idx val="0"/>
            <c:bubble3D val="0"/>
            <c:spPr>
              <a:solidFill>
                <a:srgbClr val="2C5EAD"/>
              </a:solidFill>
              <a:ln w="19050">
                <a:solidFill>
                  <a:schemeClr val="lt1"/>
                </a:solidFill>
              </a:ln>
              <a:effectLst/>
            </c:spPr>
            <c:extLst>
              <c:ext xmlns:c16="http://schemas.microsoft.com/office/drawing/2014/chart" uri="{C3380CC4-5D6E-409C-BE32-E72D297353CC}">
                <c16:uniqueId val="{00000001-D15D-45F2-92F5-91896B56C86D}"/>
              </c:ext>
            </c:extLst>
          </c:dPt>
          <c:dPt>
            <c:idx val="1"/>
            <c:bubble3D val="0"/>
            <c:spPr>
              <a:solidFill>
                <a:srgbClr val="3FABEC"/>
              </a:solidFill>
              <a:ln w="19050">
                <a:solidFill>
                  <a:schemeClr val="lt1"/>
                </a:solidFill>
              </a:ln>
              <a:effectLst/>
            </c:spPr>
            <c:extLst>
              <c:ext xmlns:c16="http://schemas.microsoft.com/office/drawing/2014/chart" uri="{C3380CC4-5D6E-409C-BE32-E72D297353CC}">
                <c16:uniqueId val="{00000003-D15D-45F2-92F5-91896B56C86D}"/>
              </c:ext>
            </c:extLst>
          </c:dPt>
          <c:dLbls>
            <c:dLbl>
              <c:idx val="0"/>
              <c:layout>
                <c:manualLayout>
                  <c:x val="0.11496239381367636"/>
                  <c:y val="0.2228835978835978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15D-45F2-92F5-91896B56C86D}"/>
                </c:ext>
              </c:extLst>
            </c:dLbl>
            <c:dLbl>
              <c:idx val="1"/>
              <c:layout>
                <c:manualLayout>
                  <c:x val="-0.11138063387237886"/>
                  <c:y val="-0.2103174603174603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15D-45F2-92F5-91896B56C86D}"/>
                </c:ext>
              </c:extLst>
            </c:dLbl>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Calculation3!$L$18:$L$19</c:f>
              <c:strCache>
                <c:ptCount val="2"/>
                <c:pt idx="0">
                  <c:v>No</c:v>
                </c:pt>
                <c:pt idx="1">
                  <c:v>Yes</c:v>
                </c:pt>
              </c:strCache>
            </c:strRef>
          </c:cat>
          <c:val>
            <c:numRef>
              <c:f>Calculation3!$M$18:$M$19</c:f>
              <c:numCache>
                <c:formatCode>[&gt;=1000000]\€0.00,,\ "M";[&gt;=1000]\€0.00,\ "K";\ \€0.00</c:formatCode>
                <c:ptCount val="2"/>
                <c:pt idx="0">
                  <c:v>2239573.2000000002</c:v>
                </c:pt>
                <c:pt idx="1">
                  <c:v>181567.87</c:v>
                </c:pt>
              </c:numCache>
            </c:numRef>
          </c:val>
          <c:extLst>
            <c:ext xmlns:c16="http://schemas.microsoft.com/office/drawing/2014/chart" uri="{C3380CC4-5D6E-409C-BE32-E72D297353CC}">
              <c16:uniqueId val="{00000004-D15D-45F2-92F5-91896B56C86D}"/>
            </c:ext>
          </c:extLst>
        </c:ser>
        <c:dLbls>
          <c:showLegendKey val="0"/>
          <c:showVal val="1"/>
          <c:showCatName val="0"/>
          <c:showSerName val="0"/>
          <c:showPercent val="0"/>
          <c:showBubbleSize val="0"/>
          <c:showLeaderLines val="1"/>
        </c:dLbls>
        <c:firstSliceAng val="300"/>
        <c:holeSize val="8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[Pharmacy_Sales_Analysis.xlsm]Calculation3!Top5 BrandSalesVolume</c:name>
    <c:fmtId val="13"/>
  </c:pivotSource>
  <c:chart>
    <c:autoTitleDeleted val="0"/>
    <c:pivotFmts>
      <c:pivotFmt>
        <c:idx val="0"/>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
          <c:y val="0.2209777435159414"/>
          <c:w val="0.96614601729218774"/>
          <c:h val="0.62574263804250385"/>
        </c:manualLayout>
      </c:layout>
      <c:barChart>
        <c:barDir val="col"/>
        <c:grouping val="clustered"/>
        <c:varyColors val="0"/>
        <c:ser>
          <c:idx val="0"/>
          <c:order val="0"/>
          <c:tx>
            <c:strRef>
              <c:f>Calculation3!$P$17</c:f>
              <c:strCache>
                <c:ptCount val="1"/>
                <c:pt idx="0">
                  <c:v>Total Units Sold</c:v>
                </c:pt>
              </c:strCache>
            </c:strRef>
          </c:tx>
          <c:spPr>
            <a:solidFill>
              <a:srgbClr val="3FABEC"/>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Calculation3!$O$18:$O$22</c:f>
              <c:strCache>
                <c:ptCount val="5"/>
                <c:pt idx="0">
                  <c:v>PainLess</c:v>
                </c:pt>
                <c:pt idx="1">
                  <c:v>Medica</c:v>
                </c:pt>
                <c:pt idx="2">
                  <c:v>EuroRelief</c:v>
                </c:pt>
                <c:pt idx="3">
                  <c:v>SmileBright</c:v>
                </c:pt>
                <c:pt idx="4">
                  <c:v>VitaCare</c:v>
                </c:pt>
              </c:strCache>
            </c:strRef>
          </c:cat>
          <c:val>
            <c:numRef>
              <c:f>Calculation3!$P$18:$P$22</c:f>
              <c:numCache>
                <c:formatCode>[&gt;=1000000]0.00,,\ "M";[&gt;=1000]0.00,\ "K";\ 0.00</c:formatCode>
                <c:ptCount val="5"/>
                <c:pt idx="0">
                  <c:v>34071</c:v>
                </c:pt>
                <c:pt idx="1">
                  <c:v>33075</c:v>
                </c:pt>
                <c:pt idx="2">
                  <c:v>30191</c:v>
                </c:pt>
                <c:pt idx="3">
                  <c:v>27299</c:v>
                </c:pt>
                <c:pt idx="4">
                  <c:v>22834</c:v>
                </c:pt>
              </c:numCache>
            </c:numRef>
          </c:val>
          <c:extLst>
            <c:ext xmlns:c16="http://schemas.microsoft.com/office/drawing/2014/chart" uri="{C3380CC4-5D6E-409C-BE32-E72D297353CC}">
              <c16:uniqueId val="{00000000-F292-4577-8498-ADD5A7C9015E}"/>
            </c:ext>
          </c:extLst>
        </c:ser>
        <c:ser>
          <c:idx val="1"/>
          <c:order val="1"/>
          <c:tx>
            <c:strRef>
              <c:f>Calculation3!$Q$17</c:f>
              <c:strCache>
                <c:ptCount val="1"/>
                <c:pt idx="0">
                  <c:v>Total Margin</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Calculation3!$O$18:$O$22</c:f>
              <c:strCache>
                <c:ptCount val="5"/>
                <c:pt idx="0">
                  <c:v>PainLess</c:v>
                </c:pt>
                <c:pt idx="1">
                  <c:v>Medica</c:v>
                </c:pt>
                <c:pt idx="2">
                  <c:v>EuroRelief</c:v>
                </c:pt>
                <c:pt idx="3">
                  <c:v>SmileBright</c:v>
                </c:pt>
                <c:pt idx="4">
                  <c:v>VitaCare</c:v>
                </c:pt>
              </c:strCache>
            </c:strRef>
          </c:cat>
          <c:val>
            <c:numRef>
              <c:f>Calculation3!$Q$18:$Q$22</c:f>
              <c:numCache>
                <c:formatCode>[&gt;=1000000]\€0.00,,\ "M";[&gt;=1000]\€0.00,\ "K";\ \€0.00</c:formatCode>
                <c:ptCount val="5"/>
                <c:pt idx="0">
                  <c:v>109221.15</c:v>
                </c:pt>
                <c:pt idx="1">
                  <c:v>82429.3</c:v>
                </c:pt>
                <c:pt idx="2">
                  <c:v>100982.88</c:v>
                </c:pt>
                <c:pt idx="3">
                  <c:v>106101.78</c:v>
                </c:pt>
                <c:pt idx="4">
                  <c:v>74484.36</c:v>
                </c:pt>
              </c:numCache>
            </c:numRef>
          </c:val>
          <c:extLst>
            <c:ext xmlns:c16="http://schemas.microsoft.com/office/drawing/2014/chart" uri="{C3380CC4-5D6E-409C-BE32-E72D297353CC}">
              <c16:uniqueId val="{00000001-F292-4577-8498-ADD5A7C9015E}"/>
            </c:ext>
          </c:extLst>
        </c:ser>
        <c:dLbls>
          <c:showLegendKey val="0"/>
          <c:showVal val="0"/>
          <c:showCatName val="0"/>
          <c:showSerName val="0"/>
          <c:showPercent val="0"/>
          <c:showBubbleSize val="0"/>
        </c:dLbls>
        <c:gapWidth val="50"/>
        <c:overlap val="-27"/>
        <c:axId val="2022264656"/>
        <c:axId val="2005253344"/>
      </c:barChart>
      <c:catAx>
        <c:axId val="2022264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005253344"/>
        <c:crosses val="autoZero"/>
        <c:auto val="1"/>
        <c:lblAlgn val="ctr"/>
        <c:lblOffset val="100"/>
        <c:noMultiLvlLbl val="0"/>
      </c:catAx>
      <c:valAx>
        <c:axId val="2005253344"/>
        <c:scaling>
          <c:orientation val="minMax"/>
        </c:scaling>
        <c:delete val="1"/>
        <c:axPos val="l"/>
        <c:numFmt formatCode="[&gt;=1000000]0.00,,\ &quot;M&quot;;[&gt;=1000]0.00,\ &quot;K&quot;;\ 0.00" sourceLinked="1"/>
        <c:majorTickMark val="out"/>
        <c:minorTickMark val="none"/>
        <c:tickLblPos val="nextTo"/>
        <c:crossAx val="202226465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[Pharmacy_Sales_Analysis.xlsm]Calculation3!Bottom5 BrandSalesVolume</c:name>
    <c:fmtId val="3"/>
  </c:pivotSource>
  <c:chart>
    <c:autoTitleDeleted val="0"/>
    <c:pivotFmts>
      <c:pivotFmt>
        <c:idx val="0"/>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3FAB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2C5EA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Calculation3!$T$17</c:f>
              <c:strCache>
                <c:ptCount val="1"/>
                <c:pt idx="0">
                  <c:v>Total Units Sold</c:v>
                </c:pt>
              </c:strCache>
            </c:strRef>
          </c:tx>
          <c:spPr>
            <a:solidFill>
              <a:srgbClr val="3FAB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Calculation3!$S$18:$S$22</c:f>
              <c:strCache>
                <c:ptCount val="5"/>
                <c:pt idx="0">
                  <c:v>GlucoMeterX</c:v>
                </c:pt>
                <c:pt idx="1">
                  <c:v>OrthoSupport</c:v>
                </c:pt>
                <c:pt idx="2">
                  <c:v>HomeCheck</c:v>
                </c:pt>
                <c:pt idx="3">
                  <c:v>MediTech</c:v>
                </c:pt>
                <c:pt idx="4">
                  <c:v>ThermoSense</c:v>
                </c:pt>
              </c:strCache>
            </c:strRef>
          </c:cat>
          <c:val>
            <c:numRef>
              <c:f>Calculation3!$T$18:$T$22</c:f>
              <c:numCache>
                <c:formatCode>[&gt;=1000000]0.00,,\ "M";[&gt;=1000]0.00,\ "K";\ 0.00</c:formatCode>
                <c:ptCount val="5"/>
                <c:pt idx="0">
                  <c:v>2512</c:v>
                </c:pt>
                <c:pt idx="1">
                  <c:v>2398</c:v>
                </c:pt>
                <c:pt idx="2">
                  <c:v>2112</c:v>
                </c:pt>
                <c:pt idx="3">
                  <c:v>1981</c:v>
                </c:pt>
                <c:pt idx="4">
                  <c:v>1896</c:v>
                </c:pt>
              </c:numCache>
            </c:numRef>
          </c:val>
          <c:extLst>
            <c:ext xmlns:c16="http://schemas.microsoft.com/office/drawing/2014/chart" uri="{C3380CC4-5D6E-409C-BE32-E72D297353CC}">
              <c16:uniqueId val="{00000000-38F8-427E-99A5-759FE2051E2D}"/>
            </c:ext>
          </c:extLst>
        </c:ser>
        <c:ser>
          <c:idx val="1"/>
          <c:order val="1"/>
          <c:tx>
            <c:strRef>
              <c:f>Calculation3!$U$17</c:f>
              <c:strCache>
                <c:ptCount val="1"/>
                <c:pt idx="0">
                  <c:v>Total Margin</c:v>
                </c:pt>
              </c:strCache>
            </c:strRef>
          </c:tx>
          <c:spPr>
            <a:solidFill>
              <a:srgbClr val="2C5EAD"/>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rgbClr val="2C5EAD"/>
                    </a:solidFill>
                    <a:latin typeface="Lora" pitchFamily="2" charset="0"/>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Calculation3!$S$18:$S$22</c:f>
              <c:strCache>
                <c:ptCount val="5"/>
                <c:pt idx="0">
                  <c:v>GlucoMeterX</c:v>
                </c:pt>
                <c:pt idx="1">
                  <c:v>OrthoSupport</c:v>
                </c:pt>
                <c:pt idx="2">
                  <c:v>HomeCheck</c:v>
                </c:pt>
                <c:pt idx="3">
                  <c:v>MediTech</c:v>
                </c:pt>
                <c:pt idx="4">
                  <c:v>ThermoSense</c:v>
                </c:pt>
              </c:strCache>
            </c:strRef>
          </c:cat>
          <c:val>
            <c:numRef>
              <c:f>Calculation3!$U$18:$U$22</c:f>
              <c:numCache>
                <c:formatCode>[&gt;=1000000]\€0.00,,\ "M";[&gt;=1000]\€0.00,\ "K";\ \€0.00</c:formatCode>
                <c:ptCount val="5"/>
                <c:pt idx="0">
                  <c:v>54145.599999999999</c:v>
                </c:pt>
                <c:pt idx="1">
                  <c:v>28419.97</c:v>
                </c:pt>
                <c:pt idx="2">
                  <c:v>34983.25</c:v>
                </c:pt>
                <c:pt idx="3">
                  <c:v>18647.060000000001</c:v>
                </c:pt>
                <c:pt idx="4">
                  <c:v>33999.370000000003</c:v>
                </c:pt>
              </c:numCache>
            </c:numRef>
          </c:val>
          <c:extLst>
            <c:ext xmlns:c16="http://schemas.microsoft.com/office/drawing/2014/chart" uri="{C3380CC4-5D6E-409C-BE32-E72D297353CC}">
              <c16:uniqueId val="{00000001-38F8-427E-99A5-759FE2051E2D}"/>
            </c:ext>
          </c:extLst>
        </c:ser>
        <c:dLbls>
          <c:dLblPos val="outEnd"/>
          <c:showLegendKey val="0"/>
          <c:showVal val="1"/>
          <c:showCatName val="0"/>
          <c:showSerName val="0"/>
          <c:showPercent val="0"/>
          <c:showBubbleSize val="0"/>
        </c:dLbls>
        <c:gapWidth val="50"/>
        <c:overlap val="-27"/>
        <c:axId val="182569311"/>
        <c:axId val="2118030880"/>
      </c:barChart>
      <c:catAx>
        <c:axId val="182569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crossAx val="2118030880"/>
        <c:crosses val="autoZero"/>
        <c:auto val="1"/>
        <c:lblAlgn val="ctr"/>
        <c:lblOffset val="100"/>
        <c:noMultiLvlLbl val="0"/>
      </c:catAx>
      <c:valAx>
        <c:axId val="2118030880"/>
        <c:scaling>
          <c:orientation val="minMax"/>
        </c:scaling>
        <c:delete val="1"/>
        <c:axPos val="l"/>
        <c:numFmt formatCode="[&gt;=1000000]0.00,,\ &quot;M&quot;;[&gt;=1000]0.00,\ &quot;K&quot;;\ 0.00" sourceLinked="1"/>
        <c:majorTickMark val="out"/>
        <c:minorTickMark val="none"/>
        <c:tickLblPos val="nextTo"/>
        <c:crossAx val="18256931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700" b="0" i="0" u="none" strike="noStrike" kern="1200" baseline="0">
              <a:solidFill>
                <a:schemeClr val="tx1"/>
              </a:solidFill>
              <a:latin typeface="Lora" pitchFamily="2" charset="0"/>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_xlchart.v1.2</cx:f>
      </cx:numDim>
    </cx:data>
  </cx:chartData>
  <cx:chart>
    <cx:plotArea>
      <cx:plotAreaRegion>
        <cx:plotSurface>
          <cx:spPr>
            <a:noFill/>
            <a:ln>
              <a:noFill/>
            </a:ln>
          </cx:spPr>
        </cx:plotSurface>
        <cx:series layoutId="waterfall" uniqueId="{00000000-68C2-4CD1-BADF-83A1EEEF9A06}">
          <cx:tx>
            <cx:txData>
              <cx:f>_xlchart.v1.1</cx:f>
              <cx:v>Revenue Percentage</cx:v>
            </cx:txData>
          </cx:tx>
          <cx:spPr>
            <a:solidFill>
              <a:srgbClr val="2C5EAD"/>
            </a:solidFill>
            <a:ln>
              <a:noFill/>
            </a:ln>
          </cx:spPr>
          <cx:dataLabels>
            <cx:txPr>
              <a:bodyPr spcFirstLastPara="1" vertOverflow="ellipsis" horzOverflow="overflow" wrap="square" lIns="0" tIns="0" rIns="0" bIns="0" anchor="ctr" anchorCtr="1"/>
              <a:lstStyle/>
              <a:p>
                <a:pPr algn="ctr" rtl="0">
                  <a:defRPr sz="700">
                    <a:solidFill>
                      <a:srgbClr val="2C5EAD"/>
                    </a:solidFill>
                    <a:latin typeface="Lora" pitchFamily="2" charset="0"/>
                    <a:ea typeface="Lora" pitchFamily="2" charset="0"/>
                    <a:cs typeface="Lora" pitchFamily="2" charset="0"/>
                  </a:defRPr>
                </a:pPr>
                <a:endParaRPr lang="en-US" sz="700" b="0" i="0" u="none" strike="noStrike" baseline="0">
                  <a:solidFill>
                    <a:srgbClr val="2C5EAD"/>
                  </a:solidFill>
                  <a:latin typeface="Lora" pitchFamily="2" charset="0"/>
                </a:endParaRPr>
              </a:p>
            </cx:txPr>
            <cx:visibility seriesName="0" categoryName="0" value="1"/>
          </cx:dataLabels>
          <cx:dataId val="0"/>
          <cx:layoutPr>
            <cx:subtotals/>
          </cx:layoutPr>
        </cx:series>
      </cx:plotAreaRegion>
      <cx:axis id="0" hidden="1">
        <cx:valScaling/>
        <cx:tickLabels/>
      </cx:axis>
      <cx:axis id="1">
        <cx:catScaling/>
        <cx:tickLabels/>
        <cx:txPr>
          <a:bodyPr spcFirstLastPara="1" vertOverflow="ellipsis" horzOverflow="overflow" wrap="square" lIns="0" tIns="0" rIns="0" bIns="0" anchor="ctr" anchorCtr="1"/>
          <a:lstStyle/>
          <a:p>
            <a:pPr algn="ctr" rtl="0">
              <a:defRPr sz="700">
                <a:solidFill>
                  <a:sysClr val="windowText" lastClr="000000"/>
                </a:solidFill>
                <a:latin typeface="Lora" pitchFamily="2" charset="0"/>
                <a:ea typeface="Lora" pitchFamily="2" charset="0"/>
                <a:cs typeface="Lora" pitchFamily="2" charset="0"/>
              </a:defRPr>
            </a:pPr>
            <a:endParaRPr lang="en-US" sz="700" b="0" i="0" u="none" strike="noStrike" baseline="0">
              <a:solidFill>
                <a:sysClr val="windowText" lastClr="000000"/>
              </a:solidFill>
              <a:latin typeface="Lora" pitchFamily="2" charset="0"/>
            </a:endParaRPr>
          </a:p>
        </cx:txPr>
      </cx:axis>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_xlchart.v5.4</cx:f>
        <cx:nf>_xlchart.v5.3</cx:nf>
      </cx:strDim>
      <cx:numDim type="colorVal">
        <cx:f>_xlchart.v5.6</cx:f>
        <cx:nf>_xlchart.v5.5</cx:nf>
      </cx:numDim>
    </cx:data>
  </cx:chartData>
  <cx:chart>
    <cx:plotArea>
      <cx:plotAreaRegion>
        <cx:plotSurface>
          <cx:spPr>
            <a:noFill/>
            <a:ln>
              <a:noFill/>
            </a:ln>
          </cx:spPr>
        </cx:plotSurface>
        <cx:series layoutId="regionMap" uniqueId="{00000000-B785-4BDE-B5FD-B18D87B79C87}">
          <cx:tx>
            <cx:txData>
              <cx:f>_xlchart.v5.5</cx:f>
              <cx:v>Total Revenue</cx:v>
            </cx:txData>
          </cx:tx>
          <cx:dataId val="0"/>
          <cx:layoutPr>
            <cx:regionLabelLayout val="showAll"/>
            <cx:geography viewedRegionType="dataOnly" cultureLanguage="en-US" cultureRegion="US" attribution="Powered by Bing">
              <cx:geoCache provider="{E9337A44-BEBE-4D9F-B70C-5C5E7DAFC167}">
                <cx:binary>zHppj9w4lu1fKdTnJxcpLhIbUwMMpVgycl+8fhHSdloiRYkUSa2//t0s2zXlnOoF6Aa6AwacIYkS
dXh57znnxn99Wv7yyTw9+p+WzvThL5+WX39uYnR/+eWX8Kl56h7Dq0598jbYL/HVJ9v9Yr98UZ+e
fvnsH2fV17+kCNNfPjWPPj4tP//3f8Hd6id7YT89RmX72/HJr3dPYTQx/I1zf3rqp0927OPz8Bru
9OvP/zOG6NXjzz899VHF9WF1T7/+/MM1P//0y8s7/Z+n/mRgYnH8DGNp9orlGcoQzX7+ydi+/nYc
01eYIpHnhKHfPvj7M68eOxj3D0zkt2k8fv7sn0L46dv/fxj4w6z/cFwFW3x96cI+z/B/Hn57pV9+
BPW//+vFAXjJF0f+gPtLRP7eqZew31jz2H/+jsA/jzpLX6WYCUKzb+imP4IvXmFCaZqSr9ijF+D/
/en8Ofbfx72A/vvhl8jfXPz7kZdPplZj9y+EHr3iFNNMUPEV3B+hp684E1nKIfi/fl5A/w/M58+x
/33gC/B/P/4Sfbn796O/94/9p6d/HfiUv+IpzZFIf8w26SvKcpLxPBPfPt+f+TXb/P15/Dno38e9
wPz74ZeQ7+/+/ZCfxUezfn/7fz7TUPKKpYwxlH8LaIjnP6b59BXmz4Ge/3m4/93Z/Dnu34a9gP3b
0Zeon/0HJPjDk+8e+38h7gy/QgKLPOPoa0T/GPAYvSI5gM7hmq+f70v+NeD/gfn8OfK/D3yB/e/H
X6Jf/gekmaun2Dz55xIbvsPwz0f+c42ljNOMpl8Rzn+IfAaZiAua59/OCvH90V9X4B+c05+vwg+D
X6zED+dersbVf0DJvXePqv8Oxj+/DhRCXSCM+PdI/3EdEkhQjBLOMf7zFPR3p/PnS/Bt2Avwvx19
Cfvu/l+R+P86//ydgZeP8XH3G3X/AwX922d/ez2QEy+G/i0F8FUcnH3+9ecU0v3veuD5Dt+GfY3x
37nHjwOeHkP89Wf+iiKSc8HTXCCesp9/mp+ej6evGKWYC4HSHGGGCWS23vrY/PozJD2GKCw0EznJ
c54Btwp2fD5FxSsqSCYygtKUQlKkv+skoJ9rbfvfUfj2/ad+7G6s6mP49Wd4hPt61fNLZQiJjAtG
BUtzxkmWUjj/6fEOpBhcjP8fonoxQ8eZbNmKdtXcl50d346GnleTj/t0C4c/4PInD3zG7f8+keP8
mb1QRNmLJypb21nnlMlxSF9T3D6qZpU60Q+hGu9TMd7mbnSymslbMbJPiPg7rdzHtRuC9AnZ+5E9
NYxdtLEv+BDeWbKaXZh4vaMhv/rbc4XleTFZnAqa5pRgDlsLEfYM3x/gGde64qiqUunreStIZxYZ
+NBeNUo0XsKa9ntOG32MeUwfPG2321a1B9/4+aC37fVqey5N3Xs5kUoVdPJBkkUkkqdpuDKkec9U
76Qm1VoEMpAP+ShuPSUl4ZuVZGzS05Zf1yqPu6El+zAvVPqYkd001tPrvp9JybJuLW2ljikSetpV
9fpxSePVMtFMJt1WyyzBviS4T4rUa1mHZLlLvaPF6Mlw2ETQ0qdLfTE7nZVo5L7wmf3QbflYTpvB
kwwNNmXPQ142TOPbIU7JbV3VfC/SXu1F78hx3PJaDltGCzOinUjiVYZ5vq+6oZnKXq/kqWqT9ilY
qvdjnSxlTLdFsjHZoTwZijxT9yH3Zt90/dsmUnGW5dm7jbp7Fry0NY5FWEx7aqnSBz2i9pAN23aB
ciHO9Fy9wUs9SbSIRQ4LAIRE7Uuap8lh9MrtkR3Crp6Sk5iG1/XaobttcvOu26Z+h5MpuWxnk34U
dNSHaiUHWD9xHKwdr2s0NIWZenapOnrWNfrzrJLuxohKXbAejbjsBWkOSmkr265pD9qpw7TOpC3j
gNgZE1WuZCIqep6vJpPKbM39kPbpzlbBF0Ojd1EnVKq0aoo45RJ2IH2t2u6g11aciS197IXvSmzx
Vqy9WIot7bsdNuSGbcrvxrj1ZR/8KFXj7RVLXC2n1g4769wGf7FYNmZ0l2adlqLPqy+aN/XnemGP
YY2mmCbT6ULxJh4d7+ztVnW67Gq8FAmHCNU5tuWQeVLUmOrST029B//jU59t6jHNkzdzY8g1Caq9
2BocDqlLyHmD68dss+bdwAO6b1e/FA3KcCtrVoXSkZpe+pEkuzQTWyuZbuaiz1x/8pW7EqhyH4al
yo4aZ43s87orQ5e1Z4lyfZmsuN1Rr+bCO37daEweoso0gMO6s873WeEGq6+qKrp9awT7mKnN7JJh
ZQUaF7+nS3NjmYm7jPWQbjohjpD76tcDWu4s2jRs0NrsfVyPxlZH1cxCOu7n0uMYyso7s6vr5uh9
t+zyYa7uDE3bKzY6dkh7aq8SJLb3a5rN78etordmxX43+6ZTcp2a6pAq18lM3IY+jOeer152bJ0v
qVjpKKsmL02aVYc4opRIkowfzcKuOfZ94YzfodhYWaXrpZqz13QlnykJ9EL0c3YINh93rEVbkKmO
8XbqKlKQxO2Jz+kB8TmX85wNgyQ4DbugqCrbcRk+T0siitpT/r6qwptujeq4Nr0qa+WEDMwpXtRz
Zd/Qfnzc0s5d4Tanx8zzt5qk+vVQ83AbyFhd2YDrS0hBqrBTwLu2zvtdwCy97qOwhbdrepNvS/5h
TXp9UBCrt25w7sKp3tykup2KzDZDUXG27lLVtsWkelyklXvUcxcOVtv4pWoGLNWa1deMOiSpysZi
TqN9N7jmw9otgOUY7+KK8KEJjJ53bMrkmKDrWM8PSUrfLgy9Ye3Y8WKuXH3ZmqE5ttSnvEj1hO8C
QcuJmRSfsVyH0kCCfMJLn52D7VQdHa7GWWYO+0z2rhO9nHSNz7psgEicRnWexaZaywx7cySZg30d
uokqGQZyRKRfD4NOcCqHqlVM2nVw125gqIEqMLjSDm58n0WP1d5UI93k0DRjW/RVRA92tQsg6/sv
1I3dcYsp2SFcZfoiq/EhZlWZV8p8TuOalmrI7Tl1sz0ugradFFmVfWS4tnuSqKqchGhSuRisdl0k
/lQzj4ve8FhWtmaXOdHutvKmvabGrMd6oclZXRFEZD2mnzalhmXH8rF6CNmICzU2Ey7t6uaralia
U9xCf1vrEe8grM9wLnRbtMERiZhf9wmyWzk2S7qvOZnsrmMZKzuxJbvYMHFjfTU8I2ZOo57L3gkm
u4ZxSYTN91OT6svWierLYOl04ys+iz3uU7nBrtmjMdkmiPp5lild21radmycTDcjLsaq+TInQbyx
PohdAjX+MU6ZPU9HOjs5JNt4njZN667cyN1hNrorM4s7U27d1F07XdGPyRqQrMi8HRc63adDX52a
NRvPa0bozim97ZwYn5quNldh6eyOZzPeBzOffBbanSZtvAkpFfvAurfe21Yu3LoVqoFtjqvqUVEb
48p+yfWlQagu137ikCbWuZfMCHRrkzTu2iVZatnmeSyJG57XMFneM1tLw9BWjEbsRTdcN2FTV+08
x7OprS5yqECXwAy0dAvremkmKJKj1m1pvJnvXda5fRLV3Jb5tIWrSrR3saNLARuiukiiIG8J8I7C
bX1/zfKBHteRHbup9U2h47w2u5ig5mjnLL8YDMFnLcXVlzFbZplDxThPQuOPmDp/tKn+okJOzhTj
9nzARrxRAYIUUnayzE0ZxnXwJ6TdtNwp5A0r8hrFU05oflzjMtZFRRpTQJOB7ret0eUW+HJJh2SQ
Kf+SGk+xbOwm9qZbblYW+kEaHLIyovrSN9jJ3KSiDHya9kmnV0nbEaqaYxRKEmdXs2dDacbEvdvU
Uh2HzdpjoHN13iyVv6inRb+tE7Xtg8uHooXyd+6nJbZyEOOyzwevT/2SuI/UqOp8bnl4Spaq6uTc
1XaXdna+nOuVHwhr/B3l822cx6bs+/p+Drg/m9J8LjaK0oMg/VTYqqslmxkqSZvGYw7pZzfWcSgz
bfW5xQm5zuecF3kk9ILyPJx6scbDxrIbVWFRmMUWmubtE6NDtWdJi45Z0x/bnKj9OCZK1tGIovcr
bEC82nIk81rM09AfJ63wFV7M23Zi6qKh1d3W++xh7lgoIL30Jzqln3s721OgUXLWkTdumuJtPW1H
08BjLfKffR1Lu3ksq2luZYtaoO+Nvs2Sie6Um8bbMR8DFLYtz6+gkuo30wjFM5DaQnYchvOYaanR
XF/0QvOnigR3GRafvlGqFm/zWFXAFFZRbPWcL6XTPb9p0n6+mcnaKjnVS1NuPBONtPM4yV5pd86E
DtIq/S7zFZDHdDYlyQclU2L8FV5rIISJ0ZC77U2FuwcaklCkuEdyGTQ7kJGd0mRV963jl4MJpmCp
38UsMReErO90aLiMXJgzjcdpbz23hUDTnrnsHjKdKrpMiR3LoJJNjf7i/LiVoPI+tyN/7Kr4sFp3
u4EWuzRt/slx8rjOvHmwoqkkrtPLNu8eHJDsU6ead4YukRcws1IJ3JZozlUhEgNssoPgm0Oo9+0w
zWdaVUPBsHOFMWw8qiqyfbeuXWl12hbZsLjrrdvuve3zfd1ELU1YeIFqDHjRG1hJI/XqL51B7s6l
aVOsHVRQOjonqa0+J1wp6cKyFRPQzTX38Ni1CTuGal0MUMCkjqspa1IlsumDe+C0bS5aXiUHxtt9
jblk9TCdoRC6S8NMd1Y7G+Q2Dr0koaNARvP0BilDpaYN3c9xMkW6xWONs3mv3ZzvTd2xu3lxnwkX
qazWGEA2ZUVEepILE7GYOTlNJqIrLOgs+24ju6zOPmQuCcfFq+WaduqkZxP3tc63897RsZN94puL
1bCynykIruBZ0ZqkrNcM3xoLOdJyWmY0oRfOk+6mUaaTOKa11NrEU1iyMd8nrbFvY0hQ0avtol2W
/LOI9u1m+o9o2OaSDCBwJMm6Rc4pmj7W7TP3zYi5T2M9WmnyFAJ1Yf7YO5+PZ+toaWH7dCxXE6dV
RkpG2bN6PI6DOIoxOa69s0RmaOxH2enZQeiBxNyq+KVuEdthkUI6VparYosMauKUrKUP6P0Qvsz1
spxNXZ4b6dTyfp4ncb00qfiUtNtWRm/nwgJDkiIYJDGul/3S2u6gGL0LHY8FdeTWt+Jj79G9iU19
ohZ2g9pARsY1u1eNjseUEfxu6bk6DCDJl46/jiK3cmbqQ2eG9Qo9Z7pMGCMbXS0HIbJx13U07woq
QM1KoPr2QnT4LF+dKXSa9aVI7ecwbt19W6etDD1DB1q31wY2XwmVZZPWs/Zs7sZKegUzG0Zxgjm9
5+sbsEzWfY/tNYj19M5ny2Hmpt9kt6x3zGbdPtdZeG/TFlRyXvPDWLXNAcUVS6qfpebC4NUErqXf
QC/B/KY9mp9hymHDOud1marYwcaDF9j5Wp9c13Z7CKAdb3R7EAtQYLRczKnR+wA6vMiqO7G27eXc
V1CyRL2CG8Bf28wcaR1h0Su+XagNlOuGRJQ55MVtSug9sU3yBjj3eDERvp51fVd9yhbQ6zw344kg
Vm6uDW99O56y1i/S2WYtMmFJaUGflwmb3Ulz7dKCEodeBzW5Q2VQcrmBv3EWJxz2mbdMGtCyTxtZ
3aeNeL33eljlHz2/bx7QVxPqE5AaryCjvPj63w+2g3+/NZp/v+Y3f+5/v11+/53A37zq8GSfLbjw
8qJnC/H3e8HTv1mKz87dD192Lz3Ev+ISfv3ZwV85+Y9ZiBiDYfvXPcQfOkTP7txv13+1EHEOph90
WhHi0OrmjIMf+NVEhD4gZlDeMviNAWIZx/9rIsIvEhAYeyhLMSXgX3Ew5r+ZiIS9ojmYyYIjLghh
/5yJiDmB9gAYljA/lmb02fL7g0sGEnzYYIunslFxPtcZeuRixoUBzXLcUh2KhuHm8g/Y/ImPiDF5
6SSmaZYx6ECzlKQpTlNA94+PTWnXAgmMSLoqhu01VAndn3VJ7rJSVFqAgTUFzS9stTp3pXVus+tt
rjB4nZT2w7nuE+ZPpAIquSeTz8muChnYHxPa1HZGq9nvHGD7GYoyrkrd1t4U1jfC7rXJVvQ+NxaR
oxN+cCcUVGdLBkqq32XDtJRt21bk3LVdUEA6U/e2rsf1czJpMhRbQCC1WyQGWWVheje1upn2M1Vb
WqSimf2NXpG750DaQbzNbuMnLHjsJAumImdmE/QdS8atPiQ5b1aY2jKPWoqcgjMYBIF36IHXgeps
+aQLwoBANhJyzqyLpV3VWuLNq+y8mSbuTRkz41uZek/ns1h1S3cXhKrS0taTOHR4HG91g/F1Wtd5
UyBO0fuuQ9cJiL9QJkDKLp0K/b7xfOKSkzl7B6kpUMlsoECv5sx2e2PsktwHYE9kF2cymgu0VSiV
OdeLPuAGt+9n3PO3C0qqXZ96TgvmOvc+d7m/Rn0+fxwDVUEy1uZVWakNXtTOSrgCZ2vafUQ2dPOO
DgxeGlzVRss8SXFexKRL8RG1zxLck0aUY9I5JtWA2gxkZD2DyEjJ/VS1GduT3hAHXkQdd7WjcbeN
syGDTFoxjDdqXafpPnQ5PLPi3fAeMduAAb2ufUECoWBxLdl20iraqzaEhJ5y26mHjFoQ97oOc79b
Q6U/oS4OuVzUwNSuTUzKDwuJDtzADeSAk2vXt/6wTSl4hcWWb6S69jqZ5s858QsmJyEGDbWL1hty
pxWNnd1HGsauGAelw02HrHuPJg1/tgmFtZ/oQMM+KpMqMAczZe01PHodIK9XVd/ukkxU/qYNmLQ3
AxljCx5ot7i+SJe+0YcYCcQXZh0Kt8vgk9qBh2H7cS5n+MnNfIOGsdevO5c25oJB2EMU8vb5amlR
GAmS3w7mG1YTmBNg+ZQNEnDnaluyrC19m/NACuPqfNsknis2bUB1+3o8Y22V8Q+0Tuq1XOuOh73L
eJO89SCE+WFrJohmojb3flITJ2D1zZ2XK0gAXfQkwMnaufy2d71q5DiFIbxf2UL7suLKlrBTLCvn
PIvLDkx+0Rf9RGF8MvqIDjZbcPt6Mh62CnLLqgs6WtAt4PX49mbm1HXgPtou7HynIG/EkENAaiGU
KqHEhgcFMlWdDavWazmsBGxT6KCCv86XMaBDnw39ExBG9cV4LO5iah173/T5JvVocdwzjE9ti/0+
qbf8DdG0FfuZBfpQDyq7siNGl8Nqjk3dyQEpuUCfqGhAkZbptAKBxhk4bdmZntL4YcxWf8B83G81
ew16aTqyGpYq9pMkg6nBdh6zG1FbcwOuVFKMXa6Q5KCIz0mLqzcTtAH8rk0Tld3ytH/oSQdmTDVH
EFcLOyAT8dkIRroAGTEC+opcNZCMTTEAB7/vMSRCo4C6pV2FZbsgDqS6O7aL8vusZm8nLZTs+4aW
44bfuNw+dbDOl9kA0reh+Ag+QTiAZ1adZf34sY/dNdCcfJdGsA9QldwnWmg5h2wtoRvT3oh1kDHJ
h5NfRTkky+tZxYOLqNmHRjVFDv7p5RSqCOEwQW+gkqDx8E4ErCQf7VXW95BY8zxzixxrdSV08ybv
yE7RbStMDX5MZvNKttCOeodrTIq2fdPT9TxPCUgpXJ+AZh04aoZT5L70vKVnqxj2xlcXW5rnklKo
BWTczmsbzL5jYDqPlVB7NCxgK5B4TqKBJDbqO6hg4Dxb2LI17U6pgzSqN+inpIS93bL1gRiey9j1
6NiEtANvePNn0L06A5kfgPdvF1U1fXBbAg4s6AY5DKDdU86txO2cF0J4D9YeOYyKy03kJbFjWafk
M7QvzxJsjr0CG9qFbn1ftdCtLKoGVqmZEZIT6vcOJxeprh+I0Huo/Jv0YtVyW3xcZZV3Ay1XpZu2
mLcGXLqJ5LcDEgmTJA6XtOanuu3F1VixW+SmuWg6CKZKjG+nKbtFuknkGNRFFOw45X2Qoq2vUlVB
4l5EV9RUH2q36h3YJOvZupobljTQIAnpjnNK6pNIWjZAmYRClbS9Okuc+KinAGqIRqV7aMBxtEkE
+VHC3ppvRb5gEN35tmOzucV+S3RZRzRAky3EqVjytX+c4wapKQHjLCndMpmd2lgFcnmYhp3jZj5M
uGfHuef69YqquYOp1qB2sJ9BM1NevxMrdOFWkEijTPCoXNmkYwstj8U99DHDj2Lo6g8icY4XPPOi
3eHVXUDmWK99gM6HNSx/l+U9PtGt7R8b6B3hfdes4Kt2uo271QFmi6/LOmPtseYtuFBeE6d30GDN
H4IbEw1CawZztNposguzsLsK6sVlU7cGcmO91SVapvB+aSI+etRkHxxPoY1kjbptgT1CmWjBRePL
yq9HLB4RG8wurxNK5KCsaQ+gEy3/yFoR8QVIX6NkPtY1kh2QBSSzHJSG49Mo5zhCY2FLmusBlOUX
Mai0FNa2Q2HXRL1luduKNq00LwawTOtyxAxc2LYaUrWjFeET2HlV08gUmXUuYBnztwh0+FWn6nks
+rRB+b5HLbqtu7jMZYL6Z0d4rkDQ65BcdVvDgXI5nx3GqScyTL657hJoXlXpnH0ED6c9bmhGp7xt
s0JkNdn5EGNp6kabgi/dCmVRL04aBQp5QHwAhiHYbebAfZTruJGSh6QdLqGrrArTTNkArnQAee7b
4X4Y1u2YwtGlyCuLz5Ba0tLhAG7ZWtfTJ5yz9UCCxtDYwMRASjRmK3poXA2yN2NzrK2m78LIp10L
HQ9w1KdEBNkNCr3JZnEYBAhV1Q3xWFHfnaEOLdDaTSDn2FCxgtUzvcR6yE412JP3+ZK9VcajMoQJ
G4mmcGxH118p6NoXseeHAHnxwEBtp6UnCX7woUp3UGL7Yqh6V2zDMh8EkPZbMG3UkUICPcYh1WeK
WLOvgLhDOoSWh4NyeJ4NiT/0IxFAdsx0Fv0Ito9q+e0EXPt29NBh6euBn0fGvixoMWfOPCfhIZ+q
UZrR253uMiukgF7wpW5HdOJgBlw1KdgxZSK0Qru66rpPQw7+0k6HqT/LxdRfbYvYj9BjOIAg7tui
2cYAW5vENruLiQeGVXNdHXCyRTB6dPJxNaF5hzw0caA54cxZhgm0gLIJi3JxJpci6Uyxgd93HrIO
FYubmyeoqQHLPMb5kM2LP60NiIqcc1GQeaayW9l8C6lnhJZQo9ihQW4F3tv48bjhyRwmaEbkhQvK
l5GAD9oGtZwq0yZ7Df7X60hIMhWtTtajDkifx1rHfZfO5L0AoWOfwJzjqEjBjRzPJ77F6zaI+Y2D
H9nTves499LQxE1yzap4n09Dfkl8hoHOmOkOFCU0orYkmw+omkCk5UttZQBPnMmVbhZ6BygsDzPC
0wQbOm++8A5BSOtuTT/UGWZF8LxuC7QKUgzUu3k/JtBkKqYZiYPr63yUfMnzchq6thjItH50c+r0
XrTN1BSep8s1n5OcnKBtqPyRR2ZmuejaZudhY7cmbg2TSyusP/jJZ6cGk+6BUAEOvunCaWzJcuo7
oyW0QfXO/H/qvq1JTh1L9w8NHSAhkF7OA+StMutqu1yu/UL4CoiLBBIg8evno7x7xi532zExESfO
eXF013alSBBaa303p/KzHmw07FYbzddMiSDIsdTwEDi/nCXri0yMtAXRaPsNpS4DSDPA2qyxKZqc
zjjUVTBEKgMNI30+FXMZ72e0O+VdhcdfZotOeO4lxvSMkarJaDx09ZFMKdmItAj8H6j1Wfk3dWLb
5rAs0rAdWjGgZla3N0vRB1cWJ/X1VIFhmeb6fZFU9QWnenTh3cpu5xpI6ohT8yj4QA7zxIqbGKf4
HVv6dE94HaAHKOtHtgyAkYa12oNgrW5mjNg7I2n8mU+rfmJJaK7d2M4PQQEAq1f8UdJ2uAo9ba4Z
OKHH0Q3msGpX70GWmGMQ9+pUEAJUF2eQ3jX9NLRZFyY605wsN40lKNRehGqvamgfhhW7eUrB3ceD
g5rCJUfoIdBo1GqoRogOCrDcgMzHfeWHeUfjCGxMjZJ/dGQDgfuZ2uuwKoLDhnaceZ/YJscrE5yG
bgFnOfYu4xTLY9EaHaIWWtU5nRR7DxlKnBc95m5Z4q2dmCUo4qvZpkrIDIBnNcfGRuV94ZLk0MEY
cNMOffq+LPz6TYogHTMbhutdF453GCCNyAdc7V60c5yH8yZ3aYagyZ0NJnEpJHrFILEqvHDeSxQc
HuNp6Tof63F9Y0fJdrZHZ39sl6C5T1I1iywALom/ajUOsJKJEjgtjarz1C7KQVrj1j0ZJNDqoq2/
DGr1+26K9cFXdTweli6o7KEfQJXmipFtQ2LMvCzpkgaAa60CQdenV950RTYk7ZxrhVc+JmH8KQFN
99Yvfj23xiRNFk6myOZ6iv0+9JKQrMSAUWfVyOdyL1XY7Byh5RMtm+GZtaXNesiO3kR0GvYMoqcr
Asz63OuQYkOatns3gbcSedK72Odro8Q3hqPoXRimX7vSoerOJZrgipiZbmQJeFwDCOHJl3wE6yI1
/TyGNt1RiwKHNgBQ6Ogqh/nUNvpSraS5MmMNom6shi5rWl7uhyEs86CW9QLNklUHrFzlTR11O2KL
MouhIwGmOZknFLfuyiwjvZ1WZ09jMCifhdgzJHdL374VsmxuWtrW77rEN7exd0M2a7vi7vNLisdy
LuTYHAbqXbQvkmYyGIBGNApj2MgvYH/MYW6nmn72E20+tl0AHB/8wCeYitxZM62Psu/VVTiKmu1T
McooM01Te9TicnmwY5F2WVsB/b+a5oi9XdOFzCdNbP9kZzz0XOEcu16aEDQdpukaQyCaqUvjh7A9
rK0V4W7aNGVkqIY697apHyTBTLQvGpL81UZlO+XAbLpqR1ZtSpl5adtTSpo1OsBGlX5aNF+G64Yt
a5pzvzp6VZmq/9j2fvgYQiH26MIJhIRTgQDJtaAvxd2rgvFmiXtf5nPTdPGlafxy6CSvnqpEo/lB
DQ3X04iO8xuaM4ONmlZEZUEd1DfEhOW0gxtqvHO0i56BToVlZtlSXtKaFk9Dl75D/Q5RORajvixT
GoJv7sXAsLO8+djEgpyXqsc4XrzgW6yd8b+7UPefURfm6moJgvSB02jWO5yWIzRTkwSCVVFZ5QMg
l9NaDeuYW5CP54Cvw76KwuVdbYN0X3dsRP8ooupp0rw9yzbqonwsWPnRagVggQVFhEmpmANgDW7R
tL2aKO+f5oR07FCt0SaQsimQATBgrtxHqTE2E5a21c7VHH8OONQBU1QxUCzbRfVfLm5RYMZJAYmo
RA8sincVcdDjgbE7F0ZYnaulGj/jt9H0sxmtRtS0+tlWQXEBnVYsGB1ko5s9Zjd8iGYoUbugHMA6
tjqN0dl700IA2cWPPDIQKsYD/hreSYrNK+YV7xDtZLdVLPxcvuBObMNOSN3RK87Lc1n2ICLAv5L2
qi5Y2LVZs4yo1llSdFOoc8hCI3C+hrgGYp9y1uquKyVuBonkGvqsWpO1u7RiXlKSab8AdoIeJlgP
aaeaIFOuK819sgrAM144/dzHDPdKU4GPWHiBPyPZke4CzDpUj5T0hnCMv7R9HCOPxz9aze3JVhOq
UCBbjwt0y0CbG8MEGT51fQoIpiuAsP4N5QC/wk0iVgIKmrqxbq8rGdRg+oa0UHvR0UWewiUIXZ6w
SboHVwz6OWAUH0CYxG36ju1QjX75EgQVM4fFhHgGiS7x5RLq8HeEWoZmbxgYzqNn6wDIaxkFbtTU
jPhKdhMX5VAD4kOd1r26C6IQzx9AW9RdhnHozHObRvhJqYtVPYZkat0DjstSHg2Uv81NAF1Gcqww
rjc3nXexZLnncmpuIxw93fU8NdMTGn9j3/cJhAuPkQlXfVhUCg4xnMvCHicYFod85Bqf1pkVFzou
UMLdipevyrmYkivAgNBh9p31OUq66W/laHCizLgGd+GuUgK4FgVsxxNaxPkS6H7a14nCV3RtjMsn
ZFpAb+qxPNYTU6gZcXcdJN5m4+ji97WDHDObuDx1LDo00BCCdIdaIMn+IyRVD7gNemBlCwaRVeiL
FcVOGn0XL+Dtrrgy7Pn35EHys6yXQBoK+TE0oPBPJXgPX2mQ5VISEdYUu5bQ4a53tI6Ap8yJy0SY
jvWBRlNn89+vSX5ZFL8rCEkYhN5gZZJXdAWaaQi80TxlSRroZ6B3c5gX2A1fR4x3OzKt7Bx7A7Ee
n4MeGp+pD4KDB9SS2aUZHtqlkzoXMwheSUD89i4EzUgH9tewcLvsWLVgNB5W0PeZt7TvMbhY/hgn
wfw2HaLqIKIhOlu1yYFFIsfuO6v33Sz6LwiZ7fJ/UJLjVsLkShP4QHgIu+Xre7oGREcoH2AzgWxi
b6vxqqyaYWcoc/fjEi83NF36XKpy+G5j+rcr/3pjIwo5GiT2ALk2KupnHmjAqwbdoIfmVRI0lk2b
XAE1riAT1xggoKOV8g/PMqK/fFk0rVxsptOERlCx/7zk2NdmmjvASGPXFrdrPEN9xAJxdnIF4T4U
gl93zZDeBWzW556PIgN+b0poUbkJoL9SC8RLFSXTHy5sW/fnh8AjwMng/MAWcpK+uhX9MJJmQEHP
2oK4e95BGiWrEe3iGEr0Br/f0dtb8nqxOEyBb3KQb3iffr4JAky1ggB0ymbRYbiqWk2nXLgyvvr9
Oq+/VERgqyZpBJA0JAK3/ed1/LxK6H1ThZcTejL0s0Hd7kdVzVMOKAO14ffLvd7IWI5gHxEKhhQ8
gHil+e99BBFqjENMvxSe2tXgHrwHCHTkkHFW0M74DYRCYQCyvKLH2v3+AqL4l0vAngKpC9cVKFU4
aF8dFfVCateAF8rQ3w/TU2VaKCZlHEMLpMDC3KHniOd9YEoNtqAyzXOxtioAxjNMAPTSMQQ4GJZA
TCxIxVtTVqrIij7lem9Jk5QZ5bKWeWFprPLYFTNANovzIx/KpcaMsRLIHqlcUgzElVcAgPu0zXyo
SHjSpQ6qHZsszv7vtAybLQotiIStB40pKCYCbHrclEWjzLvAmb946eP60qORJbdgIhK9C9rE+9MI
vY69bxeHhyiMi9QjZgsUVDA3YAcH6VB07Rzig3kf4s6bqei7gwvrrfQuBf5Uc6CafaMKdhlSmj6U
wuOnA2SmLBsXmk7QLwVRdFxCtlViKM5R3ucOFw8jTn201OJR4lwrP5ba6eJQy4ifu9EACI5tOl1L
3ohvIa1QwHGPa/QABWiG82STonjqRdGiM6mq6v062vUhDbxFMSUxLoG1BVgpAvy9va5HjYLepjOa
EMsDt54q5v30lbUxumgov6bgrYMJxF55NaPcm4lBgY/XSUJpu/K6OyhIU6A+g9eg35N1gIQ9Fmip
cj9W6KIaynGjgNPUx8BJ3MsCbM56KkwZ2CvbORToDjIN8Hkv/QgbGlGfnYoDd6ipBZRqeufCk42W
sLu4dOmgb6sHwNeT8HrYzy+fMNUxFoGM2sidMsuQZq6sa3ECt/dyE1J86RQ0OBwbgcLFrujxZb50
c2XurRP62azSgrzRrgDSDClvDfv4E6Ejdo0MwXP4YBluC2vhcSh0A21NEfCPReNujOzBLSQwktxG
SYwBsjXSB+fvXZpb5KzwYOc4C4a5g/HDpd8i1ZAHXzZRnJU8jdmu6Pq1PWNs6v9U9rbT4MdDMEpw
VKCFEjh2Gbx3EGb8KEIQSdNoqHpIVpsaPT00iukDviPOKR4X0IRFQ3Ur+YRH8PtD4vXhGyWwY1KY
JxJK0E687ibIgvmw4Av47lbgfC8DQMs7hen2/vfrvC6umwUtQb+EjAUsydNXpyGoqAoedAAhfczl
hUZo8/Hybqxv24/Pc1lDDf77Fbfj/Kc7KiBnQXkVsJNEITQeP99RILnxbKUas5gG6ftKRN1XCRvY
cKqkYF1G+hSjcrvCiX0p1kh9sHgNv/3+En6pOAJSmwS5BpsxDkKBV4KWBW+R6xoQsiuMXnfOF4ve
lY5+FX7ES/37tX7ZQFiL4R5zFkGgEaVbq/GDeKaayj4e43TN3KqaT4wV9ZDFVYsfiFnpLB25+/Jd
8fA/XzdJ0CLEVKBVeGlxflh3FZ4EfZeADoOs9l55DEcA8NKHiESQmlDmv3RwSxV/2LZ4IV89XhIS
GBtTBlcdWsZ4Mz3++H1Ri2AmK6IFLYlt78LQmLOPwxEeKt/2ek9ilXyp08Z9Y7WKvrDgRQoquflo
KlrbfcD98IUoOZI9JCTs0oDY8ztdiPYh7Wb6qPu0uxYOoGNWQwHxXoAj/tjVJIRGueAc0y9AN1TA
2QNfrGvo0Uk5zx/bmm9KmlrAC4KXQe3IIvxHymYz5IEMBnmNQxPMz5CoT4stAljnIuKuIJno+b2D
YakCxTeW9QcleGdtXsUDFzRLgrSjx/Rl7J1Qr4Ncg9/qwLd0aXFlAVVNXwWxOB1MwVd9XtQap2C5
+jk4QQeDw7SKpZ2yESpuBQZ5G9/FqPHz/gXzCSja/ZsOIzi/j2ePTyhbmGtuQ6uKNw2cImBX18WG
3XlKCsn3hlsNUc/UdRhFienwmX2lCOqZWO9LQ1eoPXgMDcmqsVIL2u9mmMeOH+o1xvkCW0FwZ0Db
v3Uv+ExVjmvWgkr9Im2/AV+1CO9gebD4IlDPAAr2qN1CcndkTRsPOe0ht4n6+VvbUtZDLDKXqMee
hyY3Kc6ha8MkgGTWxHanRz3FJ6V7aL+TgBVPddX36cF3kzi5taQfjK6X94yj4O94kDB9DhRll34s
4zL3leT1vhfcHEe5bW0LkdwJLDJk9LUqUJm8jG2cc7fM48U0KzRjemGX70c1A2g34sUogub6O1Yj
47o3z7patkclOEq1Lmu0Sd//PggaXl7CmsEVUVt4r65TIIkfHIP6MuWJ0yfrV5HsGriLngPQJu9i
qF8A6sRhsf4FtUpz6aNAdQAmA7gVLbrPI/OCHRYvFntohSu6PFynqbiRPXDhw9hZM+whzug62MKM
n+EBQFjLjkF3E0DgybCZv6tS1tHjkvvelvqYdBxAcutR0YBK6yqEWDaeOxBj28OVY03XHK43JS7K
O3f8/Xnz63sP2W8Y8RD6QFjUX09pPWRywjo5ZKUA+JEBR2yCB2VhNPn0stDfAs7776XilZ701f/9
X8lL/19Ujm6D3L9Xjv4UhPD1RdD6oh/dfuu7fjT9B8SSguINYtscBRv6P/Wj9B942kg1CXEuRymO
NtTCf5rQt0AB/Bf8YsxSQP3obf7Wj7LwHymjAtMY5RGSrf5n+lGCD/qx5MOFHsO2sk2sCXYI6sLP
NSECg+N8gynZ6CF45w0jU2Zt6JtsKQazSxubgLKLjd0bnLRHGYeyg3YNKme2QKtCQjftIXEgIF4L
8bxK1z/BCtwuOYMeCDB6XzUJIDZRvIvpNF4JHc5571N/+OGu/73xfjTTv+pctq+B8B0Uc7zTFJrU
zU3+Q0kNY88HykeecbnSg6YzTu4QYGFGS1vsQKMMbxRojNMSiOYqRAfzh+mfvrarv1wARiO41aGJ
DcPtHfzhAnw8YBxePEc1aeX1CP36jV1q0EF2gOejKODsykw5F2fd8OCUTo3fVWXwtk1Kc9Vrv5/X
Mc2p2Exvlblb52a4I8KZ4zIOYHS5Ga8QthXFe2V6aEp6HTyKkAZ5Denxs5zMGt/EYwT5hk+b9cBQ
J8/fbzXM1n/4qpus+fWWgdED2AMkwDTGpPzzV+3LNJzTZiiyqW70m8ZIASNeiAllXbVIDnCGudsF
bsQEujPO53zSznZ5AxlJ3nJRPQGobj/CHgSKPHRUGNBOJYzg4OwmFuwWKbHjfr87MML/cs0JYiCQ
+MA4wXv4+ghcaAyK0UJ5YkGw3oJJ+Ar6a91DSBPvBWnmC3xjxdkK95a4eD2l3RJmtrQM6QfwJc7U
9e1O9QqKJ4hCjsWYtvoWdvXpEjfR8ohelX8ujfZ2DzdW7TEcdsNjvPY48qVYzlDnTQea9OE999Aw
F318xGMc4I6zCbyXhh5d3QyfGmfHm0jQ8akh1H9TVARvBpgjz3A1TYei0OQWlhoUGcyP+3R2TR6N
jbloZ9I76KX4HpW/f5uyWXxRxfoIhef6XsHo86RQvt8HaZtA10ObLCnb4VKXMGhCjOTvwUm1Hg0Z
4i3gpnfnbpXJrfba3KjNijiC/wJNM9MnuhkVWbQ6CNmaN+mLifHFzwgvB7zfm8kRoolNaBoUV8OL
BxLWJ5mlmzEyTYNrJFPYq3IzTTpp7ma4KN3I1lzEZSam8Jm8OC3lZrqUL/7LfrNixpspM3rxZ7rN
qukcK3fdZt8sq1LvkrkGmLuZO5dk83lu+qWMN/qJ+0Ac5mS298NmDG3C6Tw0QwT6E6bRP+yv18cP
hiUkfwG2imMOk1Py6vjRSVk7BfY2N3xeRmgvtMihwp4HmPP1+G1ygG+8jYJdAGbkbgmb8cYn6ZMN
SNBBiTsDu3VDkES7CI3zLqFl34LgqE/z9vaTtDM7L9Loe+7OvwVvo9cqflw1RuiYRUmCWSR8PQ/0
fKYpmPMq73QQ7sB9cEA7iIcg0JWcHHYQ3OXz1whswbGF6nIflt7sBGyXz7+/fa8PlO06YgakBOk6
SZS8PjsdDVS1prC+zW4e3oHMLXcyHepdNfnoQMYBPRsA7j89s19XRbFIU8B8URylmDV/PsbCKClJ
MC0BABpSzXuomocPcTqWn8EKw/aVdGW/HJlc+8cGrPsRE08HwZhDJ/g8D1D72krEz8NkzHWA1jYD
FMEvyQD/AUCz9Q8HGNCMVwcY9FzoCBAZA/4CsTWv4eURrt++DkYYviCvytmU3uHiP1VeU5o1W4SB
QJZBNELyDAYHPaydkwts3KUCTQRNpjF1lAc9+ahjWAMY9Ge3EHKm+2QkQK5YG+2WuBg/9TQ41YGq
z3CajnnL+icKNjyPwV/k6MKLtxhru6tk6MJj2saPAESXaLfywh/jsI92Ran527GA2l8tMDiaaOn7
vAKYd4sxI1pgsUD7G0GifxSAqWB+g8gj7gBnee6zdZinJ0MoklTiStyzCNT1OBUhEJYCkSZruFZ/
1SL1Z5VwfoQ9d4TjoiwOTdmMaw7hJzsAxkreGq/CUzAg+wEWEAw0dTLuBZwMCAao4mdgrQz6/hYf
vsoo+QDyfW0zBFjIDF725RrMTxzkaWLO40LGe8YG82CDfv4SlzUES93a3IaalLBCxPN67qrJQTag
Sbor4a3epW6gNxUjD8rI5agJ1R+SYlA5UlvYLTNTfR9ISs5l0Rd7qJnolZNtsXdqBqUKH1xG4AA7
m2Rcz2ObzMeOivKu07PBmR2WCLIoFhXCPpgydUpSGn8yQxLtbZmsHPp5iCaZpLM6TBRxKEiHwaDP
Kc19vPkwDfd7XjcIJej7UX+EblRD92ZzjgiOqw75lbe+XpIdrwt3DbTwiic19G4F+0BC2GnoUL1P
ShlkUJhgDJvrG+7RKQ4d2VCMHok6AVPX8WrssWGr+NSh2hx7yDRVNrfKtjsH2+mOzhOeM1P8xvLx
cfVtcWOU5XfwwwvIHfr2Jp2hFizAsB5NGt5jovqrgizvjR8RyhNIUywZTNBkVw1tsoepY8SWJ0cZ
rRoqrOJD2VD1sCwJvwPGPWQLeqHHYvDRe7TR5EqVkl7Csrmi8EMfI18BK+CNf9cNbYBQAK3fQFfS
XFzPfa5l8tQHC7SnQbzcj4n297MI6nPQI41j7dDOtorDxAcdtZ4sT3czdLe4tqkDuwT9NHaYMAA1
+mVXGmf/wjNc3rbM/lXotj5jGiP381yza9YZdUaZSz8MDYODgCTqkCRdgTgY4OCw63z1gQ+OkAA4
6GIdRcCG7FtkEw3CQIrsihw6yjqDM+Orii3pIRFMaxhHGVyIc/Su6H2d1+U63EwhutPDSFTwYPHC
PCzR2nzqVXkD0MHtx3hUn9GLhZAQAvs6TDzhZxp35E0MUSXsMOP0vh/IWwkC/txBZgL7JAQmoOux
kddaSQZSprK7bmKIccEDuO2DKv4Y4dB/goyrOymcPY+8XRHCYYj6gFa12q9U+mt40Rt0xk2QyiMs
SS0Y1xaOnd7U1XJgQ7pxsDIiY9bApf0hsNCWNVLWX8d0pN3OIrfopjZBBfwMHipYBcgRe2z4FLjh
M7wePOcj4XmQeg9VsEiOUVP6S1qW9lK39XpnIAS5pMyFGU/XJ1on3xTe+INMzBGlURzKkHRQR8h7
0sLp0wkndkULHn+CKfDjXCdgEFqSh9qNJ3QzTfoeZniY3WfRCzRoK0CSlEwD3TnB2h2L22g41EFj
75ZBlZ99o6Y9RJVQlQCGUNnaz+txglk7G5kp9kLb4iQk9GlbK3BbVQmIGdMswe0yzP3bCiY6HAvQ
rx5b9A7or8PyVKwTAMQEMNcc2brPuHef/FTyy6BVfwMNRqNz3kKyaWfXfqkBBEBJunZPvC+hIRiT
+NNU+OktWBEc/D6GLQ9EgJjBIMtkgEs6GaJbgHFiv6QQd2UzS4NkZ7juk/Ps+jgvmxT4TtlDCAkM
0G3636VFQgjqv3r2A3RcO58s4znCOQapXkwCvAHbu6+1RpBOW7tTWITdXd02RO41iwqxnwtK/L52
PXGPdcIw3YWQS+wcmzZaiYYRdEyriu5maWpozreVIDxJbiDBKWNozvEa+E1n0w0+RPTZFEGZjjKy
kIexhjPjywQqCZq/JLydVUG7XEH5Mmcl7ArXaNQ91OCD2ENpxHfhylCApQTZAxWGu196b3gOXLI+
SrdGt2D5+G4dYQeRDIcvCJuuyxcXufs+VQQHcTFWDAxbOeqDgTiDHpa5HpZdCDIquqh6arFfbYe7
Gzb1EaHd9dHBL36NOi7eY/F2eBM2lZSfCteX9D5OBrDYMZqRBl1wpNtDPRaA88oIOW6Zqjr7Zdbh
gk7GRLdaQuf7cqmNAE2sNwrOkyV6p8NuPLG+jW47eBlO0VhGtwg5XDIBcwfF8DbynUc4yRXM0fw6
6nqTZPChufvaLWLfxY1/AxsKXHicKPWo1hWIHyk9WiCqZndv2UaN2TSZ37igi26rVQUt1L9R/FEO
cBpkkfMpRIVAGaODxEBpsqVZ6qMptg8K+3Y8IZFCQD1ryt1KafsMwBnXMTfQ66XhqJ8FjGNQ2Siu
3xAtILiJIKqE12aW2LCqiq+mesIXMf2Kp2GQtWZ3JEgTUG9aA2SXEvQtQfDHfTtiIpraYCn3HlbQ
02gIu1PoE/u8jQTQVLiU1KV1oY92KSQH7+Hewq1zjYRqZiTmS6xS8d6vHrlK4cqRvABOiH1siyh8
isRsfAbVjtMHrZCpI7d0nZUHElFUSNxhpATlu6XwILJnx0l31i8BPdOW1dNvqT39lt+zpPGi9g1E
zgdRB9XezN4fqrB/CMc1/tjChHnDkAW0BH20N1s8kNiCgspgXW4hfAZfZOYV7mCXFu9oC6v6Hqqm
z6qyEc0WTFNnusUQiRGBRCkMtQ9TS+KbVWwAfotMjdYiwmjZwoyWl1wjaYTYxVvYEd9ijyIzIKOB
bmFIg2n1JdoCktItKskgMwnl49hUSMq7ph4UHduilaIo7b/1W9wS0jnCd/olgwlyNgqlzks2Uz/o
6Xm1yOuxVEdVtqgIFeQl0Ql+C6Cr6xb0NCLxCagKsp9IuuVA9WptoWnf0qHoROsLpM9LjsSR6Eq2
MXKkkpdMKfWSL6WTqDiFDqFTzRY/BabN7OItkmqEfuwcbTFVchOC5QaT/0nFa3mDOBskWrWzf1+Q
+Ak95tu0Kh9GeCLyYNCAtLdArHayb8DAzBmj/gDwZ/xUKgq2NIXPH3FG5Z2GJzPzrAseggVEv4MO
/+jX4AFuL5GLCrMkgHW/N7SYsBYKvSXM3ZWwDV4U0rnuTLe6E1AE/hetenLfWaR+hUtD7+SWBAYf
SrSPWF3nix/LG9M2xe1mgXzoq0E+zgF90iqMT9RwdUsRNRbMyBwbX+LHggpJZFD/1rt2SycTiCkr
1ZA8T1tymYlLpM5saWbryg32gR2HbN3SzsiWe0YQgAbWPEbNRCaarfoQOp0tKQ0GgvSoJhLj6dMv
dc8eBfE365avphC09h/1f2VTwkJ2i+GlhMs4bvfoRB97tJ21D+/CZnYgXzCx0Wj8ZBL7hiOmkjTR
Uz/jTB9C/WZEkGWDQMsKwZZlU3+EL+nxZVb9vwZx/5iN8H/+P0pQAMz8Gxj8v5KZ/xsC337h7wQF
9g9gC5haOdRKLIFS7Z8IOPsH3wIVwDrjHwmII8QY/DcCjl9KIpoA/I4FiM8NmP4bAUe4Anh3zO6U
wUCP32f/mxjWDXzgMOUAHAQzigyxn2GANS06Te1a54UvSlQiMIALes64COUOLQwbbwAqus8IhjJX
P9yif4FZv5IahVgZdwUBtBjsE4BHGzT/A2ScLgbkVVnVGM47FKK0CsNPQ2KLdF9S7aedWBJhryZu
kd8J3lD9AVOIXkPWUUhfcBeQCUiiDV8g7R/Wh3tdG5jEEKEEFCjEONzGFGYQo47KOPGIHJb2a0x8
T3ZIqMH8b3UEXMGE8R/oKTz+n/BkXAfQJyRcx8kWovxCUfxwHXrRC2JWjMybDkP1O6AJfAcLugxu
LDo/ZEkoyBh/f+tfw8FYEtEcfJOPMIod+UrlNYeqhSkwkLmEavAS0qb6AHpiOaP4ouv4/Vq/4kxY
izBI59HFIcf21QaDBdbZKUQ2n13b5SXLCXk5iBcSHaQ+gTuOrg71bYpoik+/X/hffck4Aa0DQZvY
okZ+3l+mT1IPZWgD3KcYExz/spBn6gJohoISkMLvV/sXXxPvMd6fKAXnAJz959UwBVPuG/TPjUvY
ZZauQfRrFMLCKb90MNtfoU1il9+vud26H/Qq+GbQCAoCpQPHfY3TV7CrW8MpQVBEl2tozBC7qPDw
oKP/0zK/vqhxGDJK8C/J4D2Jf9ktvkZrDHgbAVUtu5jOfJHxZOHsdzBTzlFzCPw6ZhJza/+HI+LX
RwiVJ85OpMvgspP0FUaJNAXwMNq1+cJwPCAQozJQE07rF/BqoMl/fzdfBFM/3048OCyzBS4nGxn4
8yNEXHGDLo2ofJaxfJ/OXVLmXRROcBnXk9k7jWyxnW2R34i4BBp42IksOm2fumA/KCRDIUKyX4Y/
XNav9yBFjAKoNYSro4BEr96fhkNOaQu0SFMFp9AlLGAGRsZps9xAiyj+cBb9q8UovKU4GJD6A0Lt
51uw+jCGtaTFmbhJEmAfqOHERaxJZpBf+QfY+9fduxU3/CMtoD2wqxgq3I/nP1CeWGIjqXypJ3GE
6BO7t8N0qP9A2P26fUF4UYSzRWD/UW1efScLhwciyoEEj0s/30C/1/4ne2eyHDlybul3uXvIMA+L
u2ggEDPJ4JhkbmBJZibmGXA4/On7Q5XMrlTqlqz3vdGiqlJMRgDu/3DOdw5qWZxdpXoYaC5OuS9d
k/XLnxaOf/9M/evZjq6KH+kHXK0M+f9yBk3NmE6y43fMUP5+9nOuVkChbp5GrlmY5d3cmVw9//5n
/h8+V/S7Nlt3VHP/+tL0BiyxBlIMpjglb4x3qzdOXn/373/Kv5x37CnYm3NrcTZgadj+/T/cWrNX
qELxG2PfM7SbbxfJXdL79rnEbhlJ2++e6Z/9h3//Q/+qfqfZZPa/7bi3F5Wfun3e//BTkSBTu0N7
YYoTZPgkrdQ/QuHscC9nyj9qFQqrgyh9cBZNu/EnVzbM1Nt1cxx1pqynQvdKuqWZmel/eMz+eDf+
6fjgi3bZUFi+hc7sX+oZq4VCsAK8ixDitwccIIU4FK6TZqFhwtj2Gg8XNXCbG8zNABGQak5jIVJe
Y1X+yr2gF5Ejnb6NfWvO/9N7/S8vgaejYafiMbczDufJP39wQubKL6xaRZMBu2CYRP0dAIfhws6F
taAYpul3eaXxYFInUgYaapBmvCoTXwwF4jcHB8XRnD2BWikV5tnzkgVkyDB7KfKCQSKEU5s4rEQw
yjy1mEWPhnexCwzLtit3a9eUP9uBhykS7JvVfpVYR/ZLU5td1LEFSUK7W8cR1YLU7xbc27/QSje0
eAk0qr1s+2rZd6bPf2euZoAnGbfFOV2DOd+n27v1p82gy/4QdNN8StjGN91Kmr1Z54xY9UVWX57B
pldfFsz0vqyzNLL5TJIw15jUtKXS5jCTln8xUxs8pOgE1dekar/8gK0j73Pdkv9pDffX74VTnTqe
TRw5DBgM/L/cOcDlZVaLtom0+0rsa5BOuOl2rTv/h0Nhuy34iv/h+bRtNnAYMyj3EdQigvzLOVhI
BkXBkNGq2rDXf7B7DQgSkGsLgVTPBQPYYcS61zDfUMBxWUJP1i1BWhiyhBJjOE6DdXUlmxy3ScGD
pG6Q3dSo9hXETUtis7JBvSCcWQo74k6D6FrWqt9ZvHhZnNVqihSm+YO51IjAkkRhO57y78oUGktI
lXTRiGIEhvwC6UR2+g/UZccWLipgBBBoIRaI5RnVGA4lSi2kLnyasAM6k6SA1VDsjfv+cTsS8z3W
efuYJF536wHgiGue44yG8uMOh2LS8ZlOfsbZn86JBbLQ8nYZSlgJE81rAO7k5bIFUiCnxlbmgO3O
IrPUdHc/Z5o+7BIca91BA9F6oM+We9tz0JAamBQxNeenDlCl+sGXDuxgZJ2562GcYnW3ELCEIzcP
dKWqFi+64QVwUWb0hx1MsHlai0d8pfDSJv4Wa2z0ruYeA2ZkZ71W7a5wqvEx0dfuqbe98hlUav0L
ABfyEWbuoxcalTMaoKcKeUjm9GEOut46DJU/dCFK1+D3wNSn5VXTnPdENHKNgPsTnpBbbFYwR7Py
xSM+33R4ro8GTtCTy3NybfrEOWuTtXeHwN8PlmQX5q/6fbNiIO5sDbb6htiNNMOZhjhtens6kjjy
i+HTd61gjIPiZAneB56op0zDodTOc18CcVrAjy6G9QHzxjguOOlBjSRvTrOYt0E3xlAo+HdF2sRF
7vsgnpXGArVdxbpnPhfoGDQ9826t3eJS147z1AUGwgM1p+6EGQuRBz9s+M1stfWjVqMoPrChMsr7
Kum+vMx9xuXnh/NgLutBSIitoa0qFqFYe9+6pWzSQ5Ka5r4rOv3RLNBnFLoj8b1CF09z9TUsKP9n
p0DwIJjDdqU1PyGJmeIKZNshCViTbuzx9mC3hR+5PIjTjlNrhPE68wkWmsb6TtMm6HoMvOMmKZME
BcrgvRh42zMzmdIzTUt1KpmmZ7sa09fBDDqniBW0229s1BSfZOkAc2rSlGtEsysW3e18q5WmsxBZ
8G4btrpLZ1eeabPBLQ35h2BUFrI4fk6sagphPuH7tpifqjeAAm8FXWrIp4p9RWtOq0xkvHCPhwsH
FxZnhOiuVpd7CKeGEysROD/NIlA9/tyJnI7RauQDaF2RIF3H0IuLKI9SvN9xzn4mVKUcYmGn9qOQ
hvZgDoQiVLiPoUpYkXCy18ZxjJMXpM9dP/WP7LDyn5lw61PTVuxjxz9lEW7N0nVwfnRS/Si9YQNw
NKX4TrXzM7C53KQmPkFM2O/FqjyeZ9s+SSz+QH7rJ8kuWQMhd9F7W/tWJOrBwXASlWn+Yaif+Ope
/TT4icyWtAt/BXGX3nFIkWIyi9ibxkOvAHwEbt/EcrQ/0jRA+UrcgAHnJoJ1u4eO92pBdYvA31xS
gOFNymLFcNvXVDOsg7OWv+fV2XW++RE43aee5a+BszghOxg3qmeIPmMqf5CaA8qu7NYv6rsnaakX
H6zQXtsE06bBxsvBzAujt4aGMqbXjmesggYrBuOpT1I/yrh4r21thYPRgd6CkMFqoEh3mWs8VPbK
N6TAAGVFeqX8rMBWtIx5gC7tFkBI9/UEwHiulyrEGWbxE3TnLN1M30ENt0Kk2zbaOw2zltXeNwYI
NK9nJc1s2qMXso5ag9+6sYqXdHEPlDqKAsHpY8Aq0ZxD9QW294wmwAp9/MjlqkfBtNRUwvkvP2NR
QfXm+LuhN9EtFobzs6TwIKIGH9fPid3xuzMZzTnhPbvareoiuyn3RgfIaWEye4Q1A4LG0CKhmfLZ
1oYpYlnzqq/iojyAIEOwNRns+Vna9qHs1Ilq4k6NogyDHuCpMrpdtQR2XGG6Fsb43pTJeRyq5MDq
rUGnMceTzbCIyQraJkdauxRDfNwJn+W/V716hL+CETZYDbODfoGqqBGRMr8Wk7HXnPSxov4KmVJI
EPrLY1kgmHMRT3PGpletd6YYc9vXCGNlJ0xORPTmKw6MtI4aDZYLGr30rui6LzMbzn1W+uzQrZZk
hea3ryGt5Gfnv2kPswjHvx4js8t+TolqLtDt4QzbQfVsO1P1qpKeL8XMgk3vrWLABh0HtIGRKy33
qoQQ2M4HWDkr+CTzl0leAk8dnf88rjlhNI1/Grr1KUPQbiziuW666zR3T80oi3cp+8c8zZ1Iyzxw
VZ3/ZawVY+yssk5KDCj9M/hpbp6UodEPcVKRn5FN+T3kM/dp6MXTxrVEgCUProsZnKWI1fe42Tr7
tS1pLvwgDf0+vRVldu4156qkeDSznoNuFvemXd6XXveSKEHFybzkWC7iNx5G5uvdes1SvKJD01yF
OTvbqgf3gab/dscAxVxgmdYlt5qWUnW5lO224KsBG5rVcvXH9NDXAImoMrxTMspHq+Hp3xt8kGG1
feH19OGlAqWwtA8aBw7YTjS/93q6sAvS3dAMmuY1mOovOpsMeMjI/L404d4NTOF4FhU5LKm33vfj
ep6GQMXWHHxwgDtRl6vviciBjxpsTLe1NnWKll4NLCV3tqxY9hJd0PpqflxqHkpGF3W4lhXe8jxp
w0YkbNLVpO2ydk2I9igAMuQxANJDhiLKslf+myl/Ks2Am9xZ9Ah3xw8Ewl5UquannmtTyDQg2Psz
LGjMGmFtkzw1CuuhoY6OliV5cZv+6laYkROEG2EddD8QRF1EGsiHMinno5PiDCissSdFR/smOje/
q+rVY6tKgEtbJ7HBgKGqkSRXL4nH/n6BuCk6eKrGJdezO4+kIt3H2p80DdkruNogy/btbkoIoqr6
n7nIvlwvP6XbZ5u56sXRB3hoyvZOC+izaKwH/kTNrGow0XiVWefjU3cPXcZSlvQN+GjmzWex5ujP
vWMne9mPB9fS3hK6tqWYI8O0b1Qae0J2BDkO3Y6Jxk+zEucxby9K1w4DFAG0R+UWXqPt03LdC8+/
MVV+1evkZ9HYe2di5+3a4BVzwHbe8+LUD2p0qlDV5Yc3qF1vLa8tdP1s5oYdWyO2BQytyQQNY/nV
jflptZczESYm5IioB8HIDCwH2c9WLQwcjJpNMUIZXijY3RFeIue7lSxHrBttmDfWIXNguafLAAgO
bqjGjspnnhYCPKXg0do3fUK/50n9Wmn6E4vYe7tm3ORK7WK0E3grvZzO7mpVPFI2vtcqvbBrbA6t
o/iAEIfVoIqC7znTHtAwJAxxFThIPtbbuhYX5Tfg+KW4F0375a0O4jIkztfWpyKnmv4Gt/Hm+Uvz
MCs3O4IX4a3xubo3vCP0z6O1JtprTlfykvrBpzt3jIu8k9D7J9/VXpxEA3XBgBAPyu8c3h9tqEXr
5nnfWbUOIRIPkjGAEISzpe5y34QvyyVAiS0+mHX/2LRLIXLmLnYb/8XdPDaZYe7bplIHqWRxBsP5
AiTsOcs0j7FG/4iD4dFLZXuvm5syqFXf7UU7wwiBhOqStFFZ3pOsBHXDmCRxnXY3rcyraEy2oAPX
O1GkHdYCtXiA9pelB8IYhuYPeSK8aGzdfs+65bHti89ymN1whVjYdhX11iRJgPPH/rdtVI8oGjj8
mSOFutu9jZtKp1+7n621PBpdgLzBX61XzcBNZy6TE1Vks0WzMcqzWNTD5JHPpeE92ztpUQMAXZEg
+ln/o6jnq1l1dzkX2LlXWrKz6Hp23Fc5anAOjjueO3WRufiYCPGB2rFyzlGOKI7QqxfgbtrVyAWO
SdZ+aVMpz9NEPIKX5Q/9lDygaTovYp7Dri7Q9LcTt87qaYjQl03J3S2h4WcmIQBGEeqmGsiycaFf
D6UBHaZ+69V49HzJccbJEuq9F6+11lwrJKohc4+dmpvXttZ+Kaf3b8DFsjvd71FLevDMYOWismwN
La7cJb2zRL/Xy+SULcSgYCP4EA0/2K20Q1B7vEH+khyaSrsVfrP3x/UtFdNbG+Qjy+T05HnDgdNs
p08AwkZpXdtpfGS1WyEB66+WQrnkrFNUro3D5UWRg6bxCcHUS1tI4NJquPW6806q2kMwE2BX6+za
fT4mzSdjpJqXGGYz2nnt1QAWfUFB+Lj4KTr49qme1zwsVf6hI6wGs1GjJbSv6AuxlI/meXBIHlBb
Slh3JxFEcGeZe67qfTZJzqjW29vzcFikjJljwPKeNgApxBXfaU0Dln+zXpGDibgntyevk0fDboAw
ecjssaPhXKn3Vr281VXt79LKiKVBUytLn07Z+D11cnt3O9R/aHdjD4piQCgOi7VwSEw2030rkFcb
lVmS7VagUUSsOgxzBB0qeKVhnJ5JYSN0p9e1ErKi7DJOlaJALsi2W1f3TkUB/eTmA9c0cpxqPDql
yO56qJePwAP732MrOPy0YaRk7C1wwMDVW6ZZ+WRr50Qy84lSyGY/meQ4bxrG8iNpQsv9ZEHdPhjS
k29dUiCuyH09iXQj15ATObN5Szot4bI2ROKeWvQh8eSYJbFpFNv9Th+XOe5m4wUV+WxcgcIBmOqm
7GYyVd7N6fqgzOQl8Fe8rb7+KaW0d73/g/Oui4r10xrUw4KQDyy4WZzdFApkaCBwqvYokKYPyQfE
EzZaYZC0uIjsTDw6Zj3vPeZZ2kizUGR3iZa+SCynquHvjfPoKaF5rtR8M9PgkUFwgxkDRGkdOKRt
VIw+1ra4M6VWJqhyx+TTISqCVLsubguvhJGCmUAVSJ56+7MffC+uzQRhIUtiznYkCfwhRbCdxrMb
OQO3zLCkZ5SMady4sn1om+EiZvGtJL0VwbE+vwye+dH43Zu3ufT1qmEU3mXeJ4AFvC4tcGYWZOqS
Q6IKCw/IFxhdpo+DLo41ZwmGe4ccDb96rrv03ax5YXk20JCU/E42rsudhyonpOqDbpO0zeQzOAAE
maZ9Zu0yQY4eOvajN4qTZvVP+Ww9TKpFWi/N5MJ6/bMti/aQ5qt8zjqtFtdZzs0P+rL0s28G/1Z1
Zb/f4FpPaWcy2c1llK+T5rBLWJ4YUMIH98/Z4qobGNs20oZ0Rebhcp4V+IznIiuuepM6z7zgP5C8
3XKq+QeyFQlu9APwEQVRTq80wkxcyXBan9dpUCeuxY06pTUvHeqaa6VUcfO8eT3j5v2m9EY7+4Z3
S63im833cGmBKMYZuYZvmov8VlG0jQj2fP21auno56zM4iWb6tdAMUBw4ZA9G2nKr+AaqNRY953k
1MMZddzl1qkg+wJE7X45whFvc+VYYTXZb72B5z3L6wp5jUYd7sjirvITQSnBFh25jA6WWEpQ/+bF
J50O5pTjkCAyxnpmsMQf5RdZJ3d8LWzQluEHa+ZqNzjdI0rQ5UeXMX3ijdnXMuiZtdnZhfVIE2Pc
rE+imWZITFV9zEXS4cp1xKuFMb6IhsB9xzJuxj1FdEQpZextwluQEphzXAZ1CRQviHNGQ6Hdr+bR
aqBoCljCeLLYseuresY9k0VoE8uz0kex5wUsw9wJROihIwsHf3xf1uV3YTV7RFtJXFErkjRqmnGe
WdauatexOKwCXeFzOuhgmmvTHe6mTjGxsiyhv9obsNk0O5SZaVB8MCRZGai4KDcRAxgXYCv6AW8i
8zNtnbEKzDcsskzGHLfaMtWa3eToAfr8QYq90LvxuHaOt5P1Ygwc75V2ale3uAdF153z1NYWZI84
rFocNMC6UpRZeuncNcV8JY6gxljjVB/VlGcfzVggkTbGZWXlRmoGUNFhHzA4/oWD02BJYEmxociH
HwEwcvuK9NyO2aNDbQbQZXx126SZfqmHyJHMFCq8O6kdSTMreCBXsoXDlVqQclGunYtmVc3ESeyg
3rcVR5oNRa/VcwSF4WzzQB5XYF1upDG15v1enDlKpyL4oXS88jQnKguouH1IZWcjy4f2JBK0VUyp
me2ejcnI7V9QcAVv77TB1d2aKLHvpEoNy7sFts4iRHKy0s/AbHJJ/sPk5ltgz5jGJLRWb2M9/bGV
wCYaA8nHtFaYfqdHXBLsIpF2MkgxZjRtfZ9Yzom7wm1pgfA8Peu17X6mdereehr+9Oj9sU4YekyB
GAi0FaMHgtHjrOcEAlSCIu9sB8Kz9smEkvnYTvX0rXUrHqqmdPkHUgC/mcIVvfQ2CPG04gyub4UK
vM6WhY0Fd548g7qq6nurt9FsrnNBhsisW8ctUyOIBidL6K+YOzLPHupV/6x7gMHkZsDsnUxttB9W
4dqwip3adliVEaS1A74DkGWQmOWQUA81/HHU1gC7U9S4ITcXHG9PdEF5tsj38rFutPz1NOCzShwM
RHurjYScC/Gz9ryDZcJnXroniZD1vS0YPwfGlwb9pm7Hh6Hs9mIYIQFNHcdNYPRHwYj5UTFu3fkk
/l74tj+waL8BWfrlT7qKS29RH2OVA1hhGonkGGCDYnZHx8W8IV4XOh+g2+5uLRi4bE18trfbjpSz
+vuAkBX2lauxNkpH3FQCvVMoLFUSQvozD/yj0JbvRjq59627wYgCCd067R/4I/YzI/PyxQpm5003
uuI4O/LTn2yubuxaJPVaS0wLlYG86k3v3PJ3DYvS8/mKGVPG42BtCvVSBEGFPWhq3celqrBKFIHg
NJCDux5GW8CFwP8qeUWwFVnX2dObz9ReUqL/ilzY535caotZw7Zu3RsLsZNHhN409LZTIk1usom+
oPUAliCFtueZ6U4VHNrWX+1r3hcE7/Wd7wRRNkBniC0cQt4FJ9UGzmxMkEY8MD7ARCGkfsFopzkP
ySw892i2OdBKW0NikDTKKe8MkeruZel0qz3x9ebqaAjTVLtETvy9Pa9HNoZahS0sao502bc9xKdH
KmaZvkzVWlkElIE027tC43+RVrKJ0vU22BIm4XZSwCTXwQ6SaS+bYMz2mWN3OqeLn/pkbJWtda0N
tVrPpbUMxiWYiKQ5ktumlqNfo+vvwz+PCQGjsP4uXLfPb/ZoFfUdNDRyvPRlRvwcAlUc4Zu4NfFT
gduZ+ZH/54QBBjgjFLu+wzRz6B9Se9hwzF65np225kq0y/GBZ1hN+wGGsBZbCBWWt3kzOliD7PAo
aNl4rDXawIro4+RW6iRRoiNbtp3PWz+Nho8Yfwx2w8L2MqXuhEdFUAC7uN8B5guuVJosCnAAdtb6
wOGNR8N2L43wq2O9eTeQK2zKj4VZjuVMh9psVZyprI1GbUBx2gfURg0ukGzzgwzb8n2FlUHL4c7W
TwiIGjQHPCRJY4INZ6yWvRMRhMtk/MNxUlF0FEdG0NSWYpjWKy6pjKIu51lwRqu/VJ7FICir3OC+
lqs8mrk/0nQFeF/UZoNJ2nItcPOuVO41ccMv21plP2N5fJcD7hUGw37zBeN4jefBuaZJWX7K1Fgf
NVLjHsWYo3pf/HKIPKJ9TkrXn2eTXETN0fM98gwcFX1Fmp1ZjUm0bvYfLZ3Nc84R0Z/lZhKCYPmr
2mxDZZD0z+aA5TFiIGfzm6wKvHc7fA/40p6zzZBUbtYkfTMpTY2NwN3DAxjq8KNUvOYd1ezKeAsv
A26n0YJHbCTy5m1eKI/nLgpM65vdKBTPbGrNz4opAoszbzJ3bDjW15JF61u2mbFKw3u3FgY7i1H7
cS1F8pgkGMLj0l9vNXYFToa2ijyz6e78AQv8sPnBMFYvCaM8vid9rfATN2MpTkMwVQffJQJvmSvi
RcTSXnEYjvdWAnbPY0JJ9+2YIVE1nHYY1ozNueZ18+dQmlWMrPDkbe42MMQYoXVrug8mzzojL+rY
MOGJ8/6wxxk9dhOo9duM9A87HdtEK66cPsl3ZAdikdGAgkZa0PSI7MuaJ6xc3PVH75XFEhaJZtL2
F/kNOL7/ntnr9L5UPteEpT9uHr27DeT0MFtshigwGnXW2RwHu3VzFi6UIvvxD7eh06PVVtl404b5
TLAMcyPDXbwjAwWmVs5gMSgyCmcjM7fK+oC6Sy4JEITYatfmHpm2DiM42CaXKB1VZIDpPdSFXsUu
Qp2Ugwc3Zbb5KrWsxWI5sddmBdt1nKv+jJCLCNtw+cOgWZoXhSb/QBDWhs8HgR8tnaMz3V/weJLe
5e9MCF3P1uYAXTcvKAvJgKVelpiHrDLp2cnvJHZ3aRTEd72/SzUxfHprYd2TQ/1r1gEQ0yupEz1N
Six1MuU7ixDMU1O38tRvmd0EXDgXY4vyTpTuHOx+ybVw2vK+pektH93YETib4IS5gy7qPDXpQuWx
RYcr1fj3DHD8EFDdUTjqSP+W70d9LsNOl09oQqBeuM30OLAVo3zN2z3PP/KIQC/2fZVb30Zk9HRu
iUPKi8OTGErZek/JFo1OdEF1CgYRHLtiTo4zls5PN4fY6uvtmVf2VDaZ+kBNx1Q7ZfaoF+7wqNkE
smeU/XS0Y1E+z9ZivC8YQO6dMhfczWbGHMc1H0wZvJWYvtDP1HVxmB0j3+kkUUTI8TL4+kFNbzea
R5ww1iHJyvmmurmizKjIbWXF8ctakvFnXTa/qqIhM7uf5x9wOr37vrX7MexmFKjeOPNz2Omx7JaR
vuXd+4uZUdgU1Xn1xr2/kdlZbu/tXsMT3oiT46Y4byRBrZDQIsvLQaO268cI6zNGSPJa1+WXA86W
w4TEzrUD2d/o19YJepj+Cr1ggkuA+ZVbFgiD6gkKwlbfaFq1a4jXjJiryGtJN05KqcyeGIU3F6lX
T4LKWfh17sLAo53QZtaRFrLbc0twBaOmlZY5rbU1u4xDn+8DIdILOo+JL4IzMVgCLuCaGVYl1LMi
R3JXcojGgoc4qpYRKZUexOlsv3h68VmjF9s7vpHuWAjG1F7G62SUeG7z4lwH6/duNMaYJE/jlwY3
IsqtBc+Da62vyu8WI4SOhGQQ5O9ahwB4s7OGZfRbUic1A0tvzfkTRsFZKWqIfv6GOJsXbjLgiY12
qbBJ7VqxaC9y7KazOS/rJeV6DgcSyo8B0zSG8HJ8GHufgRIJchFr4uzilx5ea4Sa937VMUNn7Lza
vn5gpkgTQtsVNb6F8i+AfVv0dfeS6xpyJQ7VuKnga7fcgnsbYmu8arW365i93MFWZhas14wEc2OM
jNELLlMzcAs6qfOkJ956VevcvzoJTWzNpPJdczXSgbQzdC3d3Imiba9MsYHyD9+hE9e3eXaCC/7E
/GwajnEk2Gx8TXzbuAy97l8B1PY/GR7rl1zr04sBrook8BxaU1roDyi8yKjjPGPrwJqMpU+KE34q
6mOH5RuU5FYztopYLklwDkizYG+amjOxt3Cm2+w22r0P5eKS0vi/dFrnk0DMyB4MOZd5qraI3bVq
n3Sz++FbY3MdAXu2ewhP7dHrWpc0KuLIJrlOn8HElr9CVB3S3HE81+bFlbRedwTNyad0ydgMqzrF
NC8Y9Z41wahxKxnZALXY23vyhBPdkwdmJsYZhyTRvQm/QTMgwCoWJpt7cFXj2ZXAG8NhXf1zC2xt
W3K331dOGnnkrQ7IFC4JEiu6Wu4yuKTk1c5aewSmzxmQV1O8Ilc71h5UErQJvG25MwzfkoESk9mH
Hww7Qe7OGDK50y9yIDgvZaZiRiQReK92auq/Mx8QxDRQk4k1s/XXznHHx8W2tVdCx8y7ofGGs5rU
t6L36ztJi/VoFc5wrqHTPmk1ALKwS6Gcu14/D4zRTYUdkuXYzmoEnb0uV2KPnSrGIpiQcMUYvz1V
bsMp74qU2Eo9HYS906aUpFV30mdcmoDoV6vJ5jgwVfKa9VP52yqTgJ2Kxl3g+2wapomYi3DE/8cj
n7d6QB5rXryY3YrBGlWc6e9Iy4BO7BrjZRrH8sCBRs1WOQoNGH0j1AcyVvbjRGAAGFiEnC4T5pJw
4Bss8sx/qRdOPwjb/DqJZvkPPQM98AHKGIw3G00FxVPhpqRrNElER+5aR0Kzt2SEOp9CkN6sPGwp
wNxmojPWyLDn9JcOR3MDOSDT6rLybFqN8WnB+oRJozgfHEuyxbDUtQvYAaaVaO7aRUu+mUp9ZjjW
2ciz+y4dzjHCr66kKMl7S+rl3uu0pWM1uHXJdvvT9kma1DtCLILirvXmj5yHnGmizE3gbJlAmETM
Wy/tksam63BMoroijh7FVBojQuPUo9o+GmD4wtwkGZu9UtFHqZm0ByMlESl017rldwK/hwTJt0Ph
el+M8fL90DeH0XGWOJub8a4qxBBhNCTyaMSigCTbDSFy8/wPTrDPAOicTJqGyJL+V+CliBwQUx7w
/E3fCs1ITwHhMOOumnAlM47qeYEQQtDsauHay/TG542OCD3epQQoifZ0acVeYcTZl9nK8FjxJZH4
0ZFYg5ES9D1YdNHSe+7cevEN/mVzp2xD3UidtJjKr3goz5yr7Gg9tsdUUAy92I/aLIPCmofPj2U+
FacxbajR+Xc6zj2JmtOu4WeQIZWENCTpUbiWNewcfRFxirBkz/hPIz9rsZ8W1ox7fAbshzwbEZZ0
vguQIBqX//b0QTU60mFN76rJl6NhdRWFg98Q3zRq3bs1OyxUMZZ674OjoRX0hrW+g+peXBZd8veg
6EvYedEvp7MudpoYHzOLkeZYbU7dGcck2QNMBv69XPkPhso/Sy5R6bjwQD0LZDcacCSZ/yhXbufJ
FkP7dzk9GIGVyAHCkcg24JBjGEOJwJm1dZ0TVMYVnPoPlvUei+BphJM+BXTBxyVJKp5YTM/Eaq1w
Vsmm86nGgI2VoZqsmTQvErG1X1D0Wc6Uc1svf+qH/7/t72Xtfv33f321czMN69MvRDoNvr3/Adkh
kv2/0+/+14zmNf/x1z/wd9uf9zdYPp7hB4bn40NC+YuMaPrv/wr+xmJhC0B2zM0V6G7Wvr9z7+zg
b0jcHYP1DkJyB8/L/7j+3L9Znq/bOvYM9Mws0/9fXH8mzF6evX94NiE2MXcDtMNLb2B3+astokjz
KfNZcUd6AJZthO8QVGssF+8d8YO3t7z+HAzjQbcOVqcfc0kurS2/UwHOESGxGICNJnth1QnShClR
+boUxGP0PWhuUArZC1AhRJiZc0iw/ZJ5sa3iHJeynVlJZYJ/zl/G1bJ3BkgsYQgQHDBL24zdDze9
n4rTzAzZLN+nEbCKFXxSj51Xgjloq8oQtEK5I9SSpOByl3vnMnsw5+AkXUAypmneNY0ZsX9+Yl5K
VNQ3gvZ4lUBgaN6ph8gVVQQx2W5ZRVaRfzMTswdTUGHkYRlN+owWoJuhGSqLs16tH9IAZUpxd+iN
bt9jmhvYvJLc9S5W7WiWE+VlQSaFk+yG9PsGEcuWs9F9Z/dNIey/u2VsdyX3xMfc/OzYkDbym9B4
Z1coZ0ePLkaMW7L8htyZ9Vc85IdmXF7n0v6i78TZEJRgBc6gSnc5Tc/eL6drRTihVbBL0yx5CUqA
ekCRbIPMObtMz4sJEIix/dFeniyZbIk28s3rYQD4L17w4FF1xozaI2AtkWwlOb+ZFTX/m73zWJIc
2ZLsv8weLYCBGLCYjTuc0yAZbAOJyMwAJwYOfH0f5Ii0VNfrqSezn21lRkU6AXBNr+pRI+92nNfI
QcroQSXOto7gCBFbViI/6+MHIHLvARCA/lJWrno2tLi76KSm21awdm0/6H/cNLr+ZrDJy3T1Lqzq
2IL1KOunJGrWPALR+ADdEZJqQ98JLdyHdbnPSsGa5gub8yVt5hNqJh6OsSK+PxyJDnA7m0z0fkQp
V8UvNXZpNeSYQxK9xhpU3uspeCFmoL6Qx4bfbvUagACxx+mzTmnUDNx7l2T3mkN7hq0Zb6sWEP/L
At8zRzBqeVVC/5I1+nY+nwXSQlNzBLK85oVF4A/EF867tErvYzDFWwW6bsWyIFvRlrsbTWONoc+X
BcGN4geJ3c1gXOI5exBOdXIohFnj21639IZFiXdl2F6R/PCbLt7nif0AAOGlLHlLIfWk6ZHQPXQT
TJIofUOZH4Kch0R4qRzAE9QN5/pKj6z9qJV+yJRci/yHy5fblr8SPIJleUplTiYe0cZkzWKf4Fhu
p74/Lb4sz2ueOQ8/xdnPOTyFU/JDVCf+6sUx024jmDGd/mPOv7zmwbGISEadj60UA7kfGTROpSci
iIC/mNADYzoNWvtlBHKlj4otVvTAep9DSs7+rw7WdYMJO8SCpTXrQsU/YI7c6zl5ZU161WdrO2OT
MJy1OTE5RaNau/KYuUV29nBRK696Vk74UMmDOVKBGAA6orRlDyKI7s7RVdR5KUxvfYiFxGR/32jf
Yyzjk+0mdwOknKm6b6a/j7zuoOtMyVsZzhKPvo6lwbxSAU3/rhYrv0js6acxq/BtXoqah6wsdllQ
tL7OfWNTmAaTU98f59FtbtBZMI+pwmJRStHuQHnYOtHcfsUS9y4a+6k2y8fUparOI1uA0PCdzhMr
azlwDu5Ca6UwANj40Qu4+nxgNJY/Yjne2g1cCr3Z95F26VLdrzHA17L5mFkI0N1EAZ4tvsDb77Og
PdWT9sTeJVnL5N3KhzW2+HYzun24LbIGKc6dDI7u7uBbGoKYCjeh+gxGfIVlIddw/W+F+T2oHLak
M7511glKCcXXrOldsw03wAaiX0NAiw6ZBQ2mRD1505669o0euEygssYkms/6x9Cl8mzUUbCm0a3c
xE1LMXFK42JT8DVVruyIYbHWb9QtTRqY1iFMnhVedjxd6i0X7nPEYn9HGV7Dk2LWf9IKaSKeZNa6
mdW0cWxJ+dqrkOotkZnNRvytzo8awYNH3OBVk3E9Z7gTFVVjXGQJ0+QhoOyucHwNB5V+tFpEPG/X
mj9LOrhCLo2KO6Q6cawF8dV/cPBG2nGDfRZS/djo25SvYQXvfTY/Y6KlEXEDE3ylztyeApEOcO+A
Tb0suWV4gHi6jGinT28N9zMhtXfQYb6kQ3dF/VW6s+dS0gVZytXkDo9GwJ5sqM/C5dCSE36wnSec
LGG81rMyO1W5e5VV/NGMVARDUcNpmvl9jcRTP8UCGLUPNnvFl0TQqDG7D64VvucwKVAR10Hs+l1z
tqwnxf1VCX0d6eGHBbmDZNUK49UuZGSGUXKjbWflljTcnZvwLWjVh9ZwUatjb7K8pUyNdqpVb0g6
qSBmy9pPtfCq+nYnS+1ij9l7LEdodwD36ze3miiWK6eTa7CQHkJz2hQ0FpHKKRPMwtk2Qk2+OlWI
BRkPJtYLTP8tJohm6M/akD4IfvfBmqt2nYfhvMfCv87lFalyB+cfSFd0zSw2PT2f8uT9sqZ6GypW
gi5Q24TKP5o3sx3NlSdAzocOUTCsGDSwzgGa7PuDR9JyFWcLkN1K3xEunoOh+LLAsIy1JJO0IMU4
2+d8g7XZ2ZZt2T91hbGNUvcXxWIOLHbrV+t4r62B5jCELZ3HHldQA+BtzmuHOiRDOwWIl6uC3pOV
x5lTh5SvZe+jo3HDG2dKwGiIsIbszQin8YCVlGtRuLj2NCCgOS9G75/VmBxKD7tXq8VbEkDsUus3
28yfNQPHFRmDrWqrbUSPDx2KChAb1R/oveFb1LL+4wkPi5EkvXmqnHEbjDuOn+sSU2TidC+t0x9k
bvHmV6pbzfE8rnQWkfEMMscFsFRiskwOliHw1w1C3ynJu6OWfov0WCCVZMSQAms44e1kOihBxxx4
iIl12gTbJJM7RDzfGeNbWdMjpmu/exMTgkcgcIofjFw9VWb+MGkIqs74iKy+Gc0gfzdBI2Wd85Sq
9l3Xv3Og9F35bUzmEdHRoPyEZX9kFocBfWPUhr1U2S4Fvthw2ei0hReXqLr07kcgjnr/YnBFQ6Va
x/lmqI72RBFKgaV52qcJUSnusgZ+p4gDnvdC5zxa7mfD3sWux61IrzE/2I9kumta06Xlj7r9nGCh
LspxPxgRj4v8I1kGPBQU8Ypz3hfUF1OAgpHFXdnuOO0FXrwVw/bJmNna9MiZWveUDC7qGAplGSTf
usul1KUndrjnuGRXLev+mkQHw5KnMZv8gtXjFa+8T0Pmz7pTUO10a+Mm5R4r7VY3MSXgcqkyD6dq
FftIonT8lg9OKhjfxq+iUvsBq+Oq7tmIuOIoYgfu29LXOY9bm7QJBJ9N66pHo7kI/GNzJB66+Bsj
iD8jNHilfmwicTTn4g53BI5Nzga6pgbVlN2LYqPhOe0miDFmmXUAdYnUZey9cIo9xIxOVy1jC4Gb
1Vg3KTdOy0aOISq0wA7y0UH9gP00Lt5UMvIuYCdkK4Tgo2lfupwFp52Z3w5k1XLgJRgmdrKok48e
DTR7Zxo4VCTiXqoRF1f+YFf1l+MCX/JGPhPcZac40R6RNT/QIDfznxSRcWun9DCUv+xS+YHN0SGP
rPKYwe8SPG1h+j91849iAezSHy3K5mCmnh/NgnJUMIx61hyNun5pYR7H3vRqR8NLSq4MwfvEc2I9
4KjHEneiXc+P6bsF8bUXmsA5M3ensVGCCFw/cM8esUDLfFsI3JYR0rZIRbWpkui0KCEV1m8gQQub
18AE0T0nzbynMN7nqPM88ZZrdLeDVcDmOhNRKJApmjbLUAHbH24+Mut2OhauZAY/Tl5BD0kRJfjJ
Yk4BQ6f/ZHSt3ympafx0NPRrSI0vN4++2MWN2ax7gmAF0TXh+I6RGjU0QOIdmqZOMqjifSimnaL2
e+/qmFsyokJxG8DlnsN7NmrFum/q6kc919xxI3QFSYZqTG8jpPOVY1T6ljxm7hNoWs0Yz5ildwEL
Eyi3ru8gQMsuY/RXvBnkhl5HtwzumuCwx5YHk2I7bqeAdEhtViDB7edRQ6J2lccXHuoLHbP0u9ba
YKxt3empX6GxyOXgV/bdxpWR9hoRPVwnhQw+MKDfk0XQFzYTuyHS25TIeSuGtDlkKa7AKi25HVhy
U5XlkQXxI7ZLfVWW1TWKS4TSorjXPV2ZffErTuxNVrPLdUhyblScauskLz4Ncsj3GHPuL8PGigxG
MCM3a2BHZ3RTMDXXg0y0nVtqzbmV7JSdhubmBgSVgm9wBujlrupQW7mjrh3t3noWGtUH0FlK0Iw6
CLqCDIn47EVj4j/HiRNbAoukGrzV3DisqvoaCB234cqouflV9EgQ30HonTG1NduKHD71sbdWpYdY
1g+N7t2oplyTBaHSs/8lZ4Cg1gzYtw59OYvfZpGeC1axsqNAbrlYRCfXImd6bA2N018ZO+t5KKIb
c7zmxxx2dy1AGjaQhUNeJKeZjC3s2rBZ8rR681HV4g1nxqNZif3UyHOp1IYywNvIN/uUkk6y3Pda
78h6yu8iZktfpL/r3qa9KPgENLAX+U/XeyE/8mIazVOdWc82Ee1jMEU/wdV92nXzUVJaKbXuMTZ5
9ZolbnlU08c2O59VyKWgYwbyIkbmsT00ovLNEpE2/pVziD9FUApZNRkIl73prOzGZnnBEhT/J28v
g0TSza+1bodbICpM7VPGFrO6apo2Y+B4EBX0MzP7qAwwp6GOUB7b7Q1vubOxsyzzna65aLZmXwWs
/XXultj7weyW+mPD48PKULTH6pjHIItHREsCvhU3GXLxKvO46aFajO2xDMPXrIieSB9cA7u5ViL1
7Yxhqpp/UagMULAmZFBjcFQpZa+Uya9Gh6FtGjaTq+NmSHacyh+zqt+2qZWiZ0zkefp9NzfaWbrh
N7tDQcD0lKn+Xuj9L691FM1NCYd+DKjZXLy5M1kXJ2KlKU2GdkCktftWJxQPo5bSxFSx2RGSLbXw
qWD9iJP2HkfB3p6dlbk8SISjMEkm2QbjBYfV0M8EurHl7eoGO+hoYKSAQTvg38+6H7bI2fzkcheM
ctu75HOMwSeqvaKsF9dKxU2bO1Xq0NbWomGHKESdKV7nJBygayJvsMBwAjZEQ3uIOodRSn5acbnP
3ebYxTwJ2+rQsS1hdoe56HWpWk1edg4ZUac+MO51HV3teCD9rL2gC9J8rVWKJ27i6quIsXUfNlV3
luUUMYqOhz6bMGRESdu+MhF1Z0+JnxbPulabfWNg9HMjIE5Un1KnPg34CcxqNA6ROcXXAV9UutLM
yBlWc+WOD3IIs9AfsNw+JE2PqVKvn0yFP4m+qemNMMlxgE06jJ6BNNxHxbpLmi/l2Btv/EWMwE/z
9jmKR3rbzd9lYWFzKAd1DU3WemvbqqcfMKOHFEEqR2hSPHmtTTfpE+64jK51CXpyn2iNTma0OPHP
bteJ3jwVE58gNGuQyvgBV6M53vqy3fRFs8aVggs1KG4Zn7zmsccq1SXCmZPmTrkjQIQZANAYzXXL
ez5nvstuPIybDSVxL4EN08JClukGG+QvYs6159JYGxyRYeC+VdmfWKG1LSySYnY1WEenKR/rLo3P
3TROGxkXW7YSYpe3I2ZzHsophn326kn6rOqq9vMJ754xRKmv0S/BVdXxDcnHnzgONzZB2HvSTVu5
qBSFtDiJ7AcqwYO+3xq5Hm71gC5ykAN87ds+dK7c5NNXVyDsJZwFuF+/dxNRmpBOBLt18l29GCKw
4EzXzm7GH1MeT584PMLvtEDu7K4qhyKuwp+mADIaViZNEaldrl3iWj03U/YoLJ41kLHZC8ymDbEZ
YvvkUMH5PXUyYls87lOISLvePOCV/TZjtI900ja5HT+MZbE1sQL2ZHrILqr5Qm7sVTP1Q67VbFFm
0k8qeoR2soDD7e82qnfLjGI6wybQaSI+UQQMYMLCQNjsyHY+u+ZPsyXMTLVlm5mPXtFPfq7Mi+yG
X1gceIoqHLd1eoplnu3ZO0KEVBcljJ0+Ik1NPf+1b/nqZ8v7EmXxY53rFxKJ41YP/5TjmfFrFrw3
yXgW7aOXPyoyQuFgb/NqNm4IU0BS0DmzHewCIlGktT7mZoKLkNjFpodDV6nsajXjJQ6+KvMpnrFG
pDOaXG2+TdWmhtGNLoemN7KRdPvkGo/aevEeaCxFfFzL5Akxd8tufkP0AF2iQ95EApEm22c8rwRV
OAwY6qkPMLpasf2u6Tk1t1hyVw4TOkI9jQruY1zZq6R1PqCaYlp0vI0DPZ4EHHaBIVGnxH5uQunj
TN22PGMxN22KMD5lpUE5DGpPjALU6Mk+1Ke1xrRHmgEZQVhUxg77ySNwOpDTw8T0OgZE1+zAXbFY
o6+Ip02lwVMpWmwitwZVGqyCW4mNw5NnsscdA/hqKUe05Mz9aA7InoBRGd7AcubaR4lDHpsYGkn4
vVxgTl+t9ULttFp/gwFAxGRIkeun6xA+jdhXG2kfyHzjvIvXIGx67zXl+zMG+gMQvo/U0m3y9MFG
VHh/yF50Q/sE+50i8OeEvFZJPGTgvU/G9tL31g4sJTdob1eMP0cj+2i8yJ+Dt2UF1vWUTLm/E045
GgJo2uHnmaO1M+k7R3bHdGy3ETYqrPziKRp/i/wzc98m2MQB2WaXvu663xgdua30vYnZhYPJAEyM
Cq1bM3u+4dpk9rZpODYYxtXytG3ak5m1i+aUh99VyZPFyC9L6XwZ6ju3A8YxYbWKlOXr0BQi5a0J
PeDZTBaT2Kt00i0HXd45KzwKzGPCPGAcOWj9PTNQkVOn29e5RX0AiTrbudvFk2t+Zh0dQVO06Uvx
iC+JxYKl7TrRY8qo01sTp6eAcxtMc3NjOFDiWY5iK7RXSusenHn4yq3wV2nwJMQLc8/chfxu3e1c
P8/c9RT20cydWU7AHTvWunhdGLGOelX9tWATEgwvhhlvq/B7ZJ+gKIIXr8VwG1qW//kLRVu8uQ1B
hDm/g77Rj4NVHLTxMQXQw+9zdng6AFrgZ477MzV5iMKh35tv8dwe4mp4zsRHxlo/6eVj31i7ZIIs
O0a+EZxC+92K3X1REcZuPfmDXu5hNQ3ZmdjBLlbZqWxvgdeVzxi50Jy0vUrgl5QjJ0UPYi5wjuAk
TAKGo4abfNpSzLaZU1gNgrJLy123xV1Fcr0kFNP8cbCeQcLBXxb5xYmx1n504jgh+LaHJRovIQGk
uM97/ciex6jPnKUw3OTVZdZ56xAoo2PqHpqY4A3UDSZkQscpwyIlbsVLNt8yJ9/a+ofGYzw5Vxjb
QrlPmCGi8dnqk8sQk5CdeIjQQ8zKDLpBnIa+q5Sf8ZVZjobklPbx/CswRwrpxgdi4yxzX11rwjcA
6CRrLmjM5bBIz/PVIK9fDOaW2NBdeAJ7jrlLcPdb8bVWFztli1Wm4zqxGJVQ12Iir5YtDlLZN4JT
XvDKIwCQTbHR1ckuTnZ2cfSXRiNrgFy0NWODQPzvsXgxGxZfm1jwDKzko8r5q0Z5CWIkEZHts56A
3owVONdegNVv2phlR499S1li4867qTL3JSE2N4O0XV9rwfc23ClveDeTh5m6FlIUSCw4SKtzUexc
sAtIxC1emAgfvxQEdWZMIMYXDJqnSIL0qfO7xwjBsmKxMtkrw5MnEEXKD/N8QRbll54uoVVEc+s0
DSZFQ90ezhdz4kAJ73wQhMXYFvgN6dGID1GPrvS9krnNdbmBTZw+95ErOCR0kvM6g1B0YK1urPBd
5QfazzmgZefKQLTNunMDOGBfaNUNiPLn4JQfpsYBt+1eIb2p16TPiqMnPMZCI60uk1e/p+MbBR34
HZrmZ5nF5xoYidmlqD3dOu6qjRvh93G3uUYuvl0tIrk3AW6WGndhulOmW6DzkkHmFIqTsLXuVBn/
sCwdUMresjqsh81uXKykE1vbRfJ9hhu1JhJrb/Ik3uQda7XqDGH+cyg2ufdC54NKrqaAbcXWY9bU
puT7SYZ7G4hzbvZ3o/k5mNohpitdgLhv48cEFVbE90CnE0PWGzlPzDJqW6Mkp+Uhyg4TGOPgDURC
YT+hcpM6Mpm/2xmIgaBnREeEalT7NGdJtIYYBOVk8DPv3e2rc+WYlByyZcNEDDPE5VaSA6OeLzo0
5CL8AjPQApovsTXBiiHBAsJJFlf0AiLlcYX/w+rPvc4/sqGioRjsfW436Q1ETvruzAGdCJPAcMz9
KmFPspmjnYsi4WnvnLO5nAilRE33DtZgHVEPZmbmQ5hHmDCd+HfQYL7NxMXrw/kI6mPTpuFeNWaN
MMeU4mqVnyR8k5WBOo0cCslA7nsJC7qwSP1XtfZVat4Vurrfa7p1hQDknty47Z97kOTYVzEPeuOj
gTo0elQhteowYZLG3R22rL1Q/D3kyXXdshMZxwfiVvpna0N+aubOPTocUSTgLGV/TqzaV55ljEhF
SCzhAseR3nRpOlNtMObQpBWEI5pgpB6gyT/OHaePDrKOtyB2UCKrdRSQqAjJFO6T3DAfcmMbeGbE
eH0bltoGapCHVR6bn14ED3haKD4m64+b4n60cmlr3pfCYo0ewoh65WDo8RXy5lNCfGbnDp5GxUAH
Gsih/ngrkd59C7R+JcfXcOTTUANFG1b9OgwuTh770zMxIzkEFCHpvYT6zBFMbBuYRKmYb06vDmyI
t2SKtnUTHSqhn1tPv0osWlkCzqgU43hMZn2x8UZn6KSQVmfQR1AB27t0JtAFIdC9bMEjFQsoSa/k
VIGGyrJX0VVWshGoJLumAYbi6yKRHcckE6sm9t7nOIXLiDc4QrxMI36vn0zJbnCyTVOZ7VEzbWfD
Fsc8dRavqWHrgEbbLgynwI3tpams3BEke7RNUTyWBgtSGuvljdr2JbedtBDsY/FDNtUlJdyz4ahZ
rjHbQWOrONv0GLP9vESqmCO9fVKoLhsUfeOORQpkHfnFdm/+oVV1f8hV8HOmB0WKCryIoRvbSnA2
1sl1rnLTeEoBXnXugr4qAmEiNsBhf4cXor5xHRqrUIDVqgaUpixV9fcc6/Bwwrn7zTXY8yAxu9tc
1nJjpjXqSp6wDK40dcn5OZwMEzgu+YfMxTbG6lcsKID/ucgVsPxWGe73e+3Il37Be1lVsE8wb2zx
v5nvrNxZTJdVd+sEdH9LN7h7FLQp6ZWebe059mizWfBhWTt8EDb8Hf1BixXOYJ+JRJmfdcjSG79y
+rsqElgrk2Ky1w08J4MGtL3Ni5U3K5Q2J+rO2PmK/aBbxdnREJ2wwvNZtNwbMTIWqv7d9nD1bY/q
AcU6kuctTLSKRxNaj9ZbzHWDfog05rIl8H0FImi/9bj2SyzBkNX0eITFY+lavyN0vkX2GOxNnJRU
HC40tirS0H2DSDWSjJyLrasjDvWb5mXM721QPUJja1igwHiLh/mjXYrmIb5lv72kjGu/QSxiFdtX
kOHyuEgemo6uBG0BxxkskPiQyRiZvZsyGORi7alBvBtFJ25KD8R7y7nmUKV2fhHDTB1bbYtrzvmB
Cadioionur592t7JfKYKq3o0BOw/s0A5XNdGeU4Swgn2ELm7So3xYquGdeeR1twGCwCv0C8kWTBD
diA/fxHNzTdstIHkObhbbnpZeF9ZrRm7ZCZM1i80vUDa+lZnPjiiUDNE8Sy9Nb02vkqSuWtRC+fe
GFOzdfB4IlZiuT3Vteld3RRMX1+1OGFMjhR0A6LpjGpQHCec/isbQrvexZrGmSUgbVGbdaEf64ZC
3EmExqPRhoDyKlOWm8BjncsBbPKJuJX0YqWUZYZm21ywhFiUyJdTeO8QgDedZfR34CW8vtbV2Eob
ctgSKokutsE2ODRTeAwOgB7kfoqfzNCmtaDSX90/cEOVU+di5Zn70adt2K/1PzREnmLao1jCCzQC
/oLmOyIzTAGMaEus8oKlk20axibGTlUgUQTe1QtRTWDewaJMpMvHEtsHo7HvYwDZxmeJGS+t9SHS
hkNmrSql8QoEyrwj8HjwepyKbhO64jtyrYvF0UHth3qmdRtNcxMYEIYoz2gb6N+J3ftLZz1VJppv
Ton7ICsC7WMwJCe9Tno6CbAMhdKRe7es20cYTvEDQbhv8o/5NWGQxPQxBN9xVU/DKlChe8F7fMfF
Pe2itFgbRa1vO4kNvwtmVOIKylLcE+wfUmkdk8F+HcpC3ay2GO9CtDO3a2FueFmUY5pBsEdEak8q
DciLcCvc2h5nKEFL849B7/kQ+E48hjhFd1Nd8bNjzLfIqvUDlW/Ts9PRt5mO1EK49O35MfrEg16L
7gGlqtJYvVP/tXL1nq7kaEhqeqY0ywYJRm4+YpNA4b21gn0xnIg1t0eS7YorItT80TXc31YMhCSx
3XZbVmx9uYZYqiiLr4fBmP8rGaLpgiD3VXZszOkL2nlzzya5pc2GQpW5uMrS4/iUNIz3bZpbh6hO
9b0zCr7Cg7mbPJwzdD/DHgFF1bhSrUtSb4pz9kNVWN2FpaW1NRSGcnNqpo3WZlxjSV34RLqdR2Ir
zkW4Q0f018Y7X6r0hegOilMFtL3DpjB2V5MtiVoFsQ5yhT+6j+0Yb6NFjW1F9DjltXmb+Gxpx7U1
c8M6Se6zaHyJEzd7AIvbnXtLBq+lNukobumbgbqwzrWGejzyQvu6zEmkWMPW6OvKD5gagd91b57Q
3U01LOJoOWXdC5S5iB4YFTrjiioA5KRZttW+pkwTNm4qLgCj2fyHpb5l/GGPlLGVcC0WlTML0pu0
DWxZOSoQm+TTmA7mtVEEyOt0/kDoQZ8ph/GLMloq/bIR78UAZ3V0BDCTqp77VcsmnRPDFIhNNeYI
nhpMjbzOl+QNvuYNUYXCZ2BoeWgwiBRpU22nrj/kqHk0d1F4gPjyIcKUolq9dzANeZxBqMbz0k+j
4KODdtgeTVgcJI3jxX+hRtzpJMn52FUe/C5Cwz1PyH4Kb40/mxpOniTzda+Ua10f9CNfUDIwYpBf
eephzmQpecPEASGkquUumyOHLY8hNOhEEa+7TPcBuQwUGNzWB1zXLIFGM+ToPAHk4dvGuTymtgav
UxA/thgbGTFdUFNU+sX7lvmDpNzgvmZ0A+0Vzrpp5cYgE3iOGbL3m0ZENDLKfLyJtGuRjHCxXaWe
oa0PxXhIaJzH8tl189qSTfJacUbA86WwqldGOH4PGOZvVjY7xCh7jmRphFU7GLzxiP+VjU7E/49k
LcEE40z2W91Tawq+mlHy1hG81G9TpqlfU1vO36Dpy6M3U9y8kSG1tjwRlw3sGH7gwLBvGnfyrUCA
Ooq+j0GOe3b0oE0FEIHQaE9Dh0wOI8PYQ5Vr3ttwDv3Qs5mmzax69DoVX9Cwyg38EaboaHzPOD9w
JZYagmGLyeOZUMr8naXEjb0g6LdlNnvAlwQE6saW+rrTcf7NJQzMaUKyAG6NOzaLptmvZ4WPFdN9
fRtDakeTFJw/j6QDQB7jKCRP+HQYC0g3BO7iZJpuY4mdp47J4LGf3I7STN7p8VPO2ubYeuq0roSf
4wD6iuYPFYzVc9N62LOSkpWrHNsXveFLtaJ1oUaga+XJcdkqJcMDJJw3FHjMCPpUXzOVmLu2EN1t
1AP203EqvR81/K09wIJhB/tEbbSSRh0ab3kwjD0J00qCwOjbecbL5hbYl+bJvcL8jXyuGe0cmYb1
VYe8mZEpQp6fIZi3oEDGA31krIJwHiBRQ5Mze4csfVg5SbEeiT1tUjsxXrmZfHVsFQ+shb2VhbSw
GQZt2gJ1SC7BlHCNBGHCtTDY8/DpeJP34IaXDHBFF508G+x2lB+dkNx/ThFyoIKzSucdevZKOi0j
QB3MW2ksT/NZO6kQndLqChYuJ5u8viD1pYM9tIb8ZBVx68PqszlOBvPIRe+aZA5aLZB7BhT7JzsJ
C85GHuzwKmZ0EJXS/ukpLXjp8iLaZwgZbM9Z0QODrHWNwT5xfFnR0uJnEHJITah6Ldxolxv1nh6f
Fx35D+b5bIR31zxKq97XAfJ6VQ8sj0uQMRAo0WjC2q9065TOIEk7O6QvgQ43t3vRSv7EjPhtJIx6
e/r9x/T+/8MB/y4c4NFH8X9PBwCw/Sx+/bdwwPID/ycdIKz/MCxbN10w+tJ0TPFf8QCDPxEUInj0
s0h9qYT5r3iAbf2Hy9+kUUCCmacOg+RAQ4Yk+t//a0kOYOkHea3rcDD4S/8v8YC/s8J1AtU0azCc
mNg+FmD4fw+u4GzDqRkSldTmaia9Oyd6u+Wgz0VdhJqUKzhpSBdViu9iVpHD+TA1RyL4onb9v7xp
vEcTLtS/VtsvGZm/5hT4p5jUlxBl1W2L5MTfyfUWM35jQmjpsnrahJkM4AfUj+BtxL+J6/y73/S3
SoOmDLWqIPe3LjzYZkrvKTURUfTINPjvSuSXbou/vyhDeObSvOTC41/+KX8JBmXSIN1Pt8g69Bxv
N/fNQO7XqnwvBn5egD7xeQ51vrQ976S53r9rnP6fXulff/3f3lNubE3iUC+zjhY4n2mCf8rDrn+U
Jov2f/74lv/Vv7xSYEaOYRquYfxpdPjLKy3Hpmb/yzcJwxMJV2mWC2suBR5TcAloi8pSa9t//p3L
B/X330ltDGIsw7cu3L+9PBvl2rIjXl6SptjyNKUNG6Fp8HPKRrtqKXNaEAEw+effulx9//JrXYI7
Ork6KEly+fO/vNQpVFORdhRN56IvX12j687Y2+aEmsLBCbYlWQxzXctCGL7t1lQH0rypH+qpdvuP
adZzQBuhZRubXHdqfBlFMXMgLwt263mPi/1S1SknChLeZX+XScZp659fwP/0rcDzJ12TInekmr+1
7WRpUfaui9AvrRTjBdTddI/bdzGGm135/s+/DAvPv75dFmZT+ih4t9Cj/vYpQWlFYXVdD9vFzPDd
0IyFmiHj+KF0i8hd0RpYBX5vZRqwWc4bZ2krWP9tZbMPizn1I6doZYB8NTZMU0bUVmdDsxy2sbKV
DNd2YbZ7rM5m4au6xRkPvmV8nnDQGMwnffmjx0WQ/5hja+EJhF2OdmC3NGVjNel7+gMq9c3xEsqm
bbjFncqhdPRtQtmF7ZODAlVrIg9D3rBdsadBkBWZm6geSGxHd+m9LqU17P+TsjNbktxGk+4TsY0E
AS5mY3MRS0ZE7vt2Q8uqyiS4b+D69HNY6r9HVdMm/W190ZKppMhkkATgn/vxuglG8E5tAzIXPvby
jtuUqtIilUJdtUHf6q1vYusB8iJojULp+ixyAe7suizCgeU2I5wSjHrAoxcr+O7EhBQ2snFIenZB
E9w75AAYJPQKjcLpNGI2qeAeVLs2ZDvEiM1wQv17NXYT3va0XRjkG1ljvmGVuQKaVd2prFHFYa56
rOtFvvjgivFWb2lJ50jVds0bl4ndRDCK/kdAOm0mZgQajGntmkvs/Fh9jij4uMKhJGKhy/Puuydn
/4XeKO/VdTw2dxWN0ue1Mst3QAmU4ORO5b6qrFyu23SMP51ZjHcDQiObqSbK3jMXC+CuLRewHl08
06WYwRZDFa3V89yBQ9wMlTc/cMStmCxhJnlYLCuO97jRh4cgq4P7hUgUpoBBoERMKdgmAqg5tnNF
lScQmYKc6WgHS4hZv8MfWLY+vkPgx3G14aL4372SKfxhyazky6QS9EQqrexSrprLhk7fcNhRluQP
NwqL+HmTJpzjCBPl96yU7MXQZAVxCApR5fI8RTjGDp41Se9cl5WUUGsGAXRoKcaB2mc3SJ8YZQh/
G8QSghV6Jj5+WMHtU4fXGKtqFsqaOVAo1QkfDR3Z/tB5yL1YSgxn9lQxZi6rRodoScTixDW9KghU
GKTiiEmz8tx9WzTTXWzjbKYKVuMmwLltu1sncnGhFVOVf3d1lkz7BWGWmKm2U46C80B1N/VMzdlq
hCOrPMDFw923rNYA6TOPS41vnlwWsJks1IxvazED0G3M55m/Z4PTfeRw6Z3LRpI+x9PEmXhYUorF
h5BTKqeoSB2FbkYMzV7sEaNhsM0kQ9RAxOTQ42kOitp4u8aNVsIL1RO2gy3HD5lX4iZKn6qGTRR7
76GXTNuWJjzM2RQgt1BxbK0O6HnGd+qGwx7rNN3WdWmmiamPTqdTPGr+h+MEHWA7C3/Kv7H3J68V
jnl3DVex6J87L9LDjYBlpW/sdlQTp76+upBU/Ha7JCJOfFc3lvuibINhA5dvBR7Wjq3thFiLwFlx
s1KwkRKywy4atuaaWyB8sWvQCcwdLTwBkcVobCsoe15OnUb62fbhktwvHszgnetr+VA6QsuNGBMY
cFYd2le4RMEw6symp8YkUAgRTUKrP3oxnNQ9vXO8QXhpVsp5Qa7Rt+h44zdH9cvwCsoTUtEmK6Oo
ea88r2W8hB07Q8rVYmiYVwmnVQVAkKjxOewlHmRiDooeB5O6xcrrUEvs+PIG1WMtNAhtfK64MOPE
pTY2sgry1XDZvMe8V/2wCafFZwUsoXlt8L+J8Ur0WVEcRllzE/ZCIcZFKeml7ehM5rGRXqDJxznT
miIMBkNzAP9leimm7GVWNqc1mCp4Zi3T04U+uH18qKIpK65kV2fi2M2mqx56TKnQzdPSe856b3j0
UOsvLaJLV8RuGQ5P2ZpgW5SML6q2n0iBeJpIopttJ07HzI+H+qmDC/ZAGxrum7gZ6B5eHNSinDTg
B6BaUOFj42BqKOf7Ttfdk+7n6nIIZ7OjDXZ4jlaeIxCvaBfBw6Ud2ezx1F3luplAdecflYxweDeR
1+7LsV4wfAPsNZBW9h2wwzOJxENUkdw/B2d/3MRtkT92yYDNTfXgKua42zdZgNcF8Nkypm9x6sU7
mruxLvbaqGNVUIxEdCp8zXp8R/g779rBqOSIiemyCMOIoOLE/B+ypRpI3Y6w2S6slonHREPEGS+g
7NzroxilaHmIZn8XlP5Epi+ZR6gWNmbLla/pymE/+B0CpZ+QiR0U90bAHBhSbXeWUJyD/78+Rj6W
FEBlvIrqKSCR0QVn/gr0JJTdU3ES5W/hJMhgUAyNxY8X1zSp4BDGOW8VH+jbvpbTd8qnX7IsytES
9X52G5YAgUcy+0kh9VcgKXn4GjWKqTTCHI791ImAc0vnUFRjBWmSluZvbGdOpWtFx6wU38HwKuoh
C+cdJQCQOOQj9qOQopDUAMpXKY6/OqpewAd7L1G31I8ub70t+8sA8WgN/AwVaoXff6W69vZWCHun
a75TLw1bpMnv6AQ8UZKdHiyRvlAUdzsyo4Z3zyqdrdcK0crs44wJDJm7PtxGdssMMAcyFGmU8kRp
OPPOo8gJSpTYgLYwt5qzMe0woEh6eZixgFVLSPYCHiL6xt6gQDyQ9muUuIamohVH65QC0FRQSqJi
M4G1FlM8YgcZ7s2QNe8SKfOhFAMRBbIWjdrhiAqI5Mb4jbzZOzPNACi7Xx6JWjnXIwwVakWa8ibw
nPM2CY9FjSQWdNU3PYrrNIzOCR/Dpkqd7hQgzGFqJponqxEZsLvUoo63kR8yZi3X18rIjDndsfW9
rBkGfbFTDL75y5q9DhdShl4Ik8mSjJgXr1uFRBC8NoA/3gZ4kGUJPQEFk/WY5fRS4+klFyhx+7UM
jJNleVCjS+LJ/7Sh321MCQJWYVMcKvtrLGlzSkpzU1v4HYYyOAyCrAQI4O9RkLY7uSCGt6680WM8
vE6qs4iu6buMsy72rhQTuBC44u3aqu4We2WRtRPsjCU/czu/pZXH3/V0JnA3Nfvem2jJQwOdxg7/
kgVwqG2iU6JGQa94MOyTcr6rJL5c7RfvcTcEDy7SXxbU49aifbLQBNjCKLiKYFwYv/4AIcoBxuoe
rCE9GQbyXaxfjRs9gmiZt0PTXlBujcSqY6BErG+oEA4qZXRd5Bb837rZl12jL1azmBWx6+mN8x3+
2MCInrYkH9Yv0xq2y26UByRNKptjqbS2YSf4w2Beo0OcpnhpZyICr0wQCc7O85edE0/U5bwDJbBs
k/ZbXbhqQ7i+3HUeoLwaaT3x53dpg68Blb9frNBcUibF+3auriQbYojJSczQnpj4UzAllIGZ2WoP
ZesO0872RshrVeOBuZtoKOJ2D2nbUaGB1WLYO74yfgNMoqWev4m+WerNZGZee01EBxNgQWLXvbXc
JV4UP8w4PV706GGQ8dWas4P1uqJOXZTUzUA47tM32mGm4/UJpjHuuQaDrIe3L1oKQ3RJkaQDgk+N
JPsTrzw5ugNOQAJgYarR+EuCNq+a8FQzwLhOhzliPhPJCixkC2OOeJ97LOw13skKLJkaeAjdbSum
E7V2lNlMvs62y9IDVyypOPI3MtTuN3hUOY4nUksJcHy3/eIy5pSCmNLedZrUZDsHWENoAafGB+wl
wdslluBQO/zO7yEzWjLm5ayGUy1C5xrq5sBlZMjxmNrwe3c5LZX3wQwTZ+taTnptm7nDRA7c5MMZ
S4eFAAVqNUYoBEbpeGutXqLSaF+3AlOPG9pmJKwasfOl2KTCPiCF0+2GsLafOfY+1EC8g22IdENw
bmzyjEyPTgcSTTV/PchhjeMOlv6qIwcPYg/Gb9rVnVUbEq2N3eDGtZKT4w7Ve+wSQB1VJJ5NqIw4
S3ureyFa0ra7aS65Sr5oEavGMPOXbU0j5mWSu8be0TYHIRgiQsudztJFDtbpi2eqgpPnhOQUfl5R
+o9OQAvq6ukIEuBBMaHUJYra967uUq4VsMJNEllYg+vZL281OEpJADvCk6jiDJKE75v8HZd94DE4
cuqjIwD1noyQzWckfBLqNJHeQQbB2gCL7gQwdHa5t8uGaWceqhfTAgHc5mWzHIBAVtjz5eITHh8R
ykjBE9HbJkvvfBt0Er5IrJT4JChz4L1LgndhdNt6T11tYbJtuTGxzLj5eC/9pvqRDQXOCD9u6Kbq
CX9e9rhfGYctQLs3VS+pa8rAuQ1ntotrk2PyLN9pMlGPrlfUHbYbhqnMbBUIpQyEFhJVb428uaY5
J3kQluMPD3sHxRglIWmwioNzL3Pf3GFFB3rW8Sn3+cjuYFPQ5jIcpDIZ6yXWmq3BosU0yg2Wb1Gh
qruZtjVqLVScP0eVaL4PK7QjcyUzbh4zrNheHzePRSoMJ19PYzZrDO6pnaLYhXRK3xG6nSqPTQsD
iRj/WaTkO8WoAVUYk0i+E3/wPZbcqJAbfqGuRhMyCdGkyb3r3ZpDkDRQxXbsERZyMRXIwDHwSw7Y
ZphBOeF/fpoIQuJcpV70h9X3MuVN3Db3Q742r9hLWZEe4FUb71H17R9NVMuFmnV7pOlDxFTCjEkF
b3SaZ7akyzLSGrGoeb5MXKDEu1pN1ls+BMS6QCzjMKaLKmKsHUxddjZlFk7vIssDLrKZOVWpqLWy
vR77ieh7HrhnHH1ZL5hlM+5zRa7uaf9Mgw1GcvGUY/vgP9sFlCAuptakPm23MEeozyVjHdHWJyj+
cwymN8ZkiundORWKqCL4qJTU3uKZFMPDIPCfqRyBmtSoSJkz0J+x8ZnR3vnsWwk2qrGt9oxjiJ03
Ddm9TeXSWLcaSDgaWcxlP0HN9foAzoqZDKqLdR9om/yn3fmwxgXVLNkZQdDxycMoWW39kF+THXbZ
3DlLEgNrHxFSjwFaRnGwYze/IyoUyu0ydXa0bzM9UM6mBcIxHgwD5WPseJ9DkGk4r0HEKkLywGPt
BS84X6sB+iZL1FmcR+AzOifKYP/8awBw+4cE+TdaNod0dkqcuKUvf688Lu2iQnFCYZ55nonOwyKZ
jWfD7YVG+9cf9W90V2UL4dmuvTZ3q9/E7MFLs6VfP2qCfnuGty3D5tO7ZE698diUNHP99ef9G/Fw
/aWE7bkMJzx//ed/Ej/9vsttVaPzCr/l7R7p6YJbgIfSouP9P/yogLCZ4wJCCoW/Ak1//SjXHf1W
a0w+Ig48mkZZ4ErFVtFdHPU3Des/5elfpOSQzwrRE6Bd/hTrf/0sr5JeTW6IXp9ysu8XVaenGSZA
yLkoglXv9rO/Mfyc7C8DmwQuikeF8diKzxyvth5FlzVXHXw9528k7v/z9fJzUQwgVIhOS7X0b1pz
EuJ/zTKGlMKd3wagTJyoqoQ3OER0dtD27V9f8n/zcbjIkfDJozhow79d8ixuGP1OXkLSt8iIxc/O
bkAuOnqB+wVd3P2bb/j3VlwndNf+AzRjIX1sEyu76k83kxSMYRJbJbTv6qj7oM61DZ7BXVZ7SRHT
/A7u0Mk+mmGq9guRrD+k6f9onnmVfG+rrvoy/7X+a9+rem5BUJj//q9f/u6m/iwfTPv5aa4+6t//
5C//YvffP/9x/FntPszHL3+z/0kbu+s/VwBZR27s54f880/+//7DfzLL/mZiKRxeA/96Ya0/yT//
veuPAgzaQ/2R/II/+/nn/xhYyn8g3zj0mDMQ5CthdPX/eGaWE/yDkSTufMZzzGz4Y/+aWEr3Hz5M
aMf2Q3+dKEj+0T8nlsL/B7NPm1YFZkOM9xzvP5tYrkC1P41fKDp3QfCQK/W5SSGlid9mllQtkafJ
hy9AwcFwp31JzqkLRzZ9kwk7ZL5iWeMxrLZ7xwIlyRt/wbcs5GcUijx+i8qodw9eW7iQNoNlzl5i
HyDHrgOTv1ZV0RngDExCPvpQggZB0afnpXVn6EQKhNSE8K1678xJFtE+0BqEOCpzF2imH5PhQA70
hj1bcFJ3y7AK59PCiHEjvMbOt9jHKWwPAZSpfYqzCX8aJ9Bt4mB6sYQOA8rcLR46u0nbgY4lrO6A
utjn79hVWE8a7kK5jYskag8w7Msvl+2XazYsys11QpHUWyAyz7mA3grOX7dsilhDcaiwTwU/PtB8
RKKRdnpoIZ0v8l1dWTZ5lE5foiEQ+cgBSt6PEDyjjTvV85slKnojpm7orQdASlVGRgfr3Pk8jeNM
aChNHhNegPuYc8140GU8uxuy+1xHdimlRu6CHvXOv41Bpq+nYXzUYeVZd2Ez1fCWIqDvW1sTn05B
Xqqrga35fIZFk0zrsIRIn00XNW/GhphJT0fHTp/jf/ujQU/2H3RZcjq1laqXIzBv+k7TcRrfVJnk
YGqAJcWMjGK9MA5xmuwsgEk/blRDKQ66tRNytDGOPlfjgCmkJzxwHdtu496ToB8StMqE38Kkon4j
OqhDqN2RuBsdWrS2FW+QcxwgS7xnK6OhG4QzaP4mHqbm2mi3Zo85dnLeBXHYFHtXDTabfwpgoXbh
+D33RYPUSV49eOXsA9KbAF209sP1FCOBOfA3OSg5uVewbTrSShjYsEjSBfs2JkX6VdUa4gBx4Nj5
UREquOUMC+yuH4jnAc4v5YfT4Ac8D4Qao7OoMwVRKo57M21BfdrsSJCRBrArKuufEMbGb6JKe8Ge
3zY8STkBF1xAEQAfBcNe3CwtSPTzGDxedEbsusME387lKkwmVouRrOEX4+oO6NgX1Hh39raRpHjP
yjCcbnFP286u8cfBesgljLRTYDk8bMYJECKqguPBWT87EBJQVqZbnJC0ybBtXh9FY9rVg4ZNkf9E
TaBvep8qdvdHlgb8Q3TguETViHVXuvghM5eOCGJo/QQegi6+auUVKR2Gz6BoPbLUxPD54CWc6rcA
45W4ybNiYFz783ZdBO0krz1nRKZPFj3P2z9uunbUBSw+NjzDTnQL1aIauyFPhwduYpt2lHzJGNVY
QnLmpicU/oo1ovJONDSk2Fln3wWikHZ3XBM32SR6lm+WibJLxWnpxnNGPMcEaeQ3nIzEu8uo+pFC
hzsKV6QXGh72fuiEoliJ9naQwQZqUiBWAHj5FXME2C2l8OKztbD52s9XrK7M7ESfpcjd84b6HJfp
kw2Mtkwj+2UanDUZnok9LSMAD+vAv15hsE8htvIWx0dcveO4DS/yOWHEM9NwOm77jOxlX0bFrq2q
/JkZZXhq1FhdKUYu5EjiOr11R4NvCSOxe4wJU/q0Afn6KZ8oxNITB5sKgylCnj0YcxcIXHjsL0aq
ztrYB9ZUq44m2b5cR+qeInojqpxoaxeJZNlmYZyIzazI2dWOP99Do7HYDc2DuvVAxl46Qc134Fr9
Y7+WSnVRh17qg7sEKMWppzZIN1jGk/sZ3vDENQwoawO7gRWaXq5AASYOc/OU+Sa9Jhz7Zadjy0y/
quhipHUSIA3vWes0FFX0AlwazEwbn0zTt5f89qC8gr5/o/0DzYucxSkL6Tis87461Bm37mBql8rY
JC3PF8kDTY+pGTcWXmJ0MlzqW3rBeXJTZ2hGko86522W6y/kveKBNzbEsToKPQzDNTZkO4xxf+O9
0zdj2ITZfmya9oy5JIJWTrqz2WrWBLFSz9PLJZREF4n8998DotrALwDYk0ZD5f2o6HE8OkUp3tG/
6eKVlt98SxILhE1E8fwDRhwPWStuLNQGEWY7fzbw7EOZin0Ve971kudUuXZFcOBN0l8W2Lq3JSLO
uSA2d8xLf3nn6Gy2cS/64qxBM6dO3U6rbyyNKe7sxiRHpo8GizLx1nXXjOCJck3Nx3qoOuZFaiH7
93xjaHtATSziSZ+eHr5I0bZXcU5A1bAVeZqxVrwFdua/W8E0kjjs6m+mHBkPpCt9vgVsR57fHxwm
eJ3iozLShmlap+GFnQ/NvcRnuuNAMCU7UOv152yb7guwUnPLG75pNgHP3jW7cvPdcYz/0GsMO+3o
kEioosW/7Es4Z7s2FwBGIxHc1WL2P4p2bu6ILiX3vDCLPTjM5SVzRnVhAk4HVVBHV0GeMR+3F+el
X8hQia4zdwoYJTITMNHSnqsdZMB4eDNRUvL+8MO2uy6EXh4XqrJBZzMMafcGYs9wzIAnh28VOzK0
6txK9T7NHHjBTtIG7cZGkrxiIuO9ZdnCwy6WAcyMq8qROk5HEH7DuPgVmFFKiOx19xy0Hms/rwMi
lwnaOutJtEDwTtDeMEbQ+CaMZDFOR24iiHyl65+N5GumM1aD7CXzDIlSlNrhQqpygK9v04rUmQ7a
YeMPOCmrhgKlu7kKuqMxhfos0rg6X+ibgPPgupSD5Yify0E7Pm1ZC1HIYg98s5cM8/gOgie0QyJH
QdkXdorPteI1F+PIfxXNGo0B9ZUqaJKTJ4+RkHG+s8BudOTiuY0rycO1g7Zfh/QNldYno3ttQ5yI
E8zb+UzTu7JEg45JJH1kmr9sdT0khLmJwSL9Wz6FcXYvYHQ2HU54PAZ9ssuiFgcXjCjPuh/9BB20
GrAXkJ5twdEWnpM771Uinffe9WE69yGwwWKWsj6ohK0Qa4DNtK8coTmAuBnq/hbz7ZRc0kRDyqmO
ZmHOgafhJBW8zrPLMA2712SW9R0rcjCQ2h6rNSsPKwdKXcLKRSyi/gHKQuUHG2eCOGST7PESTC7L
Rx7CgHJJUsWHdMDKjaHDr7fDEmC4H0flYTdxyQVtJJZu5y5vJNnZJByGWzX6BfMs7dTA6LKQYDXk
3r1gg9cRThnt42xjmuJlkngXc1Qre5vAJD+6eHXvBQk2vZO1VF9sjq495r4N11A0/rnjdlANmNYC
sw/rsJu4JROrOLOiCag3pU0XjBFrebD7qCf6FHcZXMti4v63GBszMLFGdAjNPuON4TejeblASMlY
Q8EXTNWdjHSR4tSx8Uy4tc2mYxrcyewg2ttgQiyJIhtkMw97zrmHIl+IGhsUFf3RlrF5oI+LZXnp
2uyqdXrvM3YoC5ktPW8jxW6LznvPus7yon4PnZgYTopewbfR9B5am6wJrBERTakHm8ngYymo55Ws
lAAJ053iJi0xtgw4UdBDNwq5GDa6vTQEuPwYdlm/KItiyTQg/dQryznn4GOgMrl98gz4v1P4Csvg
dSzgUCQKliKKdxI8gzHTlMZ2vHu2sA7rUzpo95yq9oDRYuHz+LYeXKCNdivxHNRpeRmWE9d/dg1z
Up9R2qU3kLrZx3Yvn1zovm/EPAd4fWH6LhOXzbxDG+0PYZzmLmgohOI31pE89VR+nZhDdiNN33aZ
bVXf2+9Rx4QXgtl6CNC5M4nLOcue09gNkO4I7wE5WZhIHQ1zWsRB2KYWR5VopJnHib5cNSYXdmJP
J9b/gKlAQJ62K6t021gI6rtCu4u7Y/htY5Fg+LhdqW/LCwjS5bl35l5CXOiXB7BaPpgaCNUXucqS
H8KNKrNppim4HQPusE2ZS4epIy8L5azAK4bU3bEVcfvA9nvthoH0H8xjcmRowYFQV1DaufDZVShW
9Ka22n3t+/pE7ekP5RlSx7SInnjo4JrlgK7pILFJuCtD5hdYV3ZmBbW+g0KSEhEs5Fc/KOu+ICn8
DlIqfIjnKN77rK874VvFOkhdGG7abenfejy+n3Bcqf+Ch+W+GhAk9baiWcXdQc3Pm0PTzv6b01bu
QNO4vVLguPTB6DBT8yrakm9QdLGpaGABa58K+RXc5XgeBgs+YOkOx0HI8pzutunAYgnTgTNlkDPt
2EYu5tmNZ0+3NjsPGK/tS8KQ9gmgrHchWtTmBJ3yuKxdI8ky30irEa+qxvqwKZpRE9ftmKezOWkP
3izKW2G5zMK527P4MMmpPzFg6OhFcIaniV7hgx+zgW9sUGmFGm46IyA9RJ0bXi65/6OaHLBdWUR8
drOES3ERABw7mmHhGcGxQ/N4mIjgPKkmcWL1+WTIG//wrGY4ztpx97BAGOaGleVd2uA5GR34HpkR
o9KQmCSk/XvekvlVEfQrhTIhIJnX3J2s9SHatuuG4dlIA8ZrlYTxlprJdOfWDltb5rDbgoPftqH8
4Raaa7nXjFquRrKeitnF2UC17Kn13PxCppY4Ujm8TVjQ5L5xrOIzSMHRJUyUb8K88xZ2eFWrztK2
GBTz2tJcy6qjNCuKsgNZAjrJMcSRWA4jdpZghXxm/jGUgdY0+CfzkHI2qnbYX0ddjjWSQNg5Fqbh
TnTlxxLX0znbC3PMZq+9zHvf3gRuIG9E0eXPQ4F/DP5wm7A2s9C/jOlEwE9FlKc6wtCuEuBjJmaP
rVJwfwLpbRP3OJVj+I3sRHVfdrbhy3ejAUeRzs2FM+ZE4kcKr8O9EenwlbcNBxeHXQ3vyZA5Y1sn
2WG0vPmbP8r8pqvruifbq4bbzrd4iDSF4Xhjl7T9YU9Q4TaU1tNQWBj3pTWcCWXbO+Uh833yX1nJ
PDxl18HTizvdAnLBAYXbGHCF31Idhhsm6R9kUFjUXrtYBrStoq1bx9gYBo5N+xqqmNx3vRzOGkK2
siHIUpLW3RalY85UM4JPB2b4bk+2f6BzkuhjmiKIU9Z8mjh/bDJj0bjcz6ytbWoG8EJOdGpmzdnA
wahwZObqPE3GX/tcLE9le8/wM0+e47zUJGvAx04I3s4QZrd00TfvKi7BxyRZVz0CA3psae68ySfP
b09UgvDg+Jns08e2HAoAS2GP56H30vE2kYMV3TAQBiFIjddzaectrj17PMxdDClhikfJCNPY8w5w
bX7PfnAtoXRFAwpZtd8yVbYfPb0oKGbN8H0aTdbuenft0LNyMkI5EnmqLQCqtJecT0MD170YrGsW
wOZb71jZrVa0FrXRALAY3o2AsFkUFf3qbXSiLXM8VRyS7gpIXb4P6mbn05H9bUlMjemBUkHG7sUF
XtEZ/0Wkj44seFH0iz5iL2L5Y7NOuYjXB5/taAOUUj6Htp3x5549AAMlc8D1tNz5y9C/NkzejtS4
d+Z2brP5rNLmneW4eMA6Q6d6VuS3xaxPPb/tgYwVD3rgZf2nHEmkny+pWezz2A+6cQ9tzXpfWtW8
BoW5rlNR7LHheduJqrDXJC7te4oW6ZVZMoGAZidvIW6loxX36IW+9VBFEh4Q2sN8ZM+MuQM6Hbtt
zskVnFCvuMQUmVHAmZUHAK3eu1UkgPNiV18xl96BNfbSnfEiokV6UeUJrcfsxk7Mp15L674D7n9i
z6N4FFygFH1/jugHXJllCtSmJa8iSfcjUzBL78ViGHeGnYv/ZAlILGx91SfXdhs6b1HPzm7sKqKX
fWZVF2E1TGhzdfnua5c9XD5/0Ss1njUiT54xMPVsrCgQZFifnk+hbq+yePGuhZ8/LRa7fzzVP/wq
sB9V1/EEYREDNReOGzlO3bORpU4uraA0z51U1nlTBuYtoO8cY7abVeI2ZR8xvZcqwLU8+L2d70zU
p/2O85CH3DUmMVaOupD8jkh9ZXObLAViKjHCUe+03XSPfuGxA3TxIi8wAlGCIpnYzUG7A8Jl4+JT
3YWmsi0Q05b9NDcSXMSgcbTEepAXFoM9FOJEe7czAbFHVtx2OPPKhL0U1rNYbao8Rh4YOIwUOwcX
ZX1hTBXpXaXZVG0wnUARUpMz4WDHCJYyym55zUzS59DFdwo+hvAapuA/qfv/Zhz57xRzMjWKDaWN
1O/9NiNsMCGOpKY/8enO50HR2xQxLxLnyVzFZiurPqqY9bTztZ9Z9etff/av7v9VrfcIvrgeAyxa
UgLU/19GPIE3dI1TLR9B1ZVXSej2h3h28IIhugI2avpj5eb9vRVlsthi7rD/Zn72W1iDz/d8NIP1
6CEDH+Tbb9OCMejbGOhJie41QEEn1TQuR98qPXfb1wVtqzGAeIzAM03bPnwCEjnesPRIBfN6xu6j
nE09WeOeK7RuiWXOEWFPhiBo6QJh+gBboY3qXcVkmlxPAULh/q+v4P/9FQKiGlxEQlqsvZ787evT
vtIEPRHDF9vRmtgIcMOjDpNk/o6pQQ2PNTGPFQ4fchdNlm1/S8lPd2etj0C7H1uiKVuOLXR4zyqZ
slPUW3N+gSEkEgelBVlOWm+b6bZaiKphu01d6/JvfoV1kPe/41W+BbZOkhQTMQ/F/61Ztz8P+izt
OejxVIHgfs68g241Uj7TcObWw4DACI3HcXJ2exnfEa0DXNw4pxaBdP40PkvqR4vD0lp0hjg/vwWi
Pl7+N7NP59/8kMRcbMXGjceEn/PXHxKnUa/8qAHIjE97oNDG8qoL/FL8XOw97owek88wM4ybmLlz
kX/eFSHG73Yvmlh4e03ZDooVU+sZBVQROvjry+iuP8GfL2NAmIu7mcdJKNJHtv3rT1inaqHbt8FP
hdlGHt1shjqRx0097K2ZJ/yjaLhqu9HSMruKBUAM+kDpar+OZzp3LpQPuoJYak16A9BzAiWq5HC2
G1Unl41qNW/PdB0LIQlofOVmFs9K4V3GyJF7mFzwzEqqcRjIUqnCmYNNdRMcrKAqsK1wI31xdErv
cSoguiYNw5PttATWR63HYLwbO+09hhPd9BsXfGj1d/fY+hj8enHIDnLYYoIvpBcGvw2TGVyQI2pI
Tpk+D4f7P16qnQBHeXBqNMhr1gUFKiJhHrPzq3b2TvHULfl1WOppwqQ9A0TedBOx2l3elDxL3eTy
GEXNRB1Kgf2W5mszGi+4+uuvVfw6dVcehgPgFoEkUxbyV797OBZmK4B6VmYxP4m+tpKA01lvyD7R
lzBVFXj2SrpXXWs4E7ZJIuaLJfTi7FwR85gvJOfOGwYYXXIIS0a029LBhX/kzZjB8/DmQJ5Rq6xA
UnNPdbuG7BqcpwIi+IUAvZWwySvtcNwFbZ8GH7VXZMsJ4Sh9ZUZhz49//cv+uh74+EbIrAaeXG9j
m9fSb9+SHp15lllEUUIAwoxDQLwljpKfCruoz72kRdKwifxsjQTMMoOg7f7mIfppKvjf+4SfgItM
JxdRU6q5PKzGvz5Ei57UDEQdSVwnXXXmxY5kH7wEyCJ/TKW4zL48hZHUr4BjSErmul3frE4sviut
amqka5XInUBfjraCgixUG3fs38uUdZwDdBSdrGGMmj2xTnlQfQYjq+G8ntApsVgFTXoisvZKorUe
/vrqit8vLxN28pcEMDHp+AF5419/OYWJ0Qa78YPDVXOFWFQCL+9zfnpEjvCKg3APKs6hDjryM/1R
2yWKqO+3WbS3gyBy92NYGmdT2V54Q12wuxvmNH0QEw5bxmKOegj7Ob3A+sdjQ1VwmWIA/B/mzqQ5
bmTL0v+l1400OADHsOhNzMHgPIiSNjBSFDEDjsEx/fr6EKyqJ/G9UtrbdLdZmiwzJTEiEID79XvP
+Y5VNhvoEeKKCFjwFbOg8+9PdpptVFkSWTHx1MGqU809icBK/Y2ZcREd/PLYexafePEuWx44QSGR
Lfz+iXOjIkOmyt8QRjMatBnccAyq2qX9hyqhXPt0z/od91h1lffRmOwJejdR8DWczLoat/z2z1/B
J33C8oZ8K5DCXiQtrmV7nyqewnES6iDkzt3Adn6ENWI8gFcqsTFqEdbAP93pqa97BHeyy8NkO0ji
pC+DoIQhL3WHM2xg1k5qcCSDdxySgMSgG7rXnp3ZYqdVVrw3ZKyFJ6nq4krDGs4fzMEfOSIuM1oW
GvXNUq18lJqRwworFQ3I8/81EHQybzB7wyO/DTABIVN+lu9a7DzhquogS0LY4QQq2yqzV5JgzJjI
btGqNeZsXCLhbCcJPgs4BRTGJQ3HnHNFzI8cwFwWrCLd16Cs+GH5eYhqFY4dHUoPzL3tOmLno1zg
LCxDHW4rJOGcdbKwGrd2mtfVpvSKwDmSKsqTog0ru0RsKp7aYKKpLSuOb6sMjzZ+hiK4yk3lijUe
2zzY2h1mJAq8nBAsxdWFuic0E7PzF/tvyYUeq4J/PiuAftMK/Y+Kov8PdULLHvk/y4R2zUv54+ev
YIPlz3/IhAg3dFi8AtdhDSPa8BeZkPxLsPRYAdocyRKEgO+/ZUJS/EUlbpKKKIk9hmzA8vRfYAPx
ly19DuaOi+CPXfDfkgl92lHRXFLtL6sCJx7peP6nNT6rkcmGqjRXLkas7EBU8PyFeOTgomyKlthY
jRb6l0tz+7F//Cr5/KdXBOCAcI4EBQ+5E0rC35chs0C9zpAeDXZJAokdSw/J7TBQl0ODadRO0g69
+/NLfi5YKagdih0Odk6w/ON9qqpJ94UpbuLyGd2ZuplZHw8e45TUXs3W7K3HSHlbTkhhuoX6HX3V
TmU4qyly3ke7yV8HhX99jcJ+fAbwTBL4n9/ep3psKfeRgkGrkGz2eAeWhfsXcZ9dkWzVRWQHZdUE
MhW8vDsRuN66NxBoecJnwsc3VDaT3vz5hT+JOfm+SXHnHhJYqwNqKvdTjZFo10vjhhEyKgEDuY7p
2/sot2dijDiIm9BQTYYxiWs1NzpSjTgtyR0YP5zWEGvANfDAp1on+T2Eq874m/rjrKH8R/1xfnec
gAQHOR4Sno5PW7QzOuSrLFogLGcjmYoYp28bh/lnRZQh7hB4cmTgNvRBNtKlSmUWFFfv1fmMl4Ha
+q5ll9wVusyMq5gRj7GZXAOA/d9cRJ7jTzsrEl/LpFwCQOLD5nA/7ayFn2DMklyMVIbymCxiFD5N
elqGawfPbN4qpmNb4QTNl5gG4mtdpuBxFhvADVig/HJKI/nN7UAaI53v2zvcLvY6JWuRWCm/qWEV
LXIZ+6ycUUkssBThlnvRDe5KBsx9TorolMX7OgqoUkbf6ObbgWSH8c4JEvE6hxUDNGWxl0Ao0U2Z
3c4pilLc3ZVt32FcnK2t3XQ2h/+i8lHjWElc0cUnaHvsdzls+PSWpAaGHJFXlilgosxpNx2LG50c
jLBe9+A1Eh+swir3SiAJDacmqY32qHOjo4svi3LPcTDN1iHuTWjbwsPLJREvwFPpQO42WrUWNLYy
nI6z63nhyqw6A2Jmg49x7dJvwBbaDeNL5MVEv8xlwMPgxsJJLidUi/Ae5wzQlWvyE2eEj90KHRIG
21AV1l3TTlh5OpiP69Rrkyuk5k5zVVLT4h0xR341xtyCVJi50bBGu5dlzI8cLiV+vZAhEWNuZGSz
xeinQFoMX37pHUSupOFG7jh/MJKFXnNeXDjKQ1RfKCzezq6byzh/7Jnqn2iE2jT0cQtMNxrxJ0VL
VedfkG+2/iaIAv8tnyCecrbE0VwIPY5MRmbv1ZyaNl95MNdprcFou3WdjnV6Bo98IkZ+JKbciBcO
p9+ypCk6hj/8Js6QHy6WVj/iSONOihqLuD/b2dJaJEupCub1rIeux2oRaYx8RsQ9aGmTk+xY4lJK
dXwHw8l/S6phoEhIUCDNbemuQLSIOxlYXXMRphlOQ5HKYHyk719BrEZfFuyKGNEO09b6VkZj2cBm
7spnRtAMy0L8zg9KEmN0RL2E4iQtouHOz5wECdYYZTgwmiCR2AH7CumUUnsj68QFJt6XojAKEFFG
lb3MnWNYP5QbNrvWzNK3KZWwHgyazy1vYRrFVmpMG0lR6tM0u6cBAeKbyDViBGrGvQ3i+4esrPQK
gqP56HUIDdcI1kvewzx2h25o7GuSsotj5Or2WTZ4BGzOkxRwotigr4HR2XbVTnY9n38asWDmjC23
EZwJcjgMcsWZzxBWisObe9dRndiNRQeMtqXC3pRDK0gdZVaETz20ngkNDiFdZyCFSaZMAVlJZsEA
y21/xxH1p9tF6SM0w+CddoLkuMffD9YtqTqPlSIbeWX7XnKBJtBYT5nvbZzSVhhMWvWQOnSvVnVX
ps9ZRdoZOpc+QguF32rpXYGOVzCXza0J2G1VtC3rF5YbRJd0dx6cOZWvCc6xmwYn8tqta9Iz0H4e
66SrLitMesZKmbI6KWmxquBCtImL6bK02wEpk80u1w4sQOZ0PytsUVe1N85bLRTo6pI+L2j9KeZs
XensnUFnsp5DmynkFBvIbjIYHbdjE/nBfvQqwB9JM9+b5CQzNPKheUUMoMa0NeIrxoMaER56VUY/
OU4/3SGMaS2icKE0tCCpTXYuc/FJBQakSdV1w1cF8xTIPe72K6sl2LnVNRQxqKF76DjQfo0Q9HQv
O+uOlny34crYB68FgoA2RH4hlJWxVjIlATN6QC27oLF6hrmWVe10nfogfSMPYMHgJBeTrqe9Weey
u6yi3DnaKJb2aVxZDNER6ZLgWOoHdv781afZcpUKmuQFko3wrhMznXg78BE313Qs7gsO6c0ByK2+
m2zCKNYgp11AbIGfnfquJFCBwMVboxzTlTQHwmN9M2cti1vSOnB+fbejFmUQrA13NyO6YfeJKse/
y4hGN+4K7nR1TMBOBgc2ZCM89jwKxKO2Y7wDdg0BoMmca4TQ5OUx39n2HGM2qYv8wMoYKxj4Hy/G
XN72/nCkOftYhb51mfXTtCMcdw8MlmhF8QOUyj0yp5+tUPeiIi0ks16nKLpp5mHnzMktTmDnKOGr
3Dg2Nr1Vjh1rBc9gYdOLh1y5V50gYQfX/4oszuFiLGr+LbOZH3uLWSocxFbwND+FEBMZtEh3t+Qz
HXpiigB/kk/BTueR/JakP0PMvlvHiGryybQHf3roXnunHk89L0GWL3f4tvG5jo5v11+qtAnNTWca
BwiFY7szGx++pbS7MrlolsRvvGiBOmn0idmqMXH+NRXdhJWT6ZcU2YYYSzO5ol+kh40wkFJ5ydAg
9eCChtGLIUcNGyH0jQeVRNGO9TmOjknq2pRadpFLyDuR6V8Nfib9LaDG9rEyWVStVAmucMbQfa51
eI9bkgwBwLAY1OKITJNAhNFFUWKybsdOXkLEBuiHVqHdU2pgQG9Giak5GcZr8iAYLvmBJqDVntSI
ANOc1dq10cUtWsi63ZrC6Q/Cb+R17ZIegwaGdhpBy4VLetToTZAxEXrfkwiteIQNCTbJiQv5rWbU
HmytIkalVtP0WKV5RMiCRx31xDNbX6bkMA3r0vBJMGp6smvTqVC3MwvQjgb7ROINspg3P+rQH4W+
t50aQSCgrSYJhL5K0keP2j6giVC0znqyC9fCxGA4d56BshGyYPYOW9N4qrVKiE7JkxINSgQaB6Fp
s2YA3iKkyqyn0bX9r7HFxPSirgJ6V2mHTf9I0EPIzkGA1T42q/rgMJmDRRYFKEjq5obpLABDdpP8
xjeC8RuiN3XvpLK5mArTv1vMpVdYPZ4xTLcXDJ2tK8Y40RcgPFCvY3RB3yXHwFPgusGBMF/xnjJd
fIp0026bKtQ/uLLyWydC88QXxx3Dx4OlUDSWgeM1l82zW1eo31Bs2zQBNfE3ZfM6WnQKZs5ya/TZ
6kCaejOtMlWMiLoxjWxzx7CHg2Zw8F1lS7o8k+MLUVcenWvEUhcIt8tyR8RAx3NflcS2xSPfN4B5
t2j7va5xHQyq6rchao/nFHEFIV6ufwHTswaWpUa+SQ39ZucYUlNciWy47F37lERpf1GEjYuyy+UX
jJ+vk6mRICseN3Rrx9BOo72D10RuWbuG60rYp4G04nudy2GmFWP3x2Eco21tKPRIshOPWUyqR4HA
6nry1HQ7MdZE5EIq5i7DQLxFg8T5ElGUMfXZd46mQM8geN0F7Bp73/SNcEtE7HxD5CpAy0XDU0t4
yOxosn4jvjK8JFxAgNw22iebs/ohnZz6ogi6GIB4Fd3WJtGmaXvjzWF5qSYNZ4ADAKNv41imTfbV
DavhhTZO9aQpdva0Xu7MLNlTxBFcGVft3jHwcften182WkJcMGnkxvTLdqIW+oouKAlKs5WyoeUD
GNVC7vImoNFlot7P6gIEx8AZvfKBSE/lpBZMZsx0PBP7YVKXHo2hbRB1+hrjd7lmXh6fGDJjia19
fyXssb2BVIi2wEUvZOthOk2twrPRD8YjJZfYNIi6T/3ABBfkwqD43uuGcWwcexusHNYXIG/53rfV
fBoWz2ap5SvCroI6RNc0SWESF1mCIi60f9ZOUwU7TVLVNgmd8FQvMcBx3KLkjSfrBu0NATgx08+i
NN2RHSrxtiPD8ws1GSNSw2zY+V7cnSaFT3k0kCdknkH0J9SdEym/LWPm7D2gf/tWYHPfYDIJEOTi
iVx5CSiFRA/hXkVpvs/NzqDcRwtJJmd1yST5bQqrcEftXZ4QiJNRa3VwnjG5AN6C/x4pFbHutO01
4C+D4TWUk5mwDIJ6kWm7JZVHOHNSR2vAV4wwpwWwf6f9znr0nDg9jLQAd/lQE3imyjq40gSeQsBo
ZiK9yBs2mbPvyLlTPwIqw59eQ2KN7gX7TBhax4Km45WDuAINiuM/BU7I2akjqOpkkFm+BRj/xZ8j
1lwpi1WYl8mCkmqecclvMFCkF10FwXg10O47zqJn689rgqFWwRBdGkveJFWxuU3qEQMYncLd0EUP
fCfIJezE3oTYDXc6GL74NLHX08QAYpzM29YRQDANNmlRldMuJ7MwnpBv2UlXMO1iLLjpXXj/jA9Z
XkijI8InYTlCLY3gujcfE3wTB0zcydGnvuBAV9o/ctcsdoUe7u1OyYm9IIifgcPf5lEy7wzL/8ls
xrrg2xZbRLjFkcHuPlB62jZ1dz3l43BiLeDoNhjFA/XafMicjtwqy2IvRSdsAUGaVmWBjGkdBp7e
Bogy9r0BzNoM2N4jHu8Dra9wR3H8rfAGXNhuYD8XqRdc1RPRTbKKScokEWnnDZp1JAtegZA/WD0A
eUVE2Voha1szn2VYYk0H1IgIZwfHJo7DT9+AMAzPQ+FzCcZoHI/+0KzsaS5vibssCBD0Mg+wkFK7
vvNwC7mMr+ksn8Mk569M0Odd69iawxh+ElDBUbEFrZevZ5Cq+uiPOHdWQNxgjTF55StcAEMr9BI8
SDVHhJUfUXyYefkadtVzjpzzjTleeuIvFjcelnOi42strxxsKgRmN43zNdKVc+H2VU/IsZxeMnhR
t4MALohpa6oPppQvjjJBL7h+o656uB0vuWOqWzc104saAeBVY5X2rUMY/JpRFaHjIjHvOFDKi9BH
rqMYelyAQFZYD4xYHMsm1xdG6Q9XXdKMd1WcN9d1EvCfxVDhxjPshw4tEa0NZ/jeOL14LYau2JiQ
r5o9Sn2oIBkI70NAkqq9aul4HRm4t/zCSaC1cY7UlHVPypvNN4LL522g/enN5g7fD9IfkQFUgwAX
KPJTEZLxKA2t9mPOIWgbhBl8JZqpArYLQ3xAMePIPLBpC/vJs5hpbcNKUnTOXfBczblI1l5hyp+9
0WqkZWFd37UqT7/YM6+0SVWv70LPmC7GxqMRCpTzB8PT4MBs3/5aoZC5iEr5ZiTEKjlT0K5RC3uP
lO0PeS+TyzrlRLty7fluwBj+jGQg3sZq1AfTNOPXzPGJAGF8RF/ApcxC1FXlZnvRF3NwCdGcGqnL
1KPPQPrO9Jpym3LTHEjZMQntwzczqrRfl7qz9sQ+kMwwlHcjlqCNI/WdrizxA2lRtLZBSF1l/fAN
Z2xus2GZSOSr0VCvgen0xMfNUbOuMmQzG05JcuGijOHCm1FfR6RgGzxFxinCk0/4E0r5lTajK8Yn
3sbNiXwiiCR1L+xyHOzVWBQ0cqhiHTIH4JjM3Yg+C780OuipmcJ7laOSPvR2QFz4jDduj7vE/QlC
Y0YmOqRXqBQfCjscqx9xNzrEwMGBKAWBRx7pghVtjZs+y2XIdKlGgTw2prgQuoFu4enZ8kHqjwMw
E0G+1Jea7tOwwsdpvopAudMuJC7we0DhtQSbgdoDLo/6GcSKBUVcOHd91tBe8knEpGnkOEaA000x
lI9W3pRiF7cbL4p3dPCojospd/2TxHg0EPuRTf4hKEMy2yDXBdalsiJaaZURgjoStbTgVglhbFL8
itMOuWi0Z+cjD6saAn3LclpiB+8Gso7bzMXVtNy08usQcxS6jsn9c9/pwGXkbnogDTEqkorF4okv
wtHhzi4ouQnyaJS4cVyiM1hY+jbdQbrI3nphF4/M0DmIBAiSArbq8OQ5Q/6lKxpsbwmB9ZR2hYPm
L3P1Pil9OV+TEGwl+0SqeCvl4FxrnjKO5ync9009xphXUIzPVxEhfC1kDQ42dC7C9raxwrDEB6qB
mlQl8ewGEMLLMlcGWZ9+vJSbVT6W+9KPCQQG+nWH7JbJF0sCQcZtnIxLlrXK3wNNzxVPCxLZJ6LU
unxPlgxreiysPN9GFuAqSifR1dt2GAZEZjDzq2thjmXO99nAPJ1pTGYHu3aZIDSQ7CtMyijX920R
MD+ZF2FQP/c83nAbnf4+TmAk3oxtyx/3KDvLdUYr7zFU3J470ZsTGpKhHZptNncC0EkUO+A2wmWA
HvcNxUQ5odnuDdRiuwoSH+43C2Cem7YAfHBX6GcGHsOhxwwn710itwj8lEa9ts86FA6JnJkRI/tX
VOXxVRQxgFjbZ3tJlTB6WrfcEFhPqD69Nfmu2PE8gC0z88+MlIN8SJnI9EGB/GgWkDM2hEgn5MFS
gaEETwbvjgmn45VAOxL3aOPLoKmh7OEW6JTBlSnrDk/PTMiJm3Zmy7LCMALVTDk+4uIkNDeZXVLo
3X5iA+mdhDiGuRxC/CYWIS7xWKm32GlEsQZ52X4bULPetrZdvnUesRiuNQT0wFV747Qm5iGL0Tba
RwB+JEeissR4s8y4Gf1CXYtzd/SPVdPQp40byGvwrGR7ScoD4cWUVbeWZU8SV3CZf7Gp358na5yv
SZgg1VfVCvdW1lXySZoTvvQmGIE5USx7LzNJ5DuDTjm7NNxeIlGV1xfPSVeGFPRF6yXvfYBZaSNi
T2eHdnAo+ek/k2ZEG6YNLiP22z1hZwSvJX44jTveuf3S9/CbVhD5AK5V6NCwyKO2X9mZNVw045x8
tcifevQju7sWDdrbD9WCiWTRR006RxF2MbS0J/z6JnlGKkr8TYVgEzW0U/Aop3NhW3sSkCmsDENY
t7L28HpMeYmKrEMPkh8NC5U9NvIa0R5ZwCR2eHTjp3UsiuA0li2tejKOWNi6rM3XOQYq4qU7u7gw
XarELWc1bu4hpd7fuBJfSyKXsjMxi+HB6WKMenGleSpMDu48cxpV+QQRmpyC3KOkmEIuZZXEZMlx
BHfhP7ot5Wo4NsVhbvDvtn4XWDdgSkyLhoSgtFKTW0AT9hw+wsLI7deuMjgGftipIDDGP7GkIjxz
OOZdQx/HLaIw7lz4wKRIENNN9b0FjtdCfFsyg7CC5w/0c/0XxFnZ98mq48XgYedfLIpOxcOa2V9m
4rPoOIJBobnuFVjQurG/8Xn8Uo4EpLwtSPNh0wY0V45mgkP9ImsN3qFXwB7YxlXeEZ8bhSm5GHZk
XjtNKV/DnsZz0dU8oDrq+OpiMZrx3hvkQovrKbt5xQAlou2EJZ3uyVa7zIdIF6W1UVwyw5wQVzqO
Q8BrzUfTuWnuh64hbcoNDVLaULbZSM4U8G+OGGF3NC2rHfYl+OFxbyKbY8dAlqc3fQlpmoAjQr7X
Ra+GCooBS+OKhSv3tpB06puzcb1nE9aLym0MdxxwivJSp8NwiVDO55zodd781XWK6sfkebLdsI2j
pkJGl413LRgEylMyROo1CN1p2DR+VT8NIP2qdY12IjtMRur39+cpFuqKojjiFSLLpGQI9lq1Q3Dd
owyfdu1o+SWndytiahuo6CFLewu/CIvn1uVhAx0a6+ALaSmE1hSZ390HCX2To08qC3nTQfSzDUgu
tquImg4PYnDEwKpY8ju/W4R987hpdGPPIMBx1yDtZ6tbkb82XIa1FaidastgLw2fJn9Hl7884EVn
Z4hdwuVWEV548G1leAIQVrhvGsL7dJsGiEiuG5dQDPxs49xdmtgBeAJplFinNvPS+VD1HaNEzs92
fgTrF86bGjEO7rimaN6bykCTbMxG9kXZtTmdBvKAwm/WvDB/VxZRn0e7FU33giUsm79YcL44BIjB
87cyw3i59elR1A/YFzFdxCLbKoErbI3tKSZOHQ8+9OCWvk8P4Tnm2E/40DHgKnG8HJTG01947BSv
UCBxv67GAcLBLV15HPyE2FhPM+mV3ratA3vcmVUbSWJupJY3mNuI5iQHeuP35ikD5HuPKyvbNYvL
11v8vhGRS1fQ8gTHXylPYGjmZ0dWhHph57n3ork6qMmXKxm5THNQGR4yyqWb2oLADYzXVOQ+4jmm
mOOVLGXqDVNZ78FZ3MlZ4UXcPkHi7c04rm+ZY+c/0Z/37y3iwoSnCp/zvDiek7P5edCFf3IVmUkb
hPJDsjasIFgPUTg9e+aYHFoyVzor6HC3xrP3fVxs1mDUgieD0neDVb48IB+rN6kBE7xICh8Hme1Z
V6jFuiNAbvMmPhu5Y7QL1gUxWRi888XrnSyubxYDeeBYRV4RrZLqdRFnsoBrwLm7ybSJF9Z1/GLP
Tnow8pEOgD8EJ9d2xguJemPtCiO4mGJym6Ix867jYEnIPjvUEeSG2cYZpWMwCAkBwubx/BCfne1R
W5oOfF0aXP7sjAfwDcmL1ZHiJbwgu+EJwh7vna3y3uKaH+yAFGmUZ4Khd59e4np2LfJJF599kCVl
QDbS0Oz6sxO/Wkz589mfnyxWfWh2xHw5QkFrBSxRPMyLrZ9ZNoudWLz+cYEoa01LGQYAtBSCec5k
AJSRDuROcAHDmRyAmpUU2AUnYHIrr9MFMTAtsIHU9zWJqGh9dQ2KwAJFchRVznBMhM/yTCyYzvQC
74NksEANpkG8+4mTXivdP3kL+MDoQSBgTK0vmZ8SOHQmJBgOsIRqwSZ4zUJQoOuZ4twBq4AXibHL
glqAYuG/TPkAfmEBMdBM5cbHd1vuTElC57jQGtIzuKE5Qxx4awAdgsoKSbAhImAdQr7bea5yKyTz
Zh2/kjFrXDB4I9e9Uc3aSJNmH89D26GPMPTG8bFa4aGilsygSkCOKy5RkiAfM03fI9E0dQ4W14xp
9cKjcM5oCrVQKuZw4VUs5AomDsWmW2gW4xlsQfA6kAtnIHojLXX1fUx6drGB2IWnQUHGSBZGRqBq
a4vWWEMUaMRzKYiY0GesRnJGbNhn3IYeaGQRbZyf5ELimMoFyhGZpCUPhno3PIgd8gzvWCRC6//9
DxEsbFT6onrRunLZoWDIRQGro7C6SBdVbLvoY/NFKftndcfv2hw0sOTLuJwHUCRY8As+ZzI0rJdm
qSA3til5ZHj+bHmaQ93/GKTFvM0svJt0sKgs//yyv4ukzi8r0ZMg/TLRAHty+f1fJEEQPkZJJBkD
7dLwyC3NJyfc5PS8WVILn8OBV/b+37ymOEuK/yG44VVBVhFutWTpmKaHRPz3V21aN+iKnOlz1+NO
h6QD0+iYmCxeKxREXQPVctCPYwhltiRm4YgYwk8PDP058fWZO3fbeHLNV4yp+P87IzE5vHrtqJ6l
1Unj6Bp0zEk1JcZTvjJupoZW0knfoTZOKcNvxNCHD6H2lIruhxdUjIA0ymTBzhyUxUHmVXmX0tYw
1nU+29e9UPoJJgOzLCjZhX1XNa5ABmRqBbpRA2HYdukwTVuQRF69EZ1kPJdyMKpfg8lZFCQGAP6V
y0NHq4wEk8cg0UxQ6xTbqRlOGfzQYajV2sPpcpR26d6PCDB5tDgrvIJQYq+LR3+JgTbcnW1QXMI2
cmxnk0akA2CjLAg1QIVluhsCBIQ8+jigEIrCnD26ucmZbZSS7gciH3UhMrdmbsL5+hlAWl1uwCYY
P4vST6g1xpHMZiZWyTc3Ly25T9Le77ZOKKYfOVQOcomaUS8UbRx027QfEQbU8exuOkUnmoNmBR3T
oDtmrM3U1kCWig5WeBNkNI4XSOyJyEG2GR90eo6CqEHwEnnVhDRZgejfxEZS7glKRjBXubZdbFO3
w45fDXFOW0BkAcs3shkJb1o3F47IzWBXj9N8VFAc/hN3+H9NX/qbCnX/s1pYb+1nqer/SxEqX2/5
s+x+FZQK1JnoAv9nDSoZT+TU/4u/8iFDdd2/bI9H2sHzYQpxTsoafrbd//lfhuX8hU3WpHZzUNAh
9eaxL0krJUTLE4DspI9KcxFPLq60/5ah2s5fwCbB3/EXmJ07lvVv0erOnqF/rD0oHy3IK4sBzSFm
yXHkJylizkoOzUh4AK/I+RDX9OFUpG5yXTfMEQSaGJKcs7hKGXwC5PPxdjppOGPcLW1BnbzSDNMD
+4i2Iejv6XMDPVi3i5P/3pz8YsY0OaBtrSay5d7NiDyOL7Lilqca/Pj7VVp5/b1om9K9nnqGbbAo
kqTLXpKkF3VNM4NeLWVhnPNTcmABJzQ4Jr/R9CY/WDYNBxtaNnX24oUWW/6pa20xnhhFVv64Hcux
ca/DlqMUPc3zf+CxTKNpS3dleRsA7PmZnDom7Cla2cAtljHm8jE0zfP0/cNeA3hO8aeHzOCFEIrN
Ey0pIh3ep3lYWkcmaoTqKLoZdX9khQkfwyIkkR/WWVMx6gU7AFZr3bmu1d+X5w9l+nLJFJq1y1Vp
eoY//Z4Px3KM/jTPXmDLVOm7bmHeXM+tkfGmqU1kfx9qqdxr6L6cd9Z5jVxU7Gq65uk7yq7loll+
xR9rLZaJd3p4bcCXJ+FCl1uHSFP+UppKej2bj88WaAm1zVCaX4kd5xPMunPbXVrTxYa0kuf8sCDs
+QZSQAzZC12uMn13ghTl7GaKCv5sWXo5P5ChIFURY+lwubZMhOgmImsEzm/SjYPxxPwttZe3jUh5
5PdqSw3+22zjjvC3JuK2/7pLtONFy73w8SHTkFlqsI184EjWsYxMI7+JzA7f0+RmZvBY4alSJBok
vDtfCFxREKfoxeIvSJf7GEgVV8IVyxfCMcxgQyL4RvEGWjPAU8mRJyiNNbMgh2s1d24EOoykbZN3
+vHzRE13lrYYVWMM/ggxk3v9n38ADdny2aUX5Km/ywzDbOlzfNylDp1rHiui6dkKNh/faDqaKhvZ
HWyNBa8hLSJ9j883eLdw8jPUBqSzv3s9TgoQV6qesy9Aymta9Xk4keoJc2B59D6+mCbSOrUvUrvG
arKJXcSU1QmoTcr3UFnT8nWU56fPwQLNTgl2PkjFl8ipTf3GZIDPoTKGJO9DbS5X/OOjffxs0yQ/
ZEn1nmtM0h+XzxC6VNamzok3eAM2wNOJIJXfV57RMPsiEGZpPK1Iq5y4L2eSZFg7+OTEaq4UXqZa
7UA9pyA6fll4/4XC/Z/k5mj2XSpHaVo8RKi7P+mB8UwTEB1TtsRqAJbHlcJt8oHSG2eJ7XFl8mbG
J+7knt57inCPaYc1KH7HcDKWLHSQjXWja7zGQKPP/ytI4eOkfyNe/r28RRXPOyVa0UaN47HE4yX4
rc6sSpWFRY2Y++M91qpGaCsSoq6pgmKkGts6t23nUGm9XLU/X6ffi1xenBf0FuU7tDOB/eHTkl+O
S5RiSYA2QDPAiZgAlklEe649CemIxieOZvgz//yq8jex9vlV/QU1LT3sFT6hkr9/ZECJYSjtylyH
3JlNCXX0/I34dT1x+cd2mviff37Js3f7180NQzk5cYv7yuUowT76+2tmmevnEAtbVHux7T7kaKlr
ay8iwQMXWKEXngiF6zSyw56W+jPddL9jNpUyoC4uE0H08m2kOjphrUgw/jSEFXKzR/XyVhsgIBHo
Z6Zkfvx3b9z6fLHk4kPGI4BdjM6G/PTG4S8hWUODvA56JF1fM9Re4UmjcAxPvmroA3saN22zjooU
v5RfEeNAKxLmv3X0q0GVj9ItZ9qQCtK6/Prnq0qF8auhbbl7aCrgrOHOxVFCaOTvV3VplA+ITat1
MXMcgLCY0TGNGduNSzxZlCF8u3FSk0vF+TbJiduil2E8JJI2zFHQkXEOhetxm83sdf09iEV2vCBW
ZnttaJcPilp1aq8Jr1juk8CueEoRz4f5NiO+aej2CRZJfsebGFzs/vzhlnv/tzsGBgAYt8Dj6cSG
GXx6NuAfiogkiHKNdAHwbhuJNLkzWd/Dv/uKF3fJ768kOGMGAY1yPHj/9BUj0C84gFnsKBzA+vs8
FylTtcxKDAMtA/6l+jXyO64S/Y1geJrU4PIbvgN69jnIsji5g4TSjN///Pn/aW3gVGd6Fs6oAPs2
s4vfv9sEtaqZYlRb250oxZMKaqN7J1JvDEmy6SN15RFh4N78+UU/AwQcuSxHeH4tG+e4ieju91eV
1TxEXgPLkkrHz68tIzBnUpgmKhFGM2n2gNxhBhXiwB472LjY29vILCvGWyEJE/Y29zAobtOEjPv3
OfFpC9QZQT1y04+E/C1hDmliPISxP+XXmUz84WtFvRn/zcf43Y7Cc+FxGocmYXHhcO76y3PzS/MA
1wmvP5O6EU8qnx8bsK6kgAwYr+ZD0Ds9ydgowVvzGvDqIL/13hCRt1B3uF3/pnvyyXMqHYbcXMrF
1YSNmDf16TYm+W8Ki2Rmblbk6HFXidNwjw2jCyYZAUPKQxkkIUtDOpTsPJPGIfAVlDL3k2EVmIsn
zq//XnPl4025aKeZDbn/YlFjxky7jin1esS4g5WfkfrMxiNCQr+DVd1M/0HZeS3HjbNp+IpYxQSG
005KlmXJQbZOWKPxDHMAQZAgr34fdGv3H2u3PLW1taPftrqZQODD+72BkT36wchc8i/j6+zE/8+X
DYsP0qZIMxfk3Eb/637oOpYI2Jdq7+I1kosHgkAhEGLtEdW9s4eNrTLqsXk2k7x2FmhsKeJpLGlv
R1wLVXcsMcCuSQwUI0VoG9MCbbiB1VTpfVsL7Cr2tePr7ZPXYFIZ0wWbA++LR6QVZGS6DwX0mzJe
gi8l5BBUooG39uvVkBa1+FFj4j+0BE2xWl/R7Byi66VDPgMCSgIUnV+Q2PQmin3TvuomXKOHVdJv
QfRDXBNd4kDUMTHgjmyRf+8yb6sbtffcoqr6m8LAfdD7vI6MS8skUx5czsIlW0W7Jp+SQ9aTRsus
UpLt294SAhI441UywZ0OIKoFy3ifRFWRgYTKjrAKt4qy8su4TU7xlz/0MBEOLSlKYXqspr6O70Z+
Acwl6nBguKNKq+XfLAYafleuqcYPmzGj/ycIVJS+EnJYb/c1EAzyK5Pnw/bnaGMI6eFCY7e+jGOF
I0AVk1WKQs/T0wspb2X+fcimLnhw0mWmbVIyG9EcqzBKzvw9KQdz9rOr25UkTbauk7jyu20qGlw5
FA9tNw+tcq+GKW17ZAcBLc4viR5pEOxsUEeCYRt9UZhBk11ryUGCVfJM7E/h3LRrO4q7jL7eZvbE
oJTda7rgTPdDE15WiSv2WmiD9jihgDDDj6YR1e6izWxuf8ANOjJfZA4DoyJ7NSIe74rFcliJrvIX
v4RaClBHymcC0RBKmsuMMP7LwhYEtvr95ztAOcEMlUK0wGSHuvPdnMANIuTMSHbB+KuI7zRq2bea
oorqe1VCJ7mqEhxc4eEODstqBWDMat4IN5ITCvwhYV3efMIPSXuAa+1g1Z5ebwsJL4gRJ7cOHulo
0oyCju6McXHyhkyTmjSOXbABfXdJ/xWrj2b5sy3TFrZckAz41IiJsDx1natgXW9A1Vj3U+oY87WG
IIdEax7YXt/NVRu6mJzQAS1OjnYKE+/wHU6BO/UWsGtdUJN6w627GmTp9KSXjr4xskpKEH+azRMc
z7IbT8DoEJroutCmbpBdNoAKO+g0W/TRhOtC8Y1mYkthmJjJ8z4xK1hudl/qAc/vtcC5/A7N6Kr/
3ra+WiCYhVU/31/MzBG7meAGska+Qg5o+njNbqUqKHx0RfPyqVjRgd7gy6btPkRWNNE6UTuYbNHC
zTHClLRGUrygvWaYbwVqlIKX36XtjScar3hGuxHH0wiUtC+BOomAYp4eYBeWxD3OGQLLIIs86qJW
xLaGmAG6uYO9HrEF2mfGmcxLO2NO+xEMtzd3cA9h8O0p9TqeejUhJnuaEsRKT1lZYESAb3BTiO/4
s7FdvyqLkQqYBiB2+enZndzBMpXbMkwoJhFo0ShdB8jDSBGb6wELm+j2zf8cj8qGCT7zYDScjHX9
RGPiFTQf0yyfuduxhD4Y7qN2Yi9JJH0kX5X0/dI9BXTQWKtK5sYJPki/FeiDu2hYhuYL8+IYfy3p
exXZjiS6Ia6uG1OtLHfowmBdNWshq783B9wW77jAw5qrWhPDH7QaZvMSSznK8i9AmKZ8JF8Zk/i8
gEvyFECR4aUYtB1uJfX9PD5c6lOaoCxSUwWh4DPTsCJYjng43JVMsYUhje+eVyeaC4rGNlopaPNy
pl22T2nOcNUDBKj6mZj6HCMKGl+M3M3J4ugW9IEhQmdrUx+zOYXAhDmwj7xuaFRGBlJFANpHKEc8
8aUoAvkaiZhT2FK5cv9kHFGr1opEpo+iYVQfumIDbL9s5mDVlOXjpbKWI8g/xpfMEdcEiDrNT8QV
xvmcozqp/s6BcHjn22Wl4p7RJfJcM1fxL/WkAPgxz+tqkjDJlWS7IQZaFCQZ0SQU3wUyXfATSEDs
XdmP2Vp2Oo/QbWQy/RJ505DcriVzw3HLtroK9pFohuA2KDQzy3J+Rdomn+vnJFC95eG6JAtDiwom
pianwXfoJmcvMj/1IwHhXwq4a9OdiV1FVCgrG5HnQHkTO4w0FnYbfdka4WHI6Xcq54pYo9g/qUVS
5ZDXzAVpVrJq3eN5y2BsxUJ1VA+sYFcUkfYcsEFGL3NghxhwKjR8uamD3zNQHB53eE3KHWV6prDy
/ztwy5EIgb5SfNDxvY1ps4M47HwONv72byNDHm7fozGAmyes/9Hsc7llUjNO1r7B+1+vDfBEsfiC
4Uc2VnaH441Xtshr+rG6vwQdjLo875eyTb7S45iZTjqE4bI/xhIH7J+tDSd49CrMpeV+9r0K/vl5
kOEk7Az+1VbVPs2axQ37j2GEFAbX4rn1MapFsUbfnEKnvkeHz+pQsxLpl8AFDH5kj8mrkQUDM9pi
6NX/KH0Z1J8bIaYA1SXNfOepW+sudVESosub9jC/c158dhS4Xzg+gX8oWWFeVB8AGXvvSQZz630r
E7michzHciwO5ezI5BNbTyJUQGNpSH3GlV/WV8G6mPiqHkIQMtSvXlufVI9P7qOfcTOvqSBtUevn
JTd5G/HyINR1HXGshjOwfIw12c7PocR34dSv2JHdlOSH4TLUxVNPIia+44r7CJ+h8hg6nWtIcRwb
koz3b7jIBJf0sSKKi8AD+BvO5zRIDaENuCwuBKvBbh+C4VCqFaO/AdGxfA0c4yxfx7VIM8BoyInf
L/59fq5G/QdJ2kGLultGOaLAteeV95neIsqb0u7s2Tvo+hlXLA4oCohyzFrL5tf3Ad6ZgNIbOOHz
oFAiJPdVXNW6wnkfo7wTirTV63DUlWy7yT/17Xs5iZzymAlUoxRG9EEA9tErnDr+JEbeN+I3mLWL
A/kI9ja0DjyDEHwyJGFywY8svvl9Qf4eC6IMQeJDRcv/xWh83+/3YiqIZCLsJE2tsvgNQaaNV/9x
QdB/f7j3m1rAH4rNBE9NGrtwzN5tasGnBxz5Q9SuaKKiK0NaHvekPy/OLvFtXGtUlryFvz/se5Av
hvdNi4aj2u4O+NOv+8F8rDaHCpLFiXhZthnYR9snK5THY5qNYIUMCWZmjS4xWwSt+f3h30MZ+A2B
EjA/YfMDXnCuB/+5Ha1M6qQB7lCXbsylZwCSlIF9//5I7+9vbI0i2L/HAXhVCAX81wstDb2vmIJ8
5/SZ5fW1hWPfe1ATe72yxcXjxxRBwP1XwNe1DiL/KGojZHNsdMETKWtThCLvHm2/zJ4H1/hvn3AV
pehXu5tgvy/VQOFWmECvzgnnBQVVKkydDXdSjA9WmexFUkc4kjaYrE/qXhEq2v8I0D0mz5iZKvSZ
dPpnv7lTAQ6NiA9ISE7XqwQRUDDfQgukYxOa1Z/T/UzoZiz3C/OteYzchP/W7PuoqZyJckmhCByh
vRxKomnCmRjuwLlvNjHH2QmiuYV360RI4+wCyIBhekJ+5W3kLAFrbvlX9NuxjzlJXWKmgnVXOtKm
wvVcaFLWTIELBCUjUepTet/5MVZWhzEMDBffZBVwK6rqWrPDSzNVJcupHJj84n3tbTYTIE6DGpUV
W7dSi6MbNdSID0VUcDNhmRXt+gdU/cn7nPDvGMpeXs2RFguseWcD0opfnBo87XnTUMnDI/bhzLx3
yRwZJ78F8a2ydE+bp5gQa42xnv+uJvocYpeLzAv7uw2WNx7nfbEKPJLpnaro8+SXC5e05sxtD0Nf
+5CnttwDHKJ9T1443OAklQuh6SBZ8GsMS+DmYbBQtqQ5460vsAczfmjqcp+ka8HREICJBbFUkGbp
I4KHuJd7tqNyhVLCjWSITmFS8ouR9BJZnYZc4FpxXaETC0eU1oI1nnb6SDZoR95w5xx9kyN7S9Gf
5N4h7+SIhULcA5Alu7LN6rw6ZXMRdtXBlH6DreUy+A3K1lK5UALxk9AhDgErNqO1b53u6+mT3Kqi
+GK6IO2/I8QIM64FZ+CFooZQisI9FtGYEZiKAzaq8xOrx0z0DUuEwPbQGQac1E7rgFmvPEJptoOv
0DoGAgDjX5n5HWcta5KrVxYwHKzY7GCOKxacscUuCMnwhOmc13J6gv1VCZp6sMt5k4m6ULG6FbJy
WSzbhAdq5SVt6r0yZS3mO0BHJWm25YnCyJ4NWrc9zNSVYn0ELTOTue4Jat8y0ryxB6BW9TDUcaPr
xB/z9AU0AAnGDioyC9k1I1M13hUhXCus+54IZ2e9WsEkAgmrRFXVeOf3wUSefNCSi0H0jgN4UD2x
wE18rl7k5NdHUB4YrWUl4xU7MEq66FbT44PzmyqnjWAd10HcfZQFdLP6lfLcMNwuDxmqbDLdjHkV
MLCKkn3IC3e5mH4udIrLHhksy+S8J9eTcQNBvte2zTWaktutFPMTXhOh0/GCxpvj4hldpU7zmumO
PnVUDD3/ECqd4TBQ0fxwWmjRK5bI+zlf6QbcjGwq+aao7KgehFbOMvxY4OIPwZMoi5hvr7EiYfpB
NDUMMGGZ1RbGKwtBb7YrLw3l7H7EuNTaw8gYziKgPNZ6FKJpPtvPoxZGBIt0I044iZnXyxQHdjwM
8CWjOb+QswufZ74tMWzgxBQFGHNabbdDXhPEfJOJIJLPt3jT2C+8nCthJrZPGulo0eydRaeX75PM
uIrGuGcdMI+I387MnPBDCKwkyqtNOrbMDXQ/f3Uh1aafPIQsSIoELd3t2zySbvyt7Ar7gm6Nhrjc
CwLr7ic3x5/4yF5Xq+mTib3ZglV+ahuVReTQXwBTLVwe4ci2yDxe7n9vijT3r9MmpR5Ek4olAXAz
pF2cHi7f7mIvyIc2ZND8iHA+mW6Yf0L7h/MjqZDK26vYlsR9xv8Ixn9HSi8k3R4XjfuYjrpY9s2C
8GO8Kmn8cuLoxkP5OiKT4UVb4TO22wHXAfbHu4HClqHnVJDx0LhtHb94qRwv9VB7mbZwFQcGd2aX
h4SbWQkrKEeYz7PCfdo+kRGFBz+qDELDN3YUNf90ubflHHD9c+PbfjuYtX0UNXMXSSqXNj8QP3L+
O53M9p9kENvPriEyBlLvLr8/haaEMj5uLGuAcVAAcL22F4Mki2FNO8exjhkqllxLnc2r/WgLnOSy
7jUBg3y8TK4oNmG9p4W0X3SZmGXV2JdhGkb7KQSB9n5cLr7WeEfitn85Ft68dPRFTTQYXmkUlPX9
5QpXzEN5nHiQcmKNU9p7fXmLsIUXfHc7NfZ4zmgXFQxs7MtJFqKwl3u+JrwWDYsDkpq4vk8cB2+n
K5Y+u0pFTdpy+7AyrNr7RmYyJBLe9Rfnr6LTRG58wKaUPAS2u4nPoS7LY0FalO3gqwRbBuSiJKfP
11GQYzN1H4VdLr96VeshvaSUmFv8xlAR4mfv1oZYRzmEtMpOYlUSXIhiSsFv7VNfaf/e6TRr/41w
0Ug8B3WiqAouo6KdK4CVFOs69rgmklTwWeOyWdMxOrb5pLrB9gKnyGHxvXJbSamD+We2fAUISAtn
J3xYAD9QOSWUxcj62K2SNZSMPwmq7PKfc0YI372HKXFd3ah+Qo++VxOD+AXdozM+52neMm4uMNhQ
e2xlmJ3Zdk+LTKf6CyQRi58lG/whs8uj2e1aq+W2GxPmimRwn0gLx8VpPyO5AZ4g7Y/tji+lbbyL
cLZv9txMdtKo+4oNkWk226B/AyfVyrmqm0oNwJpE6rQ0dMdtLim5sebg794a+QbPveNFmtLjqmbG
P0Krsu+vvLMBKb1weyByHm1PAONRTmUgsMziMhP0iGEbqdhx7rVnpcIqGL4LHJqyz3Xka/6K5Z8+
3VKP2o59anKuYahJp133MEYSu+MKModrNtJg20Srb4VbcGyotvrjZbpEQ8hb7oSQdL6HcT36FY7+
K9bf1DCk95DjpuPgOuqCunvMEpAZAuJIkPcf5IYcpEPPb2EfdiSWVgT5Hvxi32xTyQ+vX1wO2jBm
QdfYavLrgB/27CTBfOXf9Jld9yFP8AXD3GsdyfRix1LbFWnwape+h+tsFl6cZTf7Dx46Ow4P6ZzH
bcnu3LNA+dFQIUY2IZnbFxGb55eWa4FPGzdfx7hjfzfYSRR/Yunf5GAaLWTeuwiaGl+dX3ITt1pZ
fCortnwmYqtNsfckSgXV7SHIoQ8Rr5WZNUtIKW/WpiTlUAK7aQx6mAeTpGIWSJwpDX/Wbt4N1Md6
3SgcR1FhNIGKg7rq67rSoxrR3qV5gLnLGlflp8tGqYcrmp1I+2hy7A7WfpBYMOTbmFD58OIyEM42
/EYtDJALOtALh2MqYMn6hWpdu9tORkSwT0ggPO53hy7OiW99SKUM1LEN13K5a2XfFP0nKhosBvd+
VEwdiJF00vi2rDZsSJ8y4ds1edscnWJd0eooPTVIRAZA9q7VpbiRyp9X2e8Hh9DQ5homrBvMp7mk
MYFWqAB2aCABrCs8kj96xwvsD6Q7Qd5AAwozzCtQ4UAoX4Z9IFPcV0qb1FeUizpJ/rykf9IsqoOK
cPcZs5Dkz6YXMTZueBNu5Zr9Hc4xAjXQ48S4piaXDUcgGi0nrbwGvea9rtOhKV7Ryjs6eLWsqggC
FqkaeHIQxWXGzTD/LMZjTsBWo8FablB76XqhUeC9JJLhAIWzSVRRI0KBLVM/J7Nt8YqlLfh8SHzZ
cKh8fJPyj9uk3Xj5GfbpVMU3+dAmKQ5RAQGMg/dHp6YwIn00Lrucsh7nD0ziYt7QckChRjrgGHt/
eZTJWXoDkcnz5gcP/IizFLWO+TFvohoZMKOhmLpx875dqfaLzquYM4s5grnrok8qhuuSpn9059Uw
cImm3eIpm45e22rTtTgxjJMX7M1ch+F8U25JUDY3id08h/uWMjN2HpAUbmq6pc9Uq4LOI04dxXEZ
E3h8hIEIvo5YkplG9H7y2ar4+AinAsOgh1zCRM2HnSyHLYv+cjefKO7jAnGO3W+JRN4Jb6ShN8ee
PA/T9VrhbLgS7SNMnj2jy6sjjyxS1CvPOYT/KsA1ReQTpzJHbAbv6ePFuGfhPJBN99rVK9buvc/m
80cdFQbRYxo3KW0NUVeOw4RI4FXbWnXXnIKwxFpGYXO/pHPvVQ+UoB2fIBelDylhWvL8gtsNSJyb
2hFqUgdXEzQsj9z2DjTuNQ/jYoQbnTT92h2iLAKFPSaKhYWsTWECHomMPDOlT7JuGQhXUwW+uV5X
gYsN0n2vZZontwSO6Go79bDrtupD5UDYLu9IHAJ9OaWapSU5IbGiiiWCMJkd/QGqlBYFrmX+ZIrs
mG7OxicK7Np0+qA3ouZX7KORvSB6i2d78jXRuQPlAvS2sT7SvJktOrgJ+yKL1WF6Bk/PInlqEU3H
8hSqwqUuzQRqcyaYJVIrJi4AsQykCvJj+hxuWAuj/N+wRIn3MhErvUszSE0FIp1yIapF4EPJXNW6
Pu7yM/mSMNzVjLWa+9BSxADsIrifEb4duxrj0YnmEYZdza5z41zHVyvPT6DJljNhocibckWoYPIn
/jZig2MRZtHW4L2TAQ3nLZtrYltxYUsE0AxzelnRbLyuEP0RlNWsfmaeDCgqJpr1HEFTRVrtJy9C
J/UU3i0SuK39NhZeap4whqJzZe1bRg9nq6IrSXN5WAKYEQhflBinTX1rLX/uB6rBwVR/yJm+HCVq
QoyFeJQ69aeQ5kpc84LChbBTEbErtrvSuwZJPqKHXjqEew46j/zPgx+gnThGZmoS50D0EUoBVJ+V
G+s7AP1paLq9m9MddG8VxP4c0KgpPNxW5thloaVnKdM5vcZXxSNNJ8Exl3TcKEy9qrvCZQxvo2OR
iLStbpHzl2N3yCUzU3dCZdu6gBRR7+JTtDTsvGaQY4zI45NQWqkVL48tWTEk7IZQjyeMKmpk0qiK
B1xX2Ju1QXrwopjkl4Me4g5DlYXdOh/PQHvC4ikfldJYmPkb/cWPC/Ng4O5ywuIwsonyruVcpsy1
e84ZMwD+baqjuv2AHwic0B0K0aVxDvWwJTrarYWm7jvAlsNqdAeHhcpvn3pADS+DX5Pdxwyz2CE8
kBnDoC2beOCLhxIklHwCxS7pCBVm4hereLHGPd5S4EFJNCU2V/uuGO3fqd63v+5j9sOPNM/m7mtI
5tJCDFOPIwDTU5G1SBVZ2iYXQzGhF3awG4t5c8ozufEpCRuW71Wauf3F9rY4m7lgUuWJCaIZ8Rlt
fHoepG6pvEt2uLNhnIkcH/Gai305RY5/0yYDjsiHcIrsv21OT2NN0orjN6BE45t8TakeRS9ZO6Vc
dBos9tDmchu7ZK5Nf+2GCxd9uXQtKDBa5KNiUmRzIQT2JQ61ubeQUFw4hDkcIsi6TrnviXiPCFcH
PKPrQDu7qbO9Luzu6L/3n6Ln/cZhnTY6BnqNZ2+VpofpYOCU2AvElohz+5+rRQncHd5uN8E+9rkz
RVhkwjoNcSI5Qn7+UpqwYvaRwyL4t4p9FX/qfMxePqdAFXwxTG72ayMTgPOZfn3cfDQAXnxD4wUs
lX1Ah3bbh1GG9+SOKBpoY+j1cCDi/iYQU8i0UlsU0PgJ0Knw5OBP8Om3d6CrGxpXJ1O4ePXyl1uC
vB+HL9/90qxBnm/XlAp2czX5ox7TPQzkHlOCrZvsw20uw0r2VHElghllaCBh5WVP7+2JEIfo86c1
Khga1YAeFviEPSUjpDX+5ijSY9m9YP4pTOnM4Hal2QiZKheZFXt6Qo54nuHhFIB4wueZYMQmyrq9
Ly8QZlUP2N/d5DFVaQXSgNY1+OCZaMRPGtxwBc9No6mPfuCaErhUSJHMgQrwGZ65qnqJfQczSeKh
xv6xmlhkzCnBqGrpT9KT1CBr0LTzQziagpjkpgtT9Esj1nsCX6Gh89nQOzn7gHsCx/mvTngl5w/9
4i8sJm94RtyTMbXP1YBdWmbK0aelX7hqvncXdMQdSwIOKhtuw8s4dfsZFGu+XaBgYDk22WxYzKu6
ZTEnOplz8OJ7zPTdDsQb3dwugkW2fVYEq6HFd3EOHOG/95uYvpW+m+ub+YyGF4mS7KfbwrN7ccdM
Y/snnjZN/AE/f7WAqLl6XHMSAMpcRAdXwWW/WcvAwhByURYzSvAP5GL93rNvOsMLkANYYWGPdYFo
mnmxcAWTDz5WR25KFWGr2jYm/BP8sMj1Q7UxT+CyqDNPYMXnRCtpJMGQTM8S59wICoTEHcw8bCi0
NI5X7eKNeAnqqJXHSUUL+m2fzZr1tLqgUVNBi9/7rsi2RwYy+DN7VFyWfHejpPFrk2NVuFWhxVaJ
LLKgEgU9jjJyTi1O1iWxlWAU5xs1hmwXiWPsK0gDmPhSLif7fJQGEyMkbc5XPTh+j1qBYpZwlW3t
wBHv8VCQ+Hdk4TibBYF2m9fjMVZupL4vuIwkVCUONfgzrtU5Ad/eZETg4CwIJeoxJqyvxcfI9wBc
b6q29kgZW+ljPmoaIGgMtyQUK267l4ulUSALfVj9BvPN04g9ORZkAwold8b1M7RAiYvlon1Ucxvr
5ITnSs8bO09iIT+U/FizFuT4ROv60iu9+C9sPMSUPo41fNLHdHAsfJq3PYd7m3TwjsOzG5+vwQ6E
grYE327nSu7kWEwWv9J96gEv5q1th8yzZ4lLS+TFTXAAL+kHjKhruD5AfBjE5uaKcAg7KTslPeN7
ItTPyFsXBBatWnyLGb6BaoSIUODsFzr7ztcYHwxMj8C+RXm/FITdVR9GLizF9KAKA8WGh25J5BOf
1gZwAS9o3zQQ0fMta6OIQY/OGvAUFLn1sr3qEnf41tBPWdhc1zrz5+thkyt7Gf9MLrggbLR4GUVH
6GVy0/uNldJA6TO+IujoghNqXCW9cNc0+RY8AkprUDyclojj3q2qTnCcbCpt5zrEJfbWoItcgM48
6hjeR7FqCNgYcbaSYE5RDHp1jx7xVxbfZTp3HLZWriEgtGiV/TjZXLbPRLVv4UdIOxYHJc/QjnBz
uZkBavkpflChNynnY6IdizlKfCn5XOW4zFEpkWY8QAiHFu3TfWBXntHHiEnsNOTYjbRWPtBi0WGg
6xZHFRPfXR6d2M22RwfjZO/WR77RfkwzvKy3q7paK/YEsGgmYnaVWpb1JZy0t36qEbMRzW6tG7cX
ol1pkNxQ6ssivomIB8SrOIY4Qir6ZQrJ65rCeZ/hjpHXu2IaIgwh0sjg532gw2Av9vKyEnoSA9Rj
c73w+6wtnXl8g+ZN5dr5XazAOZ8nEiTEF00omnwtLkAw6YgW5s2KYuPGsF9CkrrzxpadM8FoWEjh
CYTDxxJ97rwiG+q7C+q+anzZ1tMWBmu2/UTN19hFpMUZbPsMlbhMuu9ioeSMeZ+lXv+KnXoO2RkJ
xCeU6FOdSPkQ4cnNU4S2D7cOTLW3zyaY19JH/mSiJHAweQ8IzCBCqMf74TgI2UtkP2HalhXOQKTd
YoNERqlikqTev3EmkNQHioi+zL9OAYQDeQygvmQ+vhWpwzgKhMLJ74CDb8wx3UlSVDw1ZmzN8MMr
Km1Hx2Vs1mdI6g1V7loMOIC24963nY0zxvwGZp+nS78PqUoGwmngQJ0h+jJQ5/7L+aXDK9ze5d6D
8tXT8MFS2qcJlK/2x2WmSRvf4+H5dNwwnOx1wFK1C8Ya7c2hvyDqkQp6fYXxSRmnD4SBnqeHkoQb
IhGm1fCjYEvM+blQPy0iTbjlFp5YjlWBm5WreP3DxcUDeT8Rg1yWH4g5msfiVFAmBd1BVxnGaLeo
cKJ5OLjD1tbuHt5yg12skxtNCnoAQbD94Y8rcO0pl4ORHQ62MQTkP6ZQ9k5/pDLQiFVUGFKp3bdh
qbuIsreNyulFweyjS4gbp5jFAVdnu/yiRwsntV/wpGink57y0tfXY4+X/XTKG6ibwAtNm7Q/GiUl
2CUes70GYyOVPntkpyMCEI4Nq42nZStwMN2LBtLwj6xlin0dG6kT/ZBM5JnYpW3dpm91ECzxJ2x0
qjHaU1XZHsMF3SfkwC4Y4Eq0EGCgQUGljrUzzXBpuMh8sYMoY1HQRFXZ3oejNzvdzDm7LiY0xPR8
3VsTGCSd4uN6Ir9yfgbyDzfaq/g4ZuFhSMNVjQe1KVsB4hMKaAL2ngfxT+rYfMmxHSmDICY1E9Vd
dtMTwJ3jvUUoY5U/0nTH4P4ju6rBSU6Lh2oFWxUfiyJzpOPsm2BP26gkuECEWlTdnZMXDa5JfjGE
YJejX1bND7zdZn4/yvSEab3OBPF3O1x0AAbd0KFxkZIozn8bYe8QLf3aE+yuHZ8GphcxMr+Yuh/L
F4P9sHwt81kSUYQMldyIA512j4HYZY0tK3NMIsPhsBX5xFfQUVK+eQ2E6JiEQVM4oOmEnX3bUpxB
9bzT2TeT4MY07isD0k5peulyoVCwe7sFKIY4i3C0r1UzupynIRKK/3rY/n6ZxyhU64c8HEmVuTdY
hNaPThSvnLlpyECndeY5mPRAzMLJ+6MMXSKXP2D5VXlo32S6Cf+qdpinO9oTTQNO5U6+D9QH9I3c
8ihZzXTL8ByyrrlGWlSPzqla8XJlUwmtB5+caoAoS3h3bRbv2XFI05s/p32Ir8wOLUvr4S0dzckT
WAqtmx1piKaHdryOYBv7hHkUatpaQbX4WQ4NPY4dZhhC1cetjBvvuxfkE1/U9bb4t5O7/VqYYAQ6
nbqI5nV8NS+cKvrXUm8DmeoomDVEIw07ddqn46CLH1NCx7I++PQSiuYa5ReK5X2/zq4Jj9l5bLcz
U0FPTVHbrmvdDzGQIQfGY4Hlb/S6v/qU/ll0HbJUb+7RbF1eLLfz0p0ndBI/WRXGubXP1LP6OmZQ
nz0v7IKh5GFFibF/1xIQYJ/FNhngIl/PpvkqZOrm66dL8+rtdcoXbZtvzkhv272iTGQVwIKJff1E
5jqsJkYJzgu2WjBdCQGB/BPwgGM/BIE/HWON7D25SnAFaTFRGfDNwSHBRckY33oKzG0FQROcOyXz
Um7xNdxiKv8v+JXiqvK5cYs1WUhor9wJI1f6BPZsTT8HQ3ek5nYCdTuXhiebeXpxs72LwiB7jYZs
zYuTcCsPHzcsetfs1cAsGb54RR5ivElN3RM2Bvmba6sLJHNsijOfBvcAfsftv/QKDW6oqQM6k49C
ETTXB224o3CzPc+5GG1TF160piX41ka/tAPUKO3C/nbrRDfbLcfbap8sm60X3gogXkDbtn1bozqw
Nx4N6kh7PqJKbMfWpbXNngemn3kc0UtxTMgWEXZHwzjgDrXHJctWd2/shbcOMNnbvsg/oJPOSS+j
Fdv2/smp2oE+hmUThDfV1MW+ZumgppdHogxMqq5wUXScf2FmWY+Ef/CyIiwMqSTpOHoxahuM1t9x
32Iy0dJ+K8UhpeTErZD+f6UauDKJbTwtXQgPeNrIhgnJwqM56x4BjWf4xgvWuRmgU2s5vMDHJADv
s7M75v/wWmjt0h1E3mR/nPWqomAr37AgebYLlpSCBrFTGzuB5WJeaIheZIeXduDaOjT12OohMwjL
9ty76xfovEjN6SPBm8BCO0R4EP6VAZNFtxP2UMUB0rx9plOMoeD9aPAzcNmK96VPG2CFwn49VEHg
uYdmRGpQYq82q5IkeNeftn/LPvqV2sfdhTfJbifyiUAnlee9lhY/+3iSQJJHqRbyLzBnA+1AWD8r
Nl6/5/b9X4cK8aW02hHofe+jmVvYPbDc8GMNZNyz76oN/pJ+3Xz7/WF+1c5druifh3nH4/vPYWgc
5VEMQym0cxq9zTpNwMQGbDQxsRunqL0dcRdwYO6Fmcnx5lOTd/f7k/F+ZRXas+HWJikEzsBqQd8r
+TxNK4R+xUJZzHvzdW2lHUNUfmxjFtPZBjCJCJK+q5cx1Git0Aq8jJV+7kd+d8P1lB9vDc1FD5Z4
8Puz/JV1CacVYNm3Ms2U8gRC7Tu5YRiPcxHEKBRE1lpbA5JZEdQkAT4GzX7A9wlrumXCOuL3hz2/
uv+hXNrjYlmS4FqEBQk+Sda25J8yR/jiW7QKPZx8mLZMZIp8YZqitaI4aRagO8hQeUHbfTtnObHs
2lc+ZHaFKXNucP/+hOzQ+OV8Yt8jp4x8yET4HoTQX88nHIS27N7sOEC6R2oGpoVFxzyItv6jAa0m
izbASwo3irP7Rx3TIn36/Sn8rwGToKiKeUcE/++i7n83fCXCggiejaX1kuBT7XQbG/GCDh4/1gN+
wPTzE2Yo2Z4u00c8bALhwGVHAuti+aQU0So9BoSYFBJ5c26r//4kfyVd89CsuNbeKQ7LoBbvpmTc
P6DcOVOydwN0aBVAwVly3zJSe7RusmL8/L+IwedDhh4GMwwUng//49dHg9hsLKRK0r2TLMA8X1D8
YyfVSE/1w13uRoudrWVFu/33l/pujPLegl4FKd49SHFD4Kp3B4YbsZZkwrqHMe35duAvqBttmZfm
68Vr4bIG5Fih27cUU1ZMmnO/Qo9TBMHg/8ur+s6IwJ4PxRGweIKhGWfzXlYNLlMXIaYCB/qGlmF/
4cpYjBA8RTu1XeUuBJ4EjBnrD3exrIk113XoHijWUbGd+KiTlvDrVLWYKwOIBvCLJIGXT6xkYuwr
8gP+Ve1vh8V/Xi9OPYZBHgmcKtDOutH7Z5gNo4N7OU6noxLafzCrtvsvV6/wpUp6ee3zsm1w0Pc4
6Fk90CCQ1ITIVs2ZLFL58IziQTTo7joTW9oO0QwwlRDzWBZM3Id2Oi3P5B2vhyHHeu8jib/NN0oY
uLznRfm/uDuX5raNLY9/FVY2996qoUOA76pJqiRKlm09rJiyk9yNCiRhEiQIkHiIj6mpms18iFnP
KovZzXJ2/ibzSeZ3AMJhgzQpCT2xb5RKbIlKo9F9+vR5/M//HJEPVXdyUtkQSOMbUMyh5ev5gvOV
t24GUCnStdWspAAd4DbXcTCnvmiCIgcVM5JCisVpTIkslWzhaBqQmS67LYdMI41maq8WpKkm1ylV
hjlM0JNUuEkKqmWSMgs6tcqEkrrDM891WGfm1L4YrQq0CzX0HdEM9UiZa2I/gB9oU1eZSIIjnJQB
1sxruELvW0vSST0KXlpQRtxLT8KgEfP2p4E/xMWOm8CE7HAM9UCPvE29Bpx4Ml/5l850UX+4qZCG
XF65UAJNqChaxUMCjERZ4Tk+nWMCwA4M6Kte+WmzY7SI5gKEg0yww6Zv1mhU3GqHwLEBnHhr49fJ
DIz7x3rZmNbvO5M5fV88uuRAWgj5N0DWyTXxzNaoHxpVOl6cV0nzNX5ZNakJ+/nwkuWK4WXJgBu2
0AjwtZNsy19Y4Jqn1IXNFh1qayvESDYm4YTQI4crNTjBeIz9OiCAiTvukZbFGqSRjiDOhrCV82uT
aUA3xiMzU+0MZoaNRpwCq9DkLm/kW0MbVa9aQwmuO5WkQGvk41zhCxgwC7+Hvh3f7RTq6BVt+rAm
qBalgLBmjG/nCzIl70EYLGM6wQ8nQ+8NHaeMedwZAR9Apx6eplrHIrMEJMFlX4UUok6ph6mKHC4W
XNTLECbZGnWAvxBqiCYVwkNuSNtj2lQYM6tNpnhEzR5dNyDePvz43f3jTse5NU1KPJqtVisn8iQf
TXbAGZ6RA4xQnmbzXngD1qHnRk53hQaDKCcpPGwIDguv9L56j76km6JgIaHuBaI2Naeilp44tSqB
xEoLwWoSFYCoMHfPBPDFVEcTWq2vvTE3DLFeoHHUkrkokHbFR19WQWUwl1W9cl/5ZVUH1jR9OVq4
gsyj/jmk8UP93h0Pjswrr7RhLoFjARVXxV4zMGfVLTMj36e8Kl6+ob5kTRa60ihT0wqMRQAzdN+q
QUewvqzTVdG9IbLSCofXMEZIhq2VprcNYo5kCg5PK6d1KQKisX2VzBCkd602f1NnxWlvOS7cO2Rl
wV786rap13w43YA5HQMZeOM3KAc/ZimbOQk2U4JNamIbVUyRHRNx0QIF7JL1JBpFn7oPa2MpaSsK
DWjQAYhgPA5JGUaLyBhTOTu9j8BAeGRZw9MJ5dLjt9BFkYCFP5wUCXUS+Obte2iyQsmJUNtDQNqN
w2Vse4sHsIw0nKe+cjKFagBglLDf89Kh/wu9x5b1vucLajMCBv1wFa0qDysa6AUQIpBHaJN9Pyfy
gmp82rrTgZ70IHcd5keFs5STUshK2jz1YZDWykcPK4R0Y31tzggIcrTv4afmjGKs8gplYVL41oSt
sL2z6qSsF2uf6BKESs4SrT8fQq/6PkQK5I4czkVTcTuJBRaSmQJ+7RhiHJWH5OLWb4MJRb3GaSug
mSSdccpQfr6noH1ErODwRHPMCEwUBQw9SRuXWuzFZs4ynjSipQF1KgVjaaoRCmo//JW6NQ/xWExW
gieCrb3dXp2O713K6OkNE3kfaTE6DqVCuolMtZzW8n5KvL9BDqfjzOcNpz8z7gXfvq4EMwaiJzSG
OTkZ3JDWZXlFXYcgaWgpQrAaBv75+qyyBFXwlli1YOphIhBLy/cNCT2R0zWnl9RxUsAIQUC52ewE
whdvzyCaaE3O6ty/3v0R/ZY/NwYoQiIMdbOJ27Bbpzlf0R2DsD0QUjBLtZ9Hi3HZOXuYU700PaNy
SzY1pmws7ocrhxD8kXtHdVjYlnqVzu0m4gn4HlnK3TvUs9AsjRKrztqhSK9F/VfisMROGIkjlcRv
DktCXkFRP4h6gJe+Lp4D5qGqoAjiwF8ACzYdQocSX/NrEzFOfWcuQppimE1ziaN7+LlVeZUtIxvG
IFNsORg6arS5ruVrNeFsie+5fsl/DKvG9NIDyAs8L01/1SbYWLRXaaJPyus12iY2Kgtkp+xWQ/7A
ZCHlcBGQskYFgZ4RcGEwbLj1s9HMqC4nBL9GPrCQwFuO6EXnTyPAS+fLBUb5eeqOwiexvr+lOct4
ScRsNQUF1Foth5V3gLe90eJsAS6HAClY3mje9elvMfNOY4edr9yYy/kwoF3FtNwywttF5QFV8tKP
aOXlvjm8SKKl1DVKuLIquPpN0Si5zZnX3SqmWCs6ba/GbQizylgrv6QgmMMPyks9igvfsU3WtA4e
qFrJyd39/KG2qtxjzqSV9msTSNE7oPdse2osjspV0V34Mij3w8/OGzsmX4QvcRNJjDdrzfzNHS+q
q3kTZjryqBM58NUHSQmQBGL305sFX4QSfENacdv3iTykSbX7eoXfqXqBZJEOz2pn6Yk3QgnWwACT
gu18iIVW7hGcBIBKIWKhyzqdfkckms4bFFiBZzz8rLzvDhtuC6sXK6EutjEoUvUQRtFsPKsbTtRp
JYoVrtG5/3ZG5+XlT5Bvczk2kqywWQ2BcgybDVHSXnvNnRsRb5keiwXmdQLawCSA3aICAfNlRwv5
rSGwNINmtwCJF/WbFqd4cUfDYTEdJq2KIMSrlAybGBfO1K3MrmhmOOLCgPAGgVlVqpTudpowqVAG
gJp9KEPtTGJufAF6T6APC3NYB2M4SV7tqUtJcLhFrA5DsFmvwvOrLuXMCZzIWKzoJGoibxfkomkm
D7WdgJHa0IdPzivribzB/RBn+SIst+b1j6SfZtPqWXspjLtPnhB2KZesxBJMcydmCUiVOqwl1BBB
uY2emxrgj1/Pg6VALGhNuuYGhV9uXiaYPsHgDsh/Dj3mh3uxRiHSr8Nh2Q9PSo0fNingw0AhMkas
F+42MhfqIk2cygLuwXt6oRBo5eiMBAjTi2v4weRsYFgRTUy/8cbFcDTl5FFnKhjYw5PYkTIJYuIJ
cujl4smbIJRttDxYH6edFD7XbAQ8abokDEtTthS5GUtJaPfwYxN1sq1UCUW1CM5QIMDzEYKcSR76
zWVzYdSGAIWgBgooGhguqVurAA4e/lwdQQX3BkQ3WfpqAryIR+TqvLPqeIy4eE4d/MsIBmnQR7Bh
8ornrUa5QtF3bSH1TjOaGcd2ezgCD0ElseBBYrgV/bebUjkH3nt6RIo0xmOAPTSEhICGP4IxpXo0
IXWpm19epyf98Iur+QY2XWgX0e6VpgFTFvafuunwKNWdcduYddyRkK3g68t9v0GhlV1qS+32AoXo
nMJSH9FtaTokyEeZZlICmczlSbzq104/8EP/Y6SRD30zgTMrskhUONHqp9gOVu/sMGbGP/4zdOxD
25dPb33Hi+785/3S4YFKdvLku9XM/uG7vs9FITMYOr63TZkuHolCsZ7MKJnuoQFci7eKB4xcN15g
F+DfwB6ZfHGn05RguPnYqLyABbYlJavpx4gDz9taoC8tweG3S9fy8O8ceoF0cV4PfvguOXmFlqBW
fVEHMU84ogbvCF+kZLeXwHxhNOTH5PKSLz7+xpagqBDUmi8wGUg813K7X3tB5LoNEzAVjPL1zb06
pkXBA1BDwok/EZ/fCDiKfGv3ywgH5TjEu410Cb69NQApUHAN6uYLk1ogSKZho5EvdQ3qLxr4krUW
d/zm61s7Aa3CJ6DBO5JGp0OEsv3mi1q9VQWO0fxWX91Mz2TuTnrKDVB5gfuMJUO/mOQLr23rANBr
gyAtDPUb5fgNyn+78BIg/4Siq9j6+5bAaL+A6x2zu/p0FfCIm/KzRdEZOe4gsSUcO9xncnzpF7J7
dPfzzR0qFyW+GN1QlF8V4yJ9+u/Gxo+KrZHc9Fsfiu2z9a3yu2lHmq1PMzMhmdbmWZv12J2pMrFz
sX1YhOyHrxw7sIL+aJV8sNq8lbTB+eG7juVZA2vbKKpipPw+jR3r6bOxcGjUi8Am5GN5g2woWcI2
aaiiA1/bS6fvZ+MkFoxEy4oO27WwREu3rFNgl5h26ZrQms05zoZORKCi4UnvPSeyB6VuZEV2qIxe
QwsXfY8OAwSWWzqZ2oHTV7bVlFDmgScwmUdtbccKnF7PtpSl4XaHDE3yiF98g3T8fQL82SDeFWvV
0H3655vpyO5xO/8Jj++JO2SnlY3WIEYn3tB3lUE16IRTPwoXaJtMRpLDq2Nc23MUYTSxv74oho+U
8tM4iL2Bkw0kc5W0YdFhOyNLUYmCXy065jt7Fvdcp1/yP5aikV3q4H8qGrKmQe+e2bTspcaDxxx/
ngYJ7HA5Bb6qf2sahIUsg0/AI1t12VcJvBXdg89696OoXe/zGmUjJ88hz1T4OdbMLn2wg4GdjZWM
jNVddOSzsdPz40iReEGsFB33fLiaRdkwMllB8hYedB5bEaUn3HQXMb3zFJ3S0CAm5wSoA3XYpoaj
Sn7dgY5RmW5Tw+m849hfWNOeOrIAVoqu9IXVUw9hS8P2XYxy10BLw5btCgJGSfEF6Hz678guDf7y
+sF3AuXUGdJOpuj6XtreShEHgLLFR71yenmrgLyHhnFtaNZGyuViSD606Cow39wq1DRcttc4NkMr
7FtBNkPRP3SQyr7dGx1+lBF8bcGMHaniUNdwkK8t11o42fyS6Uov4KLry7C5QTWc4msu0n7OF6tr
WdsY7Quzb/beyTI0NJzla0tGtjxVTQJYy55UQCD8tehfnMZsrHTWGsT4xsHEV0bVcWUko+YWQpq0
FhW1VA2XAU6HVpwNl6xFW4Mgv/v0W+zlkjikX7LnPH//3uGZqGEQU9plF12Nrr3qj2zXzbn6FQ0z
7mKtjUonicGZTVTWGdBh9u3zl6Nre/bQcrOBknElV1l4PSTCYpWubN9TDgpQOA2D+1P0nHKbmlIR
UXjS8UCNdtB8sPiod77qpZkCzio81U//6Zfu/Omn35Io1m3w6b+8vqP2iTarGtb6jmMY5tZa4DlF
X+DO8tZ5BQ3PfvGB3w93DnhNg0ATJ5g4nlV6aYWKWURCqPicidA6OZveFFhS0UU+Jw5Dy3EnGyk5
3jou2L/v+CBgHbKnPF8b/d2Z9qzeQtUYDQ0LkerQ7s75lpRg0UU+dYLSHcacokTBtRYf+aS3spW9
a5rw0lUr5BiboK0F/3z0wHy9OCyFOIAPs9TEdnLjQHJkJ5GyPX8RLHId2z8632RAkjSQ8qzsk+yH
h7IYp9YoIDGQ7VhixWgwnDs0RFCtWx1m84W1tkgrBM5Mma+gSIuK8utAvf/A7GkYNAwsWzkc4Gs1
DBtY82yUZMMkw1t0Ad74Qc4ESArgig57GS8sJ8qml8xWh364snuWp0ZtANFnj3m+Gn47zYmBDhX8
Ezgw1btpa5CCrhUPnNJJYOWvT+nQWnTbuvTMU61MKREoOuomMShzLp1PHWLtOafB1HDh/WyHUenU
8ibZfJOrv65hUX61p7aiKcE8ZA95vsjd+CWE7i9hKZ9Lprtw8dEvSHJ5pW7cG1C6QeBeOYoUYuhQ
yxjKvdLrUOYfZjNOTjqQKYDdGtbopBeXruNQkUgBZDG6hjX6l3fn3fN3H87P/rUkwmMHLFhe/qlB
hHxAivzBtlIhUTseYtt3WR+4wjXmgQV7W3mU/YEN4XGqd2wP1U7x++TCj/zOtwD02I0USEY8p7Y2
r/zIJOmJh+7ukxNUZQ/+hYLj5j3LPUHxp830HDpb1QuWyrudw/e0QW/8QCIwe6AWCVao2NLGaKSd
aAYQjoJLu4ka7c4ZZsjdAN3T1uOtnAT1ZqTWFnoUCoIBgTZbqIjdy/1pz7jFXBj6+ac0alI4V+Vf
oIYUt9cPmRCo4UfF+JEZKyeIUFJSjyMNJPGyDFibD5oTj33QqUW9eH8PJAhGGDgEWpRA8n5UabYP
XtSPfdw1SZyZHxFbUI4tSpzCMxgjG5QiNqt1OLTypzj+HUX/6IdZw1Fg97KR5OYTQhL5B9A8BTBN
ejTqeNBnWFLpxgYFEexcuK0aCKUqq0jFSbNCCO9gviZ9v693S6XqKXNSn+slqzfVN3ELufgmquBp
8CVPvAHtABRx1hBhPxEdrM5VKtmKGvqntjt04mk2UGKBHzoBj1RXMHeysEnY95UdrO2h/0BgUnmK
BjOfyVu54IWOhPVp7A7BFSrTFQqaomt9ZntTK1C8HR1uyeuAZVDBrQ0NAnceRvmrTQryii5CZ233
R+ra6sj0vXR2EL7NQ/fuI+X4pRX49j6P6eB99NjBiWT17WxJ5ehJ7UPRBb5wethquThGW8POXVA4
54X2KpuiTFiHU3dhB7jV6rA61gHUt7q6OlKztF0hW6GoBiLc2ZI8P7ZAI3Z0jrIIho7c6ev+jnKg
+qn4fF9HlqvOVqpmi8ruGzvICZhhVjUMS2AFkIwaEoK0qPjIV1b0kJMGHYm8K/qnxHnTxNh1EePf
beBH6pyu6z9Yk/yUNazxlYNej2w6yNm5JIWO5ONVvLSnQEKDYbZnon2odMq+ff7Ju/bdAWuSDZSM
W9+JRTx9pa99z8oDkjQcEdBTkTpZHUnNL7gpSTli0UNNZGJhqbpCx9V8K/HSgbJtOgKYt8RR4hza
xNBRLPQOQEjO2YCIL5v/8+VXTjRFB4pMQGOgYeBEa8LTrGIJdHgd3Vkuk5nU/hYVtO6DhUMXKDIB
qZCGlVjYA/XygCVCx7BOtE6DA9lgon2oTcy+fb5UvJ9IslgxLokTaRg3rRi7pEHowFfdxt0A7tOV
5gcp6kDuOhA1ZJNN1uRgfOSRdx8amQvKhslXGVqHV9O1g3xyTwdEn1SNLZU017lcZ0p5WvS8pCHj
a6tvD/KengF0Q8NldQmbx4Oy2m2of6E1yjbg+QL+6d9F/e9zzaBoN+B2hieLpvBQUteOP+7rhdbS
QsiiobXt+cuS/v8AUGzXWec0SvF97PhhZJXe5dI2WoBlbqlruQ8W0bhsmqJKmhquxgsqfmzwncql
u5toerr+e+V7A4n0b0+Y9Gn27fOPyw0LHFjDWJkx7D/FR76lfGaqDns8KrAtsOckXdIC8X0/3aqd
V05J9n896vONY5rY9pIQVEbaHJgD4el/hITq3uxn/bjo7FvzPyb3jZH6p9yJj0MqysBwqHe2Bpvu
BGOxZzljdWANUYyTALiM6kFocKxB9gxda2CHo0zJJJachoW4XlkSSVeG1TFhesWpa6sDRA5Bpqci
ZKsa5kpJcs8fqHumI/LUDZzSFZAsRaHrsOzJGqoJIB1hIa7LYelS/tM9ebctDvRczb59/p35mkSe
Z+ey7vTw0DKyunWGjpKTN9ZMFV/IDIvP9XIVDFfrvDoD4V186NQBufRzxc0wURcfO8WW7Blbg2Bc
gm6ejHaXRMO5vrJUPgB8mOJrgYtn+TtHpK5hlXGpIefIybIO450w58ChD0f28qnppuGuY2BrlT/T
OmgAbuyZWqNmSIOboj76LVY7KZx9fq7R0jL+ZMdUMXRkC28hwHJmM2JQyh4extc8MpDTJfpkzVAb
2fomhoWhQTruRpaTDyubwiNXdB/vrLGzu9KUyugY2qFeNBsntbF0zJhiMjEL82qOfmbZs55/tb5f
9+w9y6Ejn/PBsSM80myOyXroUHVvwd/4D6XXEWQ8s9L3pXM4P/wo3pzM7cfRaqSiYQM2D7yMPSsc
Ub/1fSn7q7PvoTD2azCtuzOw/u5qn74B/qfD9rl2BgOimudWGG0vWlqJ9eVzhhZ5FFBys2rdkTMB
Vuixap//mgLftx9KLAB0oYZoZHKrWGxQ4Lj/+2//EU6slVW6CFaQPjCDV/CWTK1s1xR9CIiWXiYa
Ajx3DlxC5StBxW+/IWTqkPfrEAwbp2CSiXv4/Zlj+Sv8Jaf0E9xUlhrkpf87DPnZPJ6vJs78ycBn
Ae+sCW6ko4aZpPcjKNHiT7m0YjjgFVyWISyy0GgWH/zWKrtOuQ/kqRyGcTZeYs6kz9Cw91087T0j
a9BBV9YsGuXMmnTaRy+BrxdY+sz/VzTMt/0Kmyjh9o+UEKTyrOyT7IeH6jpPgrineNsazHJqIRxi
vQn+8tQKetQUb8uHBq8QUr7YcdUAuA4DTGZLxF7RkToyUUJKRQUtkWplaB0Ocsdakdnfd2PqMGc6
OenQwcBz5k8puFcLZXQYD9m4+ynnGhrsc6hc8wyxOkAf5HMGEKzGalXObglK/GS81Stqap3ts0eH
jezb59+Lb5Dj3P4ZOioyr61AqBjyxEE6SAkl+R4K34pi9dEsuPhq3AJMjXzJISpWCO2kio+dcvFe
OlEUJtr0xn5wVA2iw9RPn3IV99VIiqlF84HgcQbWIJn+nd+jYilblsQ30gGDvMNXTNeng1z64T5l
SKeb7LnPF/x0oT444KahSBYAgJCMplphJ9Sgg7btVNi/wlHpgxMMnb1KnnLT4u/1vnvwCRoE+RQ4
Yo4zkIZ2xWfeIV1NdDEbKBEpHaZ/11KtIrOpwRgncBSVzqmkAWYUq8dYRxFCKp2YMNHo02+uPV1t
r0pdB+w6eYFriyeoeDT4VnTEMNMXSG+B0l9fJvUJf9t+iSrVakcdln028h+UUk5qUjOruyMc/Bu7
/R88uy/FX/kCXB0YTzIwH313siee1ABjBol6u0G7INqFUER81J38evue1gv/Cfc9GHLP5RKnOoJw
pyRtcoUL0hVNHhatnn89nwbWWuWY0sEjJ+dYCWrpiJd1fNfPcxTrCBOf9/ElVMSZjp4QL3F8+iMh
mM6xFetgB3tpuZMvoik1WG0XMYANJQJBfK24tHWJthLpV0TD0FGYJ0k3wifK9W20dHgqdhBn752E
AI8rVS4uGtQdCiC9D+L8ZGnnmD3m+Yf5A1hpOhOqMR5K1o+N/PWugX0ED3/CSyHly4D6xpr6uVN1
bG+OS9Mp1Zj5cKEGB6cr6tbf60DpQJJ0fPE6/3ppg1H2hn/b53/q8AYTwIqwDmEiiyLe9xwdtWMd
389sMsVLqR+Nuh/f4JfO2MnERHSQDpTCS+pjhCMsayWU1CxIM88d+NTBrjyPTPFt7kIKwFa742tw
aTfjJwgi2WwJM3xmFxJ0nEqepeNiIACpZKx3mWmeEXq0qYXaSGjyDtf9M4IAbvYzRbKg+MiE4vk3
xiVptB6udTZScsXpIPjtjAJwCMTu9zgqhg5qhht7UepY7p5CGB3VQTdOjoldR23QB8ujCkE1J3TE
SG7gpVdH1XFmZYH/boO9ypVstqqZsDxf7G6dqE9sa+/lAi+ShgdYM5Jp8gp7+nroSRK7eX56DceR
SyokebsfPKajWiUNF72yXZIy/1Q6CQnKhvDhp5FmObGkxQBAdGJvpNgp0FUV35Q7f4JtqkgqTR11
jAu4LBsmCWfqgKPexRSn5iarQTJ/ZnudNPL+Mo5ACikT15Er3DEy6TifPeT5R7Yj2EDJ2mSHNhtS
FrxOkLHZhB+rTrVgBZCHjnLxDaNpN2l1SEdFzw9Kb2OgTtiLe824psBLKlBJtoiCSdvgo6/9FR2f
PZxzRR2f7beRjT5cU7j92+ebgq5HlWYdI9PcxKRELvYR3v2xb5la10lcOXvJbAKHPPQL2yd7pJxN
Hdjdd3GYAzKbOpLLd5/+hzYCK3v7SEJnmH37pUO/TwL+mKj/PmbCbFuemwPYfptvQ/r3USL+Cd9y
Dx/jn+8t99E/fmNvuX0AMl23pdA3t0Hfxcn88f8AAAD//w==</cx:binary>
              </cx:geoCache>
            </cx:geography>
          </cx:layoutPr>
          <cx:valueColors>
            <cx:minColor>
              <a:srgbClr val="EEF8FF"/>
            </cx:minColor>
            <cx:maxColor>
              <a:srgbClr val="0070C0"/>
            </cx:maxColor>
          </cx:valueColors>
        </cx:series>
      </cx:plotAreaRegion>
    </cx:plotArea>
    <cx:legend pos="r" align="min" overlay="0">
      <cx:spPr>
        <a:noFill/>
        <a:ln>
          <a:noFill/>
        </a:ln>
      </cx:spPr>
      <cx:txPr>
        <a:bodyPr spcFirstLastPara="1" vertOverflow="ellipsis" horzOverflow="overflow" wrap="square" lIns="0" tIns="0" rIns="0" bIns="0" anchor="ctr" anchorCtr="1"/>
        <a:lstStyle/>
        <a:p>
          <a:pPr algn="ctr" rtl="0">
            <a:defRPr sz="700">
              <a:solidFill>
                <a:schemeClr val="tx1"/>
              </a:solidFill>
              <a:latin typeface="Lora" pitchFamily="2" charset="0"/>
              <a:ea typeface="Lora" pitchFamily="2" charset="0"/>
              <a:cs typeface="Lora" pitchFamily="2" charset="0"/>
            </a:defRPr>
          </a:pPr>
          <a:endParaRPr lang="en-US" sz="700" b="0" i="0" u="none" strike="noStrike" baseline="0">
            <a:solidFill>
              <a:schemeClr val="tx1"/>
            </a:solidFill>
            <a:latin typeface="Lora" pitchFamily="2" charset="0"/>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dk1">
            <a:lumMod val="50000"/>
            <a:lumOff val="50000"/>
          </a:scheme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hart" Target="../charts/chart3.xml"/><Relationship Id="rId3" Type="http://schemas.openxmlformats.org/officeDocument/2006/relationships/image" Target="../media/image1.png"/><Relationship Id="rId7" Type="http://schemas.openxmlformats.org/officeDocument/2006/relationships/image" Target="../media/image4.emf"/><Relationship Id="rId12" Type="http://schemas.openxmlformats.org/officeDocument/2006/relationships/chart" Target="../charts/chart2.xml"/><Relationship Id="rId17" Type="http://schemas.openxmlformats.org/officeDocument/2006/relationships/image" Target="../media/image9.svg"/><Relationship Id="rId2" Type="http://schemas.openxmlformats.org/officeDocument/2006/relationships/hyperlink" Target="#'Page 3'!A1"/><Relationship Id="rId16" Type="http://schemas.openxmlformats.org/officeDocument/2006/relationships/image" Target="../media/image8.png"/><Relationship Id="rId1" Type="http://schemas.openxmlformats.org/officeDocument/2006/relationships/hyperlink" Target="#'Page 2'!A1"/><Relationship Id="rId6" Type="http://schemas.openxmlformats.org/officeDocument/2006/relationships/image" Target="../media/image3.emf"/><Relationship Id="rId11" Type="http://schemas.openxmlformats.org/officeDocument/2006/relationships/chart" Target="../charts/chart1.xml"/><Relationship Id="rId5" Type="http://schemas.openxmlformats.org/officeDocument/2006/relationships/image" Target="../media/image2.png"/><Relationship Id="rId15" Type="http://schemas.microsoft.com/office/2014/relationships/chartEx" Target="../charts/chartEx1.xml"/><Relationship Id="rId10" Type="http://schemas.openxmlformats.org/officeDocument/2006/relationships/image" Target="../media/image7.emf"/><Relationship Id="rId4" Type="http://schemas.openxmlformats.org/officeDocument/2006/relationships/hyperlink" Target="http://www.linkedin.com/in/rofiat-muhammad" TargetMode="External"/><Relationship Id="rId9" Type="http://schemas.openxmlformats.org/officeDocument/2006/relationships/image" Target="../media/image6.emf"/><Relationship Id="rId1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chart" Target="../charts/chart7.xml"/><Relationship Id="rId13" Type="http://schemas.openxmlformats.org/officeDocument/2006/relationships/image" Target="../media/image18.emf"/><Relationship Id="rId3" Type="http://schemas.openxmlformats.org/officeDocument/2006/relationships/image" Target="../media/image15.png"/><Relationship Id="rId7" Type="http://schemas.openxmlformats.org/officeDocument/2006/relationships/chart" Target="../charts/chart6.xml"/><Relationship Id="rId12" Type="http://schemas.openxmlformats.org/officeDocument/2006/relationships/image" Target="../media/image17.emf"/><Relationship Id="rId2" Type="http://schemas.openxmlformats.org/officeDocument/2006/relationships/hyperlink" Target="#'Page 3'!A1"/><Relationship Id="rId1" Type="http://schemas.openxmlformats.org/officeDocument/2006/relationships/hyperlink" Target="#'Page 1'!A1"/><Relationship Id="rId6" Type="http://schemas.openxmlformats.org/officeDocument/2006/relationships/chart" Target="../charts/chart5.xml"/><Relationship Id="rId11" Type="http://schemas.openxmlformats.org/officeDocument/2006/relationships/image" Target="../media/image9.svg"/><Relationship Id="rId5" Type="http://schemas.microsoft.com/office/2014/relationships/chartEx" Target="../charts/chartEx2.xml"/><Relationship Id="rId15" Type="http://schemas.openxmlformats.org/officeDocument/2006/relationships/image" Target="../media/image20.emf"/><Relationship Id="rId10" Type="http://schemas.openxmlformats.org/officeDocument/2006/relationships/image" Target="../media/image8.png"/><Relationship Id="rId4" Type="http://schemas.openxmlformats.org/officeDocument/2006/relationships/image" Target="../media/image16.png"/><Relationship Id="rId9" Type="http://schemas.openxmlformats.org/officeDocument/2006/relationships/chart" Target="../charts/chart8.xml"/><Relationship Id="rId14" Type="http://schemas.openxmlformats.org/officeDocument/2006/relationships/image" Target="../media/image19.emf"/></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image" Target="../media/image25.png"/><Relationship Id="rId7" Type="http://schemas.openxmlformats.org/officeDocument/2006/relationships/chart" Target="../charts/chart11.xml"/><Relationship Id="rId12" Type="http://schemas.openxmlformats.org/officeDocument/2006/relationships/image" Target="../media/image9.svg"/><Relationship Id="rId2" Type="http://schemas.openxmlformats.org/officeDocument/2006/relationships/hyperlink" Target="#'Page 2'!A1"/><Relationship Id="rId1" Type="http://schemas.openxmlformats.org/officeDocument/2006/relationships/hyperlink" Target="#'Page 1'!A1"/><Relationship Id="rId6" Type="http://schemas.openxmlformats.org/officeDocument/2006/relationships/chart" Target="../charts/chart10.xml"/><Relationship Id="rId11" Type="http://schemas.openxmlformats.org/officeDocument/2006/relationships/image" Target="../media/image8.png"/><Relationship Id="rId5" Type="http://schemas.openxmlformats.org/officeDocument/2006/relationships/chart" Target="../charts/chart9.xml"/><Relationship Id="rId10" Type="http://schemas.openxmlformats.org/officeDocument/2006/relationships/chart" Target="../charts/chart14.xml"/><Relationship Id="rId4" Type="http://schemas.openxmlformats.org/officeDocument/2006/relationships/image" Target="../media/image26.png"/><Relationship Id="rId9" Type="http://schemas.openxmlformats.org/officeDocument/2006/relationships/chart" Target="../charts/chart13.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 Id="rId5" Type="http://schemas.openxmlformats.org/officeDocument/2006/relationships/image" Target="../media/image14.emf"/><Relationship Id="rId4" Type="http://schemas.openxmlformats.org/officeDocument/2006/relationships/image" Target="../media/image1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2.emf"/><Relationship Id="rId1" Type="http://schemas.openxmlformats.org/officeDocument/2006/relationships/image" Target="../media/image21.emf"/><Relationship Id="rId4" Type="http://schemas.openxmlformats.org/officeDocument/2006/relationships/image" Target="../media/image24.emf"/></Relationships>
</file>

<file path=xl/drawings/drawing1.xml><?xml version="1.0" encoding="utf-8"?>
<xdr:wsDr xmlns:xdr="http://schemas.openxmlformats.org/drawingml/2006/spreadsheetDrawing" xmlns:a="http://schemas.openxmlformats.org/drawingml/2006/main">
  <xdr:twoCellAnchor>
    <xdr:from>
      <xdr:col>2</xdr:col>
      <xdr:colOff>553823</xdr:colOff>
      <xdr:row>2</xdr:row>
      <xdr:rowOff>0</xdr:rowOff>
    </xdr:from>
    <xdr:to>
      <xdr:col>22</xdr:col>
      <xdr:colOff>246350</xdr:colOff>
      <xdr:row>37</xdr:row>
      <xdr:rowOff>0</xdr:rowOff>
    </xdr:to>
    <xdr:grpSp>
      <xdr:nvGrpSpPr>
        <xdr:cNvPr id="39" name="Group 38">
          <a:extLst>
            <a:ext uri="{FF2B5EF4-FFF2-40B4-BE49-F238E27FC236}">
              <a16:creationId xmlns:a16="http://schemas.microsoft.com/office/drawing/2014/main" id="{33A72AEB-3079-F3CF-F47F-5EC53EA5CE7C}"/>
            </a:ext>
          </a:extLst>
        </xdr:cNvPr>
        <xdr:cNvGrpSpPr/>
      </xdr:nvGrpSpPr>
      <xdr:grpSpPr>
        <a:xfrm>
          <a:off x="1779649" y="364435"/>
          <a:ext cx="11950788" cy="6377608"/>
          <a:chOff x="116641" y="228600"/>
          <a:chExt cx="11887538" cy="6400800"/>
        </a:xfrm>
      </xdr:grpSpPr>
      <xdr:sp macro="" textlink="">
        <xdr:nvSpPr>
          <xdr:cNvPr id="40" name="Rectangle: Rounded Corners 39">
            <a:extLst>
              <a:ext uri="{FF2B5EF4-FFF2-40B4-BE49-F238E27FC236}">
                <a16:creationId xmlns:a16="http://schemas.microsoft.com/office/drawing/2014/main" id="{999B5164-D55B-0913-E4F9-EFB0246AF9B1}"/>
              </a:ext>
            </a:extLst>
          </xdr:cNvPr>
          <xdr:cNvSpPr/>
        </xdr:nvSpPr>
        <xdr:spPr>
          <a:xfrm>
            <a:off x="165239" y="228600"/>
            <a:ext cx="11838940" cy="6400800"/>
          </a:xfrm>
          <a:prstGeom prst="roundRect">
            <a:avLst>
              <a:gd name="adj" fmla="val 1666"/>
            </a:avLst>
          </a:prstGeom>
          <a:solidFill>
            <a:srgbClr val="E7E8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 name="Rectangle 40">
            <a:extLst>
              <a:ext uri="{FF2B5EF4-FFF2-40B4-BE49-F238E27FC236}">
                <a16:creationId xmlns:a16="http://schemas.microsoft.com/office/drawing/2014/main" id="{D96AC92B-C8A6-289F-F49C-E54E25AC3CB1}"/>
              </a:ext>
            </a:extLst>
          </xdr:cNvPr>
          <xdr:cNvSpPr/>
        </xdr:nvSpPr>
        <xdr:spPr>
          <a:xfrm>
            <a:off x="2150806"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2" name="Rectangle 41">
            <a:extLst>
              <a:ext uri="{FF2B5EF4-FFF2-40B4-BE49-F238E27FC236}">
                <a16:creationId xmlns:a16="http://schemas.microsoft.com/office/drawing/2014/main" id="{6A9EA28D-A186-A2AE-62D2-32CBFEFE08E8}"/>
              </a:ext>
            </a:extLst>
          </xdr:cNvPr>
          <xdr:cNvSpPr/>
        </xdr:nvSpPr>
        <xdr:spPr>
          <a:xfrm>
            <a:off x="2143824" y="2132089"/>
            <a:ext cx="581125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 name="Rectangle 42">
            <a:extLst>
              <a:ext uri="{FF2B5EF4-FFF2-40B4-BE49-F238E27FC236}">
                <a16:creationId xmlns:a16="http://schemas.microsoft.com/office/drawing/2014/main" id="{54AD3194-06B1-9A6F-4DDD-1062C3F8E2E4}"/>
              </a:ext>
            </a:extLst>
          </xdr:cNvPr>
          <xdr:cNvSpPr/>
        </xdr:nvSpPr>
        <xdr:spPr>
          <a:xfrm>
            <a:off x="8045435" y="2132089"/>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4" name="Rectangle 43">
            <a:extLst>
              <a:ext uri="{FF2B5EF4-FFF2-40B4-BE49-F238E27FC236}">
                <a16:creationId xmlns:a16="http://schemas.microsoft.com/office/drawing/2014/main" id="{B44D51C2-DC9F-B280-D8FC-E9B66709DD4D}"/>
              </a:ext>
            </a:extLst>
          </xdr:cNvPr>
          <xdr:cNvSpPr/>
        </xdr:nvSpPr>
        <xdr:spPr>
          <a:xfrm>
            <a:off x="2150806" y="4366218"/>
            <a:ext cx="2862072"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5" name="Rectangle 44">
            <a:extLst>
              <a:ext uri="{FF2B5EF4-FFF2-40B4-BE49-F238E27FC236}">
                <a16:creationId xmlns:a16="http://schemas.microsoft.com/office/drawing/2014/main" id="{4DF46B39-CF1E-E6C6-FB84-B864CB335450}"/>
              </a:ext>
            </a:extLst>
          </xdr:cNvPr>
          <xdr:cNvSpPr/>
        </xdr:nvSpPr>
        <xdr:spPr>
          <a:xfrm>
            <a:off x="8045435" y="4366218"/>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7" name="Rectangle 46">
            <a:extLst>
              <a:ext uri="{FF2B5EF4-FFF2-40B4-BE49-F238E27FC236}">
                <a16:creationId xmlns:a16="http://schemas.microsoft.com/office/drawing/2014/main" id="{D9A22AFB-261F-E126-5AAA-FB7666A5DEA2}"/>
              </a:ext>
            </a:extLst>
          </xdr:cNvPr>
          <xdr:cNvSpPr/>
        </xdr:nvSpPr>
        <xdr:spPr>
          <a:xfrm>
            <a:off x="4115682"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8" name="Rectangle 47">
            <a:extLst>
              <a:ext uri="{FF2B5EF4-FFF2-40B4-BE49-F238E27FC236}">
                <a16:creationId xmlns:a16="http://schemas.microsoft.com/office/drawing/2014/main" id="{B3523357-CDF6-E1FE-19B8-424959B0C469}"/>
              </a:ext>
            </a:extLst>
          </xdr:cNvPr>
          <xdr:cNvSpPr/>
        </xdr:nvSpPr>
        <xdr:spPr>
          <a:xfrm>
            <a:off x="6080558"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9" name="Rectangle 48">
            <a:extLst>
              <a:ext uri="{FF2B5EF4-FFF2-40B4-BE49-F238E27FC236}">
                <a16:creationId xmlns:a16="http://schemas.microsoft.com/office/drawing/2014/main" id="{EEF3EFEB-FC7D-1911-C555-9BA97ECFD54E}"/>
              </a:ext>
            </a:extLst>
          </xdr:cNvPr>
          <xdr:cNvSpPr/>
        </xdr:nvSpPr>
        <xdr:spPr>
          <a:xfrm>
            <a:off x="8045434"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0" name="Rectangle 49">
            <a:extLst>
              <a:ext uri="{FF2B5EF4-FFF2-40B4-BE49-F238E27FC236}">
                <a16:creationId xmlns:a16="http://schemas.microsoft.com/office/drawing/2014/main" id="{20757AD4-AF55-DD57-C346-9CD546D54C7C}"/>
              </a:ext>
            </a:extLst>
          </xdr:cNvPr>
          <xdr:cNvSpPr/>
        </xdr:nvSpPr>
        <xdr:spPr>
          <a:xfrm>
            <a:off x="10010310" y="1015505"/>
            <a:ext cx="1874520"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51" name="Straight Connector 50">
            <a:extLst>
              <a:ext uri="{FF2B5EF4-FFF2-40B4-BE49-F238E27FC236}">
                <a16:creationId xmlns:a16="http://schemas.microsoft.com/office/drawing/2014/main" id="{45AD3BCA-4A4B-D440-705A-CEC1DAEF995E}"/>
              </a:ext>
            </a:extLst>
          </xdr:cNvPr>
          <xdr:cNvCxnSpPr>
            <a:cxnSpLocks/>
          </xdr:cNvCxnSpPr>
        </xdr:nvCxnSpPr>
        <xdr:spPr>
          <a:xfrm>
            <a:off x="2038244" y="969425"/>
            <a:ext cx="9846586" cy="0"/>
          </a:xfrm>
          <a:prstGeom prst="line">
            <a:avLst/>
          </a:prstGeom>
          <a:ln w="25400">
            <a:noFill/>
          </a:ln>
        </xdr:spPr>
        <xdr:style>
          <a:lnRef idx="2">
            <a:schemeClr val="accent1"/>
          </a:lnRef>
          <a:fillRef idx="0">
            <a:schemeClr val="accent1"/>
          </a:fillRef>
          <a:effectRef idx="1">
            <a:schemeClr val="accent1"/>
          </a:effectRef>
          <a:fontRef idx="minor">
            <a:schemeClr val="tx1"/>
          </a:fontRef>
        </xdr:style>
      </xdr:cxnSp>
      <xdr:sp macro="" textlink="">
        <xdr:nvSpPr>
          <xdr:cNvPr id="52" name="Rectangle: Top Corners Rounded 51">
            <a:extLst>
              <a:ext uri="{FF2B5EF4-FFF2-40B4-BE49-F238E27FC236}">
                <a16:creationId xmlns:a16="http://schemas.microsoft.com/office/drawing/2014/main" id="{112F13F8-BEB6-40E8-705C-FEEB8D5BC6D6}"/>
              </a:ext>
            </a:extLst>
          </xdr:cNvPr>
          <xdr:cNvSpPr/>
        </xdr:nvSpPr>
        <xdr:spPr>
          <a:xfrm rot="16200000">
            <a:off x="-1571698" y="2894432"/>
            <a:ext cx="5520690" cy="1743502"/>
          </a:xfrm>
          <a:prstGeom prst="round2SameRect">
            <a:avLst>
              <a:gd name="adj1" fmla="val 980"/>
              <a:gd name="adj2" fmla="val 0"/>
            </a:avLst>
          </a:prstGeom>
          <a:solidFill>
            <a:srgbClr val="2C5E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3" name="Rectangle: Single Corner Rounded 52">
            <a:extLst>
              <a:ext uri="{FF2B5EF4-FFF2-40B4-BE49-F238E27FC236}">
                <a16:creationId xmlns:a16="http://schemas.microsoft.com/office/drawing/2014/main" id="{541FEECD-E8C7-7603-8354-F93C084B9A8F}"/>
              </a:ext>
            </a:extLst>
          </xdr:cNvPr>
          <xdr:cNvSpPr/>
        </xdr:nvSpPr>
        <xdr:spPr>
          <a:xfrm>
            <a:off x="316896" y="328147"/>
            <a:ext cx="11545510" cy="595199"/>
          </a:xfrm>
          <a:prstGeom prst="round1Rect">
            <a:avLst>
              <a:gd name="adj" fmla="val 0"/>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4" name="TextBox 48">
            <a:extLst>
              <a:ext uri="{FF2B5EF4-FFF2-40B4-BE49-F238E27FC236}">
                <a16:creationId xmlns:a16="http://schemas.microsoft.com/office/drawing/2014/main" id="{F3D3C229-1EC8-8758-7C47-EF16228BADE5}"/>
              </a:ext>
            </a:extLst>
          </xdr:cNvPr>
          <xdr:cNvSpPr txBox="1"/>
        </xdr:nvSpPr>
        <xdr:spPr>
          <a:xfrm>
            <a:off x="969590" y="380779"/>
            <a:ext cx="4927536" cy="316451"/>
          </a:xfrm>
          <a:prstGeom prst="rect">
            <a:avLst/>
          </a:prstGeom>
          <a:noFill/>
          <a:ln>
            <a:noFill/>
          </a:ln>
        </xdr:spPr>
        <xdr:txBody>
          <a:bodyPr wrap="square" rtlCol="0" anchor="ctr">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l"/>
            <a:r>
              <a:rPr lang="en-US" b="1">
                <a:latin typeface="Lora" pitchFamily="2" charset="0"/>
              </a:rPr>
              <a:t>Pharmacy Sales and  Profitability Analysis </a:t>
            </a:r>
            <a:endParaRPr lang="en-US">
              <a:latin typeface="Lora" pitchFamily="2" charset="0"/>
            </a:endParaRPr>
          </a:p>
        </xdr:txBody>
      </xdr:sp>
      <xdr:sp macro="" textlink="">
        <xdr:nvSpPr>
          <xdr:cNvPr id="55" name="TextBox 50">
            <a:extLst>
              <a:ext uri="{FF2B5EF4-FFF2-40B4-BE49-F238E27FC236}">
                <a16:creationId xmlns:a16="http://schemas.microsoft.com/office/drawing/2014/main" id="{F04BD1D8-AA2B-E407-9CD5-A4BE7A6AFDBF}"/>
              </a:ext>
            </a:extLst>
          </xdr:cNvPr>
          <xdr:cNvSpPr txBox="1"/>
        </xdr:nvSpPr>
        <xdr:spPr>
          <a:xfrm>
            <a:off x="969589" y="651510"/>
            <a:ext cx="4927536" cy="249336"/>
          </a:xfrm>
          <a:prstGeom prst="rect">
            <a:avLst/>
          </a:prstGeom>
          <a:noFill/>
          <a:ln>
            <a:no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Lora" pitchFamily="2" charset="0"/>
              </a:rPr>
              <a:t>Executive Overview</a:t>
            </a:r>
            <a:endParaRPr lang="en-US" sz="1200">
              <a:latin typeface="Lora" pitchFamily="2" charset="0"/>
            </a:endParaRPr>
          </a:p>
        </xdr:txBody>
      </xdr:sp>
      <xdr:cxnSp macro="">
        <xdr:nvCxnSpPr>
          <xdr:cNvPr id="56" name="Straight Connector 55">
            <a:extLst>
              <a:ext uri="{FF2B5EF4-FFF2-40B4-BE49-F238E27FC236}">
                <a16:creationId xmlns:a16="http://schemas.microsoft.com/office/drawing/2014/main" id="{C9A90DF4-378B-7F40-2201-A75BCC6ADD71}"/>
              </a:ext>
            </a:extLst>
          </xdr:cNvPr>
          <xdr:cNvCxnSpPr/>
        </xdr:nvCxnSpPr>
        <xdr:spPr>
          <a:xfrm>
            <a:off x="448740" y="3429000"/>
            <a:ext cx="1479812" cy="0"/>
          </a:xfrm>
          <a:prstGeom prst="line">
            <a:avLst/>
          </a:prstGeom>
          <a:ln w="25400">
            <a:noFill/>
          </a:ln>
        </xdr:spPr>
        <xdr:style>
          <a:lnRef idx="2">
            <a:schemeClr val="accent1"/>
          </a:lnRef>
          <a:fillRef idx="0">
            <a:schemeClr val="accent1"/>
          </a:fillRef>
          <a:effectRef idx="1">
            <a:schemeClr val="accent1"/>
          </a:effectRef>
          <a:fontRef idx="minor">
            <a:schemeClr val="tx1"/>
          </a:fontRef>
        </xdr:style>
      </xdr:cxnSp>
      <xdr:sp macro="" textlink="">
        <xdr:nvSpPr>
          <xdr:cNvPr id="58" name="TextBox 68">
            <a:extLst>
              <a:ext uri="{FF2B5EF4-FFF2-40B4-BE49-F238E27FC236}">
                <a16:creationId xmlns:a16="http://schemas.microsoft.com/office/drawing/2014/main" id="{E2E813AA-0242-59F6-CAE1-E25ACBCCD544}"/>
              </a:ext>
            </a:extLst>
          </xdr:cNvPr>
          <xdr:cNvSpPr txBox="1"/>
        </xdr:nvSpPr>
        <xdr:spPr>
          <a:xfrm>
            <a:off x="175054" y="1215859"/>
            <a:ext cx="1959440" cy="395554"/>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800" b="1">
                <a:solidFill>
                  <a:srgbClr val="EEF8FF"/>
                </a:solidFill>
                <a:latin typeface="Lora" pitchFamily="2" charset="0"/>
              </a:rPr>
              <a:t>Overview</a:t>
            </a:r>
          </a:p>
        </xdr:txBody>
      </xdr:sp>
      <xdr:sp macro="" textlink="">
        <xdr:nvSpPr>
          <xdr:cNvPr id="59" name="TextBox 70">
            <a:hlinkClick xmlns:r="http://schemas.openxmlformats.org/officeDocument/2006/relationships" r:id="rId1"/>
            <a:extLst>
              <a:ext uri="{FF2B5EF4-FFF2-40B4-BE49-F238E27FC236}">
                <a16:creationId xmlns:a16="http://schemas.microsoft.com/office/drawing/2014/main" id="{7C871B68-5D41-BB2C-A7D4-B4F01D2401AE}"/>
              </a:ext>
            </a:extLst>
          </xdr:cNvPr>
          <xdr:cNvSpPr txBox="1"/>
        </xdr:nvSpPr>
        <xdr:spPr>
          <a:xfrm>
            <a:off x="175054" y="1676819"/>
            <a:ext cx="1959440" cy="314408"/>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b="0">
                <a:solidFill>
                  <a:srgbClr val="EEF8FF"/>
                </a:solidFill>
                <a:latin typeface="Lora" pitchFamily="2" charset="0"/>
              </a:rPr>
              <a:t>Pharmacy</a:t>
            </a:r>
          </a:p>
        </xdr:txBody>
      </xdr:sp>
      <xdr:sp macro="" textlink="">
        <xdr:nvSpPr>
          <xdr:cNvPr id="60" name="TextBox 72">
            <a:hlinkClick xmlns:r="http://schemas.openxmlformats.org/officeDocument/2006/relationships" r:id="rId2"/>
            <a:extLst>
              <a:ext uri="{FF2B5EF4-FFF2-40B4-BE49-F238E27FC236}">
                <a16:creationId xmlns:a16="http://schemas.microsoft.com/office/drawing/2014/main" id="{ED66FE6D-51F4-566F-F9A7-58A0A26C5B97}"/>
              </a:ext>
            </a:extLst>
          </xdr:cNvPr>
          <xdr:cNvSpPr txBox="1"/>
        </xdr:nvSpPr>
        <xdr:spPr>
          <a:xfrm>
            <a:off x="116641" y="2095166"/>
            <a:ext cx="1959440" cy="314408"/>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b="0">
                <a:solidFill>
                  <a:srgbClr val="EEF8FF"/>
                </a:solidFill>
                <a:latin typeface="Lora" pitchFamily="2" charset="0"/>
              </a:rPr>
              <a:t>Product</a:t>
            </a:r>
          </a:p>
        </xdr:txBody>
      </xdr:sp>
      <xdr:sp macro="" textlink="">
        <xdr:nvSpPr>
          <xdr:cNvPr id="61" name="TextBox 74">
            <a:extLst>
              <a:ext uri="{FF2B5EF4-FFF2-40B4-BE49-F238E27FC236}">
                <a16:creationId xmlns:a16="http://schemas.microsoft.com/office/drawing/2014/main" id="{95274100-7FDD-7BA3-1146-0C6A504C45D3}"/>
              </a:ext>
            </a:extLst>
          </xdr:cNvPr>
          <xdr:cNvSpPr txBox="1"/>
        </xdr:nvSpPr>
        <xdr:spPr>
          <a:xfrm>
            <a:off x="8966135" y="317358"/>
            <a:ext cx="2164081" cy="307777"/>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400" b="1">
                <a:latin typeface="Lora" pitchFamily="2" charset="0"/>
              </a:rPr>
              <a:t>Muhammad Rofiat</a:t>
            </a:r>
          </a:p>
        </xdr:txBody>
      </xdr:sp>
      <xdr:sp macro="" textlink="">
        <xdr:nvSpPr>
          <xdr:cNvPr id="62" name="TextBox 76">
            <a:extLst>
              <a:ext uri="{FF2B5EF4-FFF2-40B4-BE49-F238E27FC236}">
                <a16:creationId xmlns:a16="http://schemas.microsoft.com/office/drawing/2014/main" id="{C920DC58-527B-57B4-641B-E915DFE376C8}"/>
              </a:ext>
            </a:extLst>
          </xdr:cNvPr>
          <xdr:cNvSpPr txBox="1"/>
        </xdr:nvSpPr>
        <xdr:spPr>
          <a:xfrm>
            <a:off x="9725777" y="632090"/>
            <a:ext cx="1358675" cy="276999"/>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Lora" pitchFamily="2" charset="0"/>
              </a:rPr>
              <a:t>Data Analyst</a:t>
            </a:r>
            <a:endParaRPr lang="en-US" sz="1200">
              <a:latin typeface="Lora" pitchFamily="2" charset="0"/>
            </a:endParaRPr>
          </a:p>
        </xdr:txBody>
      </xdr:sp>
      <xdr:pic>
        <xdr:nvPicPr>
          <xdr:cNvPr id="64" name="Picture 63">
            <a:extLst>
              <a:ext uri="{FF2B5EF4-FFF2-40B4-BE49-F238E27FC236}">
                <a16:creationId xmlns:a16="http://schemas.microsoft.com/office/drawing/2014/main" id="{1B7B7114-C30A-28DE-F162-43ACCEF984B2}"/>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2761" t="10040" r="22979" b="11063"/>
          <a:stretch>
            <a:fillRect/>
          </a:stretch>
        </xdr:blipFill>
        <xdr:spPr>
          <a:xfrm>
            <a:off x="469891" y="390828"/>
            <a:ext cx="338920" cy="492810"/>
          </a:xfrm>
          <a:prstGeom prst="rect">
            <a:avLst/>
          </a:prstGeom>
          <a:ln>
            <a:noFill/>
          </a:ln>
        </xdr:spPr>
      </xdr:pic>
      <xdr:pic>
        <xdr:nvPicPr>
          <xdr:cNvPr id="65" name="Picture 64">
            <a:hlinkClick xmlns:r="http://schemas.openxmlformats.org/officeDocument/2006/relationships" r:id="rId4"/>
            <a:extLst>
              <a:ext uri="{FF2B5EF4-FFF2-40B4-BE49-F238E27FC236}">
                <a16:creationId xmlns:a16="http://schemas.microsoft.com/office/drawing/2014/main" id="{4FD48AD9-31B2-2B89-AA3A-E0027C802BF7}"/>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346835" y="381679"/>
            <a:ext cx="434166" cy="434166"/>
          </a:xfrm>
          <a:prstGeom prst="rect">
            <a:avLst/>
          </a:prstGeom>
          <a:ln>
            <a:noFill/>
          </a:ln>
        </xdr:spPr>
      </xdr:pic>
      <xdr:sp macro="" textlink="">
        <xdr:nvSpPr>
          <xdr:cNvPr id="75" name="TextBox 101">
            <a:extLst>
              <a:ext uri="{FF2B5EF4-FFF2-40B4-BE49-F238E27FC236}">
                <a16:creationId xmlns:a16="http://schemas.microsoft.com/office/drawing/2014/main" id="{D299483A-5A39-1B7E-A032-E39D79C5A5D5}"/>
              </a:ext>
            </a:extLst>
          </xdr:cNvPr>
          <xdr:cNvSpPr txBox="1"/>
        </xdr:nvSpPr>
        <xdr:spPr>
          <a:xfrm>
            <a:off x="337946" y="2598444"/>
            <a:ext cx="1366682" cy="261610"/>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Year</a:t>
            </a:r>
          </a:p>
        </xdr:txBody>
      </xdr:sp>
      <xdr:sp macro="" textlink="">
        <xdr:nvSpPr>
          <xdr:cNvPr id="73" name="TextBox 105">
            <a:extLst>
              <a:ext uri="{FF2B5EF4-FFF2-40B4-BE49-F238E27FC236}">
                <a16:creationId xmlns:a16="http://schemas.microsoft.com/office/drawing/2014/main" id="{14F2DEA3-9197-B8A2-3E86-68565D5D7DA5}"/>
              </a:ext>
            </a:extLst>
          </xdr:cNvPr>
          <xdr:cNvSpPr txBox="1"/>
        </xdr:nvSpPr>
        <xdr:spPr>
          <a:xfrm>
            <a:off x="331316" y="3346337"/>
            <a:ext cx="1366682" cy="273887"/>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Quarter</a:t>
            </a:r>
          </a:p>
        </xdr:txBody>
      </xdr:sp>
      <xdr:sp macro="" textlink="">
        <xdr:nvSpPr>
          <xdr:cNvPr id="71" name="TextBox 108">
            <a:extLst>
              <a:ext uri="{FF2B5EF4-FFF2-40B4-BE49-F238E27FC236}">
                <a16:creationId xmlns:a16="http://schemas.microsoft.com/office/drawing/2014/main" id="{7EC008DA-419E-C8A3-D586-A6B1703A9930}"/>
              </a:ext>
            </a:extLst>
          </xdr:cNvPr>
          <xdr:cNvSpPr txBox="1"/>
        </xdr:nvSpPr>
        <xdr:spPr>
          <a:xfrm>
            <a:off x="288413" y="4113976"/>
            <a:ext cx="1366682" cy="261610"/>
          </a:xfrm>
          <a:prstGeom prst="rect">
            <a:avLst/>
          </a:prstGeom>
          <a:noFill/>
          <a:ln>
            <a:no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Country</a:t>
            </a:r>
          </a:p>
        </xdr:txBody>
      </xdr:sp>
    </xdr:grpSp>
    <xdr:clientData/>
  </xdr:twoCellAnchor>
  <xdr:twoCellAnchor>
    <xdr:from>
      <xdr:col>6</xdr:col>
      <xdr:colOff>194931</xdr:colOff>
      <xdr:row>6</xdr:row>
      <xdr:rowOff>106326</xdr:rowOff>
    </xdr:from>
    <xdr:to>
      <xdr:col>9</xdr:col>
      <xdr:colOff>141769</xdr:colOff>
      <xdr:row>10</xdr:row>
      <xdr:rowOff>150628</xdr:rowOff>
    </xdr:to>
    <xdr:sp macro="" textlink="">
      <xdr:nvSpPr>
        <xdr:cNvPr id="115" name="Rectangle 114">
          <a:extLst>
            <a:ext uri="{FF2B5EF4-FFF2-40B4-BE49-F238E27FC236}">
              <a16:creationId xmlns:a16="http://schemas.microsoft.com/office/drawing/2014/main" id="{421EC167-C562-3930-F1FB-2DF8F478EC3D}"/>
            </a:ext>
          </a:extLst>
        </xdr:cNvPr>
        <xdr:cNvSpPr/>
      </xdr:nvSpPr>
      <xdr:spPr>
        <a:xfrm>
          <a:off x="3863164" y="1222745"/>
          <a:ext cx="1780954" cy="788581"/>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203793</xdr:colOff>
      <xdr:row>6</xdr:row>
      <xdr:rowOff>178980</xdr:rowOff>
    </xdr:from>
    <xdr:to>
      <xdr:col>8</xdr:col>
      <xdr:colOff>177209</xdr:colOff>
      <xdr:row>7</xdr:row>
      <xdr:rowOff>125818</xdr:rowOff>
    </xdr:to>
    <xdr:sp macro="" textlink="">
      <xdr:nvSpPr>
        <xdr:cNvPr id="77" name="TextBox 76">
          <a:extLst>
            <a:ext uri="{FF2B5EF4-FFF2-40B4-BE49-F238E27FC236}">
              <a16:creationId xmlns:a16="http://schemas.microsoft.com/office/drawing/2014/main" id="{DE5667BA-2778-4341-2A8B-D542CB2FD319}"/>
            </a:ext>
          </a:extLst>
        </xdr:cNvPr>
        <xdr:cNvSpPr txBox="1"/>
      </xdr:nvSpPr>
      <xdr:spPr>
        <a:xfrm>
          <a:off x="3872026" y="1295399"/>
          <a:ext cx="1196160" cy="132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 </a:t>
          </a:r>
          <a:r>
            <a:rPr lang="en-US" sz="1100" b="0">
              <a:solidFill>
                <a:schemeClr val="dk1"/>
              </a:solidFill>
              <a:latin typeface="+mn-lt"/>
              <a:ea typeface="+mn-ea"/>
              <a:cs typeface="+mn-cs"/>
            </a:rPr>
            <a:t>REVENUE</a:t>
          </a:r>
        </a:p>
      </xdr:txBody>
    </xdr:sp>
    <xdr:clientData/>
  </xdr:twoCellAnchor>
  <xdr:twoCellAnchor>
    <xdr:from>
      <xdr:col>6</xdr:col>
      <xdr:colOff>177209</xdr:colOff>
      <xdr:row>8</xdr:row>
      <xdr:rowOff>26582</xdr:rowOff>
    </xdr:from>
    <xdr:to>
      <xdr:col>8</xdr:col>
      <xdr:colOff>372139</xdr:colOff>
      <xdr:row>9</xdr:row>
      <xdr:rowOff>132907</xdr:rowOff>
    </xdr:to>
    <xdr:sp macro="" textlink="Revenue">
      <xdr:nvSpPr>
        <xdr:cNvPr id="76" name="TextBox 75">
          <a:extLst>
            <a:ext uri="{FF2B5EF4-FFF2-40B4-BE49-F238E27FC236}">
              <a16:creationId xmlns:a16="http://schemas.microsoft.com/office/drawing/2014/main" id="{9E471423-5A04-3791-1635-FB6FD5DAB3AA}"/>
            </a:ext>
          </a:extLst>
        </xdr:cNvPr>
        <xdr:cNvSpPr txBox="1"/>
      </xdr:nvSpPr>
      <xdr:spPr>
        <a:xfrm>
          <a:off x="3845442" y="1515140"/>
          <a:ext cx="1417674" cy="292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462ED629-C53B-4922-ADA4-EEB0DBF59FC2}" type="TxLink">
            <a:rPr lang="en-US" sz="2400" b="1" i="0" u="none" strike="noStrike">
              <a:solidFill>
                <a:srgbClr val="000000"/>
              </a:solidFill>
              <a:latin typeface="Lora" pitchFamily="2" charset="0"/>
            </a:rPr>
            <a:pPr algn="l"/>
            <a:t>€8.63 M</a:t>
          </a:fld>
          <a:endParaRPr lang="en-US" sz="2400" b="1">
            <a:latin typeface="Lora" pitchFamily="2" charset="0"/>
          </a:endParaRPr>
        </a:p>
      </xdr:txBody>
    </xdr:sp>
    <xdr:clientData/>
  </xdr:twoCellAnchor>
  <xdr:twoCellAnchor>
    <xdr:from>
      <xdr:col>8</xdr:col>
      <xdr:colOff>106326</xdr:colOff>
      <xdr:row>11</xdr:row>
      <xdr:rowOff>14174</xdr:rowOff>
    </xdr:from>
    <xdr:to>
      <xdr:col>9</xdr:col>
      <xdr:colOff>239233</xdr:colOff>
      <xdr:row>11</xdr:row>
      <xdr:rowOff>136449</xdr:rowOff>
    </xdr:to>
    <xdr:sp macro="" textlink="RevenuePM">
      <xdr:nvSpPr>
        <xdr:cNvPr id="109" name="TextBox 108">
          <a:extLst>
            <a:ext uri="{FF2B5EF4-FFF2-40B4-BE49-F238E27FC236}">
              <a16:creationId xmlns:a16="http://schemas.microsoft.com/office/drawing/2014/main" id="{23AAD34D-A342-412B-A819-7012FCC4C555}"/>
            </a:ext>
          </a:extLst>
        </xdr:cNvPr>
        <xdr:cNvSpPr txBox="1"/>
      </xdr:nvSpPr>
      <xdr:spPr>
        <a:xfrm>
          <a:off x="4997303" y="2060941"/>
          <a:ext cx="744279"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C247086-DD49-4E29-9522-0BA828C2B91A}" type="TxLink">
            <a:rPr lang="en-US" sz="1200" b="0">
              <a:solidFill>
                <a:schemeClr val="dk1"/>
              </a:solidFill>
              <a:latin typeface="+mn-lt"/>
              <a:ea typeface="+mn-ea"/>
              <a:cs typeface="+mn-cs"/>
            </a:rPr>
            <a:pPr marL="0" indent="0" algn="ctr"/>
            <a:t>€8.25 M</a:t>
          </a:fld>
          <a:endParaRPr lang="en-US" sz="1200" b="0">
            <a:solidFill>
              <a:schemeClr val="dk1"/>
            </a:solidFill>
            <a:latin typeface="+mn-lt"/>
            <a:ea typeface="+mn-ea"/>
            <a:cs typeface="+mn-cs"/>
          </a:endParaRPr>
        </a:p>
      </xdr:txBody>
    </xdr:sp>
    <xdr:clientData/>
  </xdr:twoCellAnchor>
  <xdr:twoCellAnchor>
    <xdr:from>
      <xdr:col>6</xdr:col>
      <xdr:colOff>46076</xdr:colOff>
      <xdr:row>11</xdr:row>
      <xdr:rowOff>14174</xdr:rowOff>
    </xdr:from>
    <xdr:to>
      <xdr:col>8</xdr:col>
      <xdr:colOff>1</xdr:colOff>
      <xdr:row>11</xdr:row>
      <xdr:rowOff>116956</xdr:rowOff>
    </xdr:to>
    <xdr:sp macro="" textlink="RevenuePM">
      <xdr:nvSpPr>
        <xdr:cNvPr id="116" name="TextBox 115">
          <a:extLst>
            <a:ext uri="{FF2B5EF4-FFF2-40B4-BE49-F238E27FC236}">
              <a16:creationId xmlns:a16="http://schemas.microsoft.com/office/drawing/2014/main" id="{EA38440A-3282-46B7-8BCB-3CC1172FE352}"/>
            </a:ext>
          </a:extLst>
        </xdr:cNvPr>
        <xdr:cNvSpPr txBox="1"/>
      </xdr:nvSpPr>
      <xdr:spPr>
        <a:xfrm>
          <a:off x="3714309" y="2060941"/>
          <a:ext cx="1176669"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9</xdr:col>
      <xdr:colOff>329610</xdr:colOff>
      <xdr:row>6</xdr:row>
      <xdr:rowOff>99238</xdr:rowOff>
    </xdr:from>
    <xdr:to>
      <xdr:col>12</xdr:col>
      <xdr:colOff>276448</xdr:colOff>
      <xdr:row>10</xdr:row>
      <xdr:rowOff>143540</xdr:rowOff>
    </xdr:to>
    <xdr:sp macro="" textlink="">
      <xdr:nvSpPr>
        <xdr:cNvPr id="118" name="Rectangle 117">
          <a:extLst>
            <a:ext uri="{FF2B5EF4-FFF2-40B4-BE49-F238E27FC236}">
              <a16:creationId xmlns:a16="http://schemas.microsoft.com/office/drawing/2014/main" id="{D8333CDE-2D48-4AE4-8255-5C90E45453A4}"/>
            </a:ext>
          </a:extLst>
        </xdr:cNvPr>
        <xdr:cNvSpPr/>
      </xdr:nvSpPr>
      <xdr:spPr>
        <a:xfrm>
          <a:off x="5831959" y="1215657"/>
          <a:ext cx="1780954" cy="788581"/>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311888</xdr:colOff>
      <xdr:row>8</xdr:row>
      <xdr:rowOff>19494</xdr:rowOff>
    </xdr:from>
    <xdr:to>
      <xdr:col>11</xdr:col>
      <xdr:colOff>506818</xdr:colOff>
      <xdr:row>9</xdr:row>
      <xdr:rowOff>125819</xdr:rowOff>
    </xdr:to>
    <xdr:sp macro="" textlink="Cost">
      <xdr:nvSpPr>
        <xdr:cNvPr id="120" name="TextBox 119">
          <a:extLst>
            <a:ext uri="{FF2B5EF4-FFF2-40B4-BE49-F238E27FC236}">
              <a16:creationId xmlns:a16="http://schemas.microsoft.com/office/drawing/2014/main" id="{CEE89B31-C5A7-4FC7-9334-C322B3EA87DF}"/>
            </a:ext>
          </a:extLst>
        </xdr:cNvPr>
        <xdr:cNvSpPr txBox="1"/>
      </xdr:nvSpPr>
      <xdr:spPr>
        <a:xfrm>
          <a:off x="5814237" y="1508052"/>
          <a:ext cx="1417674" cy="292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A8715655-DF00-4499-A273-DC46CABF82A7}" type="TxLink">
            <a:rPr lang="en-US" sz="2400" b="1" i="0" u="none" strike="noStrike">
              <a:solidFill>
                <a:srgbClr val="000000"/>
              </a:solidFill>
              <a:latin typeface="Lora" pitchFamily="2" charset="0"/>
              <a:ea typeface="+mn-ea"/>
              <a:cs typeface="+mn-cs"/>
            </a:rPr>
            <a:pPr marL="0" indent="0" algn="l"/>
            <a:t>€6.21 M</a:t>
          </a:fld>
          <a:endParaRPr lang="en-US" sz="2400" b="1" i="0" u="none" strike="noStrike">
            <a:solidFill>
              <a:srgbClr val="000000"/>
            </a:solidFill>
            <a:latin typeface="Lora" pitchFamily="2" charset="0"/>
            <a:ea typeface="+mn-ea"/>
            <a:cs typeface="+mn-cs"/>
          </a:endParaRPr>
        </a:p>
      </xdr:txBody>
    </xdr:sp>
    <xdr:clientData/>
  </xdr:twoCellAnchor>
  <xdr:twoCellAnchor>
    <xdr:from>
      <xdr:col>9</xdr:col>
      <xdr:colOff>338472</xdr:colOff>
      <xdr:row>6</xdr:row>
      <xdr:rowOff>178980</xdr:rowOff>
    </xdr:from>
    <xdr:to>
      <xdr:col>11</xdr:col>
      <xdr:colOff>311888</xdr:colOff>
      <xdr:row>7</xdr:row>
      <xdr:rowOff>125818</xdr:rowOff>
    </xdr:to>
    <xdr:sp macro="" textlink="">
      <xdr:nvSpPr>
        <xdr:cNvPr id="119" name="TextBox 118">
          <a:extLst>
            <a:ext uri="{FF2B5EF4-FFF2-40B4-BE49-F238E27FC236}">
              <a16:creationId xmlns:a16="http://schemas.microsoft.com/office/drawing/2014/main" id="{DBB5C898-7753-4F5E-A089-477F77FC3755}"/>
            </a:ext>
          </a:extLst>
        </xdr:cNvPr>
        <xdr:cNvSpPr txBox="1"/>
      </xdr:nvSpPr>
      <xdr:spPr>
        <a:xfrm>
          <a:off x="5840821" y="1295399"/>
          <a:ext cx="1196160" cy="1329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 </a:t>
          </a:r>
          <a:r>
            <a:rPr lang="en-US" sz="1100" b="0">
              <a:solidFill>
                <a:schemeClr val="dk1"/>
              </a:solidFill>
              <a:latin typeface="+mn-lt"/>
              <a:ea typeface="+mn-ea"/>
              <a:cs typeface="+mn-cs"/>
            </a:rPr>
            <a:t>COST</a:t>
          </a:r>
        </a:p>
      </xdr:txBody>
    </xdr:sp>
    <xdr:clientData/>
  </xdr:twoCellAnchor>
  <xdr:twoCellAnchor>
    <xdr:from>
      <xdr:col>9</xdr:col>
      <xdr:colOff>180755</xdr:colOff>
      <xdr:row>11</xdr:row>
      <xdr:rowOff>14174</xdr:rowOff>
    </xdr:from>
    <xdr:to>
      <xdr:col>11</xdr:col>
      <xdr:colOff>134680</xdr:colOff>
      <xdr:row>11</xdr:row>
      <xdr:rowOff>116956</xdr:rowOff>
    </xdr:to>
    <xdr:sp macro="" textlink="RevenuePM">
      <xdr:nvSpPr>
        <xdr:cNvPr id="122" name="TextBox 121">
          <a:extLst>
            <a:ext uri="{FF2B5EF4-FFF2-40B4-BE49-F238E27FC236}">
              <a16:creationId xmlns:a16="http://schemas.microsoft.com/office/drawing/2014/main" id="{0E5E48E4-50D1-4C2F-912E-59D8601587C3}"/>
            </a:ext>
          </a:extLst>
        </xdr:cNvPr>
        <xdr:cNvSpPr txBox="1"/>
      </xdr:nvSpPr>
      <xdr:spPr>
        <a:xfrm>
          <a:off x="5683104" y="2060941"/>
          <a:ext cx="1176669"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11</xdr:col>
      <xdr:colOff>258725</xdr:colOff>
      <xdr:row>11</xdr:row>
      <xdr:rowOff>14174</xdr:rowOff>
    </xdr:from>
    <xdr:to>
      <xdr:col>12</xdr:col>
      <xdr:colOff>391632</xdr:colOff>
      <xdr:row>11</xdr:row>
      <xdr:rowOff>136449</xdr:rowOff>
    </xdr:to>
    <xdr:sp macro="" textlink="CostPm">
      <xdr:nvSpPr>
        <xdr:cNvPr id="121" name="TextBox 120">
          <a:extLst>
            <a:ext uri="{FF2B5EF4-FFF2-40B4-BE49-F238E27FC236}">
              <a16:creationId xmlns:a16="http://schemas.microsoft.com/office/drawing/2014/main" id="{AB6F3693-806A-44E4-A163-728EFA424980}"/>
            </a:ext>
          </a:extLst>
        </xdr:cNvPr>
        <xdr:cNvSpPr txBox="1"/>
      </xdr:nvSpPr>
      <xdr:spPr>
        <a:xfrm>
          <a:off x="6983818" y="2060941"/>
          <a:ext cx="744279"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67BE924-93A3-430F-8EFB-5EFE1A0F5F9A}" type="TxLink">
            <a:rPr lang="en-US" sz="1100" b="0" i="0" u="none" strike="noStrike">
              <a:solidFill>
                <a:srgbClr val="000000"/>
              </a:solidFill>
              <a:latin typeface="Aptos Narrow"/>
              <a:ea typeface="+mn-ea"/>
              <a:cs typeface="+mn-cs"/>
            </a:rPr>
            <a:pPr marL="0" indent="0" algn="ctr"/>
            <a:t>€5.94 M</a:t>
          </a:fld>
          <a:endParaRPr lang="en-US" sz="1200" b="0">
            <a:solidFill>
              <a:schemeClr val="dk1"/>
            </a:solidFill>
            <a:latin typeface="+mn-lt"/>
            <a:ea typeface="+mn-ea"/>
            <a:cs typeface="+mn-cs"/>
          </a:endParaRPr>
        </a:p>
      </xdr:txBody>
    </xdr:sp>
    <xdr:clientData/>
  </xdr:twoCellAnchor>
  <xdr:twoCellAnchor>
    <xdr:from>
      <xdr:col>12</xdr:col>
      <xdr:colOff>473150</xdr:colOff>
      <xdr:row>6</xdr:row>
      <xdr:rowOff>101010</xdr:rowOff>
    </xdr:from>
    <xdr:to>
      <xdr:col>15</xdr:col>
      <xdr:colOff>419988</xdr:colOff>
      <xdr:row>10</xdr:row>
      <xdr:rowOff>145312</xdr:rowOff>
    </xdr:to>
    <xdr:sp macro="" textlink="">
      <xdr:nvSpPr>
        <xdr:cNvPr id="178" name="Rectangle 177">
          <a:extLst>
            <a:ext uri="{FF2B5EF4-FFF2-40B4-BE49-F238E27FC236}">
              <a16:creationId xmlns:a16="http://schemas.microsoft.com/office/drawing/2014/main" id="{E5591D7D-67A8-4391-9477-EFD466A86924}"/>
            </a:ext>
          </a:extLst>
        </xdr:cNvPr>
        <xdr:cNvSpPr/>
      </xdr:nvSpPr>
      <xdr:spPr>
        <a:xfrm>
          <a:off x="7809615" y="1217429"/>
          <a:ext cx="1780954" cy="788581"/>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455428</xdr:colOff>
      <xdr:row>8</xdr:row>
      <xdr:rowOff>21266</xdr:rowOff>
    </xdr:from>
    <xdr:to>
      <xdr:col>15</xdr:col>
      <xdr:colOff>38986</xdr:colOff>
      <xdr:row>9</xdr:row>
      <xdr:rowOff>127591</xdr:rowOff>
    </xdr:to>
    <xdr:sp macro="" textlink="UnitsSold">
      <xdr:nvSpPr>
        <xdr:cNvPr id="179" name="TextBox 178">
          <a:extLst>
            <a:ext uri="{FF2B5EF4-FFF2-40B4-BE49-F238E27FC236}">
              <a16:creationId xmlns:a16="http://schemas.microsoft.com/office/drawing/2014/main" id="{82549499-CDB6-4A74-A5E0-B7E07B0E253E}"/>
            </a:ext>
          </a:extLst>
        </xdr:cNvPr>
        <xdr:cNvSpPr txBox="1"/>
      </xdr:nvSpPr>
      <xdr:spPr>
        <a:xfrm>
          <a:off x="7791893" y="1509824"/>
          <a:ext cx="1417674" cy="292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AA8E520-44F1-4504-BE28-17F2A384FD66}" type="TxLink">
            <a:rPr lang="en-US" sz="2400" b="1" i="0" u="none" strike="noStrike">
              <a:solidFill>
                <a:srgbClr val="000000"/>
              </a:solidFill>
              <a:latin typeface="Lora" pitchFamily="2" charset="0"/>
              <a:ea typeface="+mn-ea"/>
              <a:cs typeface="+mn-cs"/>
            </a:rPr>
            <a:pPr marL="0" indent="0" algn="l"/>
            <a:t>445.79 K</a:t>
          </a:fld>
          <a:endParaRPr lang="en-US" sz="2400" b="1" i="0" u="none" strike="noStrike">
            <a:solidFill>
              <a:srgbClr val="000000"/>
            </a:solidFill>
            <a:latin typeface="Lora" pitchFamily="2" charset="0"/>
            <a:ea typeface="+mn-ea"/>
            <a:cs typeface="+mn-cs"/>
          </a:endParaRPr>
        </a:p>
      </xdr:txBody>
    </xdr:sp>
    <xdr:clientData/>
  </xdr:twoCellAnchor>
  <xdr:twoCellAnchor>
    <xdr:from>
      <xdr:col>12</xdr:col>
      <xdr:colOff>482011</xdr:colOff>
      <xdr:row>6</xdr:row>
      <xdr:rowOff>178980</xdr:rowOff>
    </xdr:from>
    <xdr:to>
      <xdr:col>14</xdr:col>
      <xdr:colOff>549348</xdr:colOff>
      <xdr:row>7</xdr:row>
      <xdr:rowOff>113414</xdr:rowOff>
    </xdr:to>
    <xdr:sp macro="" textlink="">
      <xdr:nvSpPr>
        <xdr:cNvPr id="180" name="TextBox 179">
          <a:extLst>
            <a:ext uri="{FF2B5EF4-FFF2-40B4-BE49-F238E27FC236}">
              <a16:creationId xmlns:a16="http://schemas.microsoft.com/office/drawing/2014/main" id="{CD5967BF-1F85-4802-B495-ABE307AD5024}"/>
            </a:ext>
          </a:extLst>
        </xdr:cNvPr>
        <xdr:cNvSpPr txBox="1"/>
      </xdr:nvSpPr>
      <xdr:spPr>
        <a:xfrm>
          <a:off x="7818476" y="1295399"/>
          <a:ext cx="1290081" cy="1205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 </a:t>
          </a:r>
          <a:r>
            <a:rPr lang="en-US" sz="1100" b="0">
              <a:solidFill>
                <a:schemeClr val="dk1"/>
              </a:solidFill>
              <a:latin typeface="+mn-lt"/>
              <a:ea typeface="+mn-ea"/>
              <a:cs typeface="+mn-cs"/>
            </a:rPr>
            <a:t>UNIT</a:t>
          </a:r>
          <a:r>
            <a:rPr lang="en-US" sz="1100" b="0" baseline="0">
              <a:solidFill>
                <a:schemeClr val="dk1"/>
              </a:solidFill>
              <a:latin typeface="+mn-lt"/>
              <a:ea typeface="+mn-ea"/>
              <a:cs typeface="+mn-cs"/>
            </a:rPr>
            <a:t>S SOLD</a:t>
          </a:r>
          <a:endParaRPr lang="en-US" sz="1100" b="0">
            <a:solidFill>
              <a:schemeClr val="dk1"/>
            </a:solidFill>
            <a:latin typeface="+mn-lt"/>
            <a:ea typeface="+mn-ea"/>
            <a:cs typeface="+mn-cs"/>
          </a:endParaRPr>
        </a:p>
      </xdr:txBody>
    </xdr:sp>
    <xdr:clientData/>
  </xdr:twoCellAnchor>
  <xdr:twoCellAnchor>
    <xdr:from>
      <xdr:col>12</xdr:col>
      <xdr:colOff>324295</xdr:colOff>
      <xdr:row>11</xdr:row>
      <xdr:rowOff>14174</xdr:rowOff>
    </xdr:from>
    <xdr:to>
      <xdr:col>14</xdr:col>
      <xdr:colOff>278220</xdr:colOff>
      <xdr:row>11</xdr:row>
      <xdr:rowOff>116956</xdr:rowOff>
    </xdr:to>
    <xdr:sp macro="" textlink="RevenuePM">
      <xdr:nvSpPr>
        <xdr:cNvPr id="181" name="TextBox 180">
          <a:extLst>
            <a:ext uri="{FF2B5EF4-FFF2-40B4-BE49-F238E27FC236}">
              <a16:creationId xmlns:a16="http://schemas.microsoft.com/office/drawing/2014/main" id="{5B3C681D-CE2A-4DE8-9F69-09C41BC1409F}"/>
            </a:ext>
          </a:extLst>
        </xdr:cNvPr>
        <xdr:cNvSpPr txBox="1"/>
      </xdr:nvSpPr>
      <xdr:spPr>
        <a:xfrm>
          <a:off x="7660760" y="2060941"/>
          <a:ext cx="1176669"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14</xdr:col>
      <xdr:colOff>419985</xdr:colOff>
      <xdr:row>11</xdr:row>
      <xdr:rowOff>47844</xdr:rowOff>
    </xdr:from>
    <xdr:to>
      <xdr:col>15</xdr:col>
      <xdr:colOff>552892</xdr:colOff>
      <xdr:row>11</xdr:row>
      <xdr:rowOff>170119</xdr:rowOff>
    </xdr:to>
    <xdr:sp macro="" textlink="UnitsSoldPM">
      <xdr:nvSpPr>
        <xdr:cNvPr id="182" name="TextBox 181">
          <a:extLst>
            <a:ext uri="{FF2B5EF4-FFF2-40B4-BE49-F238E27FC236}">
              <a16:creationId xmlns:a16="http://schemas.microsoft.com/office/drawing/2014/main" id="{111724FA-9684-48E5-8ADD-123139B827D4}"/>
            </a:ext>
          </a:extLst>
        </xdr:cNvPr>
        <xdr:cNvSpPr txBox="1"/>
      </xdr:nvSpPr>
      <xdr:spPr>
        <a:xfrm>
          <a:off x="8979194" y="2094611"/>
          <a:ext cx="744279"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528D6B9-26A2-4413-AE5F-C2E2F2A9E6B6}" type="TxLink">
            <a:rPr lang="en-US" sz="1100" b="0" i="0" u="none" strike="noStrike">
              <a:solidFill>
                <a:srgbClr val="000000"/>
              </a:solidFill>
              <a:latin typeface="Aptos Narrow"/>
              <a:ea typeface="+mn-ea"/>
              <a:cs typeface="+mn-cs"/>
            </a:rPr>
            <a:pPr marL="0" indent="0" algn="ctr"/>
            <a:t> </a:t>
          </a:fld>
          <a:endParaRPr lang="en-US" sz="1200" b="0">
            <a:solidFill>
              <a:schemeClr val="dk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7</xdr:col>
          <xdr:colOff>584790</xdr:colOff>
          <xdr:row>6</xdr:row>
          <xdr:rowOff>141189</xdr:rowOff>
        </xdr:from>
        <xdr:to>
          <xdr:col>9</xdr:col>
          <xdr:colOff>260254</xdr:colOff>
          <xdr:row>7</xdr:row>
          <xdr:rowOff>139229</xdr:rowOff>
        </xdr:to>
        <xdr:pic>
          <xdr:nvPicPr>
            <xdr:cNvPr id="183" name="Picture 182">
              <a:extLst>
                <a:ext uri="{FF2B5EF4-FFF2-40B4-BE49-F238E27FC236}">
                  <a16:creationId xmlns:a16="http://schemas.microsoft.com/office/drawing/2014/main" id="{579B95D7-65E8-A0DC-8667-E27DF0A11419}"/>
                </a:ext>
              </a:extLst>
            </xdr:cNvPr>
            <xdr:cNvPicPr>
              <a:picLocks noChangeAspect="1" noChangeArrowheads="1"/>
              <a:extLst>
                <a:ext uri="{84589F7E-364E-4C9E-8A38-B11213B215E9}">
                  <a14:cameraTool cellRange="'Calculation 1'!$B$8" spid="_x0000_s13002"/>
                </a:ext>
              </a:extLst>
            </xdr:cNvPicPr>
          </xdr:nvPicPr>
          <xdr:blipFill>
            <a:blip xmlns:r="http://schemas.openxmlformats.org/officeDocument/2006/relationships" r:embed="rId6"/>
            <a:srcRect/>
            <a:stretch>
              <a:fillRect/>
            </a:stretch>
          </xdr:blipFill>
          <xdr:spPr bwMode="auto">
            <a:xfrm>
              <a:off x="4875181" y="1234493"/>
              <a:ext cx="901290" cy="180258"/>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215518</xdr:colOff>
          <xdr:row>6</xdr:row>
          <xdr:rowOff>141189</xdr:rowOff>
        </xdr:from>
        <xdr:to>
          <xdr:col>12</xdr:col>
          <xdr:colOff>258088</xdr:colOff>
          <xdr:row>7</xdr:row>
          <xdr:rowOff>139229</xdr:rowOff>
        </xdr:to>
        <xdr:pic>
          <xdr:nvPicPr>
            <xdr:cNvPr id="186" name="Picture 185">
              <a:extLst>
                <a:ext uri="{FF2B5EF4-FFF2-40B4-BE49-F238E27FC236}">
                  <a16:creationId xmlns:a16="http://schemas.microsoft.com/office/drawing/2014/main" id="{82590D54-6EEC-6583-AD37-27F99291833A}"/>
                </a:ext>
              </a:extLst>
            </xdr:cNvPr>
            <xdr:cNvPicPr>
              <a:picLocks noChangeAspect="1" noChangeArrowheads="1"/>
              <a:extLst>
                <a:ext uri="{84589F7E-364E-4C9E-8A38-B11213B215E9}">
                  <a14:cameraTool cellRange="'Calculation 1'!$C$8" spid="_x0000_s13003"/>
                </a:ext>
              </a:extLst>
            </xdr:cNvPicPr>
          </xdr:nvPicPr>
          <xdr:blipFill>
            <a:blip xmlns:r="http://schemas.openxmlformats.org/officeDocument/2006/relationships" r:embed="rId7"/>
            <a:srcRect/>
            <a:stretch>
              <a:fillRect/>
            </a:stretch>
          </xdr:blipFill>
          <xdr:spPr bwMode="auto">
            <a:xfrm>
              <a:off x="6957561" y="1234493"/>
              <a:ext cx="655484" cy="18025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14</xdr:col>
      <xdr:colOff>375381</xdr:colOff>
      <xdr:row>11</xdr:row>
      <xdr:rowOff>5416</xdr:rowOff>
    </xdr:from>
    <xdr:to>
      <xdr:col>15</xdr:col>
      <xdr:colOff>508288</xdr:colOff>
      <xdr:row>11</xdr:row>
      <xdr:rowOff>127691</xdr:rowOff>
    </xdr:to>
    <xdr:sp macro="" textlink="UnitsPM">
      <xdr:nvSpPr>
        <xdr:cNvPr id="187" name="TextBox 186">
          <a:extLst>
            <a:ext uri="{FF2B5EF4-FFF2-40B4-BE49-F238E27FC236}">
              <a16:creationId xmlns:a16="http://schemas.microsoft.com/office/drawing/2014/main" id="{9EE23116-DDE0-43D1-ACA6-D45E4EA89526}"/>
            </a:ext>
          </a:extLst>
        </xdr:cNvPr>
        <xdr:cNvSpPr txBox="1"/>
      </xdr:nvSpPr>
      <xdr:spPr>
        <a:xfrm>
          <a:off x="8958829" y="2028657"/>
          <a:ext cx="746011"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3FA87E6-D18C-44EE-A66A-09F1B0A5F182}" type="TxLink">
            <a:rPr lang="en-US" sz="1100" b="0" i="0" u="none" strike="noStrike">
              <a:solidFill>
                <a:srgbClr val="000000"/>
              </a:solidFill>
              <a:latin typeface="Aptos Narrow"/>
              <a:ea typeface="+mn-ea"/>
              <a:cs typeface="+mn-cs"/>
            </a:rPr>
            <a:pPr marL="0" indent="0" algn="ctr"/>
            <a:t>424.71 K</a:t>
          </a:fld>
          <a:endParaRPr lang="en-US" sz="1100" b="0" i="0" u="none" strike="noStrike">
            <a:solidFill>
              <a:srgbClr val="000000"/>
            </a:solidFill>
            <a:latin typeface="Aptos Narrow"/>
            <a:ea typeface="+mn-ea"/>
            <a:cs typeface="+mn-cs"/>
          </a:endParaRPr>
        </a:p>
      </xdr:txBody>
    </xdr:sp>
    <xdr:clientData/>
  </xdr:twoCellAnchor>
  <xdr:twoCellAnchor>
    <xdr:from>
      <xdr:col>15</xdr:col>
      <xdr:colOff>611821</xdr:colOff>
      <xdr:row>6</xdr:row>
      <xdr:rowOff>103312</xdr:rowOff>
    </xdr:from>
    <xdr:to>
      <xdr:col>18</xdr:col>
      <xdr:colOff>558659</xdr:colOff>
      <xdr:row>10</xdr:row>
      <xdr:rowOff>147614</xdr:rowOff>
    </xdr:to>
    <xdr:sp macro="" textlink="">
      <xdr:nvSpPr>
        <xdr:cNvPr id="188" name="Rectangle 187">
          <a:extLst>
            <a:ext uri="{FF2B5EF4-FFF2-40B4-BE49-F238E27FC236}">
              <a16:creationId xmlns:a16="http://schemas.microsoft.com/office/drawing/2014/main" id="{61B8B18B-D680-49BD-98DC-12BD21138F38}"/>
            </a:ext>
          </a:extLst>
        </xdr:cNvPr>
        <xdr:cNvSpPr/>
      </xdr:nvSpPr>
      <xdr:spPr>
        <a:xfrm>
          <a:off x="9808373" y="1206898"/>
          <a:ext cx="1786148" cy="780026"/>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594099</xdr:colOff>
      <xdr:row>8</xdr:row>
      <xdr:rowOff>23568</xdr:rowOff>
    </xdr:from>
    <xdr:to>
      <xdr:col>18</xdr:col>
      <xdr:colOff>175926</xdr:colOff>
      <xdr:row>9</xdr:row>
      <xdr:rowOff>129893</xdr:rowOff>
    </xdr:to>
    <xdr:sp macro="" textlink="Margin">
      <xdr:nvSpPr>
        <xdr:cNvPr id="189" name="TextBox 188">
          <a:extLst>
            <a:ext uri="{FF2B5EF4-FFF2-40B4-BE49-F238E27FC236}">
              <a16:creationId xmlns:a16="http://schemas.microsoft.com/office/drawing/2014/main" id="{18C85981-DB43-4302-9F87-E2FAC0AD986F}"/>
            </a:ext>
          </a:extLst>
        </xdr:cNvPr>
        <xdr:cNvSpPr txBox="1"/>
      </xdr:nvSpPr>
      <xdr:spPr>
        <a:xfrm>
          <a:off x="9790651" y="1495016"/>
          <a:ext cx="1421137" cy="2902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9C69F1FF-A578-43EE-81A8-42E168998F98}" type="TxLink">
            <a:rPr lang="en-US" sz="2400" b="1" i="0" u="none" strike="noStrike">
              <a:solidFill>
                <a:srgbClr val="000000"/>
              </a:solidFill>
              <a:latin typeface="Lora" pitchFamily="2" charset="0"/>
              <a:ea typeface="+mn-ea"/>
              <a:cs typeface="+mn-cs"/>
            </a:rPr>
            <a:pPr marL="0" indent="0" algn="l"/>
            <a:t>€2.42 M</a:t>
          </a:fld>
          <a:endParaRPr lang="en-US" sz="2400" b="1" i="0" u="none" strike="noStrike">
            <a:solidFill>
              <a:srgbClr val="000000"/>
            </a:solidFill>
            <a:latin typeface="Lora" pitchFamily="2" charset="0"/>
            <a:ea typeface="+mn-ea"/>
            <a:cs typeface="+mn-cs"/>
          </a:endParaRPr>
        </a:p>
      </xdr:txBody>
    </xdr:sp>
    <xdr:clientData/>
  </xdr:twoCellAnchor>
  <xdr:twoCellAnchor>
    <xdr:from>
      <xdr:col>16</xdr:col>
      <xdr:colOff>7580</xdr:colOff>
      <xdr:row>6</xdr:row>
      <xdr:rowOff>183054</xdr:rowOff>
    </xdr:from>
    <xdr:to>
      <xdr:col>17</xdr:col>
      <xdr:colOff>594099</xdr:colOff>
      <xdr:row>7</xdr:row>
      <xdr:rowOff>129892</xdr:rowOff>
    </xdr:to>
    <xdr:sp macro="" textlink="">
      <xdr:nvSpPr>
        <xdr:cNvPr id="190" name="TextBox 189">
          <a:extLst>
            <a:ext uri="{FF2B5EF4-FFF2-40B4-BE49-F238E27FC236}">
              <a16:creationId xmlns:a16="http://schemas.microsoft.com/office/drawing/2014/main" id="{AD11EF75-885C-480F-AC3D-79C11CC3D0C8}"/>
            </a:ext>
          </a:extLst>
        </xdr:cNvPr>
        <xdr:cNvSpPr txBox="1"/>
      </xdr:nvSpPr>
      <xdr:spPr>
        <a:xfrm>
          <a:off x="9817235" y="1286640"/>
          <a:ext cx="1199623" cy="130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t>TOTAL</a:t>
          </a:r>
          <a:r>
            <a:rPr lang="en-US" sz="1100" b="0" baseline="0"/>
            <a:t> MARGIN</a:t>
          </a:r>
          <a:endParaRPr lang="en-US" sz="1100" b="0">
            <a:solidFill>
              <a:schemeClr val="dk1"/>
            </a:solidFill>
            <a:latin typeface="+mn-lt"/>
            <a:ea typeface="+mn-ea"/>
            <a:cs typeface="+mn-cs"/>
          </a:endParaRPr>
        </a:p>
      </xdr:txBody>
    </xdr:sp>
    <xdr:clientData/>
  </xdr:twoCellAnchor>
  <xdr:twoCellAnchor>
    <xdr:from>
      <xdr:col>15</xdr:col>
      <xdr:colOff>462966</xdr:colOff>
      <xdr:row>11</xdr:row>
      <xdr:rowOff>18248</xdr:rowOff>
    </xdr:from>
    <xdr:to>
      <xdr:col>17</xdr:col>
      <xdr:colOff>416891</xdr:colOff>
      <xdr:row>11</xdr:row>
      <xdr:rowOff>121030</xdr:rowOff>
    </xdr:to>
    <xdr:sp macro="" textlink="RevenuePM">
      <xdr:nvSpPr>
        <xdr:cNvPr id="191" name="TextBox 190">
          <a:extLst>
            <a:ext uri="{FF2B5EF4-FFF2-40B4-BE49-F238E27FC236}">
              <a16:creationId xmlns:a16="http://schemas.microsoft.com/office/drawing/2014/main" id="{73233511-2C43-40CE-BFAB-798D2645A9A4}"/>
            </a:ext>
          </a:extLst>
        </xdr:cNvPr>
        <xdr:cNvSpPr txBox="1"/>
      </xdr:nvSpPr>
      <xdr:spPr>
        <a:xfrm>
          <a:off x="9659518" y="2041489"/>
          <a:ext cx="1180132"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17</xdr:col>
      <xdr:colOff>540936</xdr:colOff>
      <xdr:row>11</xdr:row>
      <xdr:rowOff>18248</xdr:rowOff>
    </xdr:from>
    <xdr:to>
      <xdr:col>19</xdr:col>
      <xdr:colOff>60739</xdr:colOff>
      <xdr:row>11</xdr:row>
      <xdr:rowOff>140523</xdr:rowOff>
    </xdr:to>
    <xdr:sp macro="" textlink="MarginPM">
      <xdr:nvSpPr>
        <xdr:cNvPr id="192" name="TextBox 191">
          <a:extLst>
            <a:ext uri="{FF2B5EF4-FFF2-40B4-BE49-F238E27FC236}">
              <a16:creationId xmlns:a16="http://schemas.microsoft.com/office/drawing/2014/main" id="{FE43CBA6-8327-489B-88BB-E27C89C6BE9F}"/>
            </a:ext>
          </a:extLst>
        </xdr:cNvPr>
        <xdr:cNvSpPr txBox="1"/>
      </xdr:nvSpPr>
      <xdr:spPr>
        <a:xfrm>
          <a:off x="10963695" y="2041489"/>
          <a:ext cx="746010"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2DED262-5B5D-40C4-BC88-76DE3CD6F379}" type="TxLink">
            <a:rPr lang="en-US" sz="1100" b="0" i="0" u="none" strike="noStrike">
              <a:solidFill>
                <a:srgbClr val="000000"/>
              </a:solidFill>
              <a:latin typeface="Aptos Narrow"/>
              <a:ea typeface="+mn-ea"/>
              <a:cs typeface="+mn-cs"/>
            </a:rPr>
            <a:pPr marL="0" indent="0" algn="ctr"/>
            <a:t>€2.31 M</a:t>
          </a:fld>
          <a:endParaRPr lang="en-US" sz="1100" b="0" i="0" u="none" strike="noStrike">
            <a:solidFill>
              <a:srgbClr val="000000"/>
            </a:solidFill>
            <a:latin typeface="Aptos Narrow"/>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14</xdr:col>
          <xdr:colOff>376619</xdr:colOff>
          <xdr:row>6</xdr:row>
          <xdr:rowOff>141189</xdr:rowOff>
        </xdr:from>
        <xdr:to>
          <xdr:col>15</xdr:col>
          <xdr:colOff>516193</xdr:colOff>
          <xdr:row>7</xdr:row>
          <xdr:rowOff>140137</xdr:rowOff>
        </xdr:to>
        <xdr:pic>
          <xdr:nvPicPr>
            <xdr:cNvPr id="196" name="Picture 195">
              <a:extLst>
                <a:ext uri="{FF2B5EF4-FFF2-40B4-BE49-F238E27FC236}">
                  <a16:creationId xmlns:a16="http://schemas.microsoft.com/office/drawing/2014/main" id="{702F7132-74D7-C103-75F0-52399C2B8B01}"/>
                </a:ext>
              </a:extLst>
            </xdr:cNvPr>
            <xdr:cNvPicPr>
              <a:picLocks noChangeAspect="1" noChangeArrowheads="1"/>
              <a:extLst>
                <a:ext uri="{84589F7E-364E-4C9E-8A38-B11213B215E9}">
                  <a14:cameraTool cellRange="'Calculation 1'!$D$8" spid="_x0000_s13004"/>
                </a:ext>
              </a:extLst>
            </xdr:cNvPicPr>
          </xdr:nvPicPr>
          <xdr:blipFill>
            <a:blip xmlns:r="http://schemas.openxmlformats.org/officeDocument/2006/relationships" r:embed="rId8"/>
            <a:srcRect/>
            <a:stretch>
              <a:fillRect/>
            </a:stretch>
          </xdr:blipFill>
          <xdr:spPr bwMode="auto">
            <a:xfrm>
              <a:off x="8957402" y="1234493"/>
              <a:ext cx="752487" cy="181166"/>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477568</xdr:colOff>
          <xdr:row>6</xdr:row>
          <xdr:rowOff>141189</xdr:rowOff>
        </xdr:from>
        <xdr:to>
          <xdr:col>19</xdr:col>
          <xdr:colOff>21936</xdr:colOff>
          <xdr:row>7</xdr:row>
          <xdr:rowOff>139229</xdr:rowOff>
        </xdr:to>
        <xdr:pic>
          <xdr:nvPicPr>
            <xdr:cNvPr id="198" name="Picture 197">
              <a:extLst>
                <a:ext uri="{FF2B5EF4-FFF2-40B4-BE49-F238E27FC236}">
                  <a16:creationId xmlns:a16="http://schemas.microsoft.com/office/drawing/2014/main" id="{3AE38911-EED0-789E-3C32-30142FD19D67}"/>
                </a:ext>
              </a:extLst>
            </xdr:cNvPr>
            <xdr:cNvPicPr>
              <a:picLocks noChangeAspect="1" noChangeArrowheads="1"/>
              <a:extLst>
                <a:ext uri="{84589F7E-364E-4C9E-8A38-B11213B215E9}">
                  <a14:cameraTool cellRange="'Calculation 1'!$E$8" spid="_x0000_s13005"/>
                </a:ext>
              </a:extLst>
            </xdr:cNvPicPr>
          </xdr:nvPicPr>
          <xdr:blipFill>
            <a:blip xmlns:r="http://schemas.openxmlformats.org/officeDocument/2006/relationships" r:embed="rId9"/>
            <a:srcRect/>
            <a:stretch>
              <a:fillRect/>
            </a:stretch>
          </xdr:blipFill>
          <xdr:spPr bwMode="auto">
            <a:xfrm>
              <a:off x="10897090" y="1234493"/>
              <a:ext cx="770194" cy="180258"/>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19</xdr:col>
      <xdr:colOff>124841</xdr:colOff>
      <xdr:row>6</xdr:row>
      <xdr:rowOff>106816</xdr:rowOff>
    </xdr:from>
    <xdr:to>
      <xdr:col>22</xdr:col>
      <xdr:colOff>71679</xdr:colOff>
      <xdr:row>10</xdr:row>
      <xdr:rowOff>151118</xdr:rowOff>
    </xdr:to>
    <xdr:sp macro="" textlink="">
      <xdr:nvSpPr>
        <xdr:cNvPr id="199" name="Rectangle 198">
          <a:extLst>
            <a:ext uri="{FF2B5EF4-FFF2-40B4-BE49-F238E27FC236}">
              <a16:creationId xmlns:a16="http://schemas.microsoft.com/office/drawing/2014/main" id="{0B6BAC29-8952-4AC2-AB58-23E4FDD07D9E}"/>
            </a:ext>
          </a:extLst>
        </xdr:cNvPr>
        <xdr:cNvSpPr/>
      </xdr:nvSpPr>
      <xdr:spPr>
        <a:xfrm>
          <a:off x="11773807" y="1210402"/>
          <a:ext cx="1786148" cy="780026"/>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107667</xdr:colOff>
      <xdr:row>8</xdr:row>
      <xdr:rowOff>27072</xdr:rowOff>
    </xdr:from>
    <xdr:to>
      <xdr:col>21</xdr:col>
      <xdr:colOff>152956</xdr:colOff>
      <xdr:row>9</xdr:row>
      <xdr:rowOff>133397</xdr:rowOff>
    </xdr:to>
    <xdr:sp macro="" textlink="PercentMargin">
      <xdr:nvSpPr>
        <xdr:cNvPr id="200" name="TextBox 199">
          <a:extLst>
            <a:ext uri="{FF2B5EF4-FFF2-40B4-BE49-F238E27FC236}">
              <a16:creationId xmlns:a16="http://schemas.microsoft.com/office/drawing/2014/main" id="{0D06C5B1-49C9-40DF-A251-6AA5F7E1E616}"/>
            </a:ext>
          </a:extLst>
        </xdr:cNvPr>
        <xdr:cNvSpPr txBox="1"/>
      </xdr:nvSpPr>
      <xdr:spPr>
        <a:xfrm>
          <a:off x="11753015" y="1484811"/>
          <a:ext cx="1271115" cy="2885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2A340E9-88B6-44AB-B2FC-717A10466772}" type="TxLink">
            <a:rPr lang="en-US" sz="2400" b="1" i="0" u="none" strike="noStrike">
              <a:solidFill>
                <a:srgbClr val="000000"/>
              </a:solidFill>
              <a:latin typeface="Lora" pitchFamily="2" charset="0"/>
              <a:ea typeface="+mn-ea"/>
              <a:cs typeface="+mn-cs"/>
            </a:rPr>
            <a:pPr marL="0" indent="0" algn="l"/>
            <a:t>28.04%</a:t>
          </a:fld>
          <a:endParaRPr lang="en-US" sz="2400" b="1" i="0" u="none" strike="noStrike">
            <a:solidFill>
              <a:srgbClr val="000000"/>
            </a:solidFill>
            <a:latin typeface="Lora" pitchFamily="2" charset="0"/>
            <a:ea typeface="+mn-ea"/>
            <a:cs typeface="+mn-cs"/>
          </a:endParaRPr>
        </a:p>
      </xdr:txBody>
    </xdr:sp>
    <xdr:clientData/>
  </xdr:twoCellAnchor>
  <xdr:twoCellAnchor>
    <xdr:from>
      <xdr:col>19</xdr:col>
      <xdr:colOff>133703</xdr:colOff>
      <xdr:row>7</xdr:row>
      <xdr:rowOff>2627</xdr:rowOff>
    </xdr:from>
    <xdr:to>
      <xdr:col>21</xdr:col>
      <xdr:colOff>107120</xdr:colOff>
      <xdr:row>7</xdr:row>
      <xdr:rowOff>133396</xdr:rowOff>
    </xdr:to>
    <xdr:sp macro="" textlink="">
      <xdr:nvSpPr>
        <xdr:cNvPr id="201" name="TextBox 200">
          <a:extLst>
            <a:ext uri="{FF2B5EF4-FFF2-40B4-BE49-F238E27FC236}">
              <a16:creationId xmlns:a16="http://schemas.microsoft.com/office/drawing/2014/main" id="{15C370C7-CDF6-4527-9B1E-6113B35A3B39}"/>
            </a:ext>
          </a:extLst>
        </xdr:cNvPr>
        <xdr:cNvSpPr txBox="1"/>
      </xdr:nvSpPr>
      <xdr:spPr>
        <a:xfrm>
          <a:off x="11782669" y="1290144"/>
          <a:ext cx="1199623" cy="1307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dk1"/>
              </a:solidFill>
              <a:latin typeface="+mn-lt"/>
              <a:ea typeface="+mn-ea"/>
              <a:cs typeface="+mn-cs"/>
            </a:rPr>
            <a:t>MARGIN</a:t>
          </a:r>
          <a:r>
            <a:rPr lang="en-US" sz="1100" b="0" baseline="0">
              <a:solidFill>
                <a:schemeClr val="dk1"/>
              </a:solidFill>
              <a:latin typeface="+mn-lt"/>
              <a:ea typeface="+mn-ea"/>
              <a:cs typeface="+mn-cs"/>
            </a:rPr>
            <a:t> %</a:t>
          </a:r>
          <a:endParaRPr lang="en-US" sz="1100" b="0">
            <a:solidFill>
              <a:schemeClr val="dk1"/>
            </a:solidFill>
            <a:latin typeface="+mn-lt"/>
            <a:ea typeface="+mn-ea"/>
            <a:cs typeface="+mn-cs"/>
          </a:endParaRPr>
        </a:p>
      </xdr:txBody>
    </xdr:sp>
    <xdr:clientData/>
  </xdr:twoCellAnchor>
  <xdr:twoCellAnchor>
    <xdr:from>
      <xdr:col>18</xdr:col>
      <xdr:colOff>589090</xdr:colOff>
      <xdr:row>11</xdr:row>
      <xdr:rowOff>21752</xdr:rowOff>
    </xdr:from>
    <xdr:to>
      <xdr:col>20</xdr:col>
      <xdr:colOff>543015</xdr:colOff>
      <xdr:row>11</xdr:row>
      <xdr:rowOff>124534</xdr:rowOff>
    </xdr:to>
    <xdr:sp macro="" textlink="RevenuePM">
      <xdr:nvSpPr>
        <xdr:cNvPr id="202" name="TextBox 201">
          <a:extLst>
            <a:ext uri="{FF2B5EF4-FFF2-40B4-BE49-F238E27FC236}">
              <a16:creationId xmlns:a16="http://schemas.microsoft.com/office/drawing/2014/main" id="{E7A9E580-61BF-40EE-8D39-9991AD7B4533}"/>
            </a:ext>
          </a:extLst>
        </xdr:cNvPr>
        <xdr:cNvSpPr txBox="1"/>
      </xdr:nvSpPr>
      <xdr:spPr>
        <a:xfrm>
          <a:off x="11624952" y="2044993"/>
          <a:ext cx="1180132"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21</xdr:col>
      <xdr:colOff>53957</xdr:colOff>
      <xdr:row>11</xdr:row>
      <xdr:rowOff>21752</xdr:rowOff>
    </xdr:from>
    <xdr:to>
      <xdr:col>22</xdr:col>
      <xdr:colOff>186863</xdr:colOff>
      <xdr:row>11</xdr:row>
      <xdr:rowOff>144027</xdr:rowOff>
    </xdr:to>
    <xdr:sp macro="" textlink="MarginPercPM">
      <xdr:nvSpPr>
        <xdr:cNvPr id="203" name="TextBox 202">
          <a:extLst>
            <a:ext uri="{FF2B5EF4-FFF2-40B4-BE49-F238E27FC236}">
              <a16:creationId xmlns:a16="http://schemas.microsoft.com/office/drawing/2014/main" id="{1B7C7CB8-7F3F-43D0-A25D-819AA9270C2B}"/>
            </a:ext>
          </a:extLst>
        </xdr:cNvPr>
        <xdr:cNvSpPr txBox="1"/>
      </xdr:nvSpPr>
      <xdr:spPr>
        <a:xfrm>
          <a:off x="12929129" y="2044993"/>
          <a:ext cx="746010" cy="122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1ECF643-35CF-4942-8096-DDB94291567E}" type="TxLink">
            <a:rPr lang="en-US" sz="1100" b="0" i="0" u="none" strike="noStrike">
              <a:solidFill>
                <a:srgbClr val="000000"/>
              </a:solidFill>
              <a:latin typeface="Aptos Narrow"/>
              <a:ea typeface="+mn-ea"/>
              <a:cs typeface="+mn-cs"/>
            </a:rPr>
            <a:pPr marL="0" indent="0" algn="ctr"/>
            <a:t>28.02%</a:t>
          </a:fld>
          <a:endParaRPr lang="en-US" sz="1100" b="0" i="0" u="none" strike="noStrike">
            <a:solidFill>
              <a:srgbClr val="000000"/>
            </a:solidFill>
            <a:latin typeface="Aptos Narrow"/>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20</xdr:col>
          <xdr:colOff>578297</xdr:colOff>
          <xdr:row>6</xdr:row>
          <xdr:rowOff>149472</xdr:rowOff>
        </xdr:from>
        <xdr:to>
          <xdr:col>21</xdr:col>
          <xdr:colOff>562463</xdr:colOff>
          <xdr:row>7</xdr:row>
          <xdr:rowOff>148307</xdr:rowOff>
        </xdr:to>
        <xdr:pic>
          <xdr:nvPicPr>
            <xdr:cNvPr id="205" name="Picture 204">
              <a:extLst>
                <a:ext uri="{FF2B5EF4-FFF2-40B4-BE49-F238E27FC236}">
                  <a16:creationId xmlns:a16="http://schemas.microsoft.com/office/drawing/2014/main" id="{7228CD06-28DA-8373-5C74-80F5027C3F2E}"/>
                </a:ext>
              </a:extLst>
            </xdr:cNvPr>
            <xdr:cNvPicPr>
              <a:picLocks noChangeAspect="1" noChangeArrowheads="1"/>
              <a:extLst>
                <a:ext uri="{84589F7E-364E-4C9E-8A38-B11213B215E9}">
                  <a14:cameraTool cellRange="'Calculation 1'!$F$8" spid="_x0000_s13006"/>
                </a:ext>
              </a:extLst>
            </xdr:cNvPicPr>
          </xdr:nvPicPr>
          <xdr:blipFill>
            <a:blip xmlns:r="http://schemas.openxmlformats.org/officeDocument/2006/relationships" r:embed="rId10"/>
            <a:srcRect/>
            <a:stretch>
              <a:fillRect/>
            </a:stretch>
          </xdr:blipFill>
          <xdr:spPr bwMode="auto">
            <a:xfrm>
              <a:off x="12836558" y="1242776"/>
              <a:ext cx="597079" cy="181053"/>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xdr:from>
      <xdr:col>15</xdr:col>
      <xdr:colOff>586828</xdr:colOff>
      <xdr:row>13</xdr:row>
      <xdr:rowOff>122621</xdr:rowOff>
    </xdr:from>
    <xdr:to>
      <xdr:col>22</xdr:col>
      <xdr:colOff>78828</xdr:colOff>
      <xdr:row>24</xdr:row>
      <xdr:rowOff>35035</xdr:rowOff>
    </xdr:to>
    <xdr:graphicFrame macro="">
      <xdr:nvGraphicFramePr>
        <xdr:cNvPr id="209" name="Chart 208">
          <a:extLst>
            <a:ext uri="{FF2B5EF4-FFF2-40B4-BE49-F238E27FC236}">
              <a16:creationId xmlns:a16="http://schemas.microsoft.com/office/drawing/2014/main" id="{95167B7E-193C-4D31-BFDB-7A761253B9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15</xdr:col>
      <xdr:colOff>556013</xdr:colOff>
      <xdr:row>12</xdr:row>
      <xdr:rowOff>112984</xdr:rowOff>
    </xdr:from>
    <xdr:to>
      <xdr:col>20</xdr:col>
      <xdr:colOff>2731</xdr:colOff>
      <xdr:row>13</xdr:row>
      <xdr:rowOff>140137</xdr:rowOff>
    </xdr:to>
    <xdr:sp macro="" textlink="">
      <xdr:nvSpPr>
        <xdr:cNvPr id="210" name="TextBox 209">
          <a:extLst>
            <a:ext uri="{FF2B5EF4-FFF2-40B4-BE49-F238E27FC236}">
              <a16:creationId xmlns:a16="http://schemas.microsoft.com/office/drawing/2014/main" id="{9B5406E2-9F6C-4FB7-831C-BFAC7B3DD7CC}"/>
            </a:ext>
          </a:extLst>
        </xdr:cNvPr>
        <xdr:cNvSpPr txBox="1"/>
      </xdr:nvSpPr>
      <xdr:spPr>
        <a:xfrm>
          <a:off x="9632778" y="2264513"/>
          <a:ext cx="2472306" cy="206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Units Sold by Month</a:t>
          </a:r>
        </a:p>
      </xdr:txBody>
    </xdr:sp>
    <xdr:clientData/>
  </xdr:twoCellAnchor>
  <xdr:twoCellAnchor>
    <xdr:from>
      <xdr:col>11</xdr:col>
      <xdr:colOff>50800</xdr:colOff>
      <xdr:row>24</xdr:row>
      <xdr:rowOff>114300</xdr:rowOff>
    </xdr:from>
    <xdr:to>
      <xdr:col>15</xdr:col>
      <xdr:colOff>474472</xdr:colOff>
      <xdr:row>36</xdr:row>
      <xdr:rowOff>84234</xdr:rowOff>
    </xdr:to>
    <xdr:sp macro="" textlink="">
      <xdr:nvSpPr>
        <xdr:cNvPr id="213" name="Rectangle 212">
          <a:extLst>
            <a:ext uri="{FF2B5EF4-FFF2-40B4-BE49-F238E27FC236}">
              <a16:creationId xmlns:a16="http://schemas.microsoft.com/office/drawing/2014/main" id="{787B0DC2-30DE-42FE-88DF-10AFF8250C58}"/>
            </a:ext>
          </a:extLst>
        </xdr:cNvPr>
        <xdr:cNvSpPr/>
      </xdr:nvSpPr>
      <xdr:spPr>
        <a:xfrm>
          <a:off x="6756400" y="4381500"/>
          <a:ext cx="2862072" cy="2103534"/>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lientData/>
  </xdr:twoCellAnchor>
  <xdr:twoCellAnchor>
    <xdr:from>
      <xdr:col>6</xdr:col>
      <xdr:colOff>241711</xdr:colOff>
      <xdr:row>13</xdr:row>
      <xdr:rowOff>113731</xdr:rowOff>
    </xdr:from>
    <xdr:to>
      <xdr:col>15</xdr:col>
      <xdr:colOff>408125</xdr:colOff>
      <xdr:row>24</xdr:row>
      <xdr:rowOff>12418</xdr:rowOff>
    </xdr:to>
    <xdr:graphicFrame macro="">
      <xdr:nvGraphicFramePr>
        <xdr:cNvPr id="206" name="Chart 205">
          <a:extLst>
            <a:ext uri="{FF2B5EF4-FFF2-40B4-BE49-F238E27FC236}">
              <a16:creationId xmlns:a16="http://schemas.microsoft.com/office/drawing/2014/main" id="{A04FF350-4CB3-44D9-9E8E-06CD5F72A5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6</xdr:col>
      <xdr:colOff>167129</xdr:colOff>
      <xdr:row>12</xdr:row>
      <xdr:rowOff>112984</xdr:rowOff>
    </xdr:from>
    <xdr:to>
      <xdr:col>10</xdr:col>
      <xdr:colOff>218966</xdr:colOff>
      <xdr:row>13</xdr:row>
      <xdr:rowOff>140137</xdr:rowOff>
    </xdr:to>
    <xdr:sp macro="" textlink="">
      <xdr:nvSpPr>
        <xdr:cNvPr id="207" name="TextBox 206">
          <a:extLst>
            <a:ext uri="{FF2B5EF4-FFF2-40B4-BE49-F238E27FC236}">
              <a16:creationId xmlns:a16="http://schemas.microsoft.com/office/drawing/2014/main" id="{05163BA1-AFB0-416C-9503-4DE4971E3B3E}"/>
            </a:ext>
          </a:extLst>
        </xdr:cNvPr>
        <xdr:cNvSpPr txBox="1"/>
      </xdr:nvSpPr>
      <xdr:spPr>
        <a:xfrm>
          <a:off x="3797835" y="2264513"/>
          <a:ext cx="2472307" cy="2064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Revenue</a:t>
          </a:r>
          <a:r>
            <a:rPr lang="en-US" sz="1100" b="1" baseline="0">
              <a:solidFill>
                <a:srgbClr val="2C5EAD"/>
              </a:solidFill>
              <a:latin typeface="+mn-lt"/>
              <a:ea typeface="+mn-ea"/>
              <a:cs typeface="+mn-cs"/>
            </a:rPr>
            <a:t> and Margin Monthly Trend</a:t>
          </a:r>
          <a:endParaRPr lang="en-US" sz="1100" b="1">
            <a:solidFill>
              <a:srgbClr val="2C5EAD"/>
            </a:solidFill>
            <a:latin typeface="+mn-lt"/>
            <a:ea typeface="+mn-ea"/>
            <a:cs typeface="+mn-cs"/>
          </a:endParaRPr>
        </a:p>
      </xdr:txBody>
    </xdr:sp>
    <xdr:clientData/>
  </xdr:twoCellAnchor>
  <xdr:twoCellAnchor>
    <xdr:from>
      <xdr:col>6</xdr:col>
      <xdr:colOff>215900</xdr:colOff>
      <xdr:row>26</xdr:row>
      <xdr:rowOff>12700</xdr:rowOff>
    </xdr:from>
    <xdr:to>
      <xdr:col>10</xdr:col>
      <xdr:colOff>482600</xdr:colOff>
      <xdr:row>36</xdr:row>
      <xdr:rowOff>12700</xdr:rowOff>
    </xdr:to>
    <xdr:graphicFrame macro="">
      <xdr:nvGraphicFramePr>
        <xdr:cNvPr id="214" name="Chart 213">
          <a:extLst>
            <a:ext uri="{FF2B5EF4-FFF2-40B4-BE49-F238E27FC236}">
              <a16:creationId xmlns:a16="http://schemas.microsoft.com/office/drawing/2014/main" id="{C6B3E3DC-6020-4B0B-A0AD-74C53794F6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150050</xdr:colOff>
      <xdr:row>24</xdr:row>
      <xdr:rowOff>173857</xdr:rowOff>
    </xdr:from>
    <xdr:to>
      <xdr:col>8</xdr:col>
      <xdr:colOff>593912</xdr:colOff>
      <xdr:row>26</xdr:row>
      <xdr:rowOff>22413</xdr:rowOff>
    </xdr:to>
    <xdr:sp macro="" textlink="">
      <xdr:nvSpPr>
        <xdr:cNvPr id="215" name="TextBox 214">
          <a:extLst>
            <a:ext uri="{FF2B5EF4-FFF2-40B4-BE49-F238E27FC236}">
              <a16:creationId xmlns:a16="http://schemas.microsoft.com/office/drawing/2014/main" id="{6BAC026D-AA2A-4435-AD0C-12FFAD7D9E07}"/>
            </a:ext>
          </a:extLst>
        </xdr:cNvPr>
        <xdr:cNvSpPr txBox="1"/>
      </xdr:nvSpPr>
      <xdr:spPr>
        <a:xfrm>
          <a:off x="3780756" y="4476916"/>
          <a:ext cx="1654097" cy="207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Top 5 Countries</a:t>
          </a:r>
          <a:r>
            <a:rPr lang="en-US" sz="1100" b="1" baseline="0">
              <a:solidFill>
                <a:srgbClr val="2C5EAD"/>
              </a:solidFill>
              <a:latin typeface="+mn-lt"/>
              <a:ea typeface="+mn-ea"/>
              <a:cs typeface="+mn-cs"/>
            </a:rPr>
            <a:t> </a:t>
          </a:r>
          <a:r>
            <a:rPr lang="en-US" sz="1100" b="1">
              <a:solidFill>
                <a:srgbClr val="2C5EAD"/>
              </a:solidFill>
              <a:latin typeface="+mn-lt"/>
              <a:ea typeface="+mn-ea"/>
              <a:cs typeface="+mn-cs"/>
            </a:rPr>
            <a:t>Revenue</a:t>
          </a:r>
        </a:p>
      </xdr:txBody>
    </xdr:sp>
    <xdr:clientData/>
  </xdr:twoCellAnchor>
  <xdr:twoCellAnchor>
    <xdr:from>
      <xdr:col>11</xdr:col>
      <xdr:colOff>67236</xdr:colOff>
      <xdr:row>26</xdr:row>
      <xdr:rowOff>12700</xdr:rowOff>
    </xdr:from>
    <xdr:to>
      <xdr:col>15</xdr:col>
      <xdr:colOff>425822</xdr:colOff>
      <xdr:row>36</xdr:row>
      <xdr:rowOff>44824</xdr:rowOff>
    </xdr:to>
    <xdr:graphicFrame macro="">
      <xdr:nvGraphicFramePr>
        <xdr:cNvPr id="216" name="Chart 215">
          <a:extLst>
            <a:ext uri="{FF2B5EF4-FFF2-40B4-BE49-F238E27FC236}">
              <a16:creationId xmlns:a16="http://schemas.microsoft.com/office/drawing/2014/main" id="{ABBEFE04-D996-428D-8D34-E818343F6F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xdr:col>
      <xdr:colOff>100744</xdr:colOff>
      <xdr:row>24</xdr:row>
      <xdr:rowOff>173857</xdr:rowOff>
    </xdr:from>
    <xdr:to>
      <xdr:col>13</xdr:col>
      <xdr:colOff>544606</xdr:colOff>
      <xdr:row>26</xdr:row>
      <xdr:rowOff>22413</xdr:rowOff>
    </xdr:to>
    <xdr:sp macro="" textlink="">
      <xdr:nvSpPr>
        <xdr:cNvPr id="217" name="TextBox 216">
          <a:extLst>
            <a:ext uri="{FF2B5EF4-FFF2-40B4-BE49-F238E27FC236}">
              <a16:creationId xmlns:a16="http://schemas.microsoft.com/office/drawing/2014/main" id="{1EC0644C-77F1-4176-8F5E-E52884147CCF}"/>
            </a:ext>
          </a:extLst>
        </xdr:cNvPr>
        <xdr:cNvSpPr txBox="1"/>
      </xdr:nvSpPr>
      <xdr:spPr>
        <a:xfrm>
          <a:off x="6757038" y="4476916"/>
          <a:ext cx="1654097" cy="207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Top 5 Countries</a:t>
          </a:r>
          <a:r>
            <a:rPr lang="en-US" sz="1100" b="1" baseline="0">
              <a:solidFill>
                <a:srgbClr val="2C5EAD"/>
              </a:solidFill>
              <a:latin typeface="+mn-lt"/>
              <a:ea typeface="+mn-ea"/>
              <a:cs typeface="+mn-cs"/>
            </a:rPr>
            <a:t> Margin</a:t>
          </a:r>
          <a:endParaRPr lang="en-US" sz="1100" b="1">
            <a:solidFill>
              <a:srgbClr val="2C5EAD"/>
            </a:solidFill>
            <a:latin typeface="+mn-lt"/>
            <a:ea typeface="+mn-ea"/>
            <a:cs typeface="+mn-cs"/>
          </a:endParaRPr>
        </a:p>
      </xdr:txBody>
    </xdr:sp>
    <xdr:clientData/>
  </xdr:twoCellAnchor>
  <xdr:twoCellAnchor>
    <xdr:from>
      <xdr:col>15</xdr:col>
      <xdr:colOff>526677</xdr:colOff>
      <xdr:row>26</xdr:row>
      <xdr:rowOff>33617</xdr:rowOff>
    </xdr:from>
    <xdr:to>
      <xdr:col>22</xdr:col>
      <xdr:colOff>118738</xdr:colOff>
      <xdr:row>36</xdr:row>
      <xdr:rowOff>22412</xdr:rowOff>
    </xdr:to>
    <mc:AlternateContent xmlns:mc="http://schemas.openxmlformats.org/markup-compatibility/2006">
      <mc:Choice xmlns:cx1="http://schemas.microsoft.com/office/drawing/2015/9/8/chartex" Requires="cx1">
        <xdr:graphicFrame macro="">
          <xdr:nvGraphicFramePr>
            <xdr:cNvPr id="218" name="Chart 217">
              <a:extLst>
                <a:ext uri="{FF2B5EF4-FFF2-40B4-BE49-F238E27FC236}">
                  <a16:creationId xmlns:a16="http://schemas.microsoft.com/office/drawing/2014/main" id="{5DD70CE3-085A-43C6-8C88-B0E522CC500F}"/>
                </a:ext>
              </a:extLst>
            </xdr:cNvPr>
            <xdr:cNvGraphicFramePr>
              <a:graphicFrameLocks noChangeAspect="1"/>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9670677" y="4788497"/>
              <a:ext cx="3859261" cy="181759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6614</xdr:colOff>
      <xdr:row>24</xdr:row>
      <xdr:rowOff>173857</xdr:rowOff>
    </xdr:from>
    <xdr:to>
      <xdr:col>19</xdr:col>
      <xdr:colOff>403412</xdr:colOff>
      <xdr:row>25</xdr:row>
      <xdr:rowOff>172571</xdr:rowOff>
    </xdr:to>
    <xdr:sp macro="" textlink="">
      <xdr:nvSpPr>
        <xdr:cNvPr id="219" name="TextBox 218">
          <a:extLst>
            <a:ext uri="{FF2B5EF4-FFF2-40B4-BE49-F238E27FC236}">
              <a16:creationId xmlns:a16="http://schemas.microsoft.com/office/drawing/2014/main" id="{5328728E-00BE-41D3-A581-9C00EB4476DE}"/>
            </a:ext>
          </a:extLst>
        </xdr:cNvPr>
        <xdr:cNvSpPr txBox="1"/>
      </xdr:nvSpPr>
      <xdr:spPr>
        <a:xfrm>
          <a:off x="9688496" y="4476916"/>
          <a:ext cx="2212151" cy="1780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Revenue percentage</a:t>
          </a:r>
          <a:r>
            <a:rPr lang="en-US" sz="1100" b="1" baseline="0">
              <a:solidFill>
                <a:srgbClr val="2C5EAD"/>
              </a:solidFill>
              <a:latin typeface="+mn-lt"/>
              <a:ea typeface="+mn-ea"/>
              <a:cs typeface="+mn-cs"/>
            </a:rPr>
            <a:t> by </a:t>
          </a:r>
          <a:r>
            <a:rPr lang="en-US" sz="1100" b="1">
              <a:solidFill>
                <a:srgbClr val="2C5EAD"/>
              </a:solidFill>
              <a:latin typeface="+mn-lt"/>
              <a:ea typeface="+mn-ea"/>
              <a:cs typeface="+mn-cs"/>
            </a:rPr>
            <a:t>Country</a:t>
          </a:r>
        </a:p>
      </xdr:txBody>
    </xdr:sp>
    <xdr:clientData/>
  </xdr:twoCellAnchor>
  <xdr:twoCellAnchor>
    <xdr:from>
      <xdr:col>3</xdr:col>
      <xdr:colOff>137410</xdr:colOff>
      <xdr:row>5</xdr:row>
      <xdr:rowOff>162098</xdr:rowOff>
    </xdr:from>
    <xdr:to>
      <xdr:col>22</xdr:col>
      <xdr:colOff>113113</xdr:colOff>
      <xdr:row>5</xdr:row>
      <xdr:rowOff>162394</xdr:rowOff>
    </xdr:to>
    <xdr:cxnSp macro="">
      <xdr:nvCxnSpPr>
        <xdr:cNvPr id="220" name="Straight Connector 219">
          <a:extLst>
            <a:ext uri="{FF2B5EF4-FFF2-40B4-BE49-F238E27FC236}">
              <a16:creationId xmlns:a16="http://schemas.microsoft.com/office/drawing/2014/main" id="{3D72E594-59F7-41F2-B3C9-7EAF89391966}"/>
            </a:ext>
          </a:extLst>
        </xdr:cNvPr>
        <xdr:cNvCxnSpPr>
          <a:cxnSpLocks/>
        </xdr:cNvCxnSpPr>
      </xdr:nvCxnSpPr>
      <xdr:spPr>
        <a:xfrm flipV="1">
          <a:off x="1973705" y="1098983"/>
          <a:ext cx="11605572" cy="296"/>
        </a:xfrm>
        <a:prstGeom prst="line">
          <a:avLst/>
        </a:prstGeom>
        <a:ln w="25400">
          <a:solidFill>
            <a:srgbClr val="4D5CD2"/>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3</xdr:col>
      <xdr:colOff>189178</xdr:colOff>
      <xdr:row>24</xdr:row>
      <xdr:rowOff>149678</xdr:rowOff>
    </xdr:from>
    <xdr:to>
      <xdr:col>6</xdr:col>
      <xdr:colOff>5283</xdr:colOff>
      <xdr:row>31</xdr:row>
      <xdr:rowOff>175066</xdr:rowOff>
    </xdr:to>
    <mc:AlternateContent xmlns:mc="http://schemas.openxmlformats.org/markup-compatibility/2006" xmlns:a14="http://schemas.microsoft.com/office/drawing/2010/main">
      <mc:Choice Requires="a14">
        <xdr:graphicFrame macro="">
          <xdr:nvGraphicFramePr>
            <xdr:cNvPr id="222" name="Country">
              <a:extLst>
                <a:ext uri="{FF2B5EF4-FFF2-40B4-BE49-F238E27FC236}">
                  <a16:creationId xmlns:a16="http://schemas.microsoft.com/office/drawing/2014/main" id="{97FCA78A-30E9-4602-B069-B12A4DAC70F3}"/>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2027917" y="4522895"/>
              <a:ext cx="1654844" cy="130091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188181</xdr:colOff>
      <xdr:row>16</xdr:row>
      <xdr:rowOff>41028</xdr:rowOff>
    </xdr:from>
    <xdr:to>
      <xdr:col>6</xdr:col>
      <xdr:colOff>6280</xdr:colOff>
      <xdr:row>18</xdr:row>
      <xdr:rowOff>108860</xdr:rowOff>
    </xdr:to>
    <mc:AlternateContent xmlns:mc="http://schemas.openxmlformats.org/markup-compatibility/2006" xmlns:a14="http://schemas.microsoft.com/office/drawing/2010/main">
      <mc:Choice Requires="a14">
        <xdr:graphicFrame macro="">
          <xdr:nvGraphicFramePr>
            <xdr:cNvPr id="3" name="Year">
              <a:extLst>
                <a:ext uri="{FF2B5EF4-FFF2-40B4-BE49-F238E27FC236}">
                  <a16:creationId xmlns:a16="http://schemas.microsoft.com/office/drawing/2014/main" id="{605DE925-C166-4938-8395-B9FFF9CA795E}"/>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026920" y="2956506"/>
              <a:ext cx="1656838" cy="43226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216090</xdr:colOff>
      <xdr:row>14</xdr:row>
      <xdr:rowOff>113726</xdr:rowOff>
    </xdr:from>
    <xdr:to>
      <xdr:col>5</xdr:col>
      <xdr:colOff>591403</xdr:colOff>
      <xdr:row>14</xdr:row>
      <xdr:rowOff>113726</xdr:rowOff>
    </xdr:to>
    <xdr:cxnSp macro="">
      <xdr:nvCxnSpPr>
        <xdr:cNvPr id="5" name="Straight Connector 4">
          <a:extLst>
            <a:ext uri="{FF2B5EF4-FFF2-40B4-BE49-F238E27FC236}">
              <a16:creationId xmlns:a16="http://schemas.microsoft.com/office/drawing/2014/main" id="{22010393-7DD5-4419-8155-C49ECC722DAF}"/>
            </a:ext>
          </a:extLst>
        </xdr:cNvPr>
        <xdr:cNvCxnSpPr>
          <a:cxnSpLocks/>
        </xdr:cNvCxnSpPr>
      </xdr:nvCxnSpPr>
      <xdr:spPr>
        <a:xfrm>
          <a:off x="2058538" y="2661308"/>
          <a:ext cx="1603611" cy="0"/>
        </a:xfrm>
        <a:prstGeom prst="line">
          <a:avLst/>
        </a:prstGeom>
        <a:ln w="25400">
          <a:solidFill>
            <a:srgbClr val="EEF8FF"/>
          </a:solidFill>
        </a:ln>
      </xdr:spPr>
      <xdr:style>
        <a:lnRef idx="2">
          <a:schemeClr val="accent1"/>
        </a:lnRef>
        <a:fillRef idx="0">
          <a:schemeClr val="accent1"/>
        </a:fillRef>
        <a:effectRef idx="1">
          <a:schemeClr val="accent1"/>
        </a:effectRef>
        <a:fontRef idx="minor">
          <a:schemeClr val="tx1"/>
        </a:fontRef>
      </xdr:style>
    </xdr:cxnSp>
    <xdr:clientData/>
  </xdr:twoCellAnchor>
  <xdr:twoCellAnchor editAs="oneCell">
    <xdr:from>
      <xdr:col>3</xdr:col>
      <xdr:colOff>188181</xdr:colOff>
      <xdr:row>20</xdr:row>
      <xdr:rowOff>95259</xdr:rowOff>
    </xdr:from>
    <xdr:to>
      <xdr:col>6</xdr:col>
      <xdr:colOff>6280</xdr:colOff>
      <xdr:row>23</xdr:row>
      <xdr:rowOff>9</xdr:rowOff>
    </xdr:to>
    <mc:AlternateContent xmlns:mc="http://schemas.openxmlformats.org/markup-compatibility/2006" xmlns:a14="http://schemas.microsoft.com/office/drawing/2010/main">
      <mc:Choice Requires="a14">
        <xdr:graphicFrame macro="">
          <xdr:nvGraphicFramePr>
            <xdr:cNvPr id="9" name="Quarter">
              <a:extLst>
                <a:ext uri="{FF2B5EF4-FFF2-40B4-BE49-F238E27FC236}">
                  <a16:creationId xmlns:a16="http://schemas.microsoft.com/office/drawing/2014/main" id="{B80CC9EB-AE81-4E5E-A890-9F1B80DEFEE1}"/>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2026920" y="3739607"/>
              <a:ext cx="1656838" cy="45140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598715</xdr:colOff>
      <xdr:row>32</xdr:row>
      <xdr:rowOff>136072</xdr:rowOff>
    </xdr:from>
    <xdr:to>
      <xdr:col>4</xdr:col>
      <xdr:colOff>557893</xdr:colOff>
      <xdr:row>35</xdr:row>
      <xdr:rowOff>149679</xdr:rowOff>
    </xdr:to>
    <xdr:sp macro="" textlink="">
      <xdr:nvSpPr>
        <xdr:cNvPr id="10" name="Flowchart: Connector 9">
          <a:extLst>
            <a:ext uri="{FF2B5EF4-FFF2-40B4-BE49-F238E27FC236}">
              <a16:creationId xmlns:a16="http://schemas.microsoft.com/office/drawing/2014/main" id="{6D03FABF-8589-0C48-B552-669FF9FA9C42}"/>
            </a:ext>
          </a:extLst>
        </xdr:cNvPr>
        <xdr:cNvSpPr/>
      </xdr:nvSpPr>
      <xdr:spPr>
        <a:xfrm>
          <a:off x="2435679" y="5796643"/>
          <a:ext cx="571500" cy="544286"/>
        </a:xfrm>
        <a:prstGeom prst="flowChartConnector">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4</xdr:col>
      <xdr:colOff>57978</xdr:colOff>
      <xdr:row>33</xdr:row>
      <xdr:rowOff>16564</xdr:rowOff>
    </xdr:from>
    <xdr:to>
      <xdr:col>4</xdr:col>
      <xdr:colOff>472108</xdr:colOff>
      <xdr:row>35</xdr:row>
      <xdr:rowOff>66259</xdr:rowOff>
    </xdr:to>
    <xdr:pic macro="[0]!ResetDashboard">
      <xdr:nvPicPr>
        <xdr:cNvPr id="4" name="Graphic 3" descr="Power with solid fill">
          <a:extLst>
            <a:ext uri="{FF2B5EF4-FFF2-40B4-BE49-F238E27FC236}">
              <a16:creationId xmlns:a16="http://schemas.microsoft.com/office/drawing/2014/main" id="{3E33C7F9-06E5-E2C2-60FD-A3D066B536B3}"/>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2509630" y="6029738"/>
          <a:ext cx="414130" cy="41413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2</xdr:row>
      <xdr:rowOff>0</xdr:rowOff>
    </xdr:from>
    <xdr:to>
      <xdr:col>21</xdr:col>
      <xdr:colOff>293193</xdr:colOff>
      <xdr:row>36</xdr:row>
      <xdr:rowOff>169762</xdr:rowOff>
    </xdr:to>
    <xdr:grpSp>
      <xdr:nvGrpSpPr>
        <xdr:cNvPr id="54" name="Group 53">
          <a:extLst>
            <a:ext uri="{FF2B5EF4-FFF2-40B4-BE49-F238E27FC236}">
              <a16:creationId xmlns:a16="http://schemas.microsoft.com/office/drawing/2014/main" id="{37FE6454-D5FD-27AB-FF77-2B23C16E7329}"/>
            </a:ext>
          </a:extLst>
        </xdr:cNvPr>
        <xdr:cNvGrpSpPr/>
      </xdr:nvGrpSpPr>
      <xdr:grpSpPr>
        <a:xfrm>
          <a:off x="1222549" y="368440"/>
          <a:ext cx="11907413" cy="6433234"/>
          <a:chOff x="176530" y="228600"/>
          <a:chExt cx="11838940" cy="6400800"/>
        </a:xfrm>
      </xdr:grpSpPr>
      <xdr:sp macro="" textlink="">
        <xdr:nvSpPr>
          <xdr:cNvPr id="55" name="Rectangle: Rounded Corners 54">
            <a:extLst>
              <a:ext uri="{FF2B5EF4-FFF2-40B4-BE49-F238E27FC236}">
                <a16:creationId xmlns:a16="http://schemas.microsoft.com/office/drawing/2014/main" id="{130660AA-1919-356E-0EEB-21387772563A}"/>
              </a:ext>
            </a:extLst>
          </xdr:cNvPr>
          <xdr:cNvSpPr/>
        </xdr:nvSpPr>
        <xdr:spPr>
          <a:xfrm>
            <a:off x="176530" y="228600"/>
            <a:ext cx="11838940" cy="6400800"/>
          </a:xfrm>
          <a:prstGeom prst="roundRect">
            <a:avLst>
              <a:gd name="adj" fmla="val 3809"/>
            </a:avLst>
          </a:prstGeom>
          <a:solidFill>
            <a:srgbClr val="E7E8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57" name="Rectangle 56">
            <a:extLst>
              <a:ext uri="{FF2B5EF4-FFF2-40B4-BE49-F238E27FC236}">
                <a16:creationId xmlns:a16="http://schemas.microsoft.com/office/drawing/2014/main" id="{C556EBBA-0848-C94D-9992-7FA95AA24043}"/>
              </a:ext>
            </a:extLst>
          </xdr:cNvPr>
          <xdr:cNvSpPr/>
        </xdr:nvSpPr>
        <xdr:spPr>
          <a:xfrm>
            <a:off x="2163637"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8" name="Group 57">
            <a:extLst>
              <a:ext uri="{FF2B5EF4-FFF2-40B4-BE49-F238E27FC236}">
                <a16:creationId xmlns:a16="http://schemas.microsoft.com/office/drawing/2014/main" id="{052DC1E6-18E9-6BB7-A385-7BB0CDD24D85}"/>
              </a:ext>
            </a:extLst>
          </xdr:cNvPr>
          <xdr:cNvGrpSpPr/>
        </xdr:nvGrpSpPr>
        <xdr:grpSpPr>
          <a:xfrm>
            <a:off x="2143823" y="4360393"/>
            <a:ext cx="9741007" cy="2176410"/>
            <a:chOff x="2143824" y="2132089"/>
            <a:chExt cx="9741007" cy="2176410"/>
          </a:xfrm>
        </xdr:grpSpPr>
        <xdr:sp macro="" textlink="">
          <xdr:nvSpPr>
            <xdr:cNvPr id="107" name="Rectangle 106">
              <a:extLst>
                <a:ext uri="{FF2B5EF4-FFF2-40B4-BE49-F238E27FC236}">
                  <a16:creationId xmlns:a16="http://schemas.microsoft.com/office/drawing/2014/main" id="{BABA2A5C-C21C-AC3D-D933-2F3540D46A4B}"/>
                </a:ext>
              </a:extLst>
            </xdr:cNvPr>
            <xdr:cNvSpPr/>
          </xdr:nvSpPr>
          <xdr:spPr>
            <a:xfrm>
              <a:off x="2143824" y="2132089"/>
              <a:ext cx="581125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8" name="Rectangle 107">
              <a:extLst>
                <a:ext uri="{FF2B5EF4-FFF2-40B4-BE49-F238E27FC236}">
                  <a16:creationId xmlns:a16="http://schemas.microsoft.com/office/drawing/2014/main" id="{D5D51B75-81D7-E21B-9A56-0172026707D8}"/>
                </a:ext>
              </a:extLst>
            </xdr:cNvPr>
            <xdr:cNvSpPr/>
          </xdr:nvSpPr>
          <xdr:spPr>
            <a:xfrm>
              <a:off x="8045435" y="2132089"/>
              <a:ext cx="3839396" cy="2176410"/>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59" name="Group 58">
            <a:extLst>
              <a:ext uri="{FF2B5EF4-FFF2-40B4-BE49-F238E27FC236}">
                <a16:creationId xmlns:a16="http://schemas.microsoft.com/office/drawing/2014/main" id="{296AFCCF-830D-1E6B-79DB-A8E286144BC6}"/>
              </a:ext>
            </a:extLst>
          </xdr:cNvPr>
          <xdr:cNvGrpSpPr/>
        </xdr:nvGrpSpPr>
        <xdr:grpSpPr>
          <a:xfrm>
            <a:off x="2150805" y="2130595"/>
            <a:ext cx="9734025" cy="2163635"/>
            <a:chOff x="2150806" y="4366218"/>
            <a:chExt cx="9734025" cy="2163635"/>
          </a:xfrm>
        </xdr:grpSpPr>
        <xdr:sp macro="" textlink="">
          <xdr:nvSpPr>
            <xdr:cNvPr id="104" name="Rectangle 103">
              <a:extLst>
                <a:ext uri="{FF2B5EF4-FFF2-40B4-BE49-F238E27FC236}">
                  <a16:creationId xmlns:a16="http://schemas.microsoft.com/office/drawing/2014/main" id="{E9D4B119-C4F1-DCB7-9639-3E0FE597CFC0}"/>
                </a:ext>
              </a:extLst>
            </xdr:cNvPr>
            <xdr:cNvSpPr/>
          </xdr:nvSpPr>
          <xdr:spPr>
            <a:xfrm>
              <a:off x="2150806" y="4366218"/>
              <a:ext cx="2834640"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5" name="Rectangle 104">
              <a:extLst>
                <a:ext uri="{FF2B5EF4-FFF2-40B4-BE49-F238E27FC236}">
                  <a16:creationId xmlns:a16="http://schemas.microsoft.com/office/drawing/2014/main" id="{2433EBBA-9175-28F8-8109-692E01A99F83}"/>
                </a:ext>
              </a:extLst>
            </xdr:cNvPr>
            <xdr:cNvSpPr/>
          </xdr:nvSpPr>
          <xdr:spPr>
            <a:xfrm>
              <a:off x="8045435" y="4366218"/>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06" name="Rectangle 105">
              <a:extLst>
                <a:ext uri="{FF2B5EF4-FFF2-40B4-BE49-F238E27FC236}">
                  <a16:creationId xmlns:a16="http://schemas.microsoft.com/office/drawing/2014/main" id="{1396131B-787F-D199-572F-B95419E795EB}"/>
                </a:ext>
              </a:extLst>
            </xdr:cNvPr>
            <xdr:cNvSpPr/>
          </xdr:nvSpPr>
          <xdr:spPr>
            <a:xfrm>
              <a:off x="5081994" y="4366218"/>
              <a:ext cx="287308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60" name="Rectangle 59">
            <a:extLst>
              <a:ext uri="{FF2B5EF4-FFF2-40B4-BE49-F238E27FC236}">
                <a16:creationId xmlns:a16="http://schemas.microsoft.com/office/drawing/2014/main" id="{551F200A-88F3-50FD-4C4F-B526BCEE3C7E}"/>
              </a:ext>
            </a:extLst>
          </xdr:cNvPr>
          <xdr:cNvSpPr/>
        </xdr:nvSpPr>
        <xdr:spPr>
          <a:xfrm>
            <a:off x="4626028"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61" name="Rectangle 60">
            <a:extLst>
              <a:ext uri="{FF2B5EF4-FFF2-40B4-BE49-F238E27FC236}">
                <a16:creationId xmlns:a16="http://schemas.microsoft.com/office/drawing/2014/main" id="{823A1E0F-1003-6D31-917F-3B168BD20AB8}"/>
              </a:ext>
            </a:extLst>
          </xdr:cNvPr>
          <xdr:cNvSpPr/>
        </xdr:nvSpPr>
        <xdr:spPr>
          <a:xfrm>
            <a:off x="7067648"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68" name="Rectangle 67">
            <a:extLst>
              <a:ext uri="{FF2B5EF4-FFF2-40B4-BE49-F238E27FC236}">
                <a16:creationId xmlns:a16="http://schemas.microsoft.com/office/drawing/2014/main" id="{75DD62AA-5CF8-9D11-A36C-AE81F67AB82B}"/>
              </a:ext>
            </a:extLst>
          </xdr:cNvPr>
          <xdr:cNvSpPr/>
        </xdr:nvSpPr>
        <xdr:spPr>
          <a:xfrm>
            <a:off x="9530606"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69" name="Straight Connector 68">
            <a:extLst>
              <a:ext uri="{FF2B5EF4-FFF2-40B4-BE49-F238E27FC236}">
                <a16:creationId xmlns:a16="http://schemas.microsoft.com/office/drawing/2014/main" id="{04AE9DFD-0608-1F08-77D4-094F3174BD81}"/>
              </a:ext>
            </a:extLst>
          </xdr:cNvPr>
          <xdr:cNvCxnSpPr>
            <a:cxnSpLocks/>
          </xdr:cNvCxnSpPr>
        </xdr:nvCxnSpPr>
        <xdr:spPr>
          <a:xfrm flipV="1">
            <a:off x="316895" y="926119"/>
            <a:ext cx="11567935" cy="17596"/>
          </a:xfrm>
          <a:prstGeom prst="line">
            <a:avLst/>
          </a:prstGeom>
          <a:ln w="25400">
            <a:solidFill>
              <a:srgbClr val="4D5CD2"/>
            </a:solidFill>
          </a:ln>
        </xdr:spPr>
        <xdr:style>
          <a:lnRef idx="2">
            <a:schemeClr val="accent1"/>
          </a:lnRef>
          <a:fillRef idx="0">
            <a:schemeClr val="accent1"/>
          </a:fillRef>
          <a:effectRef idx="1">
            <a:schemeClr val="accent1"/>
          </a:effectRef>
          <a:fontRef idx="minor">
            <a:schemeClr val="tx1"/>
          </a:fontRef>
        </xdr:style>
      </xdr:cxnSp>
      <xdr:sp macro="" textlink="">
        <xdr:nvSpPr>
          <xdr:cNvPr id="70" name="Rectangle: Top Corners Rounded 69">
            <a:extLst>
              <a:ext uri="{FF2B5EF4-FFF2-40B4-BE49-F238E27FC236}">
                <a16:creationId xmlns:a16="http://schemas.microsoft.com/office/drawing/2014/main" id="{23C387BF-19DD-AB0E-37B9-6D28EB0C10EE}"/>
              </a:ext>
            </a:extLst>
          </xdr:cNvPr>
          <xdr:cNvSpPr/>
        </xdr:nvSpPr>
        <xdr:spPr>
          <a:xfrm rot="16200000">
            <a:off x="-1571480" y="2904925"/>
            <a:ext cx="5520253" cy="1743502"/>
          </a:xfrm>
          <a:prstGeom prst="round2SameRect">
            <a:avLst>
              <a:gd name="adj1" fmla="val 0"/>
              <a:gd name="adj2" fmla="val 0"/>
            </a:avLst>
          </a:prstGeom>
          <a:solidFill>
            <a:srgbClr val="2C5E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7" name="Rectangle: Single Corner Rounded 76">
            <a:extLst>
              <a:ext uri="{FF2B5EF4-FFF2-40B4-BE49-F238E27FC236}">
                <a16:creationId xmlns:a16="http://schemas.microsoft.com/office/drawing/2014/main" id="{8FF2CA1A-AC3E-A524-90EA-A086E7C1486A}"/>
              </a:ext>
            </a:extLst>
          </xdr:cNvPr>
          <xdr:cNvSpPr/>
        </xdr:nvSpPr>
        <xdr:spPr>
          <a:xfrm>
            <a:off x="316895" y="328147"/>
            <a:ext cx="11567935" cy="595199"/>
          </a:xfrm>
          <a:prstGeom prst="round1Rect">
            <a:avLst>
              <a:gd name="adj" fmla="val 13656"/>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78" name="TextBox 48">
            <a:extLst>
              <a:ext uri="{FF2B5EF4-FFF2-40B4-BE49-F238E27FC236}">
                <a16:creationId xmlns:a16="http://schemas.microsoft.com/office/drawing/2014/main" id="{95ED8EB1-D7BA-98F6-555D-151E800F8CFD}"/>
              </a:ext>
            </a:extLst>
          </xdr:cNvPr>
          <xdr:cNvSpPr txBox="1"/>
        </xdr:nvSpPr>
        <xdr:spPr>
          <a:xfrm>
            <a:off x="751904" y="328709"/>
            <a:ext cx="4927536" cy="3693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b="1">
                <a:latin typeface="Lora" pitchFamily="2" charset="0"/>
              </a:rPr>
              <a:t>Pharmacy Sales and  Profitability Analysis </a:t>
            </a:r>
            <a:endParaRPr lang="en-US">
              <a:latin typeface="Lora" pitchFamily="2" charset="0"/>
            </a:endParaRPr>
          </a:p>
        </xdr:txBody>
      </xdr:sp>
      <xdr:sp macro="" textlink="">
        <xdr:nvSpPr>
          <xdr:cNvPr id="79" name="TextBox 50">
            <a:extLst>
              <a:ext uri="{FF2B5EF4-FFF2-40B4-BE49-F238E27FC236}">
                <a16:creationId xmlns:a16="http://schemas.microsoft.com/office/drawing/2014/main" id="{45895C5F-EE07-A172-E47D-0A773376B099}"/>
              </a:ext>
            </a:extLst>
          </xdr:cNvPr>
          <xdr:cNvSpPr txBox="1"/>
        </xdr:nvSpPr>
        <xdr:spPr>
          <a:xfrm>
            <a:off x="751904" y="661648"/>
            <a:ext cx="4927536"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Lora" pitchFamily="2" charset="0"/>
              </a:rPr>
              <a:t>Pharmacy Performance</a:t>
            </a:r>
            <a:endParaRPr lang="en-US" sz="1200">
              <a:latin typeface="Lora" pitchFamily="2" charset="0"/>
            </a:endParaRPr>
          </a:p>
        </xdr:txBody>
      </xdr:sp>
      <xdr:sp macro="" textlink="">
        <xdr:nvSpPr>
          <xdr:cNvPr id="80" name="Flowchart: Connector 79">
            <a:extLst>
              <a:ext uri="{FF2B5EF4-FFF2-40B4-BE49-F238E27FC236}">
                <a16:creationId xmlns:a16="http://schemas.microsoft.com/office/drawing/2014/main" id="{9C8236EF-BDD4-9214-CBBC-F715AFD75137}"/>
              </a:ext>
            </a:extLst>
          </xdr:cNvPr>
          <xdr:cNvSpPr/>
        </xdr:nvSpPr>
        <xdr:spPr>
          <a:xfrm>
            <a:off x="910227" y="5829781"/>
            <a:ext cx="532493" cy="535946"/>
          </a:xfrm>
          <a:prstGeom prst="flowChartConnector">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7" name="TextBox 68">
            <a:hlinkClick xmlns:r="http://schemas.openxmlformats.org/officeDocument/2006/relationships" r:id="rId1"/>
            <a:extLst>
              <a:ext uri="{FF2B5EF4-FFF2-40B4-BE49-F238E27FC236}">
                <a16:creationId xmlns:a16="http://schemas.microsoft.com/office/drawing/2014/main" id="{9EC02BAF-37F1-7AF5-6D0A-675B10197873}"/>
              </a:ext>
            </a:extLst>
          </xdr:cNvPr>
          <xdr:cNvSpPr txBox="1"/>
        </xdr:nvSpPr>
        <xdr:spPr>
          <a:xfrm>
            <a:off x="177544" y="1125013"/>
            <a:ext cx="1959440"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a:solidFill>
                  <a:srgbClr val="EEF8FF"/>
                </a:solidFill>
                <a:latin typeface="Lora" pitchFamily="2" charset="0"/>
              </a:rPr>
              <a:t>Overview</a:t>
            </a:r>
          </a:p>
        </xdr:txBody>
      </xdr:sp>
      <xdr:sp macro="" textlink="">
        <xdr:nvSpPr>
          <xdr:cNvPr id="94" name="TextBox 70">
            <a:extLst>
              <a:ext uri="{FF2B5EF4-FFF2-40B4-BE49-F238E27FC236}">
                <a16:creationId xmlns:a16="http://schemas.microsoft.com/office/drawing/2014/main" id="{7028AF1F-AE9A-5BC7-7890-46BBF0623DCE}"/>
              </a:ext>
            </a:extLst>
          </xdr:cNvPr>
          <xdr:cNvSpPr txBox="1"/>
        </xdr:nvSpPr>
        <xdr:spPr>
          <a:xfrm>
            <a:off x="177544" y="1498879"/>
            <a:ext cx="1959440"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600" b="1">
                <a:solidFill>
                  <a:srgbClr val="EEF8FF"/>
                </a:solidFill>
                <a:latin typeface="Lora" pitchFamily="2" charset="0"/>
              </a:rPr>
              <a:t>Pharmacy</a:t>
            </a:r>
          </a:p>
        </xdr:txBody>
      </xdr:sp>
      <xdr:sp macro="" textlink="">
        <xdr:nvSpPr>
          <xdr:cNvPr id="95" name="TextBox 72">
            <a:hlinkClick xmlns:r="http://schemas.openxmlformats.org/officeDocument/2006/relationships" r:id="rId2"/>
            <a:extLst>
              <a:ext uri="{FF2B5EF4-FFF2-40B4-BE49-F238E27FC236}">
                <a16:creationId xmlns:a16="http://schemas.microsoft.com/office/drawing/2014/main" id="{F75FD631-8D87-2C13-95B0-9C7548AFAB54}"/>
              </a:ext>
            </a:extLst>
          </xdr:cNvPr>
          <xdr:cNvSpPr txBox="1"/>
        </xdr:nvSpPr>
        <xdr:spPr>
          <a:xfrm>
            <a:off x="177544" y="1903521"/>
            <a:ext cx="1959440"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a:solidFill>
                  <a:srgbClr val="EEF8FF"/>
                </a:solidFill>
                <a:latin typeface="Lora" pitchFamily="2" charset="0"/>
              </a:rPr>
              <a:t>Product</a:t>
            </a:r>
            <a:r>
              <a:rPr lang="en-US" sz="1600" b="1">
                <a:solidFill>
                  <a:srgbClr val="EEF8FF"/>
                </a:solidFill>
                <a:latin typeface="Lora" pitchFamily="2" charset="0"/>
              </a:rPr>
              <a:t> </a:t>
            </a:r>
          </a:p>
        </xdr:txBody>
      </xdr:sp>
      <xdr:sp macro="" textlink="">
        <xdr:nvSpPr>
          <xdr:cNvPr id="96" name="TextBox 74">
            <a:extLst>
              <a:ext uri="{FF2B5EF4-FFF2-40B4-BE49-F238E27FC236}">
                <a16:creationId xmlns:a16="http://schemas.microsoft.com/office/drawing/2014/main" id="{FF45F373-2EDD-7B33-690B-836A461E5B34}"/>
              </a:ext>
            </a:extLst>
          </xdr:cNvPr>
          <xdr:cNvSpPr txBox="1"/>
        </xdr:nvSpPr>
        <xdr:spPr>
          <a:xfrm>
            <a:off x="9057575" y="317358"/>
            <a:ext cx="2164081"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400" b="1">
                <a:latin typeface="Lora" pitchFamily="2" charset="0"/>
              </a:rPr>
              <a:t>Muhammad Rofiat</a:t>
            </a:r>
          </a:p>
        </xdr:txBody>
      </xdr:sp>
      <xdr:sp macro="" textlink="">
        <xdr:nvSpPr>
          <xdr:cNvPr id="97" name="TextBox 76">
            <a:extLst>
              <a:ext uri="{FF2B5EF4-FFF2-40B4-BE49-F238E27FC236}">
                <a16:creationId xmlns:a16="http://schemas.microsoft.com/office/drawing/2014/main" id="{4BAC4392-A33D-FBAD-2B1D-1E6E21508890}"/>
              </a:ext>
            </a:extLst>
          </xdr:cNvPr>
          <xdr:cNvSpPr txBox="1"/>
        </xdr:nvSpPr>
        <xdr:spPr>
          <a:xfrm>
            <a:off x="9817217" y="632090"/>
            <a:ext cx="1358675"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Lora" pitchFamily="2" charset="0"/>
              </a:rPr>
              <a:t>Data Analyst</a:t>
            </a:r>
            <a:endParaRPr lang="en-US" sz="1200">
              <a:latin typeface="Lora" pitchFamily="2" charset="0"/>
            </a:endParaRPr>
          </a:p>
        </xdr:txBody>
      </xdr:sp>
      <xdr:pic>
        <xdr:nvPicPr>
          <xdr:cNvPr id="98" name="Picture 97">
            <a:extLst>
              <a:ext uri="{FF2B5EF4-FFF2-40B4-BE49-F238E27FC236}">
                <a16:creationId xmlns:a16="http://schemas.microsoft.com/office/drawing/2014/main" id="{83FBAE82-6DBC-16F3-FC27-243AB7D068F4}"/>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2761" t="10040" r="22979" b="11063"/>
          <a:stretch>
            <a:fillRect/>
          </a:stretch>
        </xdr:blipFill>
        <xdr:spPr>
          <a:xfrm>
            <a:off x="439562" y="373528"/>
            <a:ext cx="348343" cy="506511"/>
          </a:xfrm>
          <a:prstGeom prst="rect">
            <a:avLst/>
          </a:prstGeom>
        </xdr:spPr>
      </xdr:pic>
      <xdr:pic>
        <xdr:nvPicPr>
          <xdr:cNvPr id="99" name="Picture 98">
            <a:extLst>
              <a:ext uri="{FF2B5EF4-FFF2-40B4-BE49-F238E27FC236}">
                <a16:creationId xmlns:a16="http://schemas.microsoft.com/office/drawing/2014/main" id="{47D9C9C9-46C4-6B1F-8544-F7987685423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313322" y="415007"/>
            <a:ext cx="434166" cy="434166"/>
          </a:xfrm>
          <a:prstGeom prst="rect">
            <a:avLst/>
          </a:prstGeom>
        </xdr:spPr>
      </xdr:pic>
      <xdr:sp macro="" textlink="">
        <xdr:nvSpPr>
          <xdr:cNvPr id="100" name="TextBox 33">
            <a:extLst>
              <a:ext uri="{FF2B5EF4-FFF2-40B4-BE49-F238E27FC236}">
                <a16:creationId xmlns:a16="http://schemas.microsoft.com/office/drawing/2014/main" id="{6AEECECF-C4A1-39EA-75F4-54557BF4E8DF}"/>
              </a:ext>
            </a:extLst>
          </xdr:cNvPr>
          <xdr:cNvSpPr txBox="1"/>
        </xdr:nvSpPr>
        <xdr:spPr>
          <a:xfrm>
            <a:off x="327197" y="4178535"/>
            <a:ext cx="1366682" cy="273455"/>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Country</a:t>
            </a:r>
          </a:p>
        </xdr:txBody>
      </xdr:sp>
      <xdr:sp macro="" textlink="">
        <xdr:nvSpPr>
          <xdr:cNvPr id="101" name="TextBox 38">
            <a:extLst>
              <a:ext uri="{FF2B5EF4-FFF2-40B4-BE49-F238E27FC236}">
                <a16:creationId xmlns:a16="http://schemas.microsoft.com/office/drawing/2014/main" id="{2A9D941D-FF81-10E9-415C-7286FE1D07DA}"/>
              </a:ext>
            </a:extLst>
          </xdr:cNvPr>
          <xdr:cNvSpPr txBox="1"/>
        </xdr:nvSpPr>
        <xdr:spPr>
          <a:xfrm>
            <a:off x="327197" y="2448102"/>
            <a:ext cx="1366682"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Pharmacy Type</a:t>
            </a:r>
          </a:p>
        </xdr:txBody>
      </xdr:sp>
      <xdr:sp macro="" textlink="">
        <xdr:nvSpPr>
          <xdr:cNvPr id="102" name="TextBox 41">
            <a:extLst>
              <a:ext uri="{FF2B5EF4-FFF2-40B4-BE49-F238E27FC236}">
                <a16:creationId xmlns:a16="http://schemas.microsoft.com/office/drawing/2014/main" id="{A83B865F-9BBB-9DC9-01A3-041D72A83F5A}"/>
              </a:ext>
            </a:extLst>
          </xdr:cNvPr>
          <xdr:cNvSpPr txBox="1"/>
        </xdr:nvSpPr>
        <xdr:spPr>
          <a:xfrm>
            <a:off x="327197" y="3446140"/>
            <a:ext cx="1366682"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Store Size</a:t>
            </a:r>
          </a:p>
        </xdr:txBody>
      </xdr:sp>
      <xdr:cxnSp macro="">
        <xdr:nvCxnSpPr>
          <xdr:cNvPr id="103" name="Straight Connector 102">
            <a:extLst>
              <a:ext uri="{FF2B5EF4-FFF2-40B4-BE49-F238E27FC236}">
                <a16:creationId xmlns:a16="http://schemas.microsoft.com/office/drawing/2014/main" id="{AD2A76FB-2C73-1E0B-481C-28EA92FDC4D5}"/>
              </a:ext>
            </a:extLst>
          </xdr:cNvPr>
          <xdr:cNvCxnSpPr/>
        </xdr:nvCxnSpPr>
        <xdr:spPr>
          <a:xfrm>
            <a:off x="448740" y="2389675"/>
            <a:ext cx="1479812" cy="0"/>
          </a:xfrm>
          <a:prstGeom prst="line">
            <a:avLst/>
          </a:prstGeom>
          <a:ln w="25400">
            <a:solidFill>
              <a:srgbClr val="F6F7FB"/>
            </a:solidFill>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5</xdr:col>
      <xdr:colOff>257163</xdr:colOff>
      <xdr:row>6</xdr:row>
      <xdr:rowOff>98851</xdr:rowOff>
    </xdr:from>
    <xdr:to>
      <xdr:col>9</xdr:col>
      <xdr:colOff>30492</xdr:colOff>
      <xdr:row>11</xdr:row>
      <xdr:rowOff>12819</xdr:rowOff>
    </xdr:to>
    <xdr:sp macro="" textlink="">
      <xdr:nvSpPr>
        <xdr:cNvPr id="41" name="Rectangle 40">
          <a:extLst>
            <a:ext uri="{FF2B5EF4-FFF2-40B4-BE49-F238E27FC236}">
              <a16:creationId xmlns:a16="http://schemas.microsoft.com/office/drawing/2014/main" id="{A135CEF5-B2DA-4433-9495-2D6EF3C73E36}"/>
            </a:ext>
          </a:extLst>
        </xdr:cNvPr>
        <xdr:cNvSpPr/>
      </xdr:nvSpPr>
      <xdr:spPr>
        <a:xfrm>
          <a:off x="20917973" y="1564978"/>
          <a:ext cx="2204013" cy="830297"/>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163050</xdr:colOff>
      <xdr:row>11</xdr:row>
      <xdr:rowOff>65010</xdr:rowOff>
    </xdr:from>
    <xdr:to>
      <xdr:col>7</xdr:col>
      <xdr:colOff>128676</xdr:colOff>
      <xdr:row>11</xdr:row>
      <xdr:rowOff>163167</xdr:rowOff>
    </xdr:to>
    <xdr:sp macro="" textlink="RevenuePM">
      <xdr:nvSpPr>
        <xdr:cNvPr id="42" name="TextBox 41">
          <a:extLst>
            <a:ext uri="{FF2B5EF4-FFF2-40B4-BE49-F238E27FC236}">
              <a16:creationId xmlns:a16="http://schemas.microsoft.com/office/drawing/2014/main" id="{4636CE74-5E90-4DC8-946C-798ADEFCA2AF}"/>
            </a:ext>
          </a:extLst>
        </xdr:cNvPr>
        <xdr:cNvSpPr txBox="1"/>
      </xdr:nvSpPr>
      <xdr:spPr>
        <a:xfrm>
          <a:off x="20823860" y="2447466"/>
          <a:ext cx="1180968" cy="98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5</xdr:col>
      <xdr:colOff>349424</xdr:colOff>
      <xdr:row>8</xdr:row>
      <xdr:rowOff>57098</xdr:rowOff>
    </xdr:from>
    <xdr:to>
      <xdr:col>7</xdr:col>
      <xdr:colOff>556055</xdr:colOff>
      <xdr:row>9</xdr:row>
      <xdr:rowOff>155128</xdr:rowOff>
    </xdr:to>
    <xdr:sp macro="" textlink="Avg.Revenue">
      <xdr:nvSpPr>
        <xdr:cNvPr id="43" name="TextBox 42">
          <a:extLst>
            <a:ext uri="{FF2B5EF4-FFF2-40B4-BE49-F238E27FC236}">
              <a16:creationId xmlns:a16="http://schemas.microsoft.com/office/drawing/2014/main" id="{953BC9F8-3F56-4401-BF79-E25482BAAA74}"/>
            </a:ext>
          </a:extLst>
        </xdr:cNvPr>
        <xdr:cNvSpPr txBox="1"/>
      </xdr:nvSpPr>
      <xdr:spPr>
        <a:xfrm>
          <a:off x="21010234" y="1889756"/>
          <a:ext cx="1421973" cy="281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B17C5A87-C4BB-4227-ABF8-05EC1114BF5B}" type="TxLink">
            <a:rPr lang="en-US" sz="2400" b="1" i="0" u="none" strike="noStrike">
              <a:solidFill>
                <a:srgbClr val="000000"/>
              </a:solidFill>
              <a:latin typeface="Lora" pitchFamily="2" charset="0"/>
              <a:ea typeface="+mn-ea"/>
              <a:cs typeface="+mn-cs"/>
            </a:rPr>
            <a:pPr marL="0" indent="0" algn="l"/>
            <a:t>€71.95 K</a:t>
          </a:fld>
          <a:endParaRPr lang="en-US" sz="2400" b="1" i="0" u="none" strike="noStrike">
            <a:solidFill>
              <a:srgbClr val="000000"/>
            </a:solidFill>
            <a:latin typeface="Lora" pitchFamily="2" charset="0"/>
            <a:ea typeface="+mn-ea"/>
            <a:cs typeface="+mn-cs"/>
          </a:endParaRPr>
        </a:p>
      </xdr:txBody>
    </xdr:sp>
    <xdr:clientData/>
  </xdr:twoCellAnchor>
  <xdr:twoCellAnchor>
    <xdr:from>
      <xdr:col>7</xdr:col>
      <xdr:colOff>402014</xdr:colOff>
      <xdr:row>11</xdr:row>
      <xdr:rowOff>17135</xdr:rowOff>
    </xdr:from>
    <xdr:to>
      <xdr:col>9</xdr:col>
      <xdr:colOff>89982</xdr:colOff>
      <xdr:row>12</xdr:row>
      <xdr:rowOff>12817</xdr:rowOff>
    </xdr:to>
    <xdr:sp macro="" textlink="Avg.RevenuePM">
      <xdr:nvSpPr>
        <xdr:cNvPr id="47" name="TextBox 46">
          <a:extLst>
            <a:ext uri="{FF2B5EF4-FFF2-40B4-BE49-F238E27FC236}">
              <a16:creationId xmlns:a16="http://schemas.microsoft.com/office/drawing/2014/main" id="{DFF216B4-D2A1-41EC-98F8-F187D0607EAD}"/>
            </a:ext>
          </a:extLst>
        </xdr:cNvPr>
        <xdr:cNvSpPr txBox="1"/>
      </xdr:nvSpPr>
      <xdr:spPr>
        <a:xfrm>
          <a:off x="22278166" y="2399591"/>
          <a:ext cx="903310" cy="178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5D14CF-A66B-4101-A986-74BBED194641}" type="TxLink">
            <a:rPr lang="en-US" sz="1200" b="0" i="0" u="none" strike="noStrike">
              <a:solidFill>
                <a:srgbClr val="000000"/>
              </a:solidFill>
              <a:latin typeface="+mn-lt"/>
              <a:ea typeface="+mn-ea"/>
              <a:cs typeface="+mn-cs"/>
            </a:rPr>
            <a:pPr marL="0" indent="0" algn="ctr"/>
            <a:t>€69.33 K</a:t>
          </a:fld>
          <a:endParaRPr lang="en-US" sz="1200" b="0">
            <a:solidFill>
              <a:schemeClr val="dk1"/>
            </a:solidFill>
            <a:latin typeface="+mn-lt"/>
            <a:ea typeface="+mn-ea"/>
            <a:cs typeface="+mn-cs"/>
          </a:endParaRPr>
        </a:p>
      </xdr:txBody>
    </xdr:sp>
    <xdr:clientData/>
  </xdr:twoCellAnchor>
  <xdr:twoCellAnchor>
    <xdr:from>
      <xdr:col>5</xdr:col>
      <xdr:colOff>201768</xdr:colOff>
      <xdr:row>6</xdr:row>
      <xdr:rowOff>113669</xdr:rowOff>
    </xdr:from>
    <xdr:to>
      <xdr:col>9</xdr:col>
      <xdr:colOff>79542</xdr:colOff>
      <xdr:row>7</xdr:row>
      <xdr:rowOff>139134</xdr:rowOff>
    </xdr:to>
    <xdr:sp macro="" textlink="">
      <xdr:nvSpPr>
        <xdr:cNvPr id="56" name="TextBox 55">
          <a:extLst>
            <a:ext uri="{FF2B5EF4-FFF2-40B4-BE49-F238E27FC236}">
              <a16:creationId xmlns:a16="http://schemas.microsoft.com/office/drawing/2014/main" id="{67AFA984-4E25-443C-ADA1-B713EBA7143D}"/>
            </a:ext>
          </a:extLst>
        </xdr:cNvPr>
        <xdr:cNvSpPr txBox="1"/>
      </xdr:nvSpPr>
      <xdr:spPr>
        <a:xfrm>
          <a:off x="3241206" y="1192456"/>
          <a:ext cx="2309325" cy="2052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dk1"/>
              </a:solidFill>
              <a:latin typeface="+mn-lt"/>
              <a:ea typeface="+mn-ea"/>
              <a:cs typeface="+mn-cs"/>
            </a:rPr>
            <a:t>Avg.</a:t>
          </a:r>
          <a:r>
            <a:rPr lang="en-US" sz="1100" b="0" baseline="0">
              <a:solidFill>
                <a:schemeClr val="dk1"/>
              </a:solidFill>
              <a:latin typeface="+mn-lt"/>
              <a:ea typeface="+mn-ea"/>
              <a:cs typeface="+mn-cs"/>
            </a:rPr>
            <a:t> REVENUE PER PHARMACY</a:t>
          </a:r>
          <a:endParaRPr lang="en-US" sz="1100" b="0">
            <a:solidFill>
              <a:schemeClr val="dk1"/>
            </a:solidFill>
            <a:latin typeface="+mn-lt"/>
            <a:ea typeface="+mn-ea"/>
            <a:cs typeface="+mn-cs"/>
          </a:endParaRPr>
        </a:p>
      </xdr:txBody>
    </xdr:sp>
    <xdr:clientData/>
  </xdr:twoCellAnchor>
  <xdr:twoCellAnchor>
    <xdr:from>
      <xdr:col>9</xdr:col>
      <xdr:colOff>265917</xdr:colOff>
      <xdr:row>6</xdr:row>
      <xdr:rowOff>118141</xdr:rowOff>
    </xdr:from>
    <xdr:to>
      <xdr:col>13</xdr:col>
      <xdr:colOff>39246</xdr:colOff>
      <xdr:row>11</xdr:row>
      <xdr:rowOff>32109</xdr:rowOff>
    </xdr:to>
    <xdr:sp macro="" textlink="">
      <xdr:nvSpPr>
        <xdr:cNvPr id="63" name="Rectangle 62">
          <a:extLst>
            <a:ext uri="{FF2B5EF4-FFF2-40B4-BE49-F238E27FC236}">
              <a16:creationId xmlns:a16="http://schemas.microsoft.com/office/drawing/2014/main" id="{B1432364-0AD2-4863-A84E-56902C309171}"/>
            </a:ext>
          </a:extLst>
        </xdr:cNvPr>
        <xdr:cNvSpPr/>
      </xdr:nvSpPr>
      <xdr:spPr>
        <a:xfrm>
          <a:off x="23357411" y="1584268"/>
          <a:ext cx="2204012" cy="830297"/>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239344</xdr:colOff>
      <xdr:row>6</xdr:row>
      <xdr:rowOff>132959</xdr:rowOff>
    </xdr:from>
    <xdr:to>
      <xdr:col>13</xdr:col>
      <xdr:colOff>117119</xdr:colOff>
      <xdr:row>7</xdr:row>
      <xdr:rowOff>158424</xdr:rowOff>
    </xdr:to>
    <xdr:sp macro="" textlink="">
      <xdr:nvSpPr>
        <xdr:cNvPr id="64" name="TextBox 63">
          <a:extLst>
            <a:ext uri="{FF2B5EF4-FFF2-40B4-BE49-F238E27FC236}">
              <a16:creationId xmlns:a16="http://schemas.microsoft.com/office/drawing/2014/main" id="{4F357AC6-2098-4183-8021-7F4E5A67E0AB}"/>
            </a:ext>
          </a:extLst>
        </xdr:cNvPr>
        <xdr:cNvSpPr txBox="1"/>
      </xdr:nvSpPr>
      <xdr:spPr>
        <a:xfrm>
          <a:off x="5710333" y="1211746"/>
          <a:ext cx="2309325" cy="2052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a:solidFill>
                <a:schemeClr val="dk1"/>
              </a:solidFill>
              <a:latin typeface="+mn-lt"/>
              <a:ea typeface="+mn-ea"/>
              <a:cs typeface="+mn-cs"/>
            </a:rPr>
            <a:t>Avg.</a:t>
          </a:r>
          <a:r>
            <a:rPr lang="en-US" sz="1100" b="0" baseline="0">
              <a:solidFill>
                <a:schemeClr val="dk1"/>
              </a:solidFill>
              <a:latin typeface="+mn-lt"/>
              <a:ea typeface="+mn-ea"/>
              <a:cs typeface="+mn-cs"/>
            </a:rPr>
            <a:t> TRANSACTION PER PHARMACY</a:t>
          </a:r>
          <a:endParaRPr lang="en-US" sz="1100" b="0">
            <a:solidFill>
              <a:schemeClr val="dk1"/>
            </a:solidFill>
            <a:latin typeface="+mn-lt"/>
            <a:ea typeface="+mn-ea"/>
            <a:cs typeface="+mn-cs"/>
          </a:endParaRPr>
        </a:p>
      </xdr:txBody>
    </xdr:sp>
    <xdr:clientData/>
  </xdr:twoCellAnchor>
  <xdr:twoCellAnchor>
    <xdr:from>
      <xdr:col>9</xdr:col>
      <xdr:colOff>334809</xdr:colOff>
      <xdr:row>8</xdr:row>
      <xdr:rowOff>76388</xdr:rowOff>
    </xdr:from>
    <xdr:to>
      <xdr:col>11</xdr:col>
      <xdr:colOff>541440</xdr:colOff>
      <xdr:row>9</xdr:row>
      <xdr:rowOff>174418</xdr:rowOff>
    </xdr:to>
    <xdr:sp macro="" textlink="Avg.Trans">
      <xdr:nvSpPr>
        <xdr:cNvPr id="65" name="TextBox 64">
          <a:extLst>
            <a:ext uri="{FF2B5EF4-FFF2-40B4-BE49-F238E27FC236}">
              <a16:creationId xmlns:a16="http://schemas.microsoft.com/office/drawing/2014/main" id="{E9A03BEE-DFEE-47BC-8ED8-C1B36979192D}"/>
            </a:ext>
          </a:extLst>
        </xdr:cNvPr>
        <xdr:cNvSpPr txBox="1"/>
      </xdr:nvSpPr>
      <xdr:spPr>
        <a:xfrm>
          <a:off x="23426303" y="1909046"/>
          <a:ext cx="1421972" cy="2812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94B7714-6130-43EA-A533-5B1AB7EDC813}" type="TxLink">
            <a:rPr lang="en-US" sz="2400" b="1" i="0" u="none" strike="noStrike">
              <a:solidFill>
                <a:srgbClr val="000000"/>
              </a:solidFill>
              <a:latin typeface="Lora" pitchFamily="2" charset="0"/>
              <a:ea typeface="+mn-ea"/>
              <a:cs typeface="+mn-cs"/>
            </a:rPr>
            <a:pPr marL="0" indent="0" algn="l"/>
            <a:t> 518</a:t>
          </a:fld>
          <a:endParaRPr lang="en-US" sz="2400" b="1" i="0" u="none" strike="noStrike">
            <a:solidFill>
              <a:srgbClr val="000000"/>
            </a:solidFill>
            <a:latin typeface="Lora" pitchFamily="2" charset="0"/>
            <a:ea typeface="+mn-ea"/>
            <a:cs typeface="+mn-cs"/>
          </a:endParaRPr>
        </a:p>
      </xdr:txBody>
    </xdr:sp>
    <xdr:clientData/>
  </xdr:twoCellAnchor>
  <xdr:twoCellAnchor>
    <xdr:from>
      <xdr:col>9</xdr:col>
      <xdr:colOff>179750</xdr:colOff>
      <xdr:row>11</xdr:row>
      <xdr:rowOff>80124</xdr:rowOff>
    </xdr:from>
    <xdr:to>
      <xdr:col>11</xdr:col>
      <xdr:colOff>145376</xdr:colOff>
      <xdr:row>11</xdr:row>
      <xdr:rowOff>178281</xdr:rowOff>
    </xdr:to>
    <xdr:sp macro="" textlink="RevenuePM">
      <xdr:nvSpPr>
        <xdr:cNvPr id="66" name="TextBox 65">
          <a:extLst>
            <a:ext uri="{FF2B5EF4-FFF2-40B4-BE49-F238E27FC236}">
              <a16:creationId xmlns:a16="http://schemas.microsoft.com/office/drawing/2014/main" id="{9D964054-9668-4100-A5D0-78A8308250C7}"/>
            </a:ext>
          </a:extLst>
        </xdr:cNvPr>
        <xdr:cNvSpPr txBox="1"/>
      </xdr:nvSpPr>
      <xdr:spPr>
        <a:xfrm>
          <a:off x="23271244" y="2462580"/>
          <a:ext cx="1180967" cy="981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11</xdr:col>
      <xdr:colOff>418714</xdr:colOff>
      <xdr:row>11</xdr:row>
      <xdr:rowOff>32249</xdr:rowOff>
    </xdr:from>
    <xdr:to>
      <xdr:col>13</xdr:col>
      <xdr:colOff>106683</xdr:colOff>
      <xdr:row>12</xdr:row>
      <xdr:rowOff>27931</xdr:rowOff>
    </xdr:to>
    <xdr:sp macro="" textlink="Avg.TransPM">
      <xdr:nvSpPr>
        <xdr:cNvPr id="67" name="TextBox 66">
          <a:extLst>
            <a:ext uri="{FF2B5EF4-FFF2-40B4-BE49-F238E27FC236}">
              <a16:creationId xmlns:a16="http://schemas.microsoft.com/office/drawing/2014/main" id="{193F4705-AB10-49DC-B252-960EB1E3964D}"/>
            </a:ext>
          </a:extLst>
        </xdr:cNvPr>
        <xdr:cNvSpPr txBox="1"/>
      </xdr:nvSpPr>
      <xdr:spPr>
        <a:xfrm>
          <a:off x="24725549" y="2414705"/>
          <a:ext cx="903311" cy="178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CD8AF77-CB2C-49D8-A2E0-ADE8303A1B7E}" type="TxLink">
            <a:rPr lang="en-US" sz="1200" b="0" i="0" u="none" strike="noStrike">
              <a:solidFill>
                <a:srgbClr val="000000"/>
              </a:solidFill>
              <a:latin typeface="+mn-lt"/>
              <a:ea typeface="+mn-ea"/>
              <a:cs typeface="+mn-cs"/>
            </a:rPr>
            <a:pPr marL="0" indent="0" algn="ctr"/>
            <a:t> 498</a:t>
          </a:fld>
          <a:endParaRPr lang="en-US" sz="1200" b="0" i="0" u="none" strike="noStrike">
            <a:solidFill>
              <a:srgbClr val="000000"/>
            </a:solidFill>
            <a:latin typeface="+mn-lt"/>
            <a:ea typeface="+mn-ea"/>
            <a:cs typeface="+mn-cs"/>
          </a:endParaRPr>
        </a:p>
      </xdr:txBody>
    </xdr:sp>
    <xdr:clientData/>
  </xdr:twoCellAnchor>
  <xdr:twoCellAnchor>
    <xdr:from>
      <xdr:col>13</xdr:col>
      <xdr:colOff>280242</xdr:colOff>
      <xdr:row>6</xdr:row>
      <xdr:rowOff>89205</xdr:rowOff>
    </xdr:from>
    <xdr:to>
      <xdr:col>17</xdr:col>
      <xdr:colOff>53571</xdr:colOff>
      <xdr:row>11</xdr:row>
      <xdr:rowOff>3173</xdr:rowOff>
    </xdr:to>
    <xdr:sp macro="" textlink="">
      <xdr:nvSpPr>
        <xdr:cNvPr id="72" name="Rectangle 71">
          <a:extLst>
            <a:ext uri="{FF2B5EF4-FFF2-40B4-BE49-F238E27FC236}">
              <a16:creationId xmlns:a16="http://schemas.microsoft.com/office/drawing/2014/main" id="{AE2E779D-D708-4626-B013-5F964AFD43D1}"/>
            </a:ext>
          </a:extLst>
        </xdr:cNvPr>
        <xdr:cNvSpPr/>
      </xdr:nvSpPr>
      <xdr:spPr>
        <a:xfrm>
          <a:off x="8226813" y="1194524"/>
          <a:ext cx="2218428" cy="835067"/>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264107</xdr:colOff>
      <xdr:row>6</xdr:row>
      <xdr:rowOff>104023</xdr:rowOff>
    </xdr:from>
    <xdr:to>
      <xdr:col>17</xdr:col>
      <xdr:colOff>141881</xdr:colOff>
      <xdr:row>7</xdr:row>
      <xdr:rowOff>129488</xdr:rowOff>
    </xdr:to>
    <xdr:sp macro="" textlink="">
      <xdr:nvSpPr>
        <xdr:cNvPr id="73" name="TextBox 72">
          <a:extLst>
            <a:ext uri="{FF2B5EF4-FFF2-40B4-BE49-F238E27FC236}">
              <a16:creationId xmlns:a16="http://schemas.microsoft.com/office/drawing/2014/main" id="{E6F954DA-5A59-4E1D-942D-8A0CA041BB93}"/>
            </a:ext>
          </a:extLst>
        </xdr:cNvPr>
        <xdr:cNvSpPr txBox="1"/>
      </xdr:nvSpPr>
      <xdr:spPr>
        <a:xfrm>
          <a:off x="8166646" y="1182810"/>
          <a:ext cx="2309325" cy="2052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baseline="0">
              <a:solidFill>
                <a:schemeClr val="dk1"/>
              </a:solidFill>
              <a:latin typeface="+mn-lt"/>
              <a:ea typeface="+mn-ea"/>
              <a:cs typeface="+mn-cs"/>
            </a:rPr>
            <a:t>TOP PHARMACY REVENUE</a:t>
          </a:r>
          <a:endParaRPr lang="en-US" sz="1100" b="0">
            <a:solidFill>
              <a:schemeClr val="dk1"/>
            </a:solidFill>
            <a:latin typeface="+mn-lt"/>
            <a:ea typeface="+mn-ea"/>
            <a:cs typeface="+mn-cs"/>
          </a:endParaRPr>
        </a:p>
      </xdr:txBody>
    </xdr:sp>
    <xdr:clientData/>
  </xdr:twoCellAnchor>
  <xdr:twoCellAnchor>
    <xdr:from>
      <xdr:col>13</xdr:col>
      <xdr:colOff>255183</xdr:colOff>
      <xdr:row>8</xdr:row>
      <xdr:rowOff>47452</xdr:rowOff>
    </xdr:from>
    <xdr:to>
      <xdr:col>16</xdr:col>
      <xdr:colOff>139794</xdr:colOff>
      <xdr:row>10</xdr:row>
      <xdr:rowOff>13610</xdr:rowOff>
    </xdr:to>
    <xdr:sp macro="" textlink="TopPharm">
      <xdr:nvSpPr>
        <xdr:cNvPr id="74" name="TextBox 73">
          <a:extLst>
            <a:ext uri="{FF2B5EF4-FFF2-40B4-BE49-F238E27FC236}">
              <a16:creationId xmlns:a16="http://schemas.microsoft.com/office/drawing/2014/main" id="{37434253-E0EA-4AF1-80EF-D1B8EF72FDB1}"/>
            </a:ext>
          </a:extLst>
        </xdr:cNvPr>
        <xdr:cNvSpPr txBox="1"/>
      </xdr:nvSpPr>
      <xdr:spPr>
        <a:xfrm>
          <a:off x="25777360" y="1880110"/>
          <a:ext cx="1707624" cy="332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C486C942-5075-4129-B59B-18044D4195FB}" type="TxLink">
            <a:rPr lang="en-US" sz="2400" b="1" i="0" u="none" strike="noStrike">
              <a:solidFill>
                <a:srgbClr val="000000"/>
              </a:solidFill>
              <a:latin typeface="Lora" pitchFamily="2" charset="0"/>
              <a:ea typeface="+mn-ea"/>
              <a:cs typeface="+mn-cs"/>
            </a:rPr>
            <a:pPr marL="0" indent="0" algn="l"/>
            <a:t>€162.32 K</a:t>
          </a:fld>
          <a:endParaRPr lang="en-US" sz="2400" b="1" i="0" u="none" strike="noStrike">
            <a:solidFill>
              <a:srgbClr val="000000"/>
            </a:solidFill>
            <a:latin typeface="Lora" pitchFamily="2" charset="0"/>
            <a:ea typeface="+mn-ea"/>
            <a:cs typeface="+mn-cs"/>
          </a:endParaRPr>
        </a:p>
      </xdr:txBody>
    </xdr:sp>
    <xdr:clientData/>
  </xdr:twoCellAnchor>
  <xdr:twoCellAnchor>
    <xdr:from>
      <xdr:col>13</xdr:col>
      <xdr:colOff>225390</xdr:colOff>
      <xdr:row>11</xdr:row>
      <xdr:rowOff>36574</xdr:rowOff>
    </xdr:from>
    <xdr:to>
      <xdr:col>15</xdr:col>
      <xdr:colOff>191016</xdr:colOff>
      <xdr:row>11</xdr:row>
      <xdr:rowOff>139356</xdr:rowOff>
    </xdr:to>
    <xdr:sp macro="" textlink="RevenuePM">
      <xdr:nvSpPr>
        <xdr:cNvPr id="75" name="TextBox 74">
          <a:extLst>
            <a:ext uri="{FF2B5EF4-FFF2-40B4-BE49-F238E27FC236}">
              <a16:creationId xmlns:a16="http://schemas.microsoft.com/office/drawing/2014/main" id="{CDFF4012-234B-4B6E-83AB-F494A25A8966}"/>
            </a:ext>
          </a:extLst>
        </xdr:cNvPr>
        <xdr:cNvSpPr txBox="1"/>
      </xdr:nvSpPr>
      <xdr:spPr>
        <a:xfrm>
          <a:off x="25747567" y="2419030"/>
          <a:ext cx="1180968"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15</xdr:col>
      <xdr:colOff>464354</xdr:colOff>
      <xdr:row>10</xdr:row>
      <xdr:rowOff>171965</xdr:rowOff>
    </xdr:from>
    <xdr:to>
      <xdr:col>17</xdr:col>
      <xdr:colOff>152322</xdr:colOff>
      <xdr:row>11</xdr:row>
      <xdr:rowOff>167647</xdr:rowOff>
    </xdr:to>
    <xdr:sp macro="" textlink="TopPharmPM">
      <xdr:nvSpPr>
        <xdr:cNvPr id="76" name="TextBox 75">
          <a:extLst>
            <a:ext uri="{FF2B5EF4-FFF2-40B4-BE49-F238E27FC236}">
              <a16:creationId xmlns:a16="http://schemas.microsoft.com/office/drawing/2014/main" id="{0592E615-C77E-4AC1-B560-4A68F7B6A662}"/>
            </a:ext>
          </a:extLst>
        </xdr:cNvPr>
        <xdr:cNvSpPr txBox="1"/>
      </xdr:nvSpPr>
      <xdr:spPr>
        <a:xfrm>
          <a:off x="27201873" y="2371155"/>
          <a:ext cx="903310" cy="178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ADEB2487-2806-478D-A64D-5CE64D59C96A}" type="TxLink">
            <a:rPr lang="en-US" sz="1100" b="0" i="0" u="none" strike="noStrike">
              <a:solidFill>
                <a:srgbClr val="000000"/>
              </a:solidFill>
              <a:latin typeface="Aptos Narrow"/>
              <a:ea typeface="+mn-ea"/>
              <a:cs typeface="+mn-cs"/>
            </a:rPr>
            <a:pPr marL="0" indent="0" algn="ctr"/>
            <a:t>€157.11 K</a:t>
          </a:fld>
          <a:endParaRPr lang="en-US" sz="1200" b="0" i="0" u="none" strike="noStrike">
            <a:solidFill>
              <a:srgbClr val="000000"/>
            </a:solidFill>
            <a:latin typeface="+mn-lt"/>
            <a:ea typeface="+mn-ea"/>
            <a:cs typeface="+mn-cs"/>
          </a:endParaRPr>
        </a:p>
      </xdr:txBody>
    </xdr:sp>
    <xdr:clientData/>
  </xdr:twoCellAnchor>
  <xdr:twoCellAnchor>
    <xdr:from>
      <xdr:col>17</xdr:col>
      <xdr:colOff>325087</xdr:colOff>
      <xdr:row>6</xdr:row>
      <xdr:rowOff>114759</xdr:rowOff>
    </xdr:from>
    <xdr:to>
      <xdr:col>21</xdr:col>
      <xdr:colOff>98416</xdr:colOff>
      <xdr:row>11</xdr:row>
      <xdr:rowOff>28727</xdr:rowOff>
    </xdr:to>
    <xdr:sp macro="" textlink="">
      <xdr:nvSpPr>
        <xdr:cNvPr id="82" name="Rectangle 81">
          <a:extLst>
            <a:ext uri="{FF2B5EF4-FFF2-40B4-BE49-F238E27FC236}">
              <a16:creationId xmlns:a16="http://schemas.microsoft.com/office/drawing/2014/main" id="{2EC50696-F050-4608-A2ED-F204D2F86FA7}"/>
            </a:ext>
          </a:extLst>
        </xdr:cNvPr>
        <xdr:cNvSpPr/>
      </xdr:nvSpPr>
      <xdr:spPr>
        <a:xfrm>
          <a:off x="28277948" y="1580886"/>
          <a:ext cx="2204012" cy="830297"/>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288076</xdr:colOff>
      <xdr:row>6</xdr:row>
      <xdr:rowOff>123314</xdr:rowOff>
    </xdr:from>
    <xdr:to>
      <xdr:col>21</xdr:col>
      <xdr:colOff>165851</xdr:colOff>
      <xdr:row>7</xdr:row>
      <xdr:rowOff>148779</xdr:rowOff>
    </xdr:to>
    <xdr:sp macro="" textlink="">
      <xdr:nvSpPr>
        <xdr:cNvPr id="83" name="TextBox 82">
          <a:extLst>
            <a:ext uri="{FF2B5EF4-FFF2-40B4-BE49-F238E27FC236}">
              <a16:creationId xmlns:a16="http://schemas.microsoft.com/office/drawing/2014/main" id="{DF933EBF-1ED7-40B1-94F8-01A4885D52CF}"/>
            </a:ext>
          </a:extLst>
        </xdr:cNvPr>
        <xdr:cNvSpPr txBox="1"/>
      </xdr:nvSpPr>
      <xdr:spPr>
        <a:xfrm>
          <a:off x="10622166" y="1202101"/>
          <a:ext cx="2309325" cy="2052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0" baseline="0">
              <a:solidFill>
                <a:schemeClr val="dk1"/>
              </a:solidFill>
              <a:latin typeface="+mn-lt"/>
              <a:ea typeface="+mn-ea"/>
              <a:cs typeface="+mn-cs"/>
            </a:rPr>
            <a:t>TOP REGION REVENUE</a:t>
          </a:r>
          <a:endParaRPr lang="en-US" sz="1100" b="0">
            <a:solidFill>
              <a:schemeClr val="dk1"/>
            </a:solidFill>
            <a:latin typeface="+mn-lt"/>
            <a:ea typeface="+mn-ea"/>
            <a:cs typeface="+mn-cs"/>
          </a:endParaRPr>
        </a:p>
      </xdr:txBody>
    </xdr:sp>
    <xdr:clientData/>
  </xdr:twoCellAnchor>
  <xdr:twoCellAnchor>
    <xdr:from>
      <xdr:col>17</xdr:col>
      <xdr:colOff>310467</xdr:colOff>
      <xdr:row>8</xdr:row>
      <xdr:rowOff>66743</xdr:rowOff>
    </xdr:from>
    <xdr:to>
      <xdr:col>20</xdr:col>
      <xdr:colOff>195078</xdr:colOff>
      <xdr:row>10</xdr:row>
      <xdr:rowOff>32901</xdr:rowOff>
    </xdr:to>
    <xdr:sp macro="" textlink="TopRegion">
      <xdr:nvSpPr>
        <xdr:cNvPr id="84" name="TextBox 83">
          <a:extLst>
            <a:ext uri="{FF2B5EF4-FFF2-40B4-BE49-F238E27FC236}">
              <a16:creationId xmlns:a16="http://schemas.microsoft.com/office/drawing/2014/main" id="{B5014822-A9BA-406D-8AE9-AF5FBD743F6A}"/>
            </a:ext>
          </a:extLst>
        </xdr:cNvPr>
        <xdr:cNvSpPr txBox="1"/>
      </xdr:nvSpPr>
      <xdr:spPr>
        <a:xfrm>
          <a:off x="28263328" y="1899401"/>
          <a:ext cx="1707623" cy="332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fld id="{DE74B7BC-C0DE-4D77-91DC-83AAFF3BB5E6}" type="TxLink">
            <a:rPr lang="en-US" sz="2400" b="1" i="0" u="none" strike="noStrike">
              <a:solidFill>
                <a:srgbClr val="000000"/>
              </a:solidFill>
              <a:latin typeface="Lora" pitchFamily="2" charset="0"/>
              <a:ea typeface="+mn-ea"/>
              <a:cs typeface="+mn-cs"/>
            </a:rPr>
            <a:pPr marL="0" indent="0" algn="l"/>
            <a:t>€507.43 K</a:t>
          </a:fld>
          <a:endParaRPr lang="en-US" sz="2400" b="1" i="0" u="none" strike="noStrike">
            <a:solidFill>
              <a:srgbClr val="000000"/>
            </a:solidFill>
            <a:latin typeface="Lora" pitchFamily="2" charset="0"/>
            <a:ea typeface="+mn-ea"/>
            <a:cs typeface="+mn-cs"/>
          </a:endParaRPr>
        </a:p>
      </xdr:txBody>
    </xdr:sp>
    <xdr:clientData/>
  </xdr:twoCellAnchor>
  <xdr:twoCellAnchor>
    <xdr:from>
      <xdr:col>17</xdr:col>
      <xdr:colOff>270235</xdr:colOff>
      <xdr:row>11</xdr:row>
      <xdr:rowOff>62128</xdr:rowOff>
    </xdr:from>
    <xdr:to>
      <xdr:col>19</xdr:col>
      <xdr:colOff>235860</xdr:colOff>
      <xdr:row>11</xdr:row>
      <xdr:rowOff>164910</xdr:rowOff>
    </xdr:to>
    <xdr:sp macro="" textlink="RevenuePM">
      <xdr:nvSpPr>
        <xdr:cNvPr id="85" name="TextBox 84">
          <a:extLst>
            <a:ext uri="{FF2B5EF4-FFF2-40B4-BE49-F238E27FC236}">
              <a16:creationId xmlns:a16="http://schemas.microsoft.com/office/drawing/2014/main" id="{E12E5BC4-BD9E-4D4E-8B7A-66D0DE1FB846}"/>
            </a:ext>
          </a:extLst>
        </xdr:cNvPr>
        <xdr:cNvSpPr txBox="1"/>
      </xdr:nvSpPr>
      <xdr:spPr>
        <a:xfrm>
          <a:off x="28223096" y="2444584"/>
          <a:ext cx="1180967" cy="102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000" b="0">
              <a:solidFill>
                <a:schemeClr val="dk1"/>
              </a:solidFill>
              <a:latin typeface="+mn-lt"/>
              <a:ea typeface="+mn-ea"/>
              <a:cs typeface="+mn-cs"/>
            </a:rPr>
            <a:t>versus</a:t>
          </a:r>
          <a:r>
            <a:rPr lang="en-US" sz="1000" b="0" baseline="0">
              <a:solidFill>
                <a:schemeClr val="dk1"/>
              </a:solidFill>
              <a:latin typeface="+mn-lt"/>
              <a:ea typeface="+mn-ea"/>
              <a:cs typeface="+mn-cs"/>
            </a:rPr>
            <a:t> last Month</a:t>
          </a:r>
          <a:endParaRPr lang="en-US" sz="1000" b="0">
            <a:solidFill>
              <a:schemeClr val="dk1"/>
            </a:solidFill>
            <a:latin typeface="+mn-lt"/>
            <a:ea typeface="+mn-ea"/>
            <a:cs typeface="+mn-cs"/>
          </a:endParaRPr>
        </a:p>
      </xdr:txBody>
    </xdr:sp>
    <xdr:clientData/>
  </xdr:twoCellAnchor>
  <xdr:twoCellAnchor>
    <xdr:from>
      <xdr:col>19</xdr:col>
      <xdr:colOff>509198</xdr:colOff>
      <xdr:row>11</xdr:row>
      <xdr:rowOff>14253</xdr:rowOff>
    </xdr:from>
    <xdr:to>
      <xdr:col>21</xdr:col>
      <xdr:colOff>197168</xdr:colOff>
      <xdr:row>12</xdr:row>
      <xdr:rowOff>9935</xdr:rowOff>
    </xdr:to>
    <xdr:sp macro="" textlink="TopRegionPM">
      <xdr:nvSpPr>
        <xdr:cNvPr id="86" name="TextBox 85">
          <a:extLst>
            <a:ext uri="{FF2B5EF4-FFF2-40B4-BE49-F238E27FC236}">
              <a16:creationId xmlns:a16="http://schemas.microsoft.com/office/drawing/2014/main" id="{776AE43E-D4A0-468C-B419-1C1828419F09}"/>
            </a:ext>
          </a:extLst>
        </xdr:cNvPr>
        <xdr:cNvSpPr txBox="1"/>
      </xdr:nvSpPr>
      <xdr:spPr>
        <a:xfrm>
          <a:off x="29677401" y="2396709"/>
          <a:ext cx="903311" cy="1789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C08344D0-6A42-481E-BF62-8A7C17422A91}" type="TxLink">
            <a:rPr lang="en-US" sz="1100" b="0" i="0" u="none" strike="noStrike">
              <a:solidFill>
                <a:srgbClr val="000000"/>
              </a:solidFill>
              <a:latin typeface="Aptos Narrow"/>
              <a:ea typeface="+mn-ea"/>
              <a:cs typeface="+mn-cs"/>
            </a:rPr>
            <a:pPr marL="0" indent="0" algn="ctr"/>
            <a:t>€490.06 K</a:t>
          </a:fld>
          <a:endParaRPr lang="en-US" sz="1200" b="0" i="0" u="none" strike="noStrike">
            <a:solidFill>
              <a:srgbClr val="000000"/>
            </a:solidFill>
            <a:latin typeface="+mn-lt"/>
            <a:ea typeface="+mn-ea"/>
            <a:cs typeface="+mn-cs"/>
          </a:endParaRPr>
        </a:p>
      </xdr:txBody>
    </xdr:sp>
    <xdr:clientData/>
  </xdr:twoCellAnchor>
  <xdr:twoCellAnchor>
    <xdr:from>
      <xdr:col>15</xdr:col>
      <xdr:colOff>0</xdr:colOff>
      <xdr:row>13</xdr:row>
      <xdr:rowOff>115747</xdr:rowOff>
    </xdr:from>
    <xdr:to>
      <xdr:col>21</xdr:col>
      <xdr:colOff>125393</xdr:colOff>
      <xdr:row>24</xdr:row>
      <xdr:rowOff>14934</xdr:rowOff>
    </xdr:to>
    <mc:AlternateContent xmlns:mc="http://schemas.openxmlformats.org/markup-compatibility/2006">
      <mc:Choice xmlns:cx4="http://schemas.microsoft.com/office/drawing/2016/5/10/chartex" Requires="cx4">
        <xdr:graphicFrame macro="">
          <xdr:nvGraphicFramePr>
            <xdr:cNvPr id="89" name="Chart 88">
              <a:extLst>
                <a:ext uri="{FF2B5EF4-FFF2-40B4-BE49-F238E27FC236}">
                  <a16:creationId xmlns:a16="http://schemas.microsoft.com/office/drawing/2014/main" id="{E6148FBC-488D-431A-B21E-AF1C18601DF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9144000" y="2493187"/>
              <a:ext cx="3782993" cy="191086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571163</xdr:colOff>
      <xdr:row>12</xdr:row>
      <xdr:rowOff>70330</xdr:rowOff>
    </xdr:from>
    <xdr:to>
      <xdr:col>19</xdr:col>
      <xdr:colOff>32918</xdr:colOff>
      <xdr:row>13</xdr:row>
      <xdr:rowOff>96520</xdr:rowOff>
    </xdr:to>
    <xdr:sp macro="" textlink="">
      <xdr:nvSpPr>
        <xdr:cNvPr id="90" name="TextBox 89">
          <a:extLst>
            <a:ext uri="{FF2B5EF4-FFF2-40B4-BE49-F238E27FC236}">
              <a16:creationId xmlns:a16="http://schemas.microsoft.com/office/drawing/2014/main" id="{EFD8220C-2100-4150-BF60-6594FFAD9075}"/>
            </a:ext>
          </a:extLst>
        </xdr:cNvPr>
        <xdr:cNvSpPr txBox="1"/>
      </xdr:nvSpPr>
      <xdr:spPr>
        <a:xfrm>
          <a:off x="13372763" y="2630650"/>
          <a:ext cx="2509755" cy="20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Total Revenue by Country</a:t>
          </a:r>
        </a:p>
      </xdr:txBody>
    </xdr:sp>
    <xdr:clientData/>
  </xdr:twoCellAnchor>
  <xdr:twoCellAnchor>
    <xdr:from>
      <xdr:col>14</xdr:col>
      <xdr:colOff>561518</xdr:colOff>
      <xdr:row>25</xdr:row>
      <xdr:rowOff>183265</xdr:rowOff>
    </xdr:from>
    <xdr:to>
      <xdr:col>21</xdr:col>
      <xdr:colOff>125393</xdr:colOff>
      <xdr:row>36</xdr:row>
      <xdr:rowOff>65964</xdr:rowOff>
    </xdr:to>
    <xdr:graphicFrame macro="">
      <xdr:nvGraphicFramePr>
        <xdr:cNvPr id="91" name="Chart 90">
          <a:extLst>
            <a:ext uri="{FF2B5EF4-FFF2-40B4-BE49-F238E27FC236}">
              <a16:creationId xmlns:a16="http://schemas.microsoft.com/office/drawing/2014/main" id="{569CFED8-4B60-46EC-A21F-5B34DD4543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535927</xdr:colOff>
      <xdr:row>24</xdr:row>
      <xdr:rowOff>102864</xdr:rowOff>
    </xdr:from>
    <xdr:to>
      <xdr:col>20</xdr:col>
      <xdr:colOff>143759</xdr:colOff>
      <xdr:row>25</xdr:row>
      <xdr:rowOff>136625</xdr:rowOff>
    </xdr:to>
    <xdr:sp macro="" textlink="">
      <xdr:nvSpPr>
        <xdr:cNvPr id="92" name="TextBox 91">
          <a:extLst>
            <a:ext uri="{FF2B5EF4-FFF2-40B4-BE49-F238E27FC236}">
              <a16:creationId xmlns:a16="http://schemas.microsoft.com/office/drawing/2014/main" id="{656A5C88-4512-41A2-B19A-BF43AEE110F8}"/>
            </a:ext>
          </a:extLst>
        </xdr:cNvPr>
        <xdr:cNvSpPr txBox="1"/>
      </xdr:nvSpPr>
      <xdr:spPr>
        <a:xfrm>
          <a:off x="26665775" y="4867775"/>
          <a:ext cx="3253857" cy="217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Revenue,</a:t>
          </a:r>
          <a:r>
            <a:rPr lang="en-US" sz="1100" b="1" baseline="0">
              <a:solidFill>
                <a:srgbClr val="2C5EAD"/>
              </a:solidFill>
              <a:latin typeface="+mn-lt"/>
              <a:ea typeface="+mn-ea"/>
              <a:cs typeface="+mn-cs"/>
            </a:rPr>
            <a:t> Margin and Unit Sold by Pharmacy Type</a:t>
          </a:r>
          <a:endParaRPr lang="en-US" sz="1100" b="1">
            <a:solidFill>
              <a:srgbClr val="2C5EAD"/>
            </a:solidFill>
            <a:latin typeface="+mn-lt"/>
            <a:ea typeface="+mn-ea"/>
            <a:cs typeface="+mn-cs"/>
          </a:endParaRPr>
        </a:p>
      </xdr:txBody>
    </xdr:sp>
    <xdr:clientData/>
  </xdr:twoCellAnchor>
  <xdr:twoCellAnchor>
    <xdr:from>
      <xdr:col>5</xdr:col>
      <xdr:colOff>167472</xdr:colOff>
      <xdr:row>25</xdr:row>
      <xdr:rowOff>118784</xdr:rowOff>
    </xdr:from>
    <xdr:to>
      <xdr:col>14</xdr:col>
      <xdr:colOff>395467</xdr:colOff>
      <xdr:row>36</xdr:row>
      <xdr:rowOff>77031</xdr:rowOff>
    </xdr:to>
    <xdr:graphicFrame macro="">
      <xdr:nvGraphicFramePr>
        <xdr:cNvPr id="93" name="Chart 92">
          <a:extLst>
            <a:ext uri="{FF2B5EF4-FFF2-40B4-BE49-F238E27FC236}">
              <a16:creationId xmlns:a16="http://schemas.microsoft.com/office/drawing/2014/main" id="{5921C80A-FE23-49BC-9E14-88B461705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167467</xdr:colOff>
      <xdr:row>24</xdr:row>
      <xdr:rowOff>102864</xdr:rowOff>
    </xdr:from>
    <xdr:to>
      <xdr:col>10</xdr:col>
      <xdr:colOff>382969</xdr:colOff>
      <xdr:row>25</xdr:row>
      <xdr:rowOff>136625</xdr:rowOff>
    </xdr:to>
    <xdr:sp macro="" textlink="">
      <xdr:nvSpPr>
        <xdr:cNvPr id="139" name="TextBox 138">
          <a:extLst>
            <a:ext uri="{FF2B5EF4-FFF2-40B4-BE49-F238E27FC236}">
              <a16:creationId xmlns:a16="http://schemas.microsoft.com/office/drawing/2014/main" id="{44E8E339-722B-408D-BBF1-C8106AB0A329}"/>
            </a:ext>
          </a:extLst>
        </xdr:cNvPr>
        <xdr:cNvSpPr txBox="1"/>
      </xdr:nvSpPr>
      <xdr:spPr>
        <a:xfrm>
          <a:off x="20828277" y="4867775"/>
          <a:ext cx="3253857" cy="2170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Pharmacy vs Avg. Region percentage (Top 5 Rank)</a:t>
          </a:r>
          <a:endParaRPr lang="en-US" sz="1100" b="1">
            <a:solidFill>
              <a:srgbClr val="2C5EAD"/>
            </a:solidFill>
            <a:latin typeface="+mn-lt"/>
            <a:ea typeface="+mn-ea"/>
            <a:cs typeface="+mn-cs"/>
          </a:endParaRPr>
        </a:p>
      </xdr:txBody>
    </xdr:sp>
    <xdr:clientData/>
  </xdr:twoCellAnchor>
  <xdr:twoCellAnchor>
    <xdr:from>
      <xdr:col>5</xdr:col>
      <xdr:colOff>193040</xdr:colOff>
      <xdr:row>13</xdr:row>
      <xdr:rowOff>111760</xdr:rowOff>
    </xdr:from>
    <xdr:to>
      <xdr:col>9</xdr:col>
      <xdr:colOff>568960</xdr:colOff>
      <xdr:row>23</xdr:row>
      <xdr:rowOff>165806</xdr:rowOff>
    </xdr:to>
    <xdr:graphicFrame macro="">
      <xdr:nvGraphicFramePr>
        <xdr:cNvPr id="140" name="Chart 139">
          <a:extLst>
            <a:ext uri="{FF2B5EF4-FFF2-40B4-BE49-F238E27FC236}">
              <a16:creationId xmlns:a16="http://schemas.microsoft.com/office/drawing/2014/main" id="{07CA1343-03A5-4AAC-9F62-D7EF5A73D9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36</xdr:col>
      <xdr:colOff>488211</xdr:colOff>
      <xdr:row>12</xdr:row>
      <xdr:rowOff>85892</xdr:rowOff>
    </xdr:from>
    <xdr:to>
      <xdr:col>40</xdr:col>
      <xdr:colOff>559566</xdr:colOff>
      <xdr:row>13</xdr:row>
      <xdr:rowOff>112082</xdr:rowOff>
    </xdr:to>
    <xdr:sp macro="" textlink="">
      <xdr:nvSpPr>
        <xdr:cNvPr id="142" name="TextBox 141">
          <a:extLst>
            <a:ext uri="{FF2B5EF4-FFF2-40B4-BE49-F238E27FC236}">
              <a16:creationId xmlns:a16="http://schemas.microsoft.com/office/drawing/2014/main" id="{330F0751-94FA-4EA4-93FA-4F74F71ECB45}"/>
            </a:ext>
          </a:extLst>
        </xdr:cNvPr>
        <xdr:cNvSpPr txBox="1"/>
      </xdr:nvSpPr>
      <xdr:spPr>
        <a:xfrm>
          <a:off x="26701011" y="2646212"/>
          <a:ext cx="2509755" cy="20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Total Revenue by Country</a:t>
          </a:r>
        </a:p>
      </xdr:txBody>
    </xdr:sp>
    <xdr:clientData/>
  </xdr:twoCellAnchor>
  <xdr:twoCellAnchor>
    <xdr:from>
      <xdr:col>5</xdr:col>
      <xdr:colOff>132080</xdr:colOff>
      <xdr:row>12</xdr:row>
      <xdr:rowOff>70330</xdr:rowOff>
    </xdr:from>
    <xdr:to>
      <xdr:col>9</xdr:col>
      <xdr:colOff>203435</xdr:colOff>
      <xdr:row>13</xdr:row>
      <xdr:rowOff>96520</xdr:rowOff>
    </xdr:to>
    <xdr:sp macro="" textlink="">
      <xdr:nvSpPr>
        <xdr:cNvPr id="143" name="TextBox 142">
          <a:extLst>
            <a:ext uri="{FF2B5EF4-FFF2-40B4-BE49-F238E27FC236}">
              <a16:creationId xmlns:a16="http://schemas.microsoft.com/office/drawing/2014/main" id="{D35684BF-9457-4D2D-BB33-76A2C1AA6B34}"/>
            </a:ext>
          </a:extLst>
        </xdr:cNvPr>
        <xdr:cNvSpPr txBox="1"/>
      </xdr:nvSpPr>
      <xdr:spPr>
        <a:xfrm>
          <a:off x="7447280" y="2630650"/>
          <a:ext cx="2509755" cy="20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rgbClr val="2C5EAD"/>
              </a:solidFill>
              <a:latin typeface="+mn-lt"/>
              <a:ea typeface="+mn-ea"/>
              <a:cs typeface="+mn-cs"/>
            </a:rPr>
            <a:t>Top</a:t>
          </a:r>
          <a:r>
            <a:rPr lang="en-US" sz="1100" b="1" baseline="0">
              <a:solidFill>
                <a:srgbClr val="2C5EAD"/>
              </a:solidFill>
              <a:latin typeface="+mn-lt"/>
              <a:ea typeface="+mn-ea"/>
              <a:cs typeface="+mn-cs"/>
            </a:rPr>
            <a:t> 5 </a:t>
          </a:r>
          <a:r>
            <a:rPr lang="en-US" sz="1100" b="1">
              <a:solidFill>
                <a:srgbClr val="2C5EAD"/>
              </a:solidFill>
              <a:latin typeface="+mn-lt"/>
              <a:ea typeface="+mn-ea"/>
              <a:cs typeface="+mn-cs"/>
            </a:rPr>
            <a:t> Region</a:t>
          </a:r>
          <a:r>
            <a:rPr lang="en-US" sz="1100" b="1" baseline="0">
              <a:solidFill>
                <a:srgbClr val="2C5EAD"/>
              </a:solidFill>
              <a:latin typeface="+mn-lt"/>
              <a:ea typeface="+mn-ea"/>
              <a:cs typeface="+mn-cs"/>
            </a:rPr>
            <a:t> </a:t>
          </a:r>
          <a:r>
            <a:rPr lang="en-US" sz="1100" b="1">
              <a:solidFill>
                <a:srgbClr val="2C5EAD"/>
              </a:solidFill>
              <a:latin typeface="+mn-lt"/>
              <a:ea typeface="+mn-ea"/>
              <a:cs typeface="+mn-cs"/>
            </a:rPr>
            <a:t>Revenue and</a:t>
          </a:r>
          <a:r>
            <a:rPr lang="en-US" sz="1100" b="1" baseline="0">
              <a:solidFill>
                <a:srgbClr val="2C5EAD"/>
              </a:solidFill>
              <a:latin typeface="+mn-lt"/>
              <a:ea typeface="+mn-ea"/>
              <a:cs typeface="+mn-cs"/>
            </a:rPr>
            <a:t> Margin</a:t>
          </a:r>
          <a:endParaRPr lang="en-US" sz="1100" b="1">
            <a:solidFill>
              <a:srgbClr val="2C5EAD"/>
            </a:solidFill>
            <a:latin typeface="+mn-lt"/>
            <a:ea typeface="+mn-ea"/>
            <a:cs typeface="+mn-cs"/>
          </a:endParaRPr>
        </a:p>
      </xdr:txBody>
    </xdr:sp>
    <xdr:clientData/>
  </xdr:twoCellAnchor>
  <xdr:twoCellAnchor>
    <xdr:from>
      <xdr:col>10</xdr:col>
      <xdr:colOff>30480</xdr:colOff>
      <xdr:row>12</xdr:row>
      <xdr:rowOff>70330</xdr:rowOff>
    </xdr:from>
    <xdr:to>
      <xdr:col>14</xdr:col>
      <xdr:colOff>101835</xdr:colOff>
      <xdr:row>13</xdr:row>
      <xdr:rowOff>96520</xdr:rowOff>
    </xdr:to>
    <xdr:sp macro="" textlink="">
      <xdr:nvSpPr>
        <xdr:cNvPr id="144" name="TextBox 143">
          <a:extLst>
            <a:ext uri="{FF2B5EF4-FFF2-40B4-BE49-F238E27FC236}">
              <a16:creationId xmlns:a16="http://schemas.microsoft.com/office/drawing/2014/main" id="{626FDF0B-A225-4E84-8663-D298A71FC5A3}"/>
            </a:ext>
          </a:extLst>
        </xdr:cNvPr>
        <xdr:cNvSpPr txBox="1"/>
      </xdr:nvSpPr>
      <xdr:spPr>
        <a:xfrm>
          <a:off x="10393680" y="2630650"/>
          <a:ext cx="2509755" cy="2090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1">
              <a:solidFill>
                <a:srgbClr val="2C5EAD"/>
              </a:solidFill>
              <a:latin typeface="+mn-lt"/>
              <a:ea typeface="+mn-ea"/>
              <a:cs typeface="+mn-cs"/>
            </a:rPr>
            <a:t>Bottom 5 Region Revenue and Margin</a:t>
          </a:r>
        </a:p>
      </xdr:txBody>
    </xdr:sp>
    <xdr:clientData/>
  </xdr:twoCellAnchor>
  <xdr:twoCellAnchor>
    <xdr:from>
      <xdr:col>10</xdr:col>
      <xdr:colOff>60960</xdr:colOff>
      <xdr:row>13</xdr:row>
      <xdr:rowOff>111760</xdr:rowOff>
    </xdr:from>
    <xdr:to>
      <xdr:col>14</xdr:col>
      <xdr:colOff>438912</xdr:colOff>
      <xdr:row>23</xdr:row>
      <xdr:rowOff>162560</xdr:rowOff>
    </xdr:to>
    <xdr:graphicFrame macro="">
      <xdr:nvGraphicFramePr>
        <xdr:cNvPr id="145" name="Chart 144">
          <a:extLst>
            <a:ext uri="{FF2B5EF4-FFF2-40B4-BE49-F238E27FC236}">
              <a16:creationId xmlns:a16="http://schemas.microsoft.com/office/drawing/2014/main" id="{A9EE756E-A9DA-427D-BBD0-8E2D7148B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xdr:col>
      <xdr:colOff>180340</xdr:colOff>
      <xdr:row>15</xdr:row>
      <xdr:rowOff>111760</xdr:rowOff>
    </xdr:from>
    <xdr:to>
      <xdr:col>4</xdr:col>
      <xdr:colOff>564495</xdr:colOff>
      <xdr:row>19</xdr:row>
      <xdr:rowOff>60882</xdr:rowOff>
    </xdr:to>
    <mc:AlternateContent xmlns:mc="http://schemas.openxmlformats.org/markup-compatibility/2006" xmlns:a14="http://schemas.microsoft.com/office/drawing/2010/main">
      <mc:Choice Requires="a14">
        <xdr:graphicFrame macro="">
          <xdr:nvGraphicFramePr>
            <xdr:cNvPr id="146" name="PharmacyType">
              <a:extLst>
                <a:ext uri="{FF2B5EF4-FFF2-40B4-BE49-F238E27FC236}">
                  <a16:creationId xmlns:a16="http://schemas.microsoft.com/office/drawing/2014/main" id="{9969B6C7-B7F9-418B-B6E1-9077054F4B37}"/>
                </a:ext>
              </a:extLst>
            </xdr:cNvPr>
            <xdr:cNvGraphicFramePr/>
          </xdr:nvGraphicFramePr>
          <xdr:xfrm>
            <a:off x="0" y="0"/>
            <a:ext cx="0" cy="0"/>
          </xdr:xfrm>
          <a:graphic>
            <a:graphicData uri="http://schemas.microsoft.com/office/drawing/2010/slicer">
              <sle:slicer xmlns:sle="http://schemas.microsoft.com/office/drawing/2010/slicer" name="PharmacyType"/>
            </a:graphicData>
          </a:graphic>
        </xdr:graphicFrame>
      </mc:Choice>
      <mc:Fallback xmlns="">
        <xdr:sp macro="" textlink="">
          <xdr:nvSpPr>
            <xdr:cNvPr id="0" name=""/>
            <xdr:cNvSpPr>
              <a:spLocks noTextEdit="1"/>
            </xdr:cNvSpPr>
          </xdr:nvSpPr>
          <xdr:spPr>
            <a:xfrm>
              <a:off x="1396115" y="2808726"/>
              <a:ext cx="1599931" cy="6683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181918</xdr:colOff>
      <xdr:row>20</xdr:row>
      <xdr:rowOff>172720</xdr:rowOff>
    </xdr:from>
    <xdr:to>
      <xdr:col>4</xdr:col>
      <xdr:colOff>562917</xdr:colOff>
      <xdr:row>23</xdr:row>
      <xdr:rowOff>50723</xdr:rowOff>
    </xdr:to>
    <mc:AlternateContent xmlns:mc="http://schemas.openxmlformats.org/markup-compatibility/2006" xmlns:a14="http://schemas.microsoft.com/office/drawing/2010/main">
      <mc:Choice Requires="a14">
        <xdr:graphicFrame macro="">
          <xdr:nvGraphicFramePr>
            <xdr:cNvPr id="147" name="StoreSizeBand">
              <a:extLst>
                <a:ext uri="{FF2B5EF4-FFF2-40B4-BE49-F238E27FC236}">
                  <a16:creationId xmlns:a16="http://schemas.microsoft.com/office/drawing/2014/main" id="{ACFBA39B-35A9-447E-9F3E-F9587A2A019B}"/>
                </a:ext>
              </a:extLst>
            </xdr:cNvPr>
            <xdr:cNvGraphicFramePr/>
          </xdr:nvGraphicFramePr>
          <xdr:xfrm>
            <a:off x="0" y="0"/>
            <a:ext cx="0" cy="0"/>
          </xdr:xfrm>
          <a:graphic>
            <a:graphicData uri="http://schemas.microsoft.com/office/drawing/2010/slicer">
              <sle:slicer xmlns:sle="http://schemas.microsoft.com/office/drawing/2010/slicer" name="StoreSizeBand"/>
            </a:graphicData>
          </a:graphic>
        </xdr:graphicFrame>
      </mc:Choice>
      <mc:Fallback xmlns="">
        <xdr:sp macro="" textlink="">
          <xdr:nvSpPr>
            <xdr:cNvPr id="0" name=""/>
            <xdr:cNvSpPr>
              <a:spLocks noTextEdit="1"/>
            </xdr:cNvSpPr>
          </xdr:nvSpPr>
          <xdr:spPr>
            <a:xfrm>
              <a:off x="1397693" y="3768675"/>
              <a:ext cx="1596775" cy="4173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188522</xdr:colOff>
      <xdr:row>24</xdr:row>
      <xdr:rowOff>172720</xdr:rowOff>
    </xdr:from>
    <xdr:to>
      <xdr:col>4</xdr:col>
      <xdr:colOff>596953</xdr:colOff>
      <xdr:row>31</xdr:row>
      <xdr:rowOff>173006</xdr:rowOff>
    </xdr:to>
    <mc:AlternateContent xmlns:mc="http://schemas.openxmlformats.org/markup-compatibility/2006" xmlns:a14="http://schemas.microsoft.com/office/drawing/2010/main">
      <mc:Choice Requires="a14">
        <xdr:graphicFrame macro="">
          <xdr:nvGraphicFramePr>
            <xdr:cNvPr id="148" name="Country 1">
              <a:extLst>
                <a:ext uri="{FF2B5EF4-FFF2-40B4-BE49-F238E27FC236}">
                  <a16:creationId xmlns:a16="http://schemas.microsoft.com/office/drawing/2014/main" id="{46EAAEB9-435B-45EA-99E8-C65A20521D0B}"/>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404297" y="4487866"/>
              <a:ext cx="1624207" cy="125887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179797</xdr:colOff>
      <xdr:row>32</xdr:row>
      <xdr:rowOff>162675</xdr:rowOff>
    </xdr:from>
    <xdr:to>
      <xdr:col>3</xdr:col>
      <xdr:colOff>593927</xdr:colOff>
      <xdr:row>35</xdr:row>
      <xdr:rowOff>37412</xdr:rowOff>
    </xdr:to>
    <xdr:pic macro="[0]!ResetDashboard">
      <xdr:nvPicPr>
        <xdr:cNvPr id="3" name="Graphic 2" descr="Power with solid fill">
          <a:extLst>
            <a:ext uri="{FF2B5EF4-FFF2-40B4-BE49-F238E27FC236}">
              <a16:creationId xmlns:a16="http://schemas.microsoft.com/office/drawing/2014/main" id="{89F68236-C1BF-45B5-BA0A-9860577BCBAB}"/>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2003460" y="5916203"/>
          <a:ext cx="414130" cy="41413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8</xdr:col>
          <xdr:colOff>36605</xdr:colOff>
          <xdr:row>7</xdr:row>
          <xdr:rowOff>119865</xdr:rowOff>
        </xdr:from>
        <xdr:to>
          <xdr:col>8</xdr:col>
          <xdr:colOff>592659</xdr:colOff>
          <xdr:row>8</xdr:row>
          <xdr:rowOff>120996</xdr:rowOff>
        </xdr:to>
        <xdr:pic>
          <xdr:nvPicPr>
            <xdr:cNvPr id="5" name="Picture 4">
              <a:extLst>
                <a:ext uri="{FF2B5EF4-FFF2-40B4-BE49-F238E27FC236}">
                  <a16:creationId xmlns:a16="http://schemas.microsoft.com/office/drawing/2014/main" id="{9DC9B887-074D-FE4A-EC5D-C449DAAC2FBE}"/>
                </a:ext>
              </a:extLst>
            </xdr:cNvPr>
            <xdr:cNvPicPr>
              <a:picLocks noChangeAspect="1" noChangeArrowheads="1"/>
              <a:extLst>
                <a:ext uri="{84589F7E-364E-4C9E-8A38-B11213B215E9}">
                  <a14:cameraTool cellRange="Calculation2!$B$10" spid="_x0000_s18573"/>
                </a:ext>
              </a:extLst>
            </xdr:cNvPicPr>
          </xdr:nvPicPr>
          <xdr:blipFill>
            <a:blip xmlns:r="http://schemas.openxmlformats.org/officeDocument/2006/relationships" r:embed="rId12"/>
            <a:srcRect/>
            <a:stretch>
              <a:fillRect/>
            </a:stretch>
          </xdr:blipFill>
          <xdr:spPr bwMode="auto">
            <a:xfrm>
              <a:off x="4926803" y="1409403"/>
              <a:ext cx="556054" cy="1853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12798</xdr:colOff>
          <xdr:row>7</xdr:row>
          <xdr:rowOff>119865</xdr:rowOff>
        </xdr:from>
        <xdr:to>
          <xdr:col>12</xdr:col>
          <xdr:colOff>582582</xdr:colOff>
          <xdr:row>8</xdr:row>
          <xdr:rowOff>120996</xdr:rowOff>
        </xdr:to>
        <xdr:pic>
          <xdr:nvPicPr>
            <xdr:cNvPr id="7" name="Picture 6">
              <a:extLst>
                <a:ext uri="{FF2B5EF4-FFF2-40B4-BE49-F238E27FC236}">
                  <a16:creationId xmlns:a16="http://schemas.microsoft.com/office/drawing/2014/main" id="{9679183A-0ED7-DC59-8AAF-91A0DECCC895}"/>
                </a:ext>
              </a:extLst>
            </xdr:cNvPr>
            <xdr:cNvPicPr>
              <a:picLocks noChangeAspect="1" noChangeArrowheads="1"/>
              <a:extLst>
                <a:ext uri="{84589F7E-364E-4C9E-8A38-B11213B215E9}">
                  <a14:cameraTool cellRange="Calculation2!$C$10" spid="_x0000_s18574"/>
                </a:ext>
              </a:extLst>
            </xdr:cNvPicPr>
          </xdr:nvPicPr>
          <xdr:blipFill>
            <a:blip xmlns:r="http://schemas.openxmlformats.org/officeDocument/2006/relationships" r:embed="rId13"/>
            <a:srcRect/>
            <a:stretch>
              <a:fillRect/>
            </a:stretch>
          </xdr:blipFill>
          <xdr:spPr bwMode="auto">
            <a:xfrm>
              <a:off x="7348095" y="1409403"/>
              <a:ext cx="569784" cy="1853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67556</xdr:colOff>
          <xdr:row>7</xdr:row>
          <xdr:rowOff>119865</xdr:rowOff>
        </xdr:from>
        <xdr:to>
          <xdr:col>17</xdr:col>
          <xdr:colOff>39796</xdr:colOff>
          <xdr:row>8</xdr:row>
          <xdr:rowOff>120996</xdr:rowOff>
        </xdr:to>
        <xdr:pic>
          <xdr:nvPicPr>
            <xdr:cNvPr id="9" name="Picture 8">
              <a:extLst>
                <a:ext uri="{FF2B5EF4-FFF2-40B4-BE49-F238E27FC236}">
                  <a16:creationId xmlns:a16="http://schemas.microsoft.com/office/drawing/2014/main" id="{409651E4-2F8B-D292-5980-0C66C95DF6F0}"/>
                </a:ext>
              </a:extLst>
            </xdr:cNvPr>
            <xdr:cNvPicPr>
              <a:picLocks noChangeAspect="1" noChangeArrowheads="1"/>
              <a:extLst>
                <a:ext uri="{84589F7E-364E-4C9E-8A38-B11213B215E9}">
                  <a14:cameraTool cellRange="Calculation2!$D$10" spid="_x0000_s18575"/>
                </a:ext>
              </a:extLst>
            </xdr:cNvPicPr>
          </xdr:nvPicPr>
          <xdr:blipFill>
            <a:blip xmlns:r="http://schemas.openxmlformats.org/officeDocument/2006/relationships" r:embed="rId14"/>
            <a:srcRect/>
            <a:stretch>
              <a:fillRect/>
            </a:stretch>
          </xdr:blipFill>
          <xdr:spPr bwMode="auto">
            <a:xfrm>
              <a:off x="9847952" y="1409403"/>
              <a:ext cx="583514" cy="185351"/>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88726</xdr:colOff>
          <xdr:row>7</xdr:row>
          <xdr:rowOff>119865</xdr:rowOff>
        </xdr:from>
        <xdr:to>
          <xdr:col>21</xdr:col>
          <xdr:colOff>60966</xdr:colOff>
          <xdr:row>8</xdr:row>
          <xdr:rowOff>120996</xdr:rowOff>
        </xdr:to>
        <xdr:pic>
          <xdr:nvPicPr>
            <xdr:cNvPr id="12" name="Picture 11">
              <a:extLst>
                <a:ext uri="{FF2B5EF4-FFF2-40B4-BE49-F238E27FC236}">
                  <a16:creationId xmlns:a16="http://schemas.microsoft.com/office/drawing/2014/main" id="{8DD6435D-B0A8-7958-7900-394DC6054BF3}"/>
                </a:ext>
              </a:extLst>
            </xdr:cNvPr>
            <xdr:cNvPicPr>
              <a:picLocks noChangeAspect="1" noChangeArrowheads="1"/>
              <a:extLst>
                <a:ext uri="{84589F7E-364E-4C9E-8A38-B11213B215E9}">
                  <a14:cameraTool cellRange="Calculation2!$E$10" spid="_x0000_s18576"/>
                </a:ext>
              </a:extLst>
            </xdr:cNvPicPr>
          </xdr:nvPicPr>
          <xdr:blipFill>
            <a:blip xmlns:r="http://schemas.openxmlformats.org/officeDocument/2006/relationships" r:embed="rId15"/>
            <a:srcRect/>
            <a:stretch>
              <a:fillRect/>
            </a:stretch>
          </xdr:blipFill>
          <xdr:spPr bwMode="auto">
            <a:xfrm>
              <a:off x="12314221" y="1409403"/>
              <a:ext cx="583514" cy="185351"/>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21</xdr:col>
      <xdr:colOff>256540</xdr:colOff>
      <xdr:row>38</xdr:row>
      <xdr:rowOff>0</xdr:rowOff>
    </xdr:to>
    <xdr:grpSp>
      <xdr:nvGrpSpPr>
        <xdr:cNvPr id="2" name="Group 1">
          <a:extLst>
            <a:ext uri="{FF2B5EF4-FFF2-40B4-BE49-F238E27FC236}">
              <a16:creationId xmlns:a16="http://schemas.microsoft.com/office/drawing/2014/main" id="{B76A9471-5275-0D69-9E54-236C03BC67D1}"/>
            </a:ext>
          </a:extLst>
        </xdr:cNvPr>
        <xdr:cNvGrpSpPr/>
      </xdr:nvGrpSpPr>
      <xdr:grpSpPr>
        <a:xfrm>
          <a:off x="1219200" y="558800"/>
          <a:ext cx="11838940" cy="6519333"/>
          <a:chOff x="176530" y="228600"/>
          <a:chExt cx="11838940" cy="6400800"/>
        </a:xfrm>
      </xdr:grpSpPr>
      <xdr:sp macro="" textlink="">
        <xdr:nvSpPr>
          <xdr:cNvPr id="3" name="Rectangle: Rounded Corners 2">
            <a:extLst>
              <a:ext uri="{FF2B5EF4-FFF2-40B4-BE49-F238E27FC236}">
                <a16:creationId xmlns:a16="http://schemas.microsoft.com/office/drawing/2014/main" id="{F9777D86-9555-2CAA-3FD8-77742285E480}"/>
              </a:ext>
            </a:extLst>
          </xdr:cNvPr>
          <xdr:cNvSpPr/>
        </xdr:nvSpPr>
        <xdr:spPr>
          <a:xfrm>
            <a:off x="176530" y="228600"/>
            <a:ext cx="11838940" cy="6400800"/>
          </a:xfrm>
          <a:prstGeom prst="roundRect">
            <a:avLst>
              <a:gd name="adj" fmla="val 3809"/>
            </a:avLst>
          </a:prstGeom>
          <a:solidFill>
            <a:srgbClr val="E7E8E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 name="Rectangle 3">
            <a:extLst>
              <a:ext uri="{FF2B5EF4-FFF2-40B4-BE49-F238E27FC236}">
                <a16:creationId xmlns:a16="http://schemas.microsoft.com/office/drawing/2014/main" id="{DE07C626-DBF2-D15A-A9F1-1C48E5A79697}"/>
              </a:ext>
            </a:extLst>
          </xdr:cNvPr>
          <xdr:cNvSpPr/>
        </xdr:nvSpPr>
        <xdr:spPr>
          <a:xfrm>
            <a:off x="2163637" y="1016550"/>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nvGrpSpPr>
          <xdr:cNvPr id="5" name="Group 4">
            <a:extLst>
              <a:ext uri="{FF2B5EF4-FFF2-40B4-BE49-F238E27FC236}">
                <a16:creationId xmlns:a16="http://schemas.microsoft.com/office/drawing/2014/main" id="{2FF2B524-26E1-0F1E-C2DE-D26CFD7F5986}"/>
              </a:ext>
            </a:extLst>
          </xdr:cNvPr>
          <xdr:cNvGrpSpPr/>
        </xdr:nvGrpSpPr>
        <xdr:grpSpPr>
          <a:xfrm>
            <a:off x="2143823" y="4360393"/>
            <a:ext cx="9741007" cy="2163635"/>
            <a:chOff x="2143824" y="2132089"/>
            <a:chExt cx="9741007" cy="2163635"/>
          </a:xfrm>
        </xdr:grpSpPr>
        <xdr:sp macro="" textlink="">
          <xdr:nvSpPr>
            <xdr:cNvPr id="30" name="Rectangle 29">
              <a:extLst>
                <a:ext uri="{FF2B5EF4-FFF2-40B4-BE49-F238E27FC236}">
                  <a16:creationId xmlns:a16="http://schemas.microsoft.com/office/drawing/2014/main" id="{24A54E2F-2980-E3B9-7DC7-56D96903F616}"/>
                </a:ext>
              </a:extLst>
            </xdr:cNvPr>
            <xdr:cNvSpPr/>
          </xdr:nvSpPr>
          <xdr:spPr>
            <a:xfrm>
              <a:off x="2143824" y="2132089"/>
              <a:ext cx="581125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1" name="Rectangle 30">
              <a:extLst>
                <a:ext uri="{FF2B5EF4-FFF2-40B4-BE49-F238E27FC236}">
                  <a16:creationId xmlns:a16="http://schemas.microsoft.com/office/drawing/2014/main" id="{1F167C70-5223-8BE5-BE20-7CEAF0765DC3}"/>
                </a:ext>
              </a:extLst>
            </xdr:cNvPr>
            <xdr:cNvSpPr/>
          </xdr:nvSpPr>
          <xdr:spPr>
            <a:xfrm>
              <a:off x="8045435" y="2132089"/>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nvGrpSpPr>
          <xdr:cNvPr id="6" name="Group 5">
            <a:extLst>
              <a:ext uri="{FF2B5EF4-FFF2-40B4-BE49-F238E27FC236}">
                <a16:creationId xmlns:a16="http://schemas.microsoft.com/office/drawing/2014/main" id="{5E5BBA70-39A4-42CB-7DF9-57743A908DCB}"/>
              </a:ext>
            </a:extLst>
          </xdr:cNvPr>
          <xdr:cNvGrpSpPr/>
        </xdr:nvGrpSpPr>
        <xdr:grpSpPr>
          <a:xfrm>
            <a:off x="2150805" y="2130595"/>
            <a:ext cx="9734025" cy="2163635"/>
            <a:chOff x="2150806" y="4366218"/>
            <a:chExt cx="9734025" cy="2163635"/>
          </a:xfrm>
        </xdr:grpSpPr>
        <xdr:sp macro="" textlink="">
          <xdr:nvSpPr>
            <xdr:cNvPr id="27" name="Rectangle 26">
              <a:extLst>
                <a:ext uri="{FF2B5EF4-FFF2-40B4-BE49-F238E27FC236}">
                  <a16:creationId xmlns:a16="http://schemas.microsoft.com/office/drawing/2014/main" id="{7BD674D7-82A1-C9B7-7752-D399CA94A17A}"/>
                </a:ext>
              </a:extLst>
            </xdr:cNvPr>
            <xdr:cNvSpPr/>
          </xdr:nvSpPr>
          <xdr:spPr>
            <a:xfrm>
              <a:off x="2150806" y="4366218"/>
              <a:ext cx="2834640"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 name="Rectangle 27">
              <a:extLst>
                <a:ext uri="{FF2B5EF4-FFF2-40B4-BE49-F238E27FC236}">
                  <a16:creationId xmlns:a16="http://schemas.microsoft.com/office/drawing/2014/main" id="{E2DC2E20-A551-6A6F-BC74-3A907C6E40DB}"/>
                </a:ext>
              </a:extLst>
            </xdr:cNvPr>
            <xdr:cNvSpPr/>
          </xdr:nvSpPr>
          <xdr:spPr>
            <a:xfrm>
              <a:off x="8045435" y="4366218"/>
              <a:ext cx="3839396"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Rectangle 28">
              <a:extLst>
                <a:ext uri="{FF2B5EF4-FFF2-40B4-BE49-F238E27FC236}">
                  <a16:creationId xmlns:a16="http://schemas.microsoft.com/office/drawing/2014/main" id="{38A9F460-7A44-2F0E-4820-D13D24F05A66}"/>
                </a:ext>
              </a:extLst>
            </xdr:cNvPr>
            <xdr:cNvSpPr/>
          </xdr:nvSpPr>
          <xdr:spPr>
            <a:xfrm>
              <a:off x="5081994" y="4366218"/>
              <a:ext cx="2873084" cy="2163635"/>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sp macro="" textlink="">
        <xdr:nvSpPr>
          <xdr:cNvPr id="7" name="Rectangle 6">
            <a:extLst>
              <a:ext uri="{FF2B5EF4-FFF2-40B4-BE49-F238E27FC236}">
                <a16:creationId xmlns:a16="http://schemas.microsoft.com/office/drawing/2014/main" id="{E5EF0BEE-D49E-BB02-C7E6-089292A95F54}"/>
              </a:ext>
            </a:extLst>
          </xdr:cNvPr>
          <xdr:cNvSpPr/>
        </xdr:nvSpPr>
        <xdr:spPr>
          <a:xfrm>
            <a:off x="4626028" y="1028267"/>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8" name="Rectangle 7">
            <a:extLst>
              <a:ext uri="{FF2B5EF4-FFF2-40B4-BE49-F238E27FC236}">
                <a16:creationId xmlns:a16="http://schemas.microsoft.com/office/drawing/2014/main" id="{5CCDA778-979B-18CE-EEB6-DA198C749BE3}"/>
              </a:ext>
            </a:extLst>
          </xdr:cNvPr>
          <xdr:cNvSpPr/>
        </xdr:nvSpPr>
        <xdr:spPr>
          <a:xfrm>
            <a:off x="7067648" y="1005452"/>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9" name="Rectangle 8">
            <a:extLst>
              <a:ext uri="{FF2B5EF4-FFF2-40B4-BE49-F238E27FC236}">
                <a16:creationId xmlns:a16="http://schemas.microsoft.com/office/drawing/2014/main" id="{FA91B092-4CDD-6FA3-925F-4BF1B54C4F19}"/>
              </a:ext>
            </a:extLst>
          </xdr:cNvPr>
          <xdr:cNvSpPr/>
        </xdr:nvSpPr>
        <xdr:spPr>
          <a:xfrm>
            <a:off x="9530606" y="1007543"/>
            <a:ext cx="2359152" cy="1056248"/>
          </a:xfrm>
          <a:prstGeom prst="rect">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cxnSp macro="">
        <xdr:nvCxnSpPr>
          <xdr:cNvPr id="10" name="Straight Connector 9">
            <a:extLst>
              <a:ext uri="{FF2B5EF4-FFF2-40B4-BE49-F238E27FC236}">
                <a16:creationId xmlns:a16="http://schemas.microsoft.com/office/drawing/2014/main" id="{7465E236-FF59-1F42-3B59-4E2CD2A6FB69}"/>
              </a:ext>
            </a:extLst>
          </xdr:cNvPr>
          <xdr:cNvCxnSpPr>
            <a:cxnSpLocks/>
          </xdr:cNvCxnSpPr>
        </xdr:nvCxnSpPr>
        <xdr:spPr>
          <a:xfrm>
            <a:off x="316895" y="923346"/>
            <a:ext cx="11558210" cy="15301"/>
          </a:xfrm>
          <a:prstGeom prst="line">
            <a:avLst/>
          </a:prstGeom>
          <a:ln w="25400">
            <a:solidFill>
              <a:srgbClr val="4D5CD2"/>
            </a:solidFill>
          </a:ln>
        </xdr:spPr>
        <xdr:style>
          <a:lnRef idx="2">
            <a:schemeClr val="accent1"/>
          </a:lnRef>
          <a:fillRef idx="0">
            <a:schemeClr val="accent1"/>
          </a:fillRef>
          <a:effectRef idx="1">
            <a:schemeClr val="accent1"/>
          </a:effectRef>
          <a:fontRef idx="minor">
            <a:schemeClr val="tx1"/>
          </a:fontRef>
        </xdr:style>
      </xdr:cxnSp>
      <xdr:sp macro="" textlink="">
        <xdr:nvSpPr>
          <xdr:cNvPr id="11" name="Rectangle: Top Corners Rounded 10">
            <a:extLst>
              <a:ext uri="{FF2B5EF4-FFF2-40B4-BE49-F238E27FC236}">
                <a16:creationId xmlns:a16="http://schemas.microsoft.com/office/drawing/2014/main" id="{F78F6439-A064-4CA1-C6C2-2FACB48788AD}"/>
              </a:ext>
            </a:extLst>
          </xdr:cNvPr>
          <xdr:cNvSpPr/>
        </xdr:nvSpPr>
        <xdr:spPr>
          <a:xfrm rot="16200000">
            <a:off x="-1568005" y="2901450"/>
            <a:ext cx="5513303" cy="1743502"/>
          </a:xfrm>
          <a:prstGeom prst="round2SameRect">
            <a:avLst>
              <a:gd name="adj1" fmla="val 0"/>
              <a:gd name="adj2" fmla="val 0"/>
            </a:avLst>
          </a:prstGeom>
          <a:solidFill>
            <a:srgbClr val="2C5EAD"/>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2" name="Rectangle: Single Corner Rounded 11">
            <a:extLst>
              <a:ext uri="{FF2B5EF4-FFF2-40B4-BE49-F238E27FC236}">
                <a16:creationId xmlns:a16="http://schemas.microsoft.com/office/drawing/2014/main" id="{11B456A9-82C5-E7D4-11A9-7CABB81A1720}"/>
              </a:ext>
            </a:extLst>
          </xdr:cNvPr>
          <xdr:cNvSpPr/>
        </xdr:nvSpPr>
        <xdr:spPr>
          <a:xfrm>
            <a:off x="316895" y="328147"/>
            <a:ext cx="11567935" cy="595199"/>
          </a:xfrm>
          <a:prstGeom prst="round1Rect">
            <a:avLst>
              <a:gd name="adj" fmla="val 13656"/>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3" name="TextBox 48">
            <a:extLst>
              <a:ext uri="{FF2B5EF4-FFF2-40B4-BE49-F238E27FC236}">
                <a16:creationId xmlns:a16="http://schemas.microsoft.com/office/drawing/2014/main" id="{77A21B49-99B1-7FB2-1010-A4883E176418}"/>
              </a:ext>
            </a:extLst>
          </xdr:cNvPr>
          <xdr:cNvSpPr txBox="1"/>
        </xdr:nvSpPr>
        <xdr:spPr>
          <a:xfrm>
            <a:off x="751904" y="328709"/>
            <a:ext cx="4927536" cy="369332"/>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b="1">
                <a:latin typeface="Lora" pitchFamily="2" charset="0"/>
              </a:rPr>
              <a:t>Pharmacy Sales and  Profitability Analysis </a:t>
            </a:r>
            <a:endParaRPr lang="en-US">
              <a:latin typeface="Lora" pitchFamily="2" charset="0"/>
            </a:endParaRPr>
          </a:p>
        </xdr:txBody>
      </xdr:sp>
      <xdr:sp macro="" textlink="">
        <xdr:nvSpPr>
          <xdr:cNvPr id="14" name="TextBox 50">
            <a:extLst>
              <a:ext uri="{FF2B5EF4-FFF2-40B4-BE49-F238E27FC236}">
                <a16:creationId xmlns:a16="http://schemas.microsoft.com/office/drawing/2014/main" id="{C0724120-E8D8-B783-E0FA-1DA56F5A5D96}"/>
              </a:ext>
            </a:extLst>
          </xdr:cNvPr>
          <xdr:cNvSpPr txBox="1"/>
        </xdr:nvSpPr>
        <xdr:spPr>
          <a:xfrm>
            <a:off x="751904" y="661648"/>
            <a:ext cx="4927536" cy="28765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200" b="1">
                <a:latin typeface="Lora" pitchFamily="2" charset="0"/>
              </a:rPr>
              <a:t>Product</a:t>
            </a:r>
            <a:r>
              <a:rPr lang="en-US" sz="1200" b="1" baseline="0">
                <a:latin typeface="Lora" pitchFamily="2" charset="0"/>
              </a:rPr>
              <a:t> </a:t>
            </a:r>
            <a:r>
              <a:rPr lang="en-US" sz="1200" b="1">
                <a:latin typeface="Lora" pitchFamily="2" charset="0"/>
              </a:rPr>
              <a:t>Performance</a:t>
            </a:r>
            <a:endParaRPr lang="en-US" sz="1200">
              <a:latin typeface="Lora" pitchFamily="2" charset="0"/>
            </a:endParaRPr>
          </a:p>
        </xdr:txBody>
      </xdr:sp>
      <xdr:sp macro="" textlink="">
        <xdr:nvSpPr>
          <xdr:cNvPr id="15" name="Flowchart: Connector 14">
            <a:extLst>
              <a:ext uri="{FF2B5EF4-FFF2-40B4-BE49-F238E27FC236}">
                <a16:creationId xmlns:a16="http://schemas.microsoft.com/office/drawing/2014/main" id="{5BE0177C-B436-439B-B956-C2BE14BBB746}"/>
              </a:ext>
            </a:extLst>
          </xdr:cNvPr>
          <xdr:cNvSpPr/>
        </xdr:nvSpPr>
        <xdr:spPr>
          <a:xfrm>
            <a:off x="910227" y="5829781"/>
            <a:ext cx="532493" cy="535946"/>
          </a:xfrm>
          <a:prstGeom prst="flowChartConnector">
            <a:avLst/>
          </a:prstGeom>
          <a:solidFill>
            <a:srgbClr val="EEF8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16" name="TextBox 68">
            <a:hlinkClick xmlns:r="http://schemas.openxmlformats.org/officeDocument/2006/relationships" r:id="rId1"/>
            <a:extLst>
              <a:ext uri="{FF2B5EF4-FFF2-40B4-BE49-F238E27FC236}">
                <a16:creationId xmlns:a16="http://schemas.microsoft.com/office/drawing/2014/main" id="{CCE894E5-5CFE-2821-050F-FD5DDD3C696E}"/>
              </a:ext>
            </a:extLst>
          </xdr:cNvPr>
          <xdr:cNvSpPr txBox="1"/>
        </xdr:nvSpPr>
        <xdr:spPr>
          <a:xfrm>
            <a:off x="177544" y="1125013"/>
            <a:ext cx="1959440"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a:solidFill>
                  <a:srgbClr val="EEF8FF"/>
                </a:solidFill>
                <a:latin typeface="Lora" pitchFamily="2" charset="0"/>
              </a:rPr>
              <a:t>Overview</a:t>
            </a:r>
          </a:p>
        </xdr:txBody>
      </xdr:sp>
      <xdr:sp macro="" textlink="">
        <xdr:nvSpPr>
          <xdr:cNvPr id="17" name="TextBox 70">
            <a:hlinkClick xmlns:r="http://schemas.openxmlformats.org/officeDocument/2006/relationships" r:id="rId2"/>
            <a:extLst>
              <a:ext uri="{FF2B5EF4-FFF2-40B4-BE49-F238E27FC236}">
                <a16:creationId xmlns:a16="http://schemas.microsoft.com/office/drawing/2014/main" id="{A89A5D52-936C-49A2-2896-B8E2457A27BA}"/>
              </a:ext>
            </a:extLst>
          </xdr:cNvPr>
          <xdr:cNvSpPr txBox="1"/>
        </xdr:nvSpPr>
        <xdr:spPr>
          <a:xfrm>
            <a:off x="177544" y="1498879"/>
            <a:ext cx="1959440"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400">
                <a:solidFill>
                  <a:srgbClr val="EEF8FF"/>
                </a:solidFill>
                <a:latin typeface="Lora" pitchFamily="2" charset="0"/>
              </a:rPr>
              <a:t>Pharmacy</a:t>
            </a:r>
          </a:p>
        </xdr:txBody>
      </xdr:sp>
      <xdr:sp macro="" textlink="">
        <xdr:nvSpPr>
          <xdr:cNvPr id="18" name="TextBox 72">
            <a:hlinkClick xmlns:r="http://schemas.openxmlformats.org/officeDocument/2006/relationships" r:id="rId2"/>
            <a:extLst>
              <a:ext uri="{FF2B5EF4-FFF2-40B4-BE49-F238E27FC236}">
                <a16:creationId xmlns:a16="http://schemas.microsoft.com/office/drawing/2014/main" id="{07D81E3A-D58D-56D5-30E8-9B7A617165C7}"/>
              </a:ext>
            </a:extLst>
          </xdr:cNvPr>
          <xdr:cNvSpPr txBox="1"/>
        </xdr:nvSpPr>
        <xdr:spPr>
          <a:xfrm>
            <a:off x="177544" y="1903521"/>
            <a:ext cx="1959440"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1600" b="1">
                <a:solidFill>
                  <a:srgbClr val="EEF8FF"/>
                </a:solidFill>
                <a:latin typeface="Lora" pitchFamily="2" charset="0"/>
              </a:rPr>
              <a:t>Product </a:t>
            </a:r>
          </a:p>
        </xdr:txBody>
      </xdr:sp>
      <xdr:sp macro="" textlink="">
        <xdr:nvSpPr>
          <xdr:cNvPr id="19" name="TextBox 74">
            <a:extLst>
              <a:ext uri="{FF2B5EF4-FFF2-40B4-BE49-F238E27FC236}">
                <a16:creationId xmlns:a16="http://schemas.microsoft.com/office/drawing/2014/main" id="{E0F95FC5-6282-E954-731C-1524F5B35C04}"/>
              </a:ext>
            </a:extLst>
          </xdr:cNvPr>
          <xdr:cNvSpPr txBox="1"/>
        </xdr:nvSpPr>
        <xdr:spPr>
          <a:xfrm>
            <a:off x="9057575" y="317358"/>
            <a:ext cx="2164081" cy="30777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400" b="1">
                <a:latin typeface="Lora" pitchFamily="2" charset="0"/>
              </a:rPr>
              <a:t>Muhammad Rofiat</a:t>
            </a:r>
          </a:p>
        </xdr:txBody>
      </xdr:sp>
      <xdr:sp macro="" textlink="">
        <xdr:nvSpPr>
          <xdr:cNvPr id="20" name="TextBox 76">
            <a:extLst>
              <a:ext uri="{FF2B5EF4-FFF2-40B4-BE49-F238E27FC236}">
                <a16:creationId xmlns:a16="http://schemas.microsoft.com/office/drawing/2014/main" id="{87ED714E-AC88-7D98-98CD-5C35EFBE9694}"/>
              </a:ext>
            </a:extLst>
          </xdr:cNvPr>
          <xdr:cNvSpPr txBox="1"/>
        </xdr:nvSpPr>
        <xdr:spPr>
          <a:xfrm>
            <a:off x="9817217" y="632090"/>
            <a:ext cx="1358675" cy="27699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r"/>
            <a:r>
              <a:rPr lang="en-US" sz="1200" b="1">
                <a:latin typeface="Lora" pitchFamily="2" charset="0"/>
              </a:rPr>
              <a:t>Data Analyst</a:t>
            </a:r>
            <a:endParaRPr lang="en-US" sz="1200">
              <a:latin typeface="Lora" pitchFamily="2" charset="0"/>
            </a:endParaRPr>
          </a:p>
        </xdr:txBody>
      </xdr:sp>
      <xdr:pic>
        <xdr:nvPicPr>
          <xdr:cNvPr id="21" name="Picture 20">
            <a:extLst>
              <a:ext uri="{FF2B5EF4-FFF2-40B4-BE49-F238E27FC236}">
                <a16:creationId xmlns:a16="http://schemas.microsoft.com/office/drawing/2014/main" id="{0BCE9BB7-1F39-70AB-D043-6DFC6D355649}"/>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l="22761" t="10040" r="22979" b="11063"/>
          <a:stretch>
            <a:fillRect/>
          </a:stretch>
        </xdr:blipFill>
        <xdr:spPr>
          <a:xfrm>
            <a:off x="439562" y="373528"/>
            <a:ext cx="348343" cy="506511"/>
          </a:xfrm>
          <a:prstGeom prst="rect">
            <a:avLst/>
          </a:prstGeom>
        </xdr:spPr>
      </xdr:pic>
      <xdr:pic>
        <xdr:nvPicPr>
          <xdr:cNvPr id="22" name="Picture 21">
            <a:extLst>
              <a:ext uri="{FF2B5EF4-FFF2-40B4-BE49-F238E27FC236}">
                <a16:creationId xmlns:a16="http://schemas.microsoft.com/office/drawing/2014/main" id="{1DB717B1-034E-87A7-6AEF-2AC3BC64A39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313322" y="415007"/>
            <a:ext cx="434166" cy="434166"/>
          </a:xfrm>
          <a:prstGeom prst="rect">
            <a:avLst/>
          </a:prstGeom>
        </xdr:spPr>
      </xdr:pic>
      <xdr:sp macro="" textlink="">
        <xdr:nvSpPr>
          <xdr:cNvPr id="23" name="TextBox 33">
            <a:extLst>
              <a:ext uri="{FF2B5EF4-FFF2-40B4-BE49-F238E27FC236}">
                <a16:creationId xmlns:a16="http://schemas.microsoft.com/office/drawing/2014/main" id="{E9E1BC31-10ED-70DE-4529-EA71515692B4}"/>
              </a:ext>
            </a:extLst>
          </xdr:cNvPr>
          <xdr:cNvSpPr txBox="1"/>
        </xdr:nvSpPr>
        <xdr:spPr>
          <a:xfrm>
            <a:off x="413624" y="4252527"/>
            <a:ext cx="1366682"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Category</a:t>
            </a:r>
          </a:p>
        </xdr:txBody>
      </xdr:sp>
      <xdr:sp macro="" textlink="">
        <xdr:nvSpPr>
          <xdr:cNvPr id="24" name="TextBox 38">
            <a:extLst>
              <a:ext uri="{FF2B5EF4-FFF2-40B4-BE49-F238E27FC236}">
                <a16:creationId xmlns:a16="http://schemas.microsoft.com/office/drawing/2014/main" id="{1074715C-3782-093A-BC30-11844491FDFE}"/>
              </a:ext>
            </a:extLst>
          </xdr:cNvPr>
          <xdr:cNvSpPr txBox="1"/>
        </xdr:nvSpPr>
        <xdr:spPr>
          <a:xfrm>
            <a:off x="344988" y="3365881"/>
            <a:ext cx="1366682" cy="27601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IsGeneric</a:t>
            </a:r>
          </a:p>
        </xdr:txBody>
      </xdr:sp>
      <xdr:sp macro="" textlink="">
        <xdr:nvSpPr>
          <xdr:cNvPr id="25" name="TextBox 41">
            <a:extLst>
              <a:ext uri="{FF2B5EF4-FFF2-40B4-BE49-F238E27FC236}">
                <a16:creationId xmlns:a16="http://schemas.microsoft.com/office/drawing/2014/main" id="{8A79B064-214A-34F0-CE7D-3A851B78427E}"/>
              </a:ext>
            </a:extLst>
          </xdr:cNvPr>
          <xdr:cNvSpPr txBox="1"/>
        </xdr:nvSpPr>
        <xdr:spPr>
          <a:xfrm>
            <a:off x="344988" y="2518424"/>
            <a:ext cx="1366682" cy="261610"/>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US" sz="1100">
                <a:solidFill>
                  <a:srgbClr val="EEF8FF"/>
                </a:solidFill>
                <a:latin typeface="Lora" pitchFamily="2" charset="0"/>
              </a:rPr>
              <a:t>Promo Flag</a:t>
            </a:r>
          </a:p>
        </xdr:txBody>
      </xdr:sp>
      <xdr:cxnSp macro="">
        <xdr:nvCxnSpPr>
          <xdr:cNvPr id="26" name="Straight Connector 25">
            <a:extLst>
              <a:ext uri="{FF2B5EF4-FFF2-40B4-BE49-F238E27FC236}">
                <a16:creationId xmlns:a16="http://schemas.microsoft.com/office/drawing/2014/main" id="{D93D9786-372D-3E7A-6BF2-D7A02CEF9D01}"/>
              </a:ext>
            </a:extLst>
          </xdr:cNvPr>
          <xdr:cNvCxnSpPr/>
        </xdr:nvCxnSpPr>
        <xdr:spPr>
          <a:xfrm>
            <a:off x="448740" y="2389675"/>
            <a:ext cx="1479812" cy="0"/>
          </a:xfrm>
          <a:prstGeom prst="line">
            <a:avLst/>
          </a:prstGeom>
          <a:ln w="25400">
            <a:solidFill>
              <a:srgbClr val="F6F7FB"/>
            </a:solidFill>
          </a:ln>
        </xdr:spPr>
        <xdr:style>
          <a:lnRef idx="2">
            <a:schemeClr val="accent1"/>
          </a:lnRef>
          <a:fillRef idx="0">
            <a:schemeClr val="accent1"/>
          </a:fillRef>
          <a:effectRef idx="1">
            <a:schemeClr val="accent1"/>
          </a:effectRef>
          <a:fontRef idx="minor">
            <a:schemeClr val="tx1"/>
          </a:fontRef>
        </xdr:style>
      </xdr:cxnSp>
    </xdr:grpSp>
    <xdr:clientData/>
  </xdr:twoCellAnchor>
  <xdr:twoCellAnchor>
    <xdr:from>
      <xdr:col>5</xdr:col>
      <xdr:colOff>236113</xdr:colOff>
      <xdr:row>7</xdr:row>
      <xdr:rowOff>127716</xdr:rowOff>
    </xdr:from>
    <xdr:to>
      <xdr:col>9</xdr:col>
      <xdr:colOff>856</xdr:colOff>
      <xdr:row>12</xdr:row>
      <xdr:rowOff>127717</xdr:rowOff>
    </xdr:to>
    <xdr:sp macro="" textlink="">
      <xdr:nvSpPr>
        <xdr:cNvPr id="32" name="Rectangle 31">
          <a:extLst>
            <a:ext uri="{FF2B5EF4-FFF2-40B4-BE49-F238E27FC236}">
              <a16:creationId xmlns:a16="http://schemas.microsoft.com/office/drawing/2014/main" id="{B969B295-7531-40B2-AB98-EADAFE41BB71}"/>
            </a:ext>
          </a:extLst>
        </xdr:cNvPr>
        <xdr:cNvSpPr/>
      </xdr:nvSpPr>
      <xdr:spPr>
        <a:xfrm>
          <a:off x="5130085" y="1404871"/>
          <a:ext cx="2211729" cy="912254"/>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259724</xdr:colOff>
      <xdr:row>7</xdr:row>
      <xdr:rowOff>127716</xdr:rowOff>
    </xdr:from>
    <xdr:to>
      <xdr:col>13</xdr:col>
      <xdr:colOff>24467</xdr:colOff>
      <xdr:row>12</xdr:row>
      <xdr:rowOff>127717</xdr:rowOff>
    </xdr:to>
    <xdr:sp macro="" textlink="">
      <xdr:nvSpPr>
        <xdr:cNvPr id="34" name="Rectangle 33">
          <a:extLst>
            <a:ext uri="{FF2B5EF4-FFF2-40B4-BE49-F238E27FC236}">
              <a16:creationId xmlns:a16="http://schemas.microsoft.com/office/drawing/2014/main" id="{3D87783C-BB53-40C4-B932-8BDD4546DF5E}"/>
            </a:ext>
          </a:extLst>
        </xdr:cNvPr>
        <xdr:cNvSpPr/>
      </xdr:nvSpPr>
      <xdr:spPr>
        <a:xfrm>
          <a:off x="7600682" y="1404871"/>
          <a:ext cx="2211729" cy="912254"/>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261871</xdr:colOff>
      <xdr:row>7</xdr:row>
      <xdr:rowOff>127716</xdr:rowOff>
    </xdr:from>
    <xdr:to>
      <xdr:col>17</xdr:col>
      <xdr:colOff>26614</xdr:colOff>
      <xdr:row>12</xdr:row>
      <xdr:rowOff>127717</xdr:rowOff>
    </xdr:to>
    <xdr:sp macro="" textlink="">
      <xdr:nvSpPr>
        <xdr:cNvPr id="35" name="Rectangle 34">
          <a:extLst>
            <a:ext uri="{FF2B5EF4-FFF2-40B4-BE49-F238E27FC236}">
              <a16:creationId xmlns:a16="http://schemas.microsoft.com/office/drawing/2014/main" id="{40F8F9F5-800E-471D-9196-7E2CBC1C61E1}"/>
            </a:ext>
          </a:extLst>
        </xdr:cNvPr>
        <xdr:cNvSpPr/>
      </xdr:nvSpPr>
      <xdr:spPr>
        <a:xfrm>
          <a:off x="10049815" y="1404871"/>
          <a:ext cx="2211729" cy="912254"/>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285483</xdr:colOff>
      <xdr:row>7</xdr:row>
      <xdr:rowOff>127716</xdr:rowOff>
    </xdr:from>
    <xdr:to>
      <xdr:col>21</xdr:col>
      <xdr:colOff>50227</xdr:colOff>
      <xdr:row>12</xdr:row>
      <xdr:rowOff>127717</xdr:rowOff>
    </xdr:to>
    <xdr:sp macro="" textlink="">
      <xdr:nvSpPr>
        <xdr:cNvPr id="36" name="Rectangle 35">
          <a:extLst>
            <a:ext uri="{FF2B5EF4-FFF2-40B4-BE49-F238E27FC236}">
              <a16:creationId xmlns:a16="http://schemas.microsoft.com/office/drawing/2014/main" id="{BA7FA933-48D5-4676-86AE-64FECAA3A902}"/>
            </a:ext>
          </a:extLst>
        </xdr:cNvPr>
        <xdr:cNvSpPr/>
      </xdr:nvSpPr>
      <xdr:spPr>
        <a:xfrm>
          <a:off x="12520413" y="1404871"/>
          <a:ext cx="2211729" cy="912254"/>
        </a:xfrm>
        <a:prstGeom prst="rect">
          <a:avLst/>
        </a:prstGeom>
        <a:solidFill>
          <a:schemeClr val="accent1">
            <a:lumMod val="20000"/>
            <a:lumOff val="80000"/>
            <a:alpha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576950</xdr:colOff>
      <xdr:row>9</xdr:row>
      <xdr:rowOff>161362</xdr:rowOff>
    </xdr:from>
    <xdr:to>
      <xdr:col>8</xdr:col>
      <xdr:colOff>279043</xdr:colOff>
      <xdr:row>11</xdr:row>
      <xdr:rowOff>142068</xdr:rowOff>
    </xdr:to>
    <xdr:sp macro="" textlink="SoldCount">
      <xdr:nvSpPr>
        <xdr:cNvPr id="37" name="TextBox 36">
          <a:extLst>
            <a:ext uri="{FF2B5EF4-FFF2-40B4-BE49-F238E27FC236}">
              <a16:creationId xmlns:a16="http://schemas.microsoft.com/office/drawing/2014/main" id="{2C20A141-F907-4431-B2F6-3C2734DB3A04}"/>
            </a:ext>
          </a:extLst>
        </xdr:cNvPr>
        <xdr:cNvSpPr txBox="1"/>
      </xdr:nvSpPr>
      <xdr:spPr>
        <a:xfrm>
          <a:off x="5433086" y="1788684"/>
          <a:ext cx="1523143" cy="3423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274B295-1BAD-4D17-85B2-F452ECF89BF1}" type="TxLink">
            <a:rPr lang="en-US" sz="2600" b="1" i="0" u="none" strike="noStrike">
              <a:solidFill>
                <a:srgbClr val="000000"/>
              </a:solidFill>
              <a:latin typeface="Lora" pitchFamily="2" charset="0"/>
              <a:ea typeface="+mn-ea"/>
              <a:cs typeface="+mn-cs"/>
            </a:rPr>
            <a:pPr marL="0" indent="0" algn="ctr"/>
            <a:t>220</a:t>
          </a:fld>
          <a:endParaRPr lang="en-US" sz="2600" b="1" i="0" u="none" strike="noStrike">
            <a:solidFill>
              <a:srgbClr val="000000"/>
            </a:solidFill>
            <a:latin typeface="Lora" pitchFamily="2" charset="0"/>
            <a:ea typeface="+mn-ea"/>
            <a:cs typeface="+mn-cs"/>
          </a:endParaRPr>
        </a:p>
      </xdr:txBody>
    </xdr:sp>
    <xdr:clientData/>
  </xdr:twoCellAnchor>
  <xdr:twoCellAnchor>
    <xdr:from>
      <xdr:col>5</xdr:col>
      <xdr:colOff>246844</xdr:colOff>
      <xdr:row>7</xdr:row>
      <xdr:rowOff>171718</xdr:rowOff>
    </xdr:from>
    <xdr:to>
      <xdr:col>9</xdr:col>
      <xdr:colOff>10732</xdr:colOff>
      <xdr:row>9</xdr:row>
      <xdr:rowOff>96592</xdr:rowOff>
    </xdr:to>
    <xdr:sp macro="" textlink="">
      <xdr:nvSpPr>
        <xdr:cNvPr id="38" name="TextBox 37">
          <a:extLst>
            <a:ext uri="{FF2B5EF4-FFF2-40B4-BE49-F238E27FC236}">
              <a16:creationId xmlns:a16="http://schemas.microsoft.com/office/drawing/2014/main" id="{617689FB-9B39-47A8-A457-15D0BAFE3A0C}"/>
            </a:ext>
          </a:extLst>
        </xdr:cNvPr>
        <xdr:cNvSpPr txBox="1"/>
      </xdr:nvSpPr>
      <xdr:spPr>
        <a:xfrm>
          <a:off x="5140816" y="1448873"/>
          <a:ext cx="2210874" cy="28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dk1"/>
              </a:solidFill>
              <a:latin typeface="+mn-lt"/>
              <a:ea typeface="+mn-ea"/>
              <a:cs typeface="+mn-cs"/>
            </a:rPr>
            <a:t>TOTAL PRODUCT SOLD</a:t>
          </a:r>
        </a:p>
      </xdr:txBody>
    </xdr:sp>
    <xdr:clientData/>
  </xdr:twoCellAnchor>
  <xdr:twoCellAnchor>
    <xdr:from>
      <xdr:col>9</xdr:col>
      <xdr:colOff>450307</xdr:colOff>
      <xdr:row>9</xdr:row>
      <xdr:rowOff>161362</xdr:rowOff>
    </xdr:from>
    <xdr:to>
      <xdr:col>12</xdr:col>
      <xdr:colOff>386366</xdr:colOff>
      <xdr:row>12</xdr:row>
      <xdr:rowOff>4185</xdr:rowOff>
    </xdr:to>
    <xdr:sp macro="" textlink="Avg.ProRevenue">
      <xdr:nvSpPr>
        <xdr:cNvPr id="39" name="TextBox 38">
          <a:extLst>
            <a:ext uri="{FF2B5EF4-FFF2-40B4-BE49-F238E27FC236}">
              <a16:creationId xmlns:a16="http://schemas.microsoft.com/office/drawing/2014/main" id="{D6A60484-3BC6-49B9-A258-0427F89BE9BE}"/>
            </a:ext>
          </a:extLst>
        </xdr:cNvPr>
        <xdr:cNvSpPr txBox="1"/>
      </xdr:nvSpPr>
      <xdr:spPr>
        <a:xfrm>
          <a:off x="7734510" y="1788684"/>
          <a:ext cx="1757110" cy="385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3765E823-2612-44D6-8FF7-828B35CDE163}" type="TxLink">
            <a:rPr lang="en-US" sz="2600" b="1" i="0" u="none" strike="noStrike">
              <a:solidFill>
                <a:srgbClr val="000000"/>
              </a:solidFill>
              <a:latin typeface="Lora" pitchFamily="2" charset="0"/>
              <a:ea typeface="+mn-ea"/>
              <a:cs typeface="+mn-cs"/>
            </a:rPr>
            <a:pPr marL="0" indent="0" algn="ctr"/>
            <a:t>€39.25 K</a:t>
          </a:fld>
          <a:endParaRPr lang="en-US" sz="2600" b="1" i="0" u="none" strike="noStrike">
            <a:solidFill>
              <a:srgbClr val="000000"/>
            </a:solidFill>
            <a:latin typeface="Lora" pitchFamily="2" charset="0"/>
            <a:ea typeface="+mn-ea"/>
            <a:cs typeface="+mn-cs"/>
          </a:endParaRPr>
        </a:p>
      </xdr:txBody>
    </xdr:sp>
    <xdr:clientData/>
  </xdr:twoCellAnchor>
  <xdr:twoCellAnchor>
    <xdr:from>
      <xdr:col>9</xdr:col>
      <xdr:colOff>270455</xdr:colOff>
      <xdr:row>7</xdr:row>
      <xdr:rowOff>171718</xdr:rowOff>
    </xdr:from>
    <xdr:to>
      <xdr:col>13</xdr:col>
      <xdr:colOff>34343</xdr:colOff>
      <xdr:row>9</xdr:row>
      <xdr:rowOff>96592</xdr:rowOff>
    </xdr:to>
    <xdr:sp macro="" textlink="">
      <xdr:nvSpPr>
        <xdr:cNvPr id="40" name="TextBox 39">
          <a:extLst>
            <a:ext uri="{FF2B5EF4-FFF2-40B4-BE49-F238E27FC236}">
              <a16:creationId xmlns:a16="http://schemas.microsoft.com/office/drawing/2014/main" id="{F0324FD6-AA64-422C-9C67-CE79F3A273BF}"/>
            </a:ext>
          </a:extLst>
        </xdr:cNvPr>
        <xdr:cNvSpPr txBox="1"/>
      </xdr:nvSpPr>
      <xdr:spPr>
        <a:xfrm>
          <a:off x="7611413" y="1448873"/>
          <a:ext cx="2210874" cy="28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dk1"/>
              </a:solidFill>
              <a:latin typeface="+mn-lt"/>
              <a:ea typeface="+mn-ea"/>
              <a:cs typeface="+mn-cs"/>
            </a:rPr>
            <a:t>Avg. PRODUCT REVENUE</a:t>
          </a:r>
        </a:p>
      </xdr:txBody>
    </xdr:sp>
    <xdr:clientData/>
  </xdr:twoCellAnchor>
  <xdr:twoCellAnchor>
    <xdr:from>
      <xdr:col>13</xdr:col>
      <xdr:colOff>366595</xdr:colOff>
      <xdr:row>9</xdr:row>
      <xdr:rowOff>161362</xdr:rowOff>
    </xdr:from>
    <xdr:to>
      <xdr:col>16</xdr:col>
      <xdr:colOff>302654</xdr:colOff>
      <xdr:row>12</xdr:row>
      <xdr:rowOff>4185</xdr:rowOff>
    </xdr:to>
    <xdr:sp macro="" textlink="PromoMarginPercent">
      <xdr:nvSpPr>
        <xdr:cNvPr id="41" name="TextBox 40">
          <a:extLst>
            <a:ext uri="{FF2B5EF4-FFF2-40B4-BE49-F238E27FC236}">
              <a16:creationId xmlns:a16="http://schemas.microsoft.com/office/drawing/2014/main" id="{5E465184-7CB7-4F40-BB0A-C7ADAA9D2E70}"/>
            </a:ext>
          </a:extLst>
        </xdr:cNvPr>
        <xdr:cNvSpPr txBox="1"/>
      </xdr:nvSpPr>
      <xdr:spPr>
        <a:xfrm>
          <a:off x="10078866" y="1788684"/>
          <a:ext cx="1757110" cy="385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006EE6B8-6322-429D-8C4C-E24E3704022B}" type="TxLink">
            <a:rPr lang="en-US" sz="2600" b="1" i="0" u="none" strike="noStrike">
              <a:solidFill>
                <a:srgbClr val="000000"/>
              </a:solidFill>
              <a:latin typeface="Lora" pitchFamily="2" charset="0"/>
              <a:ea typeface="+mn-ea"/>
              <a:cs typeface="+mn-cs"/>
            </a:rPr>
            <a:pPr marL="0" indent="0" algn="ctr"/>
            <a:t>19.92%</a:t>
          </a:fld>
          <a:endParaRPr lang="en-US" sz="2600" b="1" i="0" u="none" strike="noStrike">
            <a:solidFill>
              <a:srgbClr val="000000"/>
            </a:solidFill>
            <a:latin typeface="Lora" pitchFamily="2" charset="0"/>
            <a:ea typeface="+mn-ea"/>
            <a:cs typeface="+mn-cs"/>
          </a:endParaRPr>
        </a:p>
      </xdr:txBody>
    </xdr:sp>
    <xdr:clientData/>
  </xdr:twoCellAnchor>
  <xdr:twoCellAnchor>
    <xdr:from>
      <xdr:col>13</xdr:col>
      <xdr:colOff>186743</xdr:colOff>
      <xdr:row>7</xdr:row>
      <xdr:rowOff>171718</xdr:rowOff>
    </xdr:from>
    <xdr:to>
      <xdr:col>16</xdr:col>
      <xdr:colOff>562378</xdr:colOff>
      <xdr:row>9</xdr:row>
      <xdr:rowOff>96592</xdr:rowOff>
    </xdr:to>
    <xdr:sp macro="" textlink="">
      <xdr:nvSpPr>
        <xdr:cNvPr id="42" name="TextBox 41">
          <a:extLst>
            <a:ext uri="{FF2B5EF4-FFF2-40B4-BE49-F238E27FC236}">
              <a16:creationId xmlns:a16="http://schemas.microsoft.com/office/drawing/2014/main" id="{14C9A152-4DE5-42B9-B1D5-2B86772DFA0D}"/>
            </a:ext>
          </a:extLst>
        </xdr:cNvPr>
        <xdr:cNvSpPr txBox="1"/>
      </xdr:nvSpPr>
      <xdr:spPr>
        <a:xfrm>
          <a:off x="9974687" y="1448873"/>
          <a:ext cx="2210874" cy="28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dk1"/>
              </a:solidFill>
              <a:latin typeface="+mn-lt"/>
              <a:ea typeface="+mn-ea"/>
              <a:cs typeface="+mn-cs"/>
            </a:rPr>
            <a:t>PROMO MARGIN%</a:t>
          </a:r>
        </a:p>
      </xdr:txBody>
    </xdr:sp>
    <xdr:clientData/>
  </xdr:twoCellAnchor>
  <xdr:twoCellAnchor>
    <xdr:from>
      <xdr:col>17</xdr:col>
      <xdr:colOff>422404</xdr:colOff>
      <xdr:row>9</xdr:row>
      <xdr:rowOff>161362</xdr:rowOff>
    </xdr:from>
    <xdr:to>
      <xdr:col>20</xdr:col>
      <xdr:colOff>358463</xdr:colOff>
      <xdr:row>12</xdr:row>
      <xdr:rowOff>4185</xdr:rowOff>
    </xdr:to>
    <xdr:sp macro="" textlink="NonPromoMarginPercent">
      <xdr:nvSpPr>
        <xdr:cNvPr id="43" name="TextBox 42">
          <a:extLst>
            <a:ext uri="{FF2B5EF4-FFF2-40B4-BE49-F238E27FC236}">
              <a16:creationId xmlns:a16="http://schemas.microsoft.com/office/drawing/2014/main" id="{574CF215-752C-4721-8257-26D7E6BAB906}"/>
            </a:ext>
          </a:extLst>
        </xdr:cNvPr>
        <xdr:cNvSpPr txBox="1"/>
      </xdr:nvSpPr>
      <xdr:spPr>
        <a:xfrm>
          <a:off x="12562743" y="1788684"/>
          <a:ext cx="1757110" cy="3852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4F2ED4F-449B-4FCF-8071-F07C16D3C11E}" type="TxLink">
            <a:rPr lang="en-US" sz="2600" b="1" i="0" u="none" strike="noStrike">
              <a:solidFill>
                <a:srgbClr val="000000"/>
              </a:solidFill>
              <a:latin typeface="Lora" pitchFamily="2" charset="0"/>
              <a:ea typeface="+mn-ea"/>
              <a:cs typeface="+mn-cs"/>
            </a:rPr>
            <a:pPr marL="0" indent="0" algn="ctr"/>
            <a:t>29.00%</a:t>
          </a:fld>
          <a:endParaRPr lang="en-US" sz="2600" b="1" i="0" u="none" strike="noStrike">
            <a:solidFill>
              <a:srgbClr val="000000"/>
            </a:solidFill>
            <a:latin typeface="Lora" pitchFamily="2" charset="0"/>
            <a:ea typeface="+mn-ea"/>
            <a:cs typeface="+mn-cs"/>
          </a:endParaRPr>
        </a:p>
      </xdr:txBody>
    </xdr:sp>
    <xdr:clientData/>
  </xdr:twoCellAnchor>
  <xdr:twoCellAnchor>
    <xdr:from>
      <xdr:col>17</xdr:col>
      <xdr:colOff>242552</xdr:colOff>
      <xdr:row>8</xdr:row>
      <xdr:rowOff>45075</xdr:rowOff>
    </xdr:from>
    <xdr:to>
      <xdr:col>21</xdr:col>
      <xdr:colOff>6441</xdr:colOff>
      <xdr:row>9</xdr:row>
      <xdr:rowOff>152400</xdr:rowOff>
    </xdr:to>
    <xdr:sp macro="" textlink="">
      <xdr:nvSpPr>
        <xdr:cNvPr id="44" name="TextBox 43">
          <a:extLst>
            <a:ext uri="{FF2B5EF4-FFF2-40B4-BE49-F238E27FC236}">
              <a16:creationId xmlns:a16="http://schemas.microsoft.com/office/drawing/2014/main" id="{9F8BCA71-00C0-4D78-A215-BF6A4A3747ED}"/>
            </a:ext>
          </a:extLst>
        </xdr:cNvPr>
        <xdr:cNvSpPr txBox="1"/>
      </xdr:nvSpPr>
      <xdr:spPr>
        <a:xfrm>
          <a:off x="12477482" y="1504681"/>
          <a:ext cx="2210874" cy="2897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a:solidFill>
                <a:schemeClr val="dk1"/>
              </a:solidFill>
              <a:latin typeface="+mn-lt"/>
              <a:ea typeface="+mn-ea"/>
              <a:cs typeface="+mn-cs"/>
            </a:rPr>
            <a:t>NON-PROMO</a:t>
          </a:r>
          <a:r>
            <a:rPr lang="en-US" sz="1200" b="0" baseline="0">
              <a:solidFill>
                <a:schemeClr val="dk1"/>
              </a:solidFill>
              <a:latin typeface="+mn-lt"/>
              <a:ea typeface="+mn-ea"/>
              <a:cs typeface="+mn-cs"/>
            </a:rPr>
            <a:t> MARGIN%</a:t>
          </a:r>
          <a:endParaRPr lang="en-US" sz="1200" b="0">
            <a:solidFill>
              <a:schemeClr val="dk1"/>
            </a:solidFill>
            <a:latin typeface="+mn-lt"/>
            <a:ea typeface="+mn-ea"/>
            <a:cs typeface="+mn-cs"/>
          </a:endParaRPr>
        </a:p>
      </xdr:txBody>
    </xdr:sp>
    <xdr:clientData/>
  </xdr:twoCellAnchor>
  <xdr:twoCellAnchor>
    <xdr:from>
      <xdr:col>5</xdr:col>
      <xdr:colOff>166414</xdr:colOff>
      <xdr:row>14</xdr:row>
      <xdr:rowOff>122621</xdr:rowOff>
    </xdr:from>
    <xdr:to>
      <xdr:col>9</xdr:col>
      <xdr:colOff>569311</xdr:colOff>
      <xdr:row>25</xdr:row>
      <xdr:rowOff>8759</xdr:rowOff>
    </xdr:to>
    <xdr:graphicFrame macro="">
      <xdr:nvGraphicFramePr>
        <xdr:cNvPr id="45" name="Chart 44">
          <a:extLst>
            <a:ext uri="{FF2B5EF4-FFF2-40B4-BE49-F238E27FC236}">
              <a16:creationId xmlns:a16="http://schemas.microsoft.com/office/drawing/2014/main" id="{F5B91E82-776F-435C-91EA-4775B69C92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26277</xdr:colOff>
      <xdr:row>14</xdr:row>
      <xdr:rowOff>122621</xdr:rowOff>
    </xdr:from>
    <xdr:to>
      <xdr:col>14</xdr:col>
      <xdr:colOff>464207</xdr:colOff>
      <xdr:row>25</xdr:row>
      <xdr:rowOff>17517</xdr:rowOff>
    </xdr:to>
    <xdr:graphicFrame macro="">
      <xdr:nvGraphicFramePr>
        <xdr:cNvPr id="46" name="Chart 45">
          <a:extLst>
            <a:ext uri="{FF2B5EF4-FFF2-40B4-BE49-F238E27FC236}">
              <a16:creationId xmlns:a16="http://schemas.microsoft.com/office/drawing/2014/main" id="{085349D3-89E5-41D0-BB30-B85BA22731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96344</xdr:colOff>
      <xdr:row>13</xdr:row>
      <xdr:rowOff>87587</xdr:rowOff>
    </xdr:from>
    <xdr:to>
      <xdr:col>9</xdr:col>
      <xdr:colOff>569311</xdr:colOff>
      <xdr:row>14</xdr:row>
      <xdr:rowOff>131380</xdr:rowOff>
    </xdr:to>
    <xdr:sp macro="" textlink="">
      <xdr:nvSpPr>
        <xdr:cNvPr id="47" name="TextBox 46">
          <a:extLst>
            <a:ext uri="{FF2B5EF4-FFF2-40B4-BE49-F238E27FC236}">
              <a16:creationId xmlns:a16="http://schemas.microsoft.com/office/drawing/2014/main" id="{35E4107A-7DB4-4A29-B4EA-89AAAF2BAE5A}"/>
            </a:ext>
          </a:extLst>
        </xdr:cNvPr>
        <xdr:cNvSpPr txBox="1"/>
      </xdr:nvSpPr>
      <xdr:spPr>
        <a:xfrm>
          <a:off x="5001172" y="2478690"/>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Total Revenue by Category</a:t>
          </a:r>
          <a:endParaRPr lang="en-US" sz="1100" b="1">
            <a:solidFill>
              <a:srgbClr val="2C5EAD"/>
            </a:solidFill>
            <a:latin typeface="+mn-lt"/>
            <a:ea typeface="+mn-ea"/>
            <a:cs typeface="+mn-cs"/>
          </a:endParaRPr>
        </a:p>
      </xdr:txBody>
    </xdr:sp>
    <xdr:clientData/>
  </xdr:twoCellAnchor>
  <xdr:twoCellAnchor>
    <xdr:from>
      <xdr:col>5</xdr:col>
      <xdr:colOff>175170</xdr:colOff>
      <xdr:row>26</xdr:row>
      <xdr:rowOff>144087</xdr:rowOff>
    </xdr:from>
    <xdr:to>
      <xdr:col>9</xdr:col>
      <xdr:colOff>557397</xdr:colOff>
      <xdr:row>37</xdr:row>
      <xdr:rowOff>41086</xdr:rowOff>
    </xdr:to>
    <xdr:graphicFrame macro="">
      <xdr:nvGraphicFramePr>
        <xdr:cNvPr id="48" name="Chart 47">
          <a:extLst>
            <a:ext uri="{FF2B5EF4-FFF2-40B4-BE49-F238E27FC236}">
              <a16:creationId xmlns:a16="http://schemas.microsoft.com/office/drawing/2014/main" id="{A359BDB8-77ED-4A78-8B7A-2073B15D7A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1751</xdr:colOff>
      <xdr:row>13</xdr:row>
      <xdr:rowOff>87587</xdr:rowOff>
    </xdr:from>
    <xdr:to>
      <xdr:col>14</xdr:col>
      <xdr:colOff>474717</xdr:colOff>
      <xdr:row>14</xdr:row>
      <xdr:rowOff>131380</xdr:rowOff>
    </xdr:to>
    <xdr:sp macro="" textlink="">
      <xdr:nvSpPr>
        <xdr:cNvPr id="49" name="TextBox 48">
          <a:extLst>
            <a:ext uri="{FF2B5EF4-FFF2-40B4-BE49-F238E27FC236}">
              <a16:creationId xmlns:a16="http://schemas.microsoft.com/office/drawing/2014/main" id="{4F222F9F-DBB2-4D6F-B02F-AF45519CB2C3}"/>
            </a:ext>
          </a:extLst>
        </xdr:cNvPr>
        <xdr:cNvSpPr txBox="1"/>
      </xdr:nvSpPr>
      <xdr:spPr>
        <a:xfrm>
          <a:off x="7972096" y="2478690"/>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Total Margin by Category</a:t>
          </a:r>
          <a:endParaRPr lang="en-US" sz="1100" b="1">
            <a:solidFill>
              <a:srgbClr val="2C5EAD"/>
            </a:solidFill>
            <a:latin typeface="+mn-lt"/>
            <a:ea typeface="+mn-ea"/>
            <a:cs typeface="+mn-cs"/>
          </a:endParaRPr>
        </a:p>
      </xdr:txBody>
    </xdr:sp>
    <xdr:clientData/>
  </xdr:twoCellAnchor>
  <xdr:twoCellAnchor>
    <xdr:from>
      <xdr:col>5</xdr:col>
      <xdr:colOff>96344</xdr:colOff>
      <xdr:row>25</xdr:row>
      <xdr:rowOff>117366</xdr:rowOff>
    </xdr:from>
    <xdr:to>
      <xdr:col>9</xdr:col>
      <xdr:colOff>569311</xdr:colOff>
      <xdr:row>26</xdr:row>
      <xdr:rowOff>161159</xdr:rowOff>
    </xdr:to>
    <xdr:sp macro="" textlink="">
      <xdr:nvSpPr>
        <xdr:cNvPr id="50" name="TextBox 49">
          <a:extLst>
            <a:ext uri="{FF2B5EF4-FFF2-40B4-BE49-F238E27FC236}">
              <a16:creationId xmlns:a16="http://schemas.microsoft.com/office/drawing/2014/main" id="{F628E5F5-37F8-461A-9736-EDD21AD6B7E4}"/>
            </a:ext>
          </a:extLst>
        </xdr:cNvPr>
        <xdr:cNvSpPr txBox="1"/>
      </xdr:nvSpPr>
      <xdr:spPr>
        <a:xfrm>
          <a:off x="5001172" y="4715642"/>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Total Revenue by Promotion</a:t>
          </a:r>
          <a:endParaRPr lang="en-US" sz="1100" b="1">
            <a:solidFill>
              <a:srgbClr val="2C5EAD"/>
            </a:solidFill>
            <a:latin typeface="+mn-lt"/>
            <a:ea typeface="+mn-ea"/>
            <a:cs typeface="+mn-cs"/>
          </a:endParaRPr>
        </a:p>
      </xdr:txBody>
    </xdr:sp>
    <xdr:clientData/>
  </xdr:twoCellAnchor>
  <xdr:twoCellAnchor>
    <xdr:from>
      <xdr:col>10</xdr:col>
      <xdr:colOff>52549</xdr:colOff>
      <xdr:row>26</xdr:row>
      <xdr:rowOff>144087</xdr:rowOff>
    </xdr:from>
    <xdr:to>
      <xdr:col>14</xdr:col>
      <xdr:colOff>434775</xdr:colOff>
      <xdr:row>37</xdr:row>
      <xdr:rowOff>41086</xdr:rowOff>
    </xdr:to>
    <xdr:graphicFrame macro="">
      <xdr:nvGraphicFramePr>
        <xdr:cNvPr id="51" name="Chart 50">
          <a:extLst>
            <a:ext uri="{FF2B5EF4-FFF2-40B4-BE49-F238E27FC236}">
              <a16:creationId xmlns:a16="http://schemas.microsoft.com/office/drawing/2014/main" id="{68DC5C4C-9E9C-42FB-AE8B-6781CB8895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1751</xdr:colOff>
      <xdr:row>25</xdr:row>
      <xdr:rowOff>117366</xdr:rowOff>
    </xdr:from>
    <xdr:to>
      <xdr:col>14</xdr:col>
      <xdr:colOff>474717</xdr:colOff>
      <xdr:row>26</xdr:row>
      <xdr:rowOff>161159</xdr:rowOff>
    </xdr:to>
    <xdr:sp macro="" textlink="">
      <xdr:nvSpPr>
        <xdr:cNvPr id="52" name="TextBox 51">
          <a:extLst>
            <a:ext uri="{FF2B5EF4-FFF2-40B4-BE49-F238E27FC236}">
              <a16:creationId xmlns:a16="http://schemas.microsoft.com/office/drawing/2014/main" id="{8E6A7AF2-0E45-461B-A643-190AFD0F0249}"/>
            </a:ext>
          </a:extLst>
        </xdr:cNvPr>
        <xdr:cNvSpPr txBox="1"/>
      </xdr:nvSpPr>
      <xdr:spPr>
        <a:xfrm>
          <a:off x="7972096" y="4715642"/>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Total Margin by Promotion</a:t>
          </a:r>
          <a:endParaRPr lang="en-US" sz="1100" b="1">
            <a:solidFill>
              <a:srgbClr val="2C5EAD"/>
            </a:solidFill>
            <a:latin typeface="+mn-lt"/>
            <a:ea typeface="+mn-ea"/>
            <a:cs typeface="+mn-cs"/>
          </a:endParaRPr>
        </a:p>
      </xdr:txBody>
    </xdr:sp>
    <xdr:clientData/>
  </xdr:twoCellAnchor>
  <xdr:twoCellAnchor>
    <xdr:from>
      <xdr:col>15</xdr:col>
      <xdr:colOff>43793</xdr:colOff>
      <xdr:row>15</xdr:row>
      <xdr:rowOff>0</xdr:rowOff>
    </xdr:from>
    <xdr:to>
      <xdr:col>21</xdr:col>
      <xdr:colOff>116577</xdr:colOff>
      <xdr:row>24</xdr:row>
      <xdr:rowOff>176267</xdr:rowOff>
    </xdr:to>
    <xdr:graphicFrame macro="">
      <xdr:nvGraphicFramePr>
        <xdr:cNvPr id="53" name="Chart 52">
          <a:extLst>
            <a:ext uri="{FF2B5EF4-FFF2-40B4-BE49-F238E27FC236}">
              <a16:creationId xmlns:a16="http://schemas.microsoft.com/office/drawing/2014/main" id="{D00D31B5-BB15-41D3-B260-8B28E3EB8B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14</xdr:col>
      <xdr:colOff>567558</xdr:colOff>
      <xdr:row>13</xdr:row>
      <xdr:rowOff>87587</xdr:rowOff>
    </xdr:from>
    <xdr:to>
      <xdr:col>19</xdr:col>
      <xdr:colOff>427421</xdr:colOff>
      <xdr:row>14</xdr:row>
      <xdr:rowOff>131380</xdr:rowOff>
    </xdr:to>
    <xdr:sp macro="" textlink="">
      <xdr:nvSpPr>
        <xdr:cNvPr id="54" name="TextBox 53">
          <a:extLst>
            <a:ext uri="{FF2B5EF4-FFF2-40B4-BE49-F238E27FC236}">
              <a16:creationId xmlns:a16="http://schemas.microsoft.com/office/drawing/2014/main" id="{B66AE36E-D380-41AE-8A33-6A6BFCED4D94}"/>
            </a:ext>
          </a:extLst>
        </xdr:cNvPr>
        <xdr:cNvSpPr txBox="1"/>
      </xdr:nvSpPr>
      <xdr:spPr>
        <a:xfrm>
          <a:off x="10990317" y="2478690"/>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Top 5 Units sold and Margin by Brand</a:t>
          </a:r>
          <a:endParaRPr lang="en-US" sz="1100" b="1">
            <a:solidFill>
              <a:srgbClr val="2C5EAD"/>
            </a:solidFill>
            <a:latin typeface="+mn-lt"/>
            <a:ea typeface="+mn-ea"/>
            <a:cs typeface="+mn-cs"/>
          </a:endParaRPr>
        </a:p>
      </xdr:txBody>
    </xdr:sp>
    <xdr:clientData/>
  </xdr:twoCellAnchor>
  <xdr:twoCellAnchor>
    <xdr:from>
      <xdr:col>14</xdr:col>
      <xdr:colOff>567558</xdr:colOff>
      <xdr:row>25</xdr:row>
      <xdr:rowOff>117366</xdr:rowOff>
    </xdr:from>
    <xdr:to>
      <xdr:col>19</xdr:col>
      <xdr:colOff>427421</xdr:colOff>
      <xdr:row>26</xdr:row>
      <xdr:rowOff>161159</xdr:rowOff>
    </xdr:to>
    <xdr:sp macro="" textlink="">
      <xdr:nvSpPr>
        <xdr:cNvPr id="55" name="TextBox 54">
          <a:extLst>
            <a:ext uri="{FF2B5EF4-FFF2-40B4-BE49-F238E27FC236}">
              <a16:creationId xmlns:a16="http://schemas.microsoft.com/office/drawing/2014/main" id="{C07B6269-E40B-454F-9DF8-605A06ADCF91}"/>
            </a:ext>
          </a:extLst>
        </xdr:cNvPr>
        <xdr:cNvSpPr txBox="1"/>
      </xdr:nvSpPr>
      <xdr:spPr>
        <a:xfrm>
          <a:off x="10990317" y="4715642"/>
          <a:ext cx="2925380" cy="227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baseline="0">
              <a:solidFill>
                <a:srgbClr val="2C5EAD"/>
              </a:solidFill>
              <a:latin typeface="+mn-lt"/>
              <a:ea typeface="+mn-ea"/>
              <a:cs typeface="+mn-cs"/>
            </a:rPr>
            <a:t>Bottom 5 Units sold and Margin by Brand</a:t>
          </a:r>
          <a:endParaRPr lang="en-US" sz="1100" b="1">
            <a:solidFill>
              <a:srgbClr val="2C5EAD"/>
            </a:solidFill>
            <a:latin typeface="+mn-lt"/>
            <a:ea typeface="+mn-ea"/>
            <a:cs typeface="+mn-cs"/>
          </a:endParaRPr>
        </a:p>
      </xdr:txBody>
    </xdr:sp>
    <xdr:clientData/>
  </xdr:twoCellAnchor>
  <xdr:twoCellAnchor>
    <xdr:from>
      <xdr:col>14</xdr:col>
      <xdr:colOff>560552</xdr:colOff>
      <xdr:row>27</xdr:row>
      <xdr:rowOff>43793</xdr:rowOff>
    </xdr:from>
    <xdr:to>
      <xdr:col>21</xdr:col>
      <xdr:colOff>17868</xdr:colOff>
      <xdr:row>36</xdr:row>
      <xdr:rowOff>182180</xdr:rowOff>
    </xdr:to>
    <xdr:graphicFrame macro="">
      <xdr:nvGraphicFramePr>
        <xdr:cNvPr id="56" name="Chart 55">
          <a:extLst>
            <a:ext uri="{FF2B5EF4-FFF2-40B4-BE49-F238E27FC236}">
              <a16:creationId xmlns:a16="http://schemas.microsoft.com/office/drawing/2014/main" id="{53E30FDD-3380-48FC-A89C-CB97C9A3B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2</xdr:col>
      <xdr:colOff>167897</xdr:colOff>
      <xdr:row>27</xdr:row>
      <xdr:rowOff>38746</xdr:rowOff>
    </xdr:from>
    <xdr:to>
      <xdr:col>4</xdr:col>
      <xdr:colOff>544919</xdr:colOff>
      <xdr:row>32</xdr:row>
      <xdr:rowOff>38745</xdr:rowOff>
    </xdr:to>
    <mc:AlternateContent xmlns:mc="http://schemas.openxmlformats.org/markup-compatibility/2006" xmlns:a14="http://schemas.microsoft.com/office/drawing/2010/main">
      <mc:Choice Requires="a14">
        <xdr:graphicFrame macro="">
          <xdr:nvGraphicFramePr>
            <xdr:cNvPr id="57" name="Category">
              <a:extLst>
                <a:ext uri="{FF2B5EF4-FFF2-40B4-BE49-F238E27FC236}">
                  <a16:creationId xmlns:a16="http://schemas.microsoft.com/office/drawing/2014/main" id="{C7C04083-1340-41FC-8666-0A7B69A874AA}"/>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394104" y="5004884"/>
              <a:ext cx="1603229" cy="91965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199761</xdr:colOff>
      <xdr:row>17</xdr:row>
      <xdr:rowOff>25832</xdr:rowOff>
    </xdr:from>
    <xdr:to>
      <xdr:col>4</xdr:col>
      <xdr:colOff>574302</xdr:colOff>
      <xdr:row>19</xdr:row>
      <xdr:rowOff>64577</xdr:rowOff>
    </xdr:to>
    <mc:AlternateContent xmlns:mc="http://schemas.openxmlformats.org/markup-compatibility/2006" xmlns:a14="http://schemas.microsoft.com/office/drawing/2010/main">
      <mc:Choice Requires="a14">
        <xdr:graphicFrame macro="">
          <xdr:nvGraphicFramePr>
            <xdr:cNvPr id="58" name="PromoFlag">
              <a:extLst>
                <a:ext uri="{FF2B5EF4-FFF2-40B4-BE49-F238E27FC236}">
                  <a16:creationId xmlns:a16="http://schemas.microsoft.com/office/drawing/2014/main" id="{7E348D40-6469-47AC-ADED-83F99D4950B1}"/>
                </a:ext>
              </a:extLst>
            </xdr:cNvPr>
            <xdr:cNvGraphicFramePr/>
          </xdr:nvGraphicFramePr>
          <xdr:xfrm>
            <a:off x="0" y="0"/>
            <a:ext cx="0" cy="0"/>
          </xdr:xfrm>
          <a:graphic>
            <a:graphicData uri="http://schemas.microsoft.com/office/drawing/2010/slicer">
              <sle:slicer xmlns:sle="http://schemas.microsoft.com/office/drawing/2010/slicer" name="PromoFlag"/>
            </a:graphicData>
          </a:graphic>
        </xdr:graphicFrame>
      </mc:Choice>
      <mc:Fallback xmlns="">
        <xdr:sp macro="" textlink="">
          <xdr:nvSpPr>
            <xdr:cNvPr id="0" name=""/>
            <xdr:cNvSpPr>
              <a:spLocks noTextEdit="1"/>
            </xdr:cNvSpPr>
          </xdr:nvSpPr>
          <xdr:spPr>
            <a:xfrm>
              <a:off x="1425968" y="3152660"/>
              <a:ext cx="1600748" cy="4066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197280</xdr:colOff>
      <xdr:row>22</xdr:row>
      <xdr:rowOff>12916</xdr:rowOff>
    </xdr:from>
    <xdr:to>
      <xdr:col>4</xdr:col>
      <xdr:colOff>574302</xdr:colOff>
      <xdr:row>24</xdr:row>
      <xdr:rowOff>53625</xdr:rowOff>
    </xdr:to>
    <mc:AlternateContent xmlns:mc="http://schemas.openxmlformats.org/markup-compatibility/2006" xmlns:a14="http://schemas.microsoft.com/office/drawing/2010/main">
      <mc:Choice Requires="a14">
        <xdr:graphicFrame macro="">
          <xdr:nvGraphicFramePr>
            <xdr:cNvPr id="59" name="IsGeneric">
              <a:extLst>
                <a:ext uri="{FF2B5EF4-FFF2-40B4-BE49-F238E27FC236}">
                  <a16:creationId xmlns:a16="http://schemas.microsoft.com/office/drawing/2014/main" id="{1021EB21-36C3-427F-8B4C-14AC12C75F00}"/>
                </a:ext>
              </a:extLst>
            </xdr:cNvPr>
            <xdr:cNvGraphicFramePr/>
          </xdr:nvGraphicFramePr>
          <xdr:xfrm>
            <a:off x="0" y="0"/>
            <a:ext cx="0" cy="0"/>
          </xdr:xfrm>
          <a:graphic>
            <a:graphicData uri="http://schemas.microsoft.com/office/drawing/2010/slicer">
              <sle:slicer xmlns:sle="http://schemas.microsoft.com/office/drawing/2010/slicer" name="IsGeneric"/>
            </a:graphicData>
          </a:graphic>
        </xdr:graphicFrame>
      </mc:Choice>
      <mc:Fallback xmlns="">
        <xdr:sp macro="" textlink="">
          <xdr:nvSpPr>
            <xdr:cNvPr id="0" name=""/>
            <xdr:cNvSpPr>
              <a:spLocks noTextEdit="1"/>
            </xdr:cNvSpPr>
          </xdr:nvSpPr>
          <xdr:spPr>
            <a:xfrm>
              <a:off x="1423487" y="4059399"/>
              <a:ext cx="1603229" cy="4085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183932</xdr:colOff>
      <xdr:row>33</xdr:row>
      <xdr:rowOff>175172</xdr:rowOff>
    </xdr:from>
    <xdr:to>
      <xdr:col>3</xdr:col>
      <xdr:colOff>598062</xdr:colOff>
      <xdr:row>36</xdr:row>
      <xdr:rowOff>37509</xdr:rowOff>
    </xdr:to>
    <xdr:pic macro="[0]!ResetDashboard">
      <xdr:nvPicPr>
        <xdr:cNvPr id="33" name="Graphic 32" descr="Power with solid fill">
          <a:extLst>
            <a:ext uri="{FF2B5EF4-FFF2-40B4-BE49-F238E27FC236}">
              <a16:creationId xmlns:a16="http://schemas.microsoft.com/office/drawing/2014/main" id="{183E93EF-9F74-4C84-AF28-B8400F8D02A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023242" y="6244896"/>
          <a:ext cx="414130" cy="41413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32407405" backgroundQuery="1" createdVersion="8" refreshedVersion="8" minRefreshableVersion="3" recordCount="0" supportSubquery="1" supportAdvancedDrill="1" xr:uid="{21B67C57-FE06-44CB-9712-1886D5530966}">
  <cacheSource type="external" connectionId="5"/>
  <cacheFields count="7">
    <cacheField name="[Measures].[Total Revenue]" caption="Total Revenue" numFmtId="0" hierarchy="39" level="32767"/>
    <cacheField name="[Measures].[Total Cost]" caption="Total Cost" numFmtId="0" hierarchy="40" level="32767"/>
    <cacheField name="[Measures].[Total Units Sold]" caption="Total Units Sold" numFmtId="0" hierarchy="38" level="32767"/>
    <cacheField name="[Measures].[Total Margin]" caption="Total Margin" numFmtId="0" hierarchy="41" level="32767"/>
    <cacheField name="[Measures].[Margin %]" caption="Margin %" numFmtId="0" hierarchy="42" level="32767"/>
    <cacheField name="[DimDate].[Month].[Month]" caption="Month" numFmtId="0" hierarchy="5" level="1">
      <sharedItems containsSemiMixedTypes="0" containsNonDate="0" containsString="0"/>
    </cacheField>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6"/>
      </fieldsUsage>
    </cacheHierarchy>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2" memberValueDatatype="130" unbalanced="0">
      <fieldsUsage count="2">
        <fieldUsage x="-1"/>
        <fieldUsage x="5"/>
      </fieldsUsage>
    </cacheHierarchy>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oneField="1">
      <fieldsUsage count="1">
        <fieldUsage x="2"/>
      </fieldsUsage>
    </cacheHierarchy>
    <cacheHierarchy uniqueName="[Measures].[Total Revenue]" caption="Total Revenue" measure="1" displayFolder="" measureGroup="FactSales" count="0" oneField="1">
      <fieldsUsage count="1">
        <fieldUsage x="0"/>
      </fieldsUsage>
    </cacheHierarchy>
    <cacheHierarchy uniqueName="[Measures].[Total Cost]" caption="Total Cost" measure="1" displayFolder="" measureGroup="FactSales" count="0" oneField="1">
      <fieldsUsage count="1">
        <fieldUsage x="1"/>
      </fieldsUsage>
    </cacheHierarchy>
    <cacheHierarchy uniqueName="[Measures].[Total Margin]" caption="Total Margin" measure="1" displayFolder="" measureGroup="FactSales" count="0" oneField="1">
      <fieldsUsage count="1">
        <fieldUsage x="3"/>
      </fieldsUsage>
    </cacheHierarchy>
    <cacheHierarchy uniqueName="[Measures].[Margin %]" caption="Margin %" measure="1" displayFolder="" measureGroup="FactSales" count="0" oneField="1">
      <fieldsUsage count="1">
        <fieldUsage x="4"/>
      </fieldsUsage>
    </cacheHierarchy>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38310185" backgroundQuery="1" createdVersion="8" refreshedVersion="8" minRefreshableVersion="3" recordCount="0" supportSubquery="1" supportAdvancedDrill="1" xr:uid="{9E9AB38F-DA3B-4856-8E60-CC447F5CE465}">
  <cacheSource type="external" connectionId="5"/>
  <cacheFields count="6">
    <cacheField name="[Measures].[Revenue MoM%]" caption="Revenue MoM%" numFmtId="0" hierarchy="71" level="32767"/>
    <cacheField name="[Measures].[Margin MoM%]" caption="Margin MoM%" numFmtId="0" hierarchy="73" level="32767"/>
    <cacheField name="[Measures].[Units MoM%]" caption="Units MoM%" numFmtId="0" hierarchy="75" level="32767"/>
    <cacheField name="[Measures].[Cost MoM%]" caption="Cost MoM%" numFmtId="0" hierarchy="77" level="32767"/>
    <cacheField name="[Measures].[Margin % MoM]" caption="Margin % MoM" numFmtId="0" hierarchy="79"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5"/>
      </fieldsUsage>
    </cacheHierarchy>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oneField="1">
      <fieldsUsage count="1">
        <fieldUsage x="0"/>
      </fieldsUsage>
    </cacheHierarchy>
    <cacheHierarchy uniqueName="[Measures].[Margin PM]" caption="Margin PM" measure="1" displayFolder="" measureGroup="FactSales" count="0"/>
    <cacheHierarchy uniqueName="[Measures].[Margin MoM%]" caption="Margin MoM%" measure="1" displayFolder="" measureGroup="FactSales" count="0" oneField="1">
      <fieldsUsage count="1">
        <fieldUsage x="1"/>
      </fieldsUsage>
    </cacheHierarchy>
    <cacheHierarchy uniqueName="[Measures].[Units PM]" caption="Units PM" measure="1" displayFolder="" measureGroup="FactSales" count="0"/>
    <cacheHierarchy uniqueName="[Measures].[Units MoM%]" caption="Units MoM%" measure="1" displayFolder="" measureGroup="FactSales" count="0" oneField="1">
      <fieldsUsage count="1">
        <fieldUsage x="2"/>
      </fieldsUsage>
    </cacheHierarchy>
    <cacheHierarchy uniqueName="[Measures].[Cost PM]" caption="Cost PM" measure="1" displayFolder="" measureGroup="FactSales" count="0"/>
    <cacheHierarchy uniqueName="[Measures].[Cost MoM%]" caption="Cost MoM%" measure="1" displayFolder="" measureGroup="FactSales" count="0" oneField="1">
      <fieldsUsage count="1">
        <fieldUsage x="3"/>
      </fieldsUsage>
    </cacheHierarchy>
    <cacheHierarchy uniqueName="[Measures].[Margin % PM]" caption="Margin % PM" measure="1" displayFolder="" measureGroup="FactSales" count="0"/>
    <cacheHierarchy uniqueName="[Measures].[Margin % MoM]" caption="Margin % MoM" measure="1" displayFolder="" measureGroup="FactSales" count="0" oneField="1">
      <fieldsUsage count="1">
        <fieldUsage x="4"/>
      </fieldsUsage>
    </cacheHierarchy>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39351855" backgroundQuery="1" createdVersion="8" refreshedVersion="8" minRefreshableVersion="3" recordCount="0" supportSubquery="1" supportAdvancedDrill="1" xr:uid="{BE7BD679-771C-401D-A7AD-21A5D2F8E83A}">
  <cacheSource type="external" connectionId="5"/>
  <cacheFields count="6">
    <cacheField name="[Measures].[Revenue PM]" caption="Revenue PM" numFmtId="0" hierarchy="70" level="32767"/>
    <cacheField name="[Measures].[Cost PM]" caption="Cost PM" numFmtId="0" hierarchy="76" level="32767"/>
    <cacheField name="[Measures].[Units PM]" caption="Units PM" numFmtId="0" hierarchy="74" level="32767"/>
    <cacheField name="[Measures].[Margin PM]" caption="Margin PM" numFmtId="0" hierarchy="72" level="32767"/>
    <cacheField name="[Measures].[Margin % PM]" caption="Margin % PM" numFmtId="0" hierarchy="78"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5"/>
      </fieldsUsage>
    </cacheHierarchy>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oneField="1">
      <fieldsUsage count="1">
        <fieldUsage x="0"/>
      </fieldsUsage>
    </cacheHierarchy>
    <cacheHierarchy uniqueName="[Measures].[Revenue MoM%]" caption="Revenue MoM%" measure="1" displayFolder="" measureGroup="FactSales" count="0"/>
    <cacheHierarchy uniqueName="[Measures].[Margin PM]" caption="Margin PM" measure="1" displayFolder="" measureGroup="FactSales" count="0" oneField="1">
      <fieldsUsage count="1">
        <fieldUsage x="3"/>
      </fieldsUsage>
    </cacheHierarchy>
    <cacheHierarchy uniqueName="[Measures].[Margin MoM%]" caption="Margin MoM%" measure="1" displayFolder="" measureGroup="FactSales" count="0"/>
    <cacheHierarchy uniqueName="[Measures].[Units PM]" caption="Units PM" measure="1" displayFolder="" measureGroup="FactSales" count="0" oneField="1">
      <fieldsUsage count="1">
        <fieldUsage x="2"/>
      </fieldsUsage>
    </cacheHierarchy>
    <cacheHierarchy uniqueName="[Measures].[Units MoM%]" caption="Units MoM%" measure="1" displayFolder="" measureGroup="FactSales" count="0"/>
    <cacheHierarchy uniqueName="[Measures].[Cost PM]" caption="Cost PM" measure="1" displayFolder="" measureGroup="FactSales" count="0" oneField="1">
      <fieldsUsage count="1">
        <fieldUsage x="1"/>
      </fieldsUsage>
    </cacheHierarchy>
    <cacheHierarchy uniqueName="[Measures].[Cost MoM%]" caption="Cost MoM%" measure="1" displayFolder="" measureGroup="FactSales" count="0"/>
    <cacheHierarchy uniqueName="[Measures].[Margin % PM]" caption="Margin % PM" measure="1" displayFolder="" measureGroup="FactSales" count="0" oneField="1">
      <fieldsUsage count="1">
        <fieldUsage x="4"/>
      </fieldsUsage>
    </cacheHierarchy>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40277779" backgroundQuery="1" createdVersion="8" refreshedVersion="8" minRefreshableVersion="3" recordCount="0" supportSubquery="1" supportAdvancedDrill="1" xr:uid="{C14F68E6-021D-45F9-9CC8-8EFD7B12984C}">
  <cacheSource type="external" connectionId="5"/>
  <cacheFields count="6">
    <cacheField name="[DimPharmacy].[Pharm_Hierarchy].[Country]" caption="Country" numFmtId="0" hierarchy="12" level="1">
      <sharedItems count="8">
        <s v="Austria"/>
        <s v="Belgium"/>
        <s v="France"/>
        <s v="Germany"/>
        <s v="Italy"/>
        <s v="Netherlands"/>
        <s v="Poland"/>
        <s v="Spain"/>
      </sharedItems>
      <extLst>
        <ext xmlns:x15="http://schemas.microsoft.com/office/spreadsheetml/2010/11/main" uri="{4F2E5C28-24EA-4eb8-9CBF-B6C8F9C3D259}">
          <x15:cachedUniqueNames>
            <x15:cachedUniqueName index="0" name="[DimPharmacy].[Pharm_Hierarchy].[Country].&amp;[Austria]"/>
            <x15:cachedUniqueName index="1" name="[DimPharmacy].[Pharm_Hierarchy].[Country].&amp;[Belgium]"/>
            <x15:cachedUniqueName index="2" name="[DimPharmacy].[Pharm_Hierarchy].[Country].&amp;[France]"/>
            <x15:cachedUniqueName index="3" name="[DimPharmacy].[Pharm_Hierarchy].[Country].&amp;[Germany]"/>
            <x15:cachedUniqueName index="4" name="[DimPharmacy].[Pharm_Hierarchy].[Country].&amp;[Italy]"/>
            <x15:cachedUniqueName index="5" name="[DimPharmacy].[Pharm_Hierarchy].[Country].&amp;[Netherlands]"/>
            <x15:cachedUniqueName index="6" name="[DimPharmacy].[Pharm_Hierarchy].[Country].&amp;[Poland]"/>
            <x15:cachedUniqueName index="7" name="[DimPharmacy].[Pharm_Hierarchy].[Country].&amp;[Spain]"/>
          </x15:cachedUniqueNames>
        </ext>
      </extLst>
    </cacheField>
    <cacheField name="[DimPharmacy].[Pharm_Hierarchy].[Region]" caption="Region" numFmtId="0" hierarchy="12" level="2">
      <sharedItems containsSemiMixedTypes="0" containsNonDate="0" containsString="0"/>
    </cacheField>
    <cacheField name="[DimPharmacy].[Pharm_Hierarchy].[PharmacyType]" caption="PharmacyType" numFmtId="0" hierarchy="12" level="3">
      <sharedItems containsSemiMixedTypes="0" containsNonDate="0" containsString="0"/>
    </cacheField>
    <cacheField name="[DimPharmacy].[Pharm_Hierarchy].[PharmacyName]" caption="PharmacyName" numFmtId="0" hierarchy="12" level="4">
      <sharedItems containsSemiMixedTypes="0" containsNonDate="0" containsString="0"/>
    </cacheField>
    <cacheField name="[Measures].[% of Total Revenue]" caption="% of Total Revenue" numFmtId="0" hierarchy="52"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5"/>
      </fieldsUsage>
    </cacheHierarchy>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fieldsUsage count="5">
        <fieldUsage x="-1"/>
        <fieldUsage x="0"/>
        <fieldUsage x="1"/>
        <fieldUsage x="2"/>
        <fieldUsage x="3"/>
      </fieldsUsage>
    </cacheHierarchy>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oneField="1">
      <fieldsUsage count="1">
        <fieldUsage x="4"/>
      </fieldsUsage>
    </cacheHierarchy>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48495369" backgroundQuery="1" createdVersion="8" refreshedVersion="8" minRefreshableVersion="3" recordCount="0" supportSubquery="1" supportAdvancedDrill="1" xr:uid="{BCFA576B-8884-4710-92AE-8F3E8F9505AB}">
  <cacheSource type="external" connectionId="5"/>
  <cacheFields count="3">
    <cacheField name="[DimDate].[Month].[Month]" caption="Month" numFmtId="0" hierarchy="5" level="1">
      <sharedItems count="12">
        <s v="Apr"/>
        <s v="Aug"/>
        <s v="Dec"/>
        <s v="Feb"/>
        <s v="Jan"/>
        <s v="Jul"/>
        <s v="Jun"/>
        <s v="Mar"/>
        <s v="May"/>
        <s v="Nov"/>
        <s v="Oct"/>
        <s v="Sep"/>
      </sharedItems>
    </cacheField>
    <cacheField name="[Measures].[Total Units Sold]" caption="Total Units Sold" numFmtId="0" hierarchy="38"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2"/>
      </fieldsUsage>
    </cacheHierarchy>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2" memberValueDatatype="130" unbalanced="0">
      <fieldsUsage count="2">
        <fieldUsage x="-1"/>
        <fieldUsage x="0"/>
      </fieldsUsage>
    </cacheHierarchy>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oneField="1">
      <fieldsUsage count="1">
        <fieldUsage x="1"/>
      </fieldsUsage>
    </cacheHierarchy>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63541664" backgroundQuery="1" createdVersion="8" refreshedVersion="8" minRefreshableVersion="3" recordCount="0" supportSubquery="1" supportAdvancedDrill="1" xr:uid="{F7FE7256-3A83-482A-A773-C157E82A63CC}">
  <cacheSource type="external" connectionId="5"/>
  <cacheFields count="3">
    <cacheField name="[DimPharmacy].[Country].[Country]" caption="Country" numFmtId="0" hierarchy="9" level="1">
      <sharedItems count="5">
        <s v="Belgium"/>
        <s v="France"/>
        <s v="Germany"/>
        <s v="Italy"/>
        <s v="Netherlands"/>
      </sharedItems>
    </cacheField>
    <cacheField name="[Measures].[Total Margin]" caption="Total Margin" numFmtId="0" hierarchy="41" level="32767"/>
    <cacheField name="[DimDate].[Year].[Year]" caption="Year" numFmtId="0" hierarchy="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fieldsUsage count="2">
        <fieldUsage x="-1"/>
        <fieldUsage x="2"/>
      </fieldsUsage>
    </cacheHierarchy>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2" memberValueDatatype="130" unbalanced="0">
      <fieldsUsage count="2">
        <fieldUsage x="-1"/>
        <fieldUsage x="0"/>
      </fieldsUsage>
    </cacheHierarchy>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1"/>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179050928" backgroundQuery="1" createdVersion="8" refreshedVersion="8" minRefreshableVersion="3" recordCount="0" supportSubquery="1" supportAdvancedDrill="1" xr:uid="{3FA221D8-E96C-452D-BA34-48DA01944BAB}">
  <cacheSource type="external" connectionId="5"/>
  <cacheFields count="4">
    <cacheField name="[DimDate].[Month].[Month]" caption="Month" numFmtId="0" hierarchy="5" level="1">
      <sharedItems count="12">
        <s v="Apr"/>
        <s v="Aug"/>
        <s v="Dec"/>
        <s v="Feb"/>
        <s v="Jan"/>
        <s v="Jul"/>
        <s v="Jun"/>
        <s v="Mar"/>
        <s v="May"/>
        <s v="Nov"/>
        <s v="Oct"/>
        <s v="Sep"/>
      </sharedItems>
    </cacheField>
    <cacheField name="[Measures].[Total Revenue]" caption="Total Revenue" numFmtId="0" hierarchy="39" level="32767"/>
    <cacheField name="[Measures].[Total Margin]" caption="Total Margin" numFmtId="0" hierarchy="41" level="32767"/>
    <cacheField name="[DimDate].[Quarter].[Quarter]" caption="Quarter" numFmtId="0" hierarchy="3"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2" memberValueDatatype="2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20" unbalanced="0">
      <fieldsUsage count="2">
        <fieldUsage x="-1"/>
        <fieldUsage x="3"/>
      </fieldsUsage>
    </cacheHierarchy>
    <cacheHierarchy uniqueName="[DimDate].[MonthNumber]" caption="MonthNumber" attribute="1" time="1" defaultMemberUniqueName="[DimDate].[MonthNumber].[All]" allUniqueName="[DimDate].[MonthNumber].[All]" dimensionUniqueName="[DimDate]" displayFolder="" count="2" memberValueDatatype="20" unbalanced="0"/>
    <cacheHierarchy uniqueName="[DimDate].[Month]" caption="Month" attribute="1" time="1" defaultMemberUniqueName="[DimDate].[Month].[All]" allUniqueName="[DimDate].[Month].[All]" dimensionUniqueName="[DimDate]" displayFolder="" count="2" memberValueDatatype="130" unbalanced="0">
      <fieldsUsage count="2">
        <fieldUsage x="-1"/>
        <fieldUsage x="0"/>
      </fieldsUsage>
    </cacheHierarchy>
    <cacheHierarchy uniqueName="[DimDate].[YearMonth]" caption="YearMonth" attribute="1" time="1" defaultMemberUniqueName="[DimDate].[YearMonth].[All]" allUniqueName="[DimDate].[YearMonth].[All]" dimensionUniqueName="[DimDate]" displayFolder="" count="2" memberValueDatatype="7" unbalanced="0"/>
    <cacheHierarchy uniqueName="[DimPharmacy].[PharmacyID]" caption="PharmacyID" attribute="1" defaultMemberUniqueName="[DimPharmacy].[PharmacyID].[All]" allUniqueName="[DimPharmacy].[PharmacyID].[All]" dimensionUniqueName="[DimPharmacy]" displayFolder="" count="2" memberValueDatatype="130" unbalanced="0"/>
    <cacheHierarchy uniqueName="[DimPharmacy].[PharmacyName]" caption="PharmacyName" attribute="1" defaultMemberUniqueName="[DimPharmacy].[PharmacyName].[All]" allUniqueName="[DimPharmacy].[PharmacyName].[All]" dimensionUniqueName="[DimPharmacy]" displayFolder="" count="2" memberValueDatatype="130" unbalanced="0"/>
    <cacheHierarchy uniqueName="[DimPharmacy].[Country]" caption="Country" attribute="1" defaultMemberUniqueName="[DimPharmacy].[Country].[All]" allUniqueName="[DimPharmacy].[Country].[All]" dimensionUniqueName="[DimPharmacy]" displayFolder="" count="2" memberValueDatatype="130" unbalanced="0"/>
    <cacheHierarchy uniqueName="[DimPharmacy].[Region]" caption="Region" attribute="1" defaultMemberUniqueName="[DimPharmacy].[Region].[All]" allUniqueName="[DimPharmacy].[Region].[All]" dimensionUniqueName="[DimPharmacy]" displayFolder="" count="2" memberValueDatatype="130" unbalanced="0"/>
    <cacheHierarchy uniqueName="[DimPharmacy].[City]" caption="City" attribute="1" defaultMemberUniqueName="[DimPharmacy].[City].[All]" allUniqueName="[DimPharmacy].[City].[All]" dimensionUniqueName="[DimPharmacy]" displayFolder="" count="2"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2"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cacheHierarchy uniqueName="[DimPharmacy].[Latitude]" caption="Latitude" attribute="1" defaultMemberUniqueName="[DimPharmacy].[Latitude].[All]" allUniqueName="[DimPharmacy].[Latitude].[All]" dimensionUniqueName="[DimPharmacy]" displayFolder="" count="2" memberValueDatatype="5" unbalanced="0"/>
    <cacheHierarchy uniqueName="[DimPharmacy].[Longitude]" caption="Longitude" attribute="1" defaultMemberUniqueName="[DimPharmacy].[Longitude].[All]" allUniqueName="[DimPharmacy].[Longitude].[All]" dimensionUniqueName="[DimPharmacy]" displayFolder="" count="2" memberValueDatatype="5" unbalanced="0"/>
    <cacheHierarchy uniqueName="[DimProduct].[ProductID]" caption="ProductID" attribute="1" defaultMemberUniqueName="[DimProduct].[ProductID].[All]" allUniqueName="[DimProduct].[ProductID].[All]" dimensionUniqueName="[DimProduct]" displayFolder="" count="2" memberValueDatatype="130" unbalanced="0"/>
    <cacheHierarchy uniqueName="[DimProduct].[ProductName]" caption="ProductName" attribute="1" defaultMemberUniqueName="[DimProduct].[ProductName].[All]" allUniqueName="[DimProduct].[ProductName].[All]" dimensionUniqueName="[DimProduct]" displayFolder="" count="2"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cacheHierarchy uniqueName="[DimProduct].[IsGeneric]" caption="IsGeneric" attribute="1" defaultMemberUniqueName="[DimProduct].[IsGeneric].[All]" allUniqueName="[DimProduct].[IsGeneric].[All]" dimensionUniqueName="[DimProduct]" displayFolder="" count="2" memberValueDatatype="130" unbalanced="0"/>
    <cacheHierarchy uniqueName="[DimProduct].[PackSize]" caption="PackSize" attribute="1" defaultMemberUniqueName="[DimProduct].[PackSize].[All]" allUniqueName="[DimProduct].[PackSize].[All]" dimensionUniqueName="[DimProduct]" displayFolder="" count="2" memberValueDatatype="130" unbalanced="0"/>
    <cacheHierarchy uniqueName="[DimProduct].[ListPrice]" caption="ListPrice" attribute="1" defaultMemberUniqueName="[DimProduct].[ListPrice].[All]" allUniqueName="[DimProduct].[ListPrice].[All]" dimensionUniqueName="[DimProduct]" displayFolder="" count="2" memberValueDatatype="5" unbalanced="0"/>
    <cacheHierarchy uniqueName="[DimProduct].[StandardCost]" caption="StandardCost" attribute="1" defaultMemberUniqueName="[DimProduct].[StandardCost].[All]" allUniqueName="[DimProduct].[StandardCost].[All]" dimensionUniqueName="[DimProduct]" displayFolder="" count="2" memberValueDatatype="5" unbalanced="0"/>
    <cacheHierarchy uniqueName="[DimProduct].[LaunchDate]" caption="LaunchDate" attribute="1" time="1" defaultMemberUniqueName="[DimProduct].[LaunchDate].[All]" allUniqueName="[DimProduct].[LaunchDate].[All]" dimensionUniqueName="[DimProduct]" displayFolder="" count="2" memberValueDatatype="7" unbalanced="0"/>
    <cacheHierarchy uniqueName="[DimProduct].[IsDiscontinued]" caption="IsDiscontinued" attribute="1" defaultMemberUniqueName="[DimProduct].[IsDiscontinued].[All]" allUniqueName="[DimProduct].[IsDiscontinued].[All]" dimensionUniqueName="[DimProduct]" displayFolder="" count="2" memberValueDatatype="130" unbalanced="0"/>
    <cacheHierarchy uniqueName="[DimProduct].[DiscontinuedDate]" caption="DiscontinuedDate" attribute="1" time="1" defaultMemberUniqueName="[DimProduct].[DiscontinuedDate].[All]" allUniqueName="[DimProduct].[DiscontinuedDate].[All]" dimensionUniqueName="[DimProduct]" displayFolder="" count="2" memberValueDatatype="7" unbalanced="0"/>
    <cacheHierarchy uniqueName="[FactSales].[SalesID]" caption="SalesID" attribute="1" defaultMemberUniqueName="[FactSales].[SalesID].[All]" allUniqueName="[FactSales].[SalesID].[All]" dimensionUniqueName="[FactSales]" displayFolder="" count="2" memberValueDatatype="130" unbalanced="0"/>
    <cacheHierarchy uniqueName="[FactSales].[DateKey]" caption="DateKey" attribute="1" defaultMemberUniqueName="[FactSales].[DateKey].[All]" allUniqueName="[FactSales].[DateKey].[All]" dimensionUniqueName="[FactSales]" displayFolder="" count="2" memberValueDatatype="20" unbalanced="0"/>
    <cacheHierarchy uniqueName="[FactSales].[PharmacyID]" caption="PharmacyID" attribute="1" defaultMemberUniqueName="[FactSales].[PharmacyID].[All]" allUniqueName="[FactSales].[PharmacyID].[All]" dimensionUniqueName="[FactSales]" displayFolder="" count="2" memberValueDatatype="130" unbalanced="0"/>
    <cacheHierarchy uniqueName="[FactSales].[ProductID]" caption="ProductID" attribute="1" defaultMemberUniqueName="[FactSales].[ProductID].[All]" allUniqueName="[FactSales].[ProductID].[All]" dimensionUniqueName="[FactSales]" displayFolder="" count="2" memberValueDatatype="130" unbalanced="0"/>
    <cacheHierarchy uniqueName="[FactSales].[UnitsSold]" caption="UnitsSold" attribute="1" defaultMemberUniqueName="[FactSales].[UnitsSold].[All]" allUniqueName="[FactSales].[UnitsSold].[All]" dimensionUniqueName="[FactSales]" displayFolder="" count="2" memberValueDatatype="20" unbalanced="0"/>
    <cacheHierarchy uniqueName="[FactSales].[Revenue]" caption="Revenue" attribute="1" defaultMemberUniqueName="[FactSales].[Revenue].[All]" allUniqueName="[FactSales].[Revenue].[All]" dimensionUniqueName="[FactSales]" displayFolder="" count="2" memberValueDatatype="5" unbalanced="0"/>
    <cacheHierarchy uniqueName="[FactSales].[Cost]" caption="Cost" attribute="1" defaultMemberUniqueName="[FactSales].[Cost].[All]" allUniqueName="[FactSales].[Cost].[All]" dimensionUniqueName="[FactSales]" displayFolder="" count="2" memberValueDatatype="5" unbalanced="0"/>
    <cacheHierarchy uniqueName="[FactSales].[Margin]" caption="Margin" attribute="1" defaultMemberUniqueName="[FactSales].[Margin].[All]" allUniqueName="[FactSales].[Margin].[All]" dimensionUniqueName="[FactSales]" displayFolder="" count="2"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68865742" backgroundQuery="1" createdVersion="8" refreshedVersion="8" minRefreshableVersion="3" recordCount="0" supportSubquery="1" supportAdvancedDrill="1" xr:uid="{77D517D5-0725-4F58-BB42-4EC3C619FB1C}">
  <cacheSource type="external" connectionId="5"/>
  <cacheFields count="6">
    <cacheField name="[Measures].[Products Sold Count]" caption="Products Sold Count" numFmtId="0" hierarchy="46" level="32767"/>
    <cacheField name="[Measures].[Avg Product Revenue]" caption="Avg Product Revenue" numFmtId="0" hierarchy="81" level="32767"/>
    <cacheField name="[Measures].[Promo Revenue Uplift %]" caption="Promo Revenue Uplift %" numFmtId="0" hierarchy="69" level="32767"/>
    <cacheField name="[Measures].[Promo Margin %]" caption="Promo Margin %" numFmtId="0" hierarchy="67" level="32767"/>
    <cacheField name="[Measures].[Non-Promo Margin %]" caption="Non-Promo Margin %" numFmtId="0" hierarchy="68"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2" memberValueDatatype="2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2" memberValueDatatype="20" unbalanced="0"/>
    <cacheHierarchy uniqueName="[DimDate].[Month]" caption="Month" attribute="1" time="1" defaultMemberUniqueName="[DimDate].[Month].[All]" allUniqueName="[DimDate].[Month].[All]" dimensionUniqueName="[DimDate]" displayFolder="" count="2" memberValueDatatype="130" unbalanced="0"/>
    <cacheHierarchy uniqueName="[DimDate].[YearMonth]" caption="YearMonth" attribute="1" time="1" defaultMemberUniqueName="[DimDate].[YearMonth].[All]" allUniqueName="[DimDate].[YearMonth].[All]" dimensionUniqueName="[DimDate]" displayFolder="" count="2" memberValueDatatype="7" unbalanced="0"/>
    <cacheHierarchy uniqueName="[DimPharmacy].[PharmacyID]" caption="PharmacyID" attribute="1" defaultMemberUniqueName="[DimPharmacy].[PharmacyID].[All]" allUniqueName="[DimPharmacy].[PharmacyID].[All]" dimensionUniqueName="[DimPharmacy]" displayFolder="" count="2" memberValueDatatype="130" unbalanced="0"/>
    <cacheHierarchy uniqueName="[DimPharmacy].[PharmacyName]" caption="PharmacyName" attribute="1" defaultMemberUniqueName="[DimPharmacy].[PharmacyName].[All]" allUniqueName="[DimPharmacy].[PharmacyName].[All]" dimensionUniqueName="[DimPharmacy]" displayFolder="" count="2" memberValueDatatype="130" unbalanced="0"/>
    <cacheHierarchy uniqueName="[DimPharmacy].[Country]" caption="Country" attribute="1" defaultMemberUniqueName="[DimPharmacy].[Country].[All]" allUniqueName="[DimPharmacy].[Country].[All]" dimensionUniqueName="[DimPharmacy]" displayFolder="" count="2" memberValueDatatype="130" unbalanced="0"/>
    <cacheHierarchy uniqueName="[DimPharmacy].[Region]" caption="Region" attribute="1" defaultMemberUniqueName="[DimPharmacy].[Region].[All]" allUniqueName="[DimPharmacy].[Region].[All]" dimensionUniqueName="[DimPharmacy]" displayFolder="" count="2" memberValueDatatype="130" unbalanced="0"/>
    <cacheHierarchy uniqueName="[DimPharmacy].[City]" caption="City" attribute="1" defaultMemberUniqueName="[DimPharmacy].[City].[All]" allUniqueName="[DimPharmacy].[City].[All]" dimensionUniqueName="[DimPharmacy]" displayFolder="" count="2"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2"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cacheHierarchy uniqueName="[DimPharmacy].[Latitude]" caption="Latitude" attribute="1" defaultMemberUniqueName="[DimPharmacy].[Latitude].[All]" allUniqueName="[DimPharmacy].[Latitude].[All]" dimensionUniqueName="[DimPharmacy]" displayFolder="" count="2" memberValueDatatype="5" unbalanced="0"/>
    <cacheHierarchy uniqueName="[DimPharmacy].[Longitude]" caption="Longitude" attribute="1" defaultMemberUniqueName="[DimPharmacy].[Longitude].[All]" allUniqueName="[DimPharmacy].[Longitude].[All]" dimensionUniqueName="[DimPharmacy]" displayFolder="" count="2" memberValueDatatype="5" unbalanced="0"/>
    <cacheHierarchy uniqueName="[DimProduct].[ProductID]" caption="ProductID" attribute="1" defaultMemberUniqueName="[DimProduct].[ProductID].[All]" allUniqueName="[DimProduct].[ProductID].[All]" dimensionUniqueName="[DimProduct]" displayFolder="" count="2" memberValueDatatype="130" unbalanced="0"/>
    <cacheHierarchy uniqueName="[DimProduct].[ProductName]" caption="ProductName" attribute="1" defaultMemberUniqueName="[DimProduct].[ProductName].[All]" allUniqueName="[DimProduct].[ProductName].[All]" dimensionUniqueName="[DimProduct]" displayFolder="" count="2"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5"/>
      </fieldsUsage>
    </cacheHierarchy>
    <cacheHierarchy uniqueName="[DimProduct].[PackSize]" caption="PackSize" attribute="1" defaultMemberUniqueName="[DimProduct].[PackSize].[All]" allUniqueName="[DimProduct].[PackSize].[All]" dimensionUniqueName="[DimProduct]" displayFolder="" count="2" memberValueDatatype="130" unbalanced="0"/>
    <cacheHierarchy uniqueName="[DimProduct].[ListPrice]" caption="ListPrice" attribute="1" defaultMemberUniqueName="[DimProduct].[ListPrice].[All]" allUniqueName="[DimProduct].[ListPrice].[All]" dimensionUniqueName="[DimProduct]" displayFolder="" count="2" memberValueDatatype="5" unbalanced="0"/>
    <cacheHierarchy uniqueName="[DimProduct].[StandardCost]" caption="StandardCost" attribute="1" defaultMemberUniqueName="[DimProduct].[StandardCost].[All]" allUniqueName="[DimProduct].[StandardCost].[All]" dimensionUniqueName="[DimProduct]" displayFolder="" count="2" memberValueDatatype="5" unbalanced="0"/>
    <cacheHierarchy uniqueName="[DimProduct].[LaunchDate]" caption="LaunchDate" attribute="1" time="1" defaultMemberUniqueName="[DimProduct].[LaunchDate].[All]" allUniqueName="[DimProduct].[LaunchDate].[All]" dimensionUniqueName="[DimProduct]" displayFolder="" count="2" memberValueDatatype="7" unbalanced="0"/>
    <cacheHierarchy uniqueName="[DimProduct].[IsDiscontinued]" caption="IsDiscontinued" attribute="1" defaultMemberUniqueName="[DimProduct].[IsDiscontinued].[All]" allUniqueName="[DimProduct].[IsDiscontinued].[All]" dimensionUniqueName="[DimProduct]" displayFolder="" count="2" memberValueDatatype="130" unbalanced="0"/>
    <cacheHierarchy uniqueName="[DimProduct].[DiscontinuedDate]" caption="DiscontinuedDate" attribute="1" time="1" defaultMemberUniqueName="[DimProduct].[DiscontinuedDate].[All]" allUniqueName="[DimProduct].[DiscontinuedDate].[All]" dimensionUniqueName="[DimProduct]" displayFolder="" count="2" memberValueDatatype="7" unbalanced="0"/>
    <cacheHierarchy uniqueName="[FactSales].[SalesID]" caption="SalesID" attribute="1" defaultMemberUniqueName="[FactSales].[SalesID].[All]" allUniqueName="[FactSales].[SalesID].[All]" dimensionUniqueName="[FactSales]" displayFolder="" count="2" memberValueDatatype="130" unbalanced="0"/>
    <cacheHierarchy uniqueName="[FactSales].[DateKey]" caption="DateKey" attribute="1" defaultMemberUniqueName="[FactSales].[DateKey].[All]" allUniqueName="[FactSales].[DateKey].[All]" dimensionUniqueName="[FactSales]" displayFolder="" count="2" memberValueDatatype="20" unbalanced="0"/>
    <cacheHierarchy uniqueName="[FactSales].[PharmacyID]" caption="PharmacyID" attribute="1" defaultMemberUniqueName="[FactSales].[PharmacyID].[All]" allUniqueName="[FactSales].[PharmacyID].[All]" dimensionUniqueName="[FactSales]" displayFolder="" count="2" memberValueDatatype="130" unbalanced="0"/>
    <cacheHierarchy uniqueName="[FactSales].[ProductID]" caption="ProductID" attribute="1" defaultMemberUniqueName="[FactSales].[ProductID].[All]" allUniqueName="[FactSales].[ProductID].[All]" dimensionUniqueName="[FactSales]" displayFolder="" count="2" memberValueDatatype="130" unbalanced="0"/>
    <cacheHierarchy uniqueName="[FactSales].[UnitsSold]" caption="UnitsSold" attribute="1" defaultMemberUniqueName="[FactSales].[UnitsSold].[All]" allUniqueName="[FactSales].[UnitsSold].[All]" dimensionUniqueName="[FactSales]" displayFolder="" count="2" memberValueDatatype="20" unbalanced="0"/>
    <cacheHierarchy uniqueName="[FactSales].[Revenue]" caption="Revenue" attribute="1" defaultMemberUniqueName="[FactSales].[Revenue].[All]" allUniqueName="[FactSales].[Revenue].[All]" dimensionUniqueName="[FactSales]" displayFolder="" count="2" memberValueDatatype="5" unbalanced="0"/>
    <cacheHierarchy uniqueName="[FactSales].[Cost]" caption="Cost" attribute="1" defaultMemberUniqueName="[FactSales].[Cost].[All]" allUniqueName="[FactSales].[Cost].[All]" dimensionUniqueName="[FactSales]" displayFolder="" count="2" memberValueDatatype="5" unbalanced="0"/>
    <cacheHierarchy uniqueName="[FactSales].[Margin]" caption="Margin" attribute="1" defaultMemberUniqueName="[FactSales].[Margin].[All]" allUniqueName="[FactSales].[Margin].[All]" dimensionUniqueName="[FactSales]" displayFolder="" count="2"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oneField="1">
      <fieldsUsage count="1">
        <fieldUsage x="0"/>
      </fieldsUsage>
    </cacheHierarchy>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oneField="1">
      <fieldsUsage count="1">
        <fieldUsage x="3"/>
      </fieldsUsage>
    </cacheHierarchy>
    <cacheHierarchy uniqueName="[Measures].[Non-Promo Margin %]" caption="Non-Promo Margin %" measure="1" displayFolder="" measureGroup="FactSales" count="0" oneField="1">
      <fieldsUsage count="1">
        <fieldUsage x="4"/>
      </fieldsUsage>
    </cacheHierarchy>
    <cacheHierarchy uniqueName="[Measures].[Promo Revenue Uplift %]" caption="Promo Revenue Uplift %" measure="1" displayFolder="" measureGroup="FactSales" count="0" oneField="1">
      <fieldsUsage count="1">
        <fieldUsage x="2"/>
      </fieldsUsage>
    </cacheHierarchy>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oneField="1">
      <fieldsUsage count="1">
        <fieldUsage x="1"/>
      </fieldsUsage>
    </cacheHierarchy>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72916667" backgroundQuery="1" createdVersion="8" refreshedVersion="8" minRefreshableVersion="3" recordCount="0" supportSubquery="1" supportAdvancedDrill="1" xr:uid="{E85FDACA-BBFD-4257-A89E-B71FDFB093A2}">
  <cacheSource type="external" connectionId="5"/>
  <cacheFields count="4">
    <cacheField name="[DimProduct].[Brand].[Brand]" caption="Brand" numFmtId="0" hierarchy="21" level="1">
      <sharedItems count="5">
        <s v="GlucoMeterX"/>
        <s v="HomeCheck"/>
        <s v="MediTech"/>
        <s v="OrthoSupport"/>
        <s v="ThermoSense"/>
      </sharedItems>
    </cacheField>
    <cacheField name="[Measures].[Total Units Sold]" caption="Total Units Sold" numFmtId="0" hierarchy="38" level="32767"/>
    <cacheField name="[Measures].[Total Margin]" caption="Total Margin" numFmtId="0" hierarchy="41"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fieldsUsage count="2">
        <fieldUsage x="-1"/>
        <fieldUsage x="0"/>
      </fieldsUsage>
    </cacheHierarchy>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3"/>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oneField="1">
      <fieldsUsage count="1">
        <fieldUsage x="1"/>
      </fieldsUsage>
    </cacheHierarchy>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76851854" backgroundQuery="1" createdVersion="8" refreshedVersion="8" minRefreshableVersion="3" recordCount="0" supportSubquery="1" supportAdvancedDrill="1" xr:uid="{4ED21FF5-ABD7-46CD-AE9E-E2A1BA0C32DA}">
  <cacheSource type="external" connectionId="5"/>
  <cacheFields count="3">
    <cacheField name="[DimProduct].[Category].[Category]" caption="Category" numFmtId="0" hierarchy="20" level="1">
      <sharedItems count="5">
        <s v="Medical Devices"/>
        <s v="OTC"/>
        <s v="Personal Care"/>
        <s v="Prescription"/>
        <s v="Wellness"/>
      </sharedItems>
    </cacheField>
    <cacheField name="[Measures].[Total Margin]" caption="Total Margin" numFmtId="0" hierarchy="41"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0"/>
      </fieldsUsage>
    </cacheHierarchy>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2"/>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1"/>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80439818" backgroundQuery="1" createdVersion="8" refreshedVersion="8" minRefreshableVersion="3" recordCount="0" supportSubquery="1" supportAdvancedDrill="1" xr:uid="{288F1539-D886-4CE4-B81D-D70765210093}">
  <cacheSource type="external" connectionId="5"/>
  <cacheFields count="3">
    <cacheField name="[FactSales].[PromoFlag].[PromoFlag]" caption="PromoFlag" numFmtId="0" hierarchy="37" level="1">
      <sharedItems count="2">
        <s v="No"/>
        <s v="Yes"/>
      </sharedItems>
    </cacheField>
    <cacheField name="[Measures].[Total Margin]" caption="Total Margin" numFmtId="0" hierarchy="41"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2"/>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fieldsUsage count="2">
        <fieldUsage x="-1"/>
        <fieldUsage x="0"/>
      </fieldsUsage>
    </cacheHierarchy>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1"/>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8425926" backgroundQuery="1" createdVersion="8" refreshedVersion="8" minRefreshableVersion="3" recordCount="0" supportSubquery="1" supportAdvancedDrill="1" xr:uid="{33C1583A-772B-415C-BDA0-6B084F168869}">
  <cacheSource type="external" connectionId="5"/>
  <cacheFields count="3">
    <cacheField name="[DimProduct].[Category].[Category]" caption="Category" numFmtId="0" hierarchy="20" level="1">
      <sharedItems count="5">
        <s v="Medical Devices"/>
        <s v="OTC"/>
        <s v="Personal Care"/>
        <s v="Prescription"/>
        <s v="Wellness"/>
      </sharedItems>
    </cacheField>
    <cacheField name="[Measures].[Total Revenue]" caption="Total Revenue" numFmtId="0" hierarchy="39"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fieldsUsage count="2">
        <fieldUsage x="-1"/>
        <fieldUsage x="0"/>
      </fieldsUsage>
    </cacheHierarchy>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2"/>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8854167" backgroundQuery="1" createdVersion="8" refreshedVersion="8" minRefreshableVersion="3" recordCount="0" supportSubquery="1" supportAdvancedDrill="1" xr:uid="{09A95399-46E4-4E6E-A9AB-5D13AA001185}">
  <cacheSource type="external" connectionId="5"/>
  <cacheFields count="3">
    <cacheField name="[FactSales].[PromoFlag].[PromoFlag]" caption="PromoFlag" numFmtId="0" hierarchy="37" level="1">
      <sharedItems count="2">
        <s v="No"/>
        <s v="Yes"/>
      </sharedItems>
    </cacheField>
    <cacheField name="[Measures].[Total Revenue]" caption="Total Revenue" numFmtId="0" hierarchy="39"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2"/>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fieldsUsage count="2">
        <fieldUsage x="-1"/>
        <fieldUsage x="0"/>
      </fieldsUsage>
    </cacheHierarchy>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292245372" backgroundQuery="1" createdVersion="8" refreshedVersion="8" minRefreshableVersion="3" recordCount="0" supportSubquery="1" supportAdvancedDrill="1" xr:uid="{8301BB87-25CB-4F1A-AC16-DAD1EBE66C35}">
  <cacheSource type="external" connectionId="5"/>
  <cacheFields count="4">
    <cacheField name="[DimProduct].[Brand].[Brand]" caption="Brand" numFmtId="0" hierarchy="21" level="1">
      <sharedItems count="5">
        <s v="EuroRelief"/>
        <s v="Medica"/>
        <s v="PainLess"/>
        <s v="SmileBright"/>
        <s v="VitaCare"/>
      </sharedItems>
    </cacheField>
    <cacheField name="[Measures].[Total Units Sold]" caption="Total Units Sold" numFmtId="0" hierarchy="38" level="32767"/>
    <cacheField name="[Measures].[Total Margin]" caption="Total Margin" numFmtId="0" hierarchy="41" level="32767"/>
    <cacheField name="[DimProduct].[IsGeneric].[IsGeneric]" caption="IsGeneric" numFmtId="0" hierarchy="22"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fieldsUsage count="2">
        <fieldUsage x="-1"/>
        <fieldUsage x="0"/>
      </fieldsUsage>
    </cacheHierarchy>
    <cacheHierarchy uniqueName="[DimProduct].[IsGeneric]" caption="IsGeneric" attribute="1" defaultMemberUniqueName="[DimProduct].[IsGeneric].[All]" allUniqueName="[DimProduct].[IsGeneric].[All]" dimensionUniqueName="[DimProduct]" displayFolder="" count="2" memberValueDatatype="130" unbalanced="0">
      <fieldsUsage count="2">
        <fieldUsage x="-1"/>
        <fieldUsage x="3"/>
      </fieldsUsage>
    </cacheHierarchy>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oneField="1">
      <fieldsUsage count="1">
        <fieldUsage x="1"/>
      </fieldsUsage>
    </cacheHierarchy>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47569448" backgroundQuery="1" createdVersion="8" refreshedVersion="8" minRefreshableVersion="3" recordCount="0" supportSubquery="1" supportAdvancedDrill="1" xr:uid="{ACC9BFDE-F431-408E-B7FB-754E3FC99B64}">
  <cacheSource type="external" connectionId="5"/>
  <cacheFields count="3">
    <cacheField name="[DimPharmacy].[Country].[Country]" caption="Country" numFmtId="0" hierarchy="9" level="1">
      <sharedItems count="8">
        <s v="Austria"/>
        <s v="Belgium"/>
        <s v="France"/>
        <s v="Germany"/>
        <s v="Italy"/>
        <s v="Netherlands"/>
        <s v="Poland"/>
        <s v="Spain"/>
      </sharedItems>
    </cacheField>
    <cacheField name="[Measures].[Total Revenue]" caption="Total Revenue" numFmtId="0" hierarchy="39"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2" memberValueDatatype="20" unbalanced="0"/>
    <cacheHierarchy uniqueName="[DimDate].[Date]" caption="Date" attribute="1" time="1" keyAttribute="1" defaultMemberUniqueName="[DimDate].[Date].[All]" allUniqueName="[DimDate].[Date].[All]" dimensionUniqueName="[DimDate]" displayFolder="" count="2"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2" memberValueDatatype="20" unbalanced="0"/>
    <cacheHierarchy uniqueName="[DimDate].[Month]" caption="Month" attribute="1" time="1" defaultMemberUniqueName="[DimDate].[Month].[All]" allUniqueName="[DimDate].[Month].[All]" dimensionUniqueName="[DimDate]" displayFolder="" count="2" memberValueDatatype="130" unbalanced="0"/>
    <cacheHierarchy uniqueName="[DimDate].[YearMonth]" caption="YearMonth" attribute="1" time="1" defaultMemberUniqueName="[DimDate].[YearMonth].[All]" allUniqueName="[DimDate].[YearMonth].[All]" dimensionUniqueName="[DimDate]" displayFolder="" count="2" memberValueDatatype="7" unbalanced="0"/>
    <cacheHierarchy uniqueName="[DimPharmacy].[PharmacyID]" caption="PharmacyID" attribute="1" defaultMemberUniqueName="[DimPharmacy].[PharmacyID].[All]" allUniqueName="[DimPharmacy].[PharmacyID].[All]" dimensionUniqueName="[DimPharmacy]" displayFolder="" count="2" memberValueDatatype="130" unbalanced="0"/>
    <cacheHierarchy uniqueName="[DimPharmacy].[PharmacyName]" caption="PharmacyName" attribute="1" defaultMemberUniqueName="[DimPharmacy].[PharmacyName].[All]" allUniqueName="[DimPharmacy].[PharmacyName].[All]" dimensionUniqueName="[DimPharmacy]" displayFolder="" count="2" memberValueDatatype="130" unbalanced="0"/>
    <cacheHierarchy uniqueName="[DimPharmacy].[Country]" caption="Country" attribute="1" defaultMemberUniqueName="[DimPharmacy].[Country].[All]" allUniqueName="[DimPharmacy].[Country].[All]" dimensionUniqueName="[DimPharmacy]" displayFolder="" count="2" memberValueDatatype="130" unbalanced="0">
      <fieldsUsage count="2">
        <fieldUsage x="-1"/>
        <fieldUsage x="0"/>
      </fieldsUsage>
    </cacheHierarchy>
    <cacheHierarchy uniqueName="[DimPharmacy].[Region]" caption="Region" attribute="1" defaultMemberUniqueName="[DimPharmacy].[Region].[All]" allUniqueName="[DimPharmacy].[Region].[All]" dimensionUniqueName="[DimPharmacy]" displayFolder="" count="2" memberValueDatatype="130" unbalanced="0"/>
    <cacheHierarchy uniqueName="[DimPharmacy].[City]" caption="City" attribute="1" defaultMemberUniqueName="[DimPharmacy].[City].[All]" allUniqueName="[DimPharmacy].[City].[All]" dimensionUniqueName="[DimPharmacy]" displayFolder="" count="2"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2"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2"/>
      </fieldsUsage>
    </cacheHierarchy>
    <cacheHierarchy uniqueName="[DimPharmacy].[Latitude]" caption="Latitude" attribute="1" defaultMemberUniqueName="[DimPharmacy].[Latitude].[All]" allUniqueName="[DimPharmacy].[Latitude].[All]" dimensionUniqueName="[DimPharmacy]" displayFolder="" count="2" memberValueDatatype="5" unbalanced="0"/>
    <cacheHierarchy uniqueName="[DimPharmacy].[Longitude]" caption="Longitude" attribute="1" defaultMemberUniqueName="[DimPharmacy].[Longitude].[All]" allUniqueName="[DimPharmacy].[Longitude].[All]" dimensionUniqueName="[DimPharmacy]" displayFolder="" count="2" memberValueDatatype="5" unbalanced="0"/>
    <cacheHierarchy uniqueName="[DimProduct].[ProductID]" caption="ProductID" attribute="1" defaultMemberUniqueName="[DimProduct].[ProductID].[All]" allUniqueName="[DimProduct].[ProductID].[All]" dimensionUniqueName="[DimProduct]" displayFolder="" count="2" memberValueDatatype="130" unbalanced="0"/>
    <cacheHierarchy uniqueName="[DimProduct].[ProductName]" caption="ProductName" attribute="1" defaultMemberUniqueName="[DimProduct].[ProductName].[All]" allUniqueName="[DimProduct].[ProductName].[All]" dimensionUniqueName="[DimProduct]" displayFolder="" count="2"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cacheHierarchy uniqueName="[DimProduct].[IsGeneric]" caption="IsGeneric" attribute="1" defaultMemberUniqueName="[DimProduct].[IsGeneric].[All]" allUniqueName="[DimProduct].[IsGeneric].[All]" dimensionUniqueName="[DimProduct]" displayFolder="" count="2" memberValueDatatype="130" unbalanced="0"/>
    <cacheHierarchy uniqueName="[DimProduct].[PackSize]" caption="PackSize" attribute="1" defaultMemberUniqueName="[DimProduct].[PackSize].[All]" allUniqueName="[DimProduct].[PackSize].[All]" dimensionUniqueName="[DimProduct]" displayFolder="" count="2" memberValueDatatype="130" unbalanced="0"/>
    <cacheHierarchy uniqueName="[DimProduct].[ListPrice]" caption="ListPrice" attribute="1" defaultMemberUniqueName="[DimProduct].[ListPrice].[All]" allUniqueName="[DimProduct].[ListPrice].[All]" dimensionUniqueName="[DimProduct]" displayFolder="" count="2" memberValueDatatype="5" unbalanced="0"/>
    <cacheHierarchy uniqueName="[DimProduct].[StandardCost]" caption="StandardCost" attribute="1" defaultMemberUniqueName="[DimProduct].[StandardCost].[All]" allUniqueName="[DimProduct].[StandardCost].[All]" dimensionUniqueName="[DimProduct]" displayFolder="" count="2" memberValueDatatype="5" unbalanced="0"/>
    <cacheHierarchy uniqueName="[DimProduct].[LaunchDate]" caption="LaunchDate" attribute="1" time="1" defaultMemberUniqueName="[DimProduct].[LaunchDate].[All]" allUniqueName="[DimProduct].[LaunchDate].[All]" dimensionUniqueName="[DimProduct]" displayFolder="" count="2" memberValueDatatype="7" unbalanced="0"/>
    <cacheHierarchy uniqueName="[DimProduct].[IsDiscontinued]" caption="IsDiscontinued" attribute="1" defaultMemberUniqueName="[DimProduct].[IsDiscontinued].[All]" allUniqueName="[DimProduct].[IsDiscontinued].[All]" dimensionUniqueName="[DimProduct]" displayFolder="" count="2" memberValueDatatype="130" unbalanced="0"/>
    <cacheHierarchy uniqueName="[DimProduct].[DiscontinuedDate]" caption="DiscontinuedDate" attribute="1" time="1" defaultMemberUniqueName="[DimProduct].[DiscontinuedDate].[All]" allUniqueName="[DimProduct].[DiscontinuedDate].[All]" dimensionUniqueName="[DimProduct]" displayFolder="" count="2" memberValueDatatype="7" unbalanced="0"/>
    <cacheHierarchy uniqueName="[FactSales].[SalesID]" caption="SalesID" attribute="1" defaultMemberUniqueName="[FactSales].[SalesID].[All]" allUniqueName="[FactSales].[SalesID].[All]" dimensionUniqueName="[FactSales]" displayFolder="" count="2" memberValueDatatype="130" unbalanced="0"/>
    <cacheHierarchy uniqueName="[FactSales].[DateKey]" caption="DateKey" attribute="1" defaultMemberUniqueName="[FactSales].[DateKey].[All]" allUniqueName="[FactSales].[DateKey].[All]" dimensionUniqueName="[FactSales]" displayFolder="" count="2" memberValueDatatype="20" unbalanced="0"/>
    <cacheHierarchy uniqueName="[FactSales].[PharmacyID]" caption="PharmacyID" attribute="1" defaultMemberUniqueName="[FactSales].[PharmacyID].[All]" allUniqueName="[FactSales].[PharmacyID].[All]" dimensionUniqueName="[FactSales]" displayFolder="" count="2" memberValueDatatype="130" unbalanced="0"/>
    <cacheHierarchy uniqueName="[FactSales].[ProductID]" caption="ProductID" attribute="1" defaultMemberUniqueName="[FactSales].[ProductID].[All]" allUniqueName="[FactSales].[ProductID].[All]" dimensionUniqueName="[FactSales]" displayFolder="" count="2" memberValueDatatype="130" unbalanced="0"/>
    <cacheHierarchy uniqueName="[FactSales].[UnitsSold]" caption="UnitsSold" attribute="1" defaultMemberUniqueName="[FactSales].[UnitsSold].[All]" allUniqueName="[FactSales].[UnitsSold].[All]" dimensionUniqueName="[FactSales]" displayFolder="" count="2" memberValueDatatype="20" unbalanced="0"/>
    <cacheHierarchy uniqueName="[FactSales].[Revenue]" caption="Revenue" attribute="1" defaultMemberUniqueName="[FactSales].[Revenue].[All]" allUniqueName="[FactSales].[Revenue].[All]" dimensionUniqueName="[FactSales]" displayFolder="" count="2" memberValueDatatype="5" unbalanced="0"/>
    <cacheHierarchy uniqueName="[FactSales].[Cost]" caption="Cost" attribute="1" defaultMemberUniqueName="[FactSales].[Cost].[All]" allUniqueName="[FactSales].[Cost].[All]" dimensionUniqueName="[FactSales]" displayFolder="" count="2" memberValueDatatype="5" unbalanced="0"/>
    <cacheHierarchy uniqueName="[FactSales].[Margin]" caption="Margin" attribute="1" defaultMemberUniqueName="[FactSales].[Margin].[All]" allUniqueName="[FactSales].[Margin].[All]" dimensionUniqueName="[FactSales]" displayFolder="" count="2"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48842595" backgroundQuery="1" createdVersion="8" refreshedVersion="8" minRefreshableVersion="3" recordCount="0" supportSubquery="1" supportAdvancedDrill="1" xr:uid="{001A0E01-05F8-4365-8A1D-841C4652E4CA}">
  <cacheSource type="external" connectionId="5"/>
  <cacheFields count="4">
    <cacheField name="[DimPharmacy].[Region].[Region]" caption="Region" numFmtId="0" hierarchy="10" level="1">
      <sharedItems count="5">
        <s v="Emilia-Romagna"/>
        <s v="Gelderland"/>
        <s v="Masovian"/>
        <s v="North Holland"/>
        <s v="Styria"/>
      </sharedItems>
    </cacheField>
    <cacheField name="[Measures].[Total Revenue]" caption="Total Revenue" numFmtId="0" hierarchy="39" level="32767"/>
    <cacheField name="[Measures].[Total Margin]" caption="Total Margin" numFmtId="0" hierarchy="41"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2" memberValueDatatype="130" unbalanced="0">
      <fieldsUsage count="2">
        <fieldUsage x="-1"/>
        <fieldUsage x="0"/>
      </fieldsUsage>
    </cacheHierarchy>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3"/>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53009259" backgroundQuery="1" createdVersion="8" refreshedVersion="8" minRefreshableVersion="3" recordCount="0" supportSubquery="1" supportAdvancedDrill="1" xr:uid="{D36585D2-F847-49F2-91D7-C4040D3A9A58}">
  <cacheSource type="external" connectionId="5"/>
  <cacheFields count="5">
    <cacheField name="[Measures].[Avg Revenue per Pharmacy in Region]" caption="Avg Revenue per Pharmacy in Region" numFmtId="0" hierarchy="56" level="32767"/>
    <cacheField name="[Measures].[Avg Transactions per Pharmacy]" caption="Avg Transactions per Pharmacy" numFmtId="0" hierarchy="86" level="32767"/>
    <cacheField name="[Measures].[Top Pharmacy Revenue]" caption="Top Pharmacy Revenue" numFmtId="0" hierarchy="80" level="32767"/>
    <cacheField name="[Measures].[Top Region Revenue]" caption="Top Region Revenue" numFmtId="0" hierarchy="89"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oneField="1">
      <fieldsUsage count="1">
        <fieldUsage x="0"/>
      </fieldsUsage>
    </cacheHierarchy>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oneField="1">
      <fieldsUsage count="1">
        <fieldUsage x="2"/>
      </fieldsUsage>
    </cacheHierarchy>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oneField="1">
      <fieldsUsage count="1">
        <fieldUsage x="1"/>
      </fieldsUsage>
    </cacheHierarchy>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oneField="1">
      <fieldsUsage count="1">
        <fieldUsage x="3"/>
      </fieldsUsage>
    </cacheHierarchy>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54282406" backgroundQuery="1" createdVersion="8" refreshedVersion="8" minRefreshableVersion="3" recordCount="0" supportSubquery="1" supportAdvancedDrill="1" xr:uid="{628D230B-76C4-42C4-A396-AEDC94FFC5CE}">
  <cacheSource type="external" connectionId="5"/>
  <cacheFields count="5">
    <cacheField name="[Measures].[Avg Revenue per Pharmacy MoM]" caption="Avg Revenue per Pharmacy MoM" numFmtId="0" hierarchy="83" level="32767"/>
    <cacheField name="[Measures].[Avg Transactions per Pharmacy MoM %]" caption="Avg Transactions per Pharmacy MoM %" numFmtId="0" hierarchy="88" level="32767"/>
    <cacheField name="[Measures].[Top Pharmacy Revenue MoM%]" caption="Top Pharmacy Revenue MoM%" numFmtId="0" hierarchy="85" level="32767"/>
    <cacheField name="[Measures].[Top Region Revenue MoM %]" caption="Top Region Revenue MoM %" numFmtId="0" hierarchy="91"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oneField="1">
      <fieldsUsage count="1">
        <fieldUsage x="0"/>
      </fieldsUsage>
    </cacheHierarchy>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oneField="1">
      <fieldsUsage count="1">
        <fieldUsage x="2"/>
      </fieldsUsage>
    </cacheHierarchy>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oneField="1">
      <fieldsUsage count="1">
        <fieldUsage x="1"/>
      </fieldsUsage>
    </cacheHierarchy>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oneField="1">
      <fieldsUsage count="1">
        <fieldUsage x="3"/>
      </fieldsUsage>
    </cacheHierarchy>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58680555" backgroundQuery="1" createdVersion="8" refreshedVersion="8" minRefreshableVersion="3" recordCount="0" supportSubquery="1" supportAdvancedDrill="1" xr:uid="{23EE9A0F-0C4E-4ECA-867B-6CE442F920B5}">
  <cacheSource type="external" connectionId="5"/>
  <cacheFields count="5">
    <cacheField name="[Measures].[Avg Revenue per Pharmacy PM]" caption="Avg Revenue per Pharmacy PM" numFmtId="0" hierarchy="82" level="32767"/>
    <cacheField name="[Measures].[Avg Transactions per Pharmacy PM]" caption="Avg Transactions per Pharmacy PM" numFmtId="0" hierarchy="87" level="32767"/>
    <cacheField name="[Measures].[Top Pharmacy Revenue PM]" caption="Top Pharmacy Revenue PM" numFmtId="0" hierarchy="84" level="32767"/>
    <cacheField name="[Measures].[Top Region Revenue PM]" caption="Top Region Revenue PM" numFmtId="0" hierarchy="90"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oneField="1">
      <fieldsUsage count="1">
        <fieldUsage x="0"/>
      </fieldsUsage>
    </cacheHierarchy>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oneField="1">
      <fieldsUsage count="1">
        <fieldUsage x="2"/>
      </fieldsUsage>
    </cacheHierarchy>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oneField="1">
      <fieldsUsage count="1">
        <fieldUsage x="1"/>
      </fieldsUsage>
    </cacheHierarchy>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oneField="1">
      <fieldsUsage count="1">
        <fieldUsage x="3"/>
      </fieldsUsage>
    </cacheHierarchy>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62268519" backgroundQuery="1" createdVersion="8" refreshedVersion="8" minRefreshableVersion="3" recordCount="0" supportSubquery="1" supportAdvancedDrill="1" xr:uid="{356E2D41-394E-47AD-8C61-928DEBBB6E6B}">
  <cacheSource type="external" connectionId="5"/>
  <cacheFields count="5">
    <cacheField name="[DimPharmacy].[PharmacyType].[PharmacyType]" caption="PharmacyType" numFmtId="0" hierarchy="13" level="1">
      <sharedItems count="3">
        <s v="Rural"/>
        <s v="Suburban"/>
        <s v="Urban"/>
      </sharedItems>
    </cacheField>
    <cacheField name="[Measures].[Total Units Sold]" caption="Total Units Sold" numFmtId="0" hierarchy="38" level="32767"/>
    <cacheField name="[Measures].[Total Margin]" caption="Total Margin" numFmtId="0" hierarchy="41" level="32767"/>
    <cacheField name="[Measures].[Total Revenue]" caption="Total Revenue" numFmtId="0" hierarchy="39"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fieldsUsage count="2">
        <fieldUsage x="-1"/>
        <fieldUsage x="0"/>
      </fieldsUsage>
    </cacheHierarchy>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oneField="1">
      <fieldsUsage count="1">
        <fieldUsage x="1"/>
      </fieldsUsage>
    </cacheHierarchy>
    <cacheHierarchy uniqueName="[Measures].[Total Revenue]" caption="Total Revenue" measure="1" displayFolder="" measureGroup="FactSales" count="0" oneField="1">
      <fieldsUsage count="1">
        <fieldUsage x="3"/>
      </fieldsUsage>
    </cacheHierarchy>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68518516" backgroundQuery="1" createdVersion="8" refreshedVersion="8" minRefreshableVersion="3" recordCount="0" supportSubquery="1" supportAdvancedDrill="1" xr:uid="{70C871EE-02D2-4DF8-A6B4-3C63A23E5022}">
  <cacheSource type="external" connectionId="5"/>
  <cacheFields count="5">
    <cacheField name="[DimPharmacy].[PharmacyName].[PharmacyName]" caption="PharmacyName" numFmtId="0" hierarchy="8" level="1">
      <sharedItems count="120">
        <s v="Amsterdam HealthPoint #016"/>
        <s v="Antwerp HealthPoint #082"/>
        <s v="Antwerp HealthPoint #109"/>
        <s v="Arnhem HealthPoint #050"/>
        <s v="Barcelona HealthPoint #003"/>
        <s v="Barcelona HealthPoint #093"/>
        <s v="Barcelona HealthPoint #114"/>
        <s v="Berlin HealthPoint #014"/>
        <s v="Berlin HealthPoint #045"/>
        <s v="Berlin HealthPoint #101"/>
        <s v="Bilbao HealthPoint #035"/>
        <s v="Bilbao HealthPoint #036"/>
        <s v="Bologna HealthPoint #107"/>
        <s v="Bordeaux HealthPoint #015"/>
        <s v="Bordeaux HealthPoint #046"/>
        <s v="Bordeaux HealthPoint #059"/>
        <s v="Bordeaux HealthPoint #077"/>
        <s v="Bruges HealthPoint #083"/>
        <s v="Bruges HealthPoint #091"/>
        <s v="Brussels HealthPoint #078"/>
        <s v="Brussels HealthPoint #090"/>
        <s v="Brussels HealthPoint #108"/>
        <s v="Cologne HealthPoint #007"/>
        <s v="Cologne HealthPoint #043"/>
        <s v="Frankfurt HealthPoint #055"/>
        <s v="Frankfurt HealthPoint #084"/>
        <s v="Frankfurt HealthPoint #086"/>
        <s v="Frankfurt HealthPoint #097"/>
        <s v="Frankfurt HealthPoint #113"/>
        <s v="Gdańsk HealthPoint #008"/>
        <s v="Gdańsk HealthPoint #064"/>
        <s v="Gdańsk HealthPoint #079"/>
        <s v="Ghent HealthPoint #034"/>
        <s v="Ghent HealthPoint #052"/>
        <s v="Ghent HealthPoint #054"/>
        <s v="Graz HealthPoint #076"/>
        <s v="Graz HealthPoint #102"/>
        <s v="Hamburg HealthPoint #037"/>
        <s v="Hamburg HealthPoint #038"/>
        <s v="Hamburg HealthPoint #053"/>
        <s v="Hamburg HealthPoint #106"/>
        <s v="Hamburg HealthPoint #112"/>
        <s v="Innsbruck HealthPoint #002"/>
        <s v="Katowice HealthPoint #004"/>
        <s v="Katowice HealthPoint #080"/>
        <s v="Kraków HealthPoint #051"/>
        <s v="Kraków HealthPoint #117"/>
        <s v="Liège HealthPoint #010"/>
        <s v="Liège HealthPoint #044"/>
        <s v="Liège HealthPoint #092"/>
        <s v="Liège HealthPoint #104"/>
        <s v="Lille HealthPoint #020"/>
        <s v="Lille HealthPoint #039"/>
        <s v="Lille HealthPoint #048"/>
        <s v="Lille HealthPoint #072"/>
        <s v="Lille HealthPoint #100"/>
        <s v="Lyon HealthPoint #032"/>
        <s v="Lyon HealthPoint #073"/>
        <s v="Lyon HealthPoint #087"/>
        <s v="Lyon HealthPoint #099"/>
        <s v="Lyon HealthPoint #111"/>
        <s v="Madrid HealthPoint #018"/>
        <s v="Madrid HealthPoint #065"/>
        <s v="Madrid HealthPoint #088"/>
        <s v="Marseille HealthPoint #017"/>
        <s v="Marseille HealthPoint #070"/>
        <s v="Marseille HealthPoint #096"/>
        <s v="Marseille HealthPoint #118"/>
        <s v="Milan HealthPoint #056"/>
        <s v="Milan HealthPoint #062"/>
        <s v="Milan HealthPoint #069"/>
        <s v="Milan HealthPoint #085"/>
        <s v="Milan HealthPoint #116"/>
        <s v="Munich HealthPoint #009"/>
        <s v="Munich HealthPoint #029"/>
        <s v="Munich HealthPoint #031"/>
        <s v="Munich HealthPoint #047"/>
        <s v="Munich HealthPoint #060"/>
        <s v="Munich HealthPoint #081"/>
        <s v="Munich HealthPoint #095"/>
        <s v="Naples HealthPoint #001"/>
        <s v="Naples HealthPoint #011"/>
        <s v="Naples HealthPoint #061"/>
        <s v="Naples HealthPoint #075"/>
        <s v="Naples HealthPoint #105"/>
        <s v="Naples HealthPoint #120"/>
        <s v="Paris HealthPoint #013"/>
        <s v="Paris HealthPoint #024"/>
        <s v="Poznań HealthPoint #005"/>
        <s v="Poznań HealthPoint #025"/>
        <s v="Poznań HealthPoint #068"/>
        <s v="Poznań HealthPoint #094"/>
        <s v="Rome HealthPoint #033"/>
        <s v="Rome HealthPoint #041"/>
        <s v="Rotterdam HealthPoint #019"/>
        <s v="Rotterdam HealthPoint #022"/>
        <s v="Rotterdam HealthPoint #023"/>
        <s v="Rotterdam HealthPoint #042"/>
        <s v="Rotterdam HealthPoint #110"/>
        <s v="Salzburg HealthPoint #012"/>
        <s v="Salzburg HealthPoint #103"/>
        <s v="Seville HealthPoint #006"/>
        <s v="Seville HealthPoint #026"/>
        <s v="Seville HealthPoint #040"/>
        <s v="Seville HealthPoint #057"/>
        <s v="St. Pölten HealthPoint #063"/>
        <s v="St. Pölten HealthPoint #066"/>
        <s v="Utrecht HealthPoint #021"/>
        <s v="Utrecht HealthPoint #058"/>
        <s v="Utrecht HealthPoint #067"/>
        <s v="Utrecht HealthPoint #119"/>
        <s v="Venice HealthPoint #028"/>
        <s v="Venice HealthPoint #071"/>
        <s v="Venice HealthPoint #089"/>
        <s v="Venice HealthPoint #098"/>
        <s v="Vienna HealthPoint #027"/>
        <s v="Vienna HealthPoint #074"/>
        <s v="Vienna HealthPoint #115"/>
        <s v="Warsaw HealthPoint #030"/>
        <s v="Warsaw HealthPoint #049"/>
      </sharedItems>
    </cacheField>
    <cacheField name="[Measures].[Pharmacy vs Region Avg %]" caption="Pharmacy vs Region Avg %" numFmtId="0" hierarchy="58" level="32767"/>
    <cacheField name="[Measures].[Pharmacy Rank in Region]" caption="Pharmacy Rank in Region" numFmtId="0" hierarchy="59" level="32767"/>
    <cacheField name="[DimPharmacy].[PharmacyID].[PharmacyID]" caption="PharmacyID" numFmtId="0" hierarchy="7" level="1">
      <sharedItems count="5">
        <s v="PH0010"/>
        <s v="PH0023"/>
        <s v="PH0058"/>
        <s v="PH0078"/>
        <s v="PH0095"/>
      </sharedItems>
    </cacheField>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2" memberValueDatatype="130" unbalanced="0">
      <fieldsUsage count="2">
        <fieldUsage x="-1"/>
        <fieldUsage x="3"/>
      </fieldsUsage>
    </cacheHierarchy>
    <cacheHierarchy uniqueName="[DimPharmacy].[PharmacyName]" caption="PharmacyName" attribute="1" defaultMemberUniqueName="[DimPharmacy].[PharmacyName].[All]" allUniqueName="[DimPharmacy].[PharmacyName].[All]" dimensionUniqueName="[DimPharmacy]" displayFolder="" count="2" memberValueDatatype="130" unbalanced="0">
      <fieldsUsage count="2">
        <fieldUsage x="-1"/>
        <fieldUsage x="0"/>
      </fieldsUsage>
    </cacheHierarchy>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4"/>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oneField="1">
      <fieldsUsage count="1">
        <fieldUsage x="1"/>
      </fieldsUsage>
    </cacheHierarchy>
    <cacheHierarchy uniqueName="[Measures].[Pharmacy Rank in Region]" caption="Pharmacy Rank in Region" measure="1" displayFolder="" measureGroup="FactSales" count="0" oneField="1">
      <fieldsUsage count="1">
        <fieldUsage x="2"/>
      </fieldsUsage>
    </cacheHierarchy>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3372337964" backgroundQuery="1" createdVersion="8" refreshedVersion="8" minRefreshableVersion="3" recordCount="0" supportSubquery="1" supportAdvancedDrill="1" xr:uid="{3B8CFD9E-9BE1-4583-A2C3-87D4A122AA54}">
  <cacheSource type="external" connectionId="5"/>
  <cacheFields count="4">
    <cacheField name="[DimPharmacy].[Region].[Region]" caption="Region" numFmtId="0" hierarchy="10" level="1">
      <sharedItems count="5">
        <s v="Bavaria"/>
        <s v="Hamburg"/>
        <s v="Lombardy"/>
        <s v="Utrecht"/>
        <s v="Wallonia"/>
      </sharedItems>
    </cacheField>
    <cacheField name="[Measures].[Total Revenue]" caption="Total Revenue" numFmtId="0" hierarchy="39" level="32767"/>
    <cacheField name="[Measures].[Total Margin]" caption="Total Margin" numFmtId="0" hierarchy="41" level="32767"/>
    <cacheField name="[DimPharmacy].[StoreSizeBand].[StoreSizeBand]" caption="StoreSizeBand" numFmtId="0" hierarchy="15" level="1">
      <sharedItems containsSemiMixedTypes="0" containsNonDate="0" containsString="0"/>
    </cacheField>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2" memberValueDatatype="130" unbalanced="0">
      <fieldsUsage count="2">
        <fieldUsage x="-1"/>
        <fieldUsage x="0"/>
      </fieldsUsage>
    </cacheHierarchy>
    <cacheHierarchy uniqueName="[DimPharmacy].[City]" caption="City" attribute="1" defaultMemberUniqueName="[DimPharmacy].[City].[All]" allUniqueName="[DimPharmacy].[City].[All]" dimensionUniqueName="[DimPharmacy]" displayFolder="" count="2"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fieldsUsage count="2">
        <fieldUsage x="-1"/>
        <fieldUsage x="3"/>
      </fieldsUsage>
    </cacheHierarchy>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1"/>
      </fieldsUsage>
    </cacheHierarchy>
    <cacheHierarchy uniqueName="[Measures].[Total Cost]" caption="Total Cost" measure="1" displayFolder="" measureGroup="FactSales" count="0"/>
    <cacheHierarchy uniqueName="[Measures].[Total Margin]" caption="Total Margin" measure="1" displayFolder="" measureGroup="FactSales" count="0" oneField="1">
      <fieldsUsage count="1">
        <fieldUsage x="2"/>
      </fieldsUsage>
    </cacheHierarchy>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8.025688657406" backgroundQuery="1" createdVersion="8" refreshedVersion="8" minRefreshableVersion="3" recordCount="0" supportSubquery="1" supportAdvancedDrill="1" xr:uid="{C1532C9E-D54B-4DC5-89AF-96E7C016BE37}">
  <cacheSource type="external" connectionId="5"/>
  <cacheFields count="3">
    <cacheField name="[DimDate].[Month].[Month]" caption="Month" numFmtId="0" hierarchy="5" level="1">
      <sharedItems count="12">
        <s v="April"/>
        <s v="August"/>
        <s v="December"/>
        <s v="February"/>
        <s v="January"/>
        <s v="July"/>
        <s v="June"/>
        <s v="March"/>
        <s v="May"/>
        <s v="November"/>
        <s v="October"/>
        <s v="September"/>
      </sharedItems>
    </cacheField>
    <cacheField name="[DimPharmacy].[Country].[Country]" caption="Country" numFmtId="0" hierarchy="9" level="1">
      <sharedItems count="5">
        <s v="Belgium"/>
        <s v="France"/>
        <s v="Germany"/>
        <s v="Italy"/>
        <s v="Netherlands"/>
      </sharedItems>
    </cacheField>
    <cacheField name="[Measures].[Total Revenue]" caption="Total Revenue" numFmtId="0" hierarchy="39" level="32767"/>
  </cacheFields>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2" memberValueDatatype="130" unbalanced="0">
      <fieldsUsage count="2">
        <fieldUsage x="-1"/>
        <fieldUsage x="0"/>
      </fieldsUsage>
    </cacheHierarchy>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2" memberValueDatatype="130" unbalanced="0">
      <fieldsUsage count="2">
        <fieldUsage x="-1"/>
        <fieldUsage x="1"/>
      </fieldsUsage>
    </cacheHierarchy>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oneField="1">
      <fieldsUsage count="1">
        <fieldUsage x="2"/>
      </fieldsUsage>
    </cacheHierarchy>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dimensions count="5">
    <dimension name="DimDate" uniqueName="[DimDate]" caption="DimDate"/>
    <dimension name="DimPharmacy" uniqueName="[DimPharmacy]" caption="DimPharmacy"/>
    <dimension name="DimProduct" uniqueName="[DimProduct]" caption="DimProduct"/>
    <dimension name="FactSales" uniqueName="[FactSales]" caption="FactSales"/>
    <dimension measure="1" name="Measures" uniqueName="[Measures]" caption="Measures"/>
  </dimensions>
  <measureGroups count="4">
    <measureGroup name="DimDate" caption="DimDate"/>
    <measureGroup name="DimPharmacy" caption="DimPharmacy"/>
    <measureGroup name="DimProduct" caption="DimProduct"/>
    <measureGroup name="FactSales" caption="FactSales"/>
  </measureGroups>
  <maps count="7">
    <map measureGroup="0" dimension="0"/>
    <map measureGroup="1" dimension="1"/>
    <map measureGroup="2" dimension="2"/>
    <map measureGroup="3" dimension="0"/>
    <map measureGroup="3" dimension="1"/>
    <map measureGroup="3" dimension="2"/>
    <map measureGroup="3"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3.616633333331" backgroundQuery="1" createdVersion="3" refreshedVersion="8" minRefreshableVersion="3" recordCount="0" supportSubquery="1" supportAdvancedDrill="1" xr:uid="{85C6F1A1-A70D-4D8C-8BBA-38B39F2B093C}">
  <cacheSource type="external" connectionId="5">
    <extLst>
      <ext xmlns:x14="http://schemas.microsoft.com/office/spreadsheetml/2009/9/main" uri="{F057638F-6D5F-4e77-A914-E7F072B9BCA8}">
        <x14:sourceConnection name="ThisWorkbookDataModel"/>
      </ext>
    </extLst>
  </cacheSource>
  <cacheFields count="0"/>
  <cacheHierarchies count="97">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2"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2"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5"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1636943677" supportSubqueryNonVisual="1" supportSubqueryCalcMem="1" supportAddCalcMems="1"/>
    </ext>
  </extLst>
</pivotCacheDefinition>
</file>

<file path=xl/pivotCache/pivotCacheDefinition2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3.653540046296" backgroundQuery="1" createdVersion="3" refreshedVersion="8" minRefreshableVersion="3" recordCount="0" supportSubquery="1" supportAdvancedDrill="1" xr:uid="{555E9532-537D-4ABC-98F9-DE4AAC5CC95F}">
  <cacheSource type="external" connectionId="5">
    <extLst>
      <ext xmlns:x14="http://schemas.microsoft.com/office/spreadsheetml/2009/9/main" uri="{F057638F-6D5F-4e77-A914-E7F072B9BCA8}">
        <x14:sourceConnection name="ThisWorkbookDataModel"/>
      </ext>
    </extLst>
  </cacheSource>
  <cacheFields count="0"/>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2"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23600532" supportSubqueryNonVisual="1" supportSubqueryCalcMem="1" supportAddCalcMems="1"/>
    </ext>
  </extLst>
</pivotCacheDefinition>
</file>

<file path=xl/pivotCache/pivotCacheDefinition2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7.272386921293" backgroundQuery="1" createdVersion="3" refreshedVersion="8" minRefreshableVersion="3" recordCount="0" supportSubquery="1" supportAdvancedDrill="1" xr:uid="{2EA8F0D5-5930-4175-BFC6-8DB57EA35B0F}">
  <cacheSource type="external" connectionId="5">
    <extLst>
      <ext xmlns:x14="http://schemas.microsoft.com/office/spreadsheetml/2009/9/main" uri="{F057638F-6D5F-4e77-A914-E7F072B9BCA8}">
        <x14:sourceConnection name="ThisWorkbookDataModel"/>
      </ext>
    </extLst>
  </cacheSource>
  <cacheFields count="0"/>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0"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0"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2" memberValueDatatype="130" unbalanced="0"/>
    <cacheHierarchy uniqueName="[DimProduct].[Brand]" caption="Brand" attribute="1" defaultMemberUniqueName="[DimProduct].[Brand].[All]" allUniqueName="[DimProduct].[Brand].[All]" dimensionUniqueName="[DimProduct]" displayFolder="" count="2" memberValueDatatype="130" unbalanced="0"/>
    <cacheHierarchy uniqueName="[DimProduct].[IsGeneric]" caption="IsGeneric" attribute="1" defaultMemberUniqueName="[DimProduct].[IsGeneric].[All]" allUniqueName="[DimProduct].[IsGeneric].[All]" dimensionUniqueName="[DimProduct]" displayFolder="" count="2" memberValueDatatype="130" unbalanced="0"/>
    <cacheHierarchy uniqueName="[DimProduct].[PackSize]" caption="PackSize" attribute="1" defaultMemberUniqueName="[DimProduct].[PackSize].[All]" allUniqueName="[DimProduct].[PackSize].[All]" dimensionUniqueName="[DimProduct]" displayFolder="" count="2"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2"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814996975" supportSubqueryNonVisual="1" supportSubqueryCalcMem="1" supportAddCalcMems="1"/>
    </ext>
  </extLst>
</pivotCacheDefinition>
</file>

<file path=xl/pivotCache/pivotCacheDefinition2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SER" refreshedDate="46237.330518634262" backgroundQuery="1" createdVersion="3" refreshedVersion="8" minRefreshableVersion="3" recordCount="0" supportSubquery="1" supportAdvancedDrill="1" xr:uid="{D2353944-000F-41F2-B565-4DB45F52DD68}">
  <cacheSource type="external" connectionId="5">
    <extLst>
      <ext xmlns:x14="http://schemas.microsoft.com/office/spreadsheetml/2009/9/main" uri="{F057638F-6D5F-4e77-A914-E7F072B9BCA8}">
        <x14:sourceConnection name="ThisWorkbookDataModel"/>
      </ext>
    </extLst>
  </cacheSource>
  <cacheFields count="0"/>
  <cacheHierarchies count="98">
    <cacheHierarchy uniqueName="[DimDate].[DateKey]" caption="DateKey" attribute="1" time="1" defaultMemberUniqueName="[DimDate].[DateKey].[All]" allUniqueName="[DimDate].[DateKey].[All]" dimensionUniqueName="[DimDate]" displayFolder="" count="0" memberValueDatatype="20" unbalanced="0"/>
    <cacheHierarchy uniqueName="[DimDate].[Date]" caption="Date" attribute="1" time="1" keyAttribute="1" defaultMemberUniqueName="[DimDate].[Date].[All]" allUniqueName="[DimDate].[Date].[All]" dimensionUniqueName="[DimDate]" displayFolder="" count="0" memberValueDatatype="7" unbalanced="0"/>
    <cacheHierarchy uniqueName="[DimDate].[Year]" caption="Year" attribute="1" time="1" defaultMemberUniqueName="[DimDate].[Year].[All]" allUniqueName="[DimDate].[Year].[All]" dimensionUniqueName="[DimDate]" displayFolder="" count="0" memberValueDatatype="20" unbalanced="0"/>
    <cacheHierarchy uniqueName="[DimDate].[Quarter]" caption="Quarter" attribute="1" time="1" defaultMemberUniqueName="[DimDate].[Quarter].[All]" allUniqueName="[DimDate].[Quarter].[All]" dimensionUniqueName="[DimDate]" displayFolder="" count="0" memberValueDatatype="20" unbalanced="0"/>
    <cacheHierarchy uniqueName="[DimDate].[MonthNumber]" caption="MonthNumber" attribute="1" time="1" defaultMemberUniqueName="[DimDate].[MonthNumber].[All]" allUniqueName="[DimDate].[MonthNumber].[All]" dimensionUniqueName="[DimDate]" displayFolder="" count="0" memberValueDatatype="20" unbalanced="0"/>
    <cacheHierarchy uniqueName="[DimDate].[Month]" caption="Month" attribute="1" time="1" defaultMemberUniqueName="[DimDate].[Month].[All]" allUniqueName="[DimDate].[Month].[All]" dimensionUniqueName="[DimDate]" displayFolder="" count="0" memberValueDatatype="130" unbalanced="0"/>
    <cacheHierarchy uniqueName="[DimDate].[YearMonth]" caption="YearMonth" attribute="1" time="1" defaultMemberUniqueName="[DimDate].[YearMonth].[All]" allUniqueName="[DimDate].[YearMonth].[All]" dimensionUniqueName="[DimDate]" displayFolder="" count="0" memberValueDatatype="7" unbalanced="0"/>
    <cacheHierarchy uniqueName="[DimPharmacy].[PharmacyID]" caption="PharmacyID" attribute="1" defaultMemberUniqueName="[DimPharmacy].[PharmacyID].[All]" allUniqueName="[DimPharmacy].[PharmacyID].[All]" dimensionUniqueName="[DimPharmacy]" displayFolder="" count="0" memberValueDatatype="130" unbalanced="0"/>
    <cacheHierarchy uniqueName="[DimPharmacy].[PharmacyName]" caption="PharmacyName" attribute="1" defaultMemberUniqueName="[DimPharmacy].[PharmacyName].[All]" allUniqueName="[DimPharmacy].[PharmacyName].[All]" dimensionUniqueName="[DimPharmacy]" displayFolder="" count="0" memberValueDatatype="130" unbalanced="0"/>
    <cacheHierarchy uniqueName="[DimPharmacy].[Country]" caption="Country" attribute="1" defaultMemberUniqueName="[DimPharmacy].[Country].[All]" allUniqueName="[DimPharmacy].[Country].[All]" dimensionUniqueName="[DimPharmacy]" displayFolder="" count="0" memberValueDatatype="130" unbalanced="0"/>
    <cacheHierarchy uniqueName="[DimPharmacy].[Region]" caption="Region" attribute="1" defaultMemberUniqueName="[DimPharmacy].[Region].[All]" allUniqueName="[DimPharmacy].[Region].[All]" dimensionUniqueName="[DimPharmacy]" displayFolder="" count="0" memberValueDatatype="130" unbalanced="0"/>
    <cacheHierarchy uniqueName="[DimPharmacy].[City]" caption="City" attribute="1" defaultMemberUniqueName="[DimPharmacy].[City].[All]" allUniqueName="[DimPharmacy].[City].[All]" dimensionUniqueName="[DimPharmacy]" displayFolder="" count="0" memberValueDatatype="130" unbalanced="0"/>
    <cacheHierarchy uniqueName="[DimPharmacy].[Pharm_Hierarchy]" caption="Pharm_Hierarchy" defaultMemberUniqueName="[DimPharmacy].[Pharm_Hierarchy].[All]" allUniqueName="[DimPharmacy].[Pharm_Hierarchy].[All]" dimensionUniqueName="[DimPharmacy]" displayFolder="" count="0" unbalanced="0"/>
    <cacheHierarchy uniqueName="[DimPharmacy].[PharmacyType]" caption="PharmacyType" attribute="1" defaultMemberUniqueName="[DimPharmacy].[PharmacyType].[All]" allUniqueName="[DimPharmacy].[PharmacyType].[All]" dimensionUniqueName="[DimPharmacy]" displayFolder="" count="2" memberValueDatatype="130" unbalanced="0"/>
    <cacheHierarchy uniqueName="[DimPharmacy].[OpenDate]" caption="OpenDate" attribute="1" time="1" defaultMemberUniqueName="[DimPharmacy].[OpenDate].[All]" allUniqueName="[DimPharmacy].[OpenDate].[All]" dimensionUniqueName="[DimPharmacy]" displayFolder="" count="0" memberValueDatatype="7" unbalanced="0"/>
    <cacheHierarchy uniqueName="[DimPharmacy].[StoreSizeBand]" caption="StoreSizeBand" attribute="1" defaultMemberUniqueName="[DimPharmacy].[StoreSizeBand].[All]" allUniqueName="[DimPharmacy].[StoreSizeBand].[All]" dimensionUniqueName="[DimPharmacy]" displayFolder="" count="2" memberValueDatatype="130" unbalanced="0"/>
    <cacheHierarchy uniqueName="[DimPharmacy].[Latitude]" caption="Latitude" attribute="1" defaultMemberUniqueName="[DimPharmacy].[Latitude].[All]" allUniqueName="[DimPharmacy].[Latitude].[All]" dimensionUniqueName="[DimPharmacy]" displayFolder="" count="0" memberValueDatatype="5" unbalanced="0"/>
    <cacheHierarchy uniqueName="[DimPharmacy].[Longitude]" caption="Longitude" attribute="1" defaultMemberUniqueName="[DimPharmacy].[Longitude].[All]" allUniqueName="[DimPharmacy].[Longitude].[All]" dimensionUniqueName="[DimPharmacy]" displayFolder="" count="0" memberValueDatatype="5" unbalanced="0"/>
    <cacheHierarchy uniqueName="[DimProduct].[ProductID]" caption="ProductID" attribute="1" defaultMemberUniqueName="[DimProduct].[ProductID].[All]" allUniqueName="[DimProduct].[ProductID].[All]" dimensionUniqueName="[DimProduct]" displayFolder="" count="0" memberValueDatatype="130" unbalanced="0"/>
    <cacheHierarchy uniqueName="[DimProduct].[ProductName]" caption="ProductName" attribute="1" defaultMemberUniqueName="[DimProduct].[ProductName].[All]" allUniqueName="[DimProduct].[ProductName].[All]" dimensionUniqueName="[DimProduct]" displayFolder="" count="0" memberValueDatatype="130" unbalanced="0"/>
    <cacheHierarchy uniqueName="[DimProduct].[Category]" caption="Category" attribute="1" defaultMemberUniqueName="[DimProduct].[Category].[All]" allUniqueName="[DimProduct].[Category].[All]" dimensionUniqueName="[DimProduct]" displayFolder="" count="0" memberValueDatatype="130" unbalanced="0"/>
    <cacheHierarchy uniqueName="[DimProduct].[Brand]" caption="Brand" attribute="1" defaultMemberUniqueName="[DimProduct].[Brand].[All]" allUniqueName="[DimProduct].[Brand].[All]" dimensionUniqueName="[DimProduct]" displayFolder="" count="0" memberValueDatatype="130" unbalanced="0"/>
    <cacheHierarchy uniqueName="[DimProduct].[IsGeneric]" caption="IsGeneric" attribute="1" defaultMemberUniqueName="[DimProduct].[IsGeneric].[All]" allUniqueName="[DimProduct].[IsGeneric].[All]" dimensionUniqueName="[DimProduct]" displayFolder="" count="0" memberValueDatatype="130" unbalanced="0"/>
    <cacheHierarchy uniqueName="[DimProduct].[PackSize]" caption="PackSize" attribute="1" defaultMemberUniqueName="[DimProduct].[PackSize].[All]" allUniqueName="[DimProduct].[PackSize].[All]" dimensionUniqueName="[DimProduct]" displayFolder="" count="0" memberValueDatatype="130" unbalanced="0"/>
    <cacheHierarchy uniqueName="[DimProduct].[ListPrice]" caption="ListPrice" attribute="1" defaultMemberUniqueName="[DimProduct].[ListPrice].[All]" allUniqueName="[DimProduct].[ListPrice].[All]" dimensionUniqueName="[DimProduct]" displayFolder="" count="0" memberValueDatatype="5" unbalanced="0"/>
    <cacheHierarchy uniqueName="[DimProduct].[StandardCost]" caption="StandardCost" attribute="1" defaultMemberUniqueName="[DimProduct].[StandardCost].[All]" allUniqueName="[DimProduct].[StandardCost].[All]" dimensionUniqueName="[DimProduct]" displayFolder="" count="0" memberValueDatatype="5" unbalanced="0"/>
    <cacheHierarchy uniqueName="[DimProduct].[LaunchDate]" caption="LaunchDate" attribute="1" time="1" defaultMemberUniqueName="[DimProduct].[LaunchDate].[All]" allUniqueName="[DimProduct].[LaunchDate].[All]" dimensionUniqueName="[DimProduct]" displayFolder="" count="0" memberValueDatatype="7" unbalanced="0"/>
    <cacheHierarchy uniqueName="[DimProduct].[IsDiscontinued]" caption="IsDiscontinued" attribute="1" defaultMemberUniqueName="[DimProduct].[IsDiscontinued].[All]" allUniqueName="[DimProduct].[IsDiscontinued].[All]" dimensionUniqueName="[DimProduct]" displayFolder="" count="0" memberValueDatatype="130" unbalanced="0"/>
    <cacheHierarchy uniqueName="[DimProduct].[DiscontinuedDate]" caption="DiscontinuedDate" attribute="1" time="1" defaultMemberUniqueName="[DimProduct].[DiscontinuedDate].[All]" allUniqueName="[DimProduct].[DiscontinuedDate].[All]" dimensionUniqueName="[DimProduct]" displayFolder="" count="0" memberValueDatatype="7" unbalanced="0"/>
    <cacheHierarchy uniqueName="[FactSales].[SalesID]" caption="SalesID" attribute="1" defaultMemberUniqueName="[FactSales].[SalesID].[All]" allUniqueName="[FactSales].[SalesID].[All]" dimensionUniqueName="[FactSales]" displayFolder="" count="0" memberValueDatatype="130" unbalanced="0"/>
    <cacheHierarchy uniqueName="[FactSales].[DateKey]" caption="DateKey" attribute="1" defaultMemberUniqueName="[FactSales].[DateKey].[All]" allUniqueName="[FactSales].[DateKey].[All]" dimensionUniqueName="[FactSales]" displayFolder="" count="0" memberValueDatatype="20" unbalanced="0"/>
    <cacheHierarchy uniqueName="[FactSales].[PharmacyID]" caption="PharmacyID" attribute="1" defaultMemberUniqueName="[FactSales].[PharmacyID].[All]" allUniqueName="[FactSales].[PharmacyID].[All]" dimensionUniqueName="[FactSales]" displayFolder="" count="0" memberValueDatatype="130" unbalanced="0"/>
    <cacheHierarchy uniqueName="[FactSales].[ProductID]" caption="ProductID" attribute="1" defaultMemberUniqueName="[FactSales].[ProductID].[All]" allUniqueName="[FactSales].[ProductID].[All]" dimensionUniqueName="[FactSales]" displayFolder="" count="0" memberValueDatatype="130" unbalanced="0"/>
    <cacheHierarchy uniqueName="[FactSales].[UnitsSold]" caption="UnitsSold" attribute="1" defaultMemberUniqueName="[FactSales].[UnitsSold].[All]" allUniqueName="[FactSales].[UnitsSold].[All]" dimensionUniqueName="[FactSales]" displayFolder="" count="0" memberValueDatatype="20" unbalanced="0"/>
    <cacheHierarchy uniqueName="[FactSales].[Revenue]" caption="Revenue" attribute="1" defaultMemberUniqueName="[FactSales].[Revenue].[All]" allUniqueName="[FactSales].[Revenue].[All]" dimensionUniqueName="[FactSales]" displayFolder="" count="0" memberValueDatatype="5" unbalanced="0"/>
    <cacheHierarchy uniqueName="[FactSales].[Cost]" caption="Cost" attribute="1" defaultMemberUniqueName="[FactSales].[Cost].[All]" allUniqueName="[FactSales].[Cost].[All]" dimensionUniqueName="[FactSales]" displayFolder="" count="0" memberValueDatatype="5" unbalanced="0"/>
    <cacheHierarchy uniqueName="[FactSales].[Margin]" caption="Margin" attribute="1" defaultMemberUniqueName="[FactSales].[Margin].[All]" allUniqueName="[FactSales].[Margin].[All]" dimensionUniqueName="[FactSales]" displayFolder="" count="0" memberValueDatatype="5" unbalanced="0"/>
    <cacheHierarchy uniqueName="[FactSales].[PromoFlag]" caption="PromoFlag" attribute="1" defaultMemberUniqueName="[FactSales].[PromoFlag].[All]" allUniqueName="[FactSales].[PromoFlag].[All]" dimensionUniqueName="[FactSales]" displayFolder="" count="0" memberValueDatatype="130" unbalanced="0"/>
    <cacheHierarchy uniqueName="[Measures].[Total Units Sold]" caption="Total Units Sold" measure="1" displayFolder="" measureGroup="FactSales" count="0"/>
    <cacheHierarchy uniqueName="[Measures].[Total Revenue]" caption="Total Revenue" measure="1" displayFolder="" measureGroup="FactSales" count="0"/>
    <cacheHierarchy uniqueName="[Measures].[Total Cost]" caption="Total Cost" measure="1" displayFolder="" measureGroup="FactSales" count="0"/>
    <cacheHierarchy uniqueName="[Measures].[Total Margin]" caption="Total Margin" measure="1" displayFolder="" measureGroup="FactSales" count="0"/>
    <cacheHierarchy uniqueName="[Measures].[Margin %]" caption="Margin %" measure="1" displayFolder="" measureGroup="FactSales" count="0"/>
    <cacheHierarchy uniqueName="[Measures].[Avg Selling Price]" caption="Avg Selling Price" measure="1" displayFolder="" measureGroup="FactSales" count="0"/>
    <cacheHierarchy uniqueName="[Measures].[Transaction Count]" caption="Transaction Count" measure="1" displayFolder="" measureGroup="FactSales" count="0"/>
    <cacheHierarchy uniqueName="[Measures].[Pharmacy Count]" caption="Pharmacy Count" measure="1" displayFolder="" measureGroup="FactSales" count="0"/>
    <cacheHierarchy uniqueName="[Measures].[Products Sold Count]" caption="Products Sold Count" measure="1" displayFolder="" measureGroup="FactSales" count="0"/>
    <cacheHierarchy uniqueName="[Measures].[Revenue PY]" caption="Revenue PY" measure="1" displayFolder="" measureGroup="FactSales" count="0"/>
    <cacheHierarchy uniqueName="[Measures].[Revenue YoY %]" caption="Revenue YoY %" measure="1" displayFolder="" measureGroup="FactSales" count="0"/>
    <cacheHierarchy uniqueName="[Measures].[Revenue MTD]" caption="Revenue MTD" measure="1" displayFolder="" measureGroup="FactSales" count="0"/>
    <cacheHierarchy uniqueName="[Measures].[Revenue Rolling 3M]" caption="Revenue Rolling 3M" measure="1" displayFolder="" measureGroup="FactSales" count="0"/>
    <cacheHierarchy uniqueName="[Measures].[Units YoY %]" caption="Units YoY %" measure="1" displayFolder="" measureGroup="FactSales" count="0"/>
    <cacheHierarchy uniqueName="[Measures].[% of Total Revenue]" caption="% of Total Revenue" measure="1" displayFolder="" measureGroup="FactSales" count="0"/>
    <cacheHierarchy uniqueName="[Measures].[% of Total Margin]" caption="% of Total Margin" measure="1" displayFolder="" measureGroup="FactSales" count="0"/>
    <cacheHierarchy uniqueName="[Measures].[Country Rank Revenue]" caption="Country Rank Revenue" measure="1" displayFolder="" measureGroup="FactSales" count="0"/>
    <cacheHierarchy uniqueName="[Measures].[Region Rank Revenue]" caption="Region Rank Revenue" measure="1" displayFolder="" measureGroup="FactSales" count="0"/>
    <cacheHierarchy uniqueName="[Measures].[Avg Revenue per Pharmacy in Region]" caption="Avg Revenue per Pharmacy in Region" measure="1" displayFolder="" measureGroup="FactSales" count="0"/>
    <cacheHierarchy uniqueName="[Measures].[Revenue per Pharmacy  Type]" caption="Revenue per Pharmacy  Type" measure="1" displayFolder="" measureGroup="FactSales" count="0"/>
    <cacheHierarchy uniqueName="[Measures].[Pharmacy vs Region Avg %]" caption="Pharmacy vs Region Avg %" measure="1" displayFolder="" measureGroup="FactSales" count="0"/>
    <cacheHierarchy uniqueName="[Measures].[Pharmacy Rank in Region]" caption="Pharmacy Rank in Region" measure="1" displayFolder="" measureGroup="FactSales" count="0"/>
    <cacheHierarchy uniqueName="[Measures].[Category Rank Revenue]" caption="Category Rank Revenue" measure="1" displayFolder="" measureGroup="FactSales" count="0"/>
    <cacheHierarchy uniqueName="[Measures].[Category Rank Margin]" caption="Category Rank Margin" measure="1" displayFolder="" measureGroup="FactSales" count="0"/>
    <cacheHierarchy uniqueName="[Measures].[Brand Rank Margin]" caption="Brand Rank Margin" measure="1" displayFolder="" measureGroup="FactSales" count="0"/>
    <cacheHierarchy uniqueName="[Measures].[Promo Revenue]" caption="Promo Revenue" measure="1" displayFolder="" measureGroup="FactSales" count="0"/>
    <cacheHierarchy uniqueName="[Measures].[Non-Promo Revenue]" caption="Non-Promo Revenue" measure="1" displayFolder="" measureGroup="FactSales" count="0"/>
    <cacheHierarchy uniqueName="[Measures].[Promo Units]" caption="Promo Units" measure="1" displayFolder="" measureGroup="FactSales" count="0"/>
    <cacheHierarchy uniqueName="[Measures].[Non-Promo Units]" caption="Non-Promo Units" measure="1" displayFolder="" measureGroup="FactSales" count="0"/>
    <cacheHierarchy uniqueName="[Measures].[Promo Margin %]" caption="Promo Margin %" measure="1" displayFolder="" measureGroup="FactSales" count="0"/>
    <cacheHierarchy uniqueName="[Measures].[Non-Promo Margin %]" caption="Non-Promo Margin %" measure="1" displayFolder="" measureGroup="FactSales" count="0"/>
    <cacheHierarchy uniqueName="[Measures].[Promo Revenue Uplift %]" caption="Promo Revenue Uplift %" measure="1" displayFolder="" measureGroup="FactSales" count="0"/>
    <cacheHierarchy uniqueName="[Measures].[Revenue PM]" caption="Revenue PM" measure="1" displayFolder="" measureGroup="FactSales" count="0"/>
    <cacheHierarchy uniqueName="[Measures].[Revenue MoM%]" caption="Revenue MoM%" measure="1" displayFolder="" measureGroup="FactSales" count="0"/>
    <cacheHierarchy uniqueName="[Measures].[Margin PM]" caption="Margin PM" measure="1" displayFolder="" measureGroup="FactSales" count="0"/>
    <cacheHierarchy uniqueName="[Measures].[Margin MoM%]" caption="Margin MoM%" measure="1" displayFolder="" measureGroup="FactSales" count="0"/>
    <cacheHierarchy uniqueName="[Measures].[Units PM]" caption="Units PM" measure="1" displayFolder="" measureGroup="FactSales" count="0"/>
    <cacheHierarchy uniqueName="[Measures].[Units MoM%]" caption="Units MoM%" measure="1" displayFolder="" measureGroup="FactSales" count="0"/>
    <cacheHierarchy uniqueName="[Measures].[Cost PM]" caption="Cost PM" measure="1" displayFolder="" measureGroup="FactSales" count="0"/>
    <cacheHierarchy uniqueName="[Measures].[Cost MoM%]" caption="Cost MoM%" measure="1" displayFolder="" measureGroup="FactSales" count="0"/>
    <cacheHierarchy uniqueName="[Measures].[Margin % PM]" caption="Margin % PM" measure="1" displayFolder="" measureGroup="FactSales" count="0"/>
    <cacheHierarchy uniqueName="[Measures].[Margin % MoM]" caption="Margin % MoM" measure="1" displayFolder="" measureGroup="FactSales" count="0"/>
    <cacheHierarchy uniqueName="[Measures].[Top Pharmacy Revenue]" caption="Top Pharmacy Revenue" measure="1" displayFolder="" measureGroup="FactSales" count="0"/>
    <cacheHierarchy uniqueName="[Measures].[Avg Product Revenue]" caption="Avg Product Revenue" measure="1" displayFolder="" measureGroup="FactSales" count="0"/>
    <cacheHierarchy uniqueName="[Measures].[Avg Revenue per Pharmacy PM]" caption="Avg Revenue per Pharmacy PM" measure="1" displayFolder="" measureGroup="FactSales" count="0"/>
    <cacheHierarchy uniqueName="[Measures].[Avg Revenue per Pharmacy MoM]" caption="Avg Revenue per Pharmacy MoM" measure="1" displayFolder="" measureGroup="FactSales" count="0"/>
    <cacheHierarchy uniqueName="[Measures].[Top Pharmacy Revenue PM]" caption="Top Pharmacy Revenue PM" measure="1" displayFolder="" measureGroup="FactSales" count="0"/>
    <cacheHierarchy uniqueName="[Measures].[Top Pharmacy Revenue MoM%]" caption="Top Pharmacy Revenue MoM%" measure="1" displayFolder="" measureGroup="FactSales" count="0"/>
    <cacheHierarchy uniqueName="[Measures].[Avg Transactions per Pharmacy]" caption="Avg Transactions per Pharmacy" measure="1" displayFolder="" measureGroup="FactSales" count="0"/>
    <cacheHierarchy uniqueName="[Measures].[Avg Transactions per Pharmacy PM]" caption="Avg Transactions per Pharmacy PM" measure="1" displayFolder="" measureGroup="FactSales" count="0"/>
    <cacheHierarchy uniqueName="[Measures].[Avg Transactions per Pharmacy MoM %]" caption="Avg Transactions per Pharmacy MoM %" measure="1" displayFolder="" measureGroup="FactSales" count="0"/>
    <cacheHierarchy uniqueName="[Measures].[Top Region Revenue]" caption="Top Region Revenue" measure="1" displayFolder="" measureGroup="FactSales" count="0"/>
    <cacheHierarchy uniqueName="[Measures].[Top Region Revenue PM]" caption="Top Region Revenue PM" measure="1" displayFolder="" measureGroup="FactSales" count="0"/>
    <cacheHierarchy uniqueName="[Measures].[Top Region Revenue MoM %]" caption="Top Region Revenue MoM %" measure="1" displayFolder="" measureGroup="FactSales" count="0"/>
    <cacheHierarchy uniqueName="[Measures].[__XL_Count FactSales]" caption="__XL_Count FactSales" measure="1" displayFolder="" measureGroup="FactSales" count="0" hidden="1"/>
    <cacheHierarchy uniqueName="[Measures].[__XL_Count DimPharmacy]" caption="__XL_Count DimPharmacy" measure="1" displayFolder="" measureGroup="DimPharmacy" count="0" hidden="1"/>
    <cacheHierarchy uniqueName="[Measures].[__XL_Count DimProduct]" caption="__XL_Count DimProduct" measure="1" displayFolder="" measureGroup="DimProduct" count="0" hidden="1"/>
    <cacheHierarchy uniqueName="[Measures].[__XL_Count DimDate]" caption="__XL_Count DimDate" measure="1" displayFolder="" measureGroup="DimDate" count="0" hidden="1"/>
    <cacheHierarchy uniqueName="[Measures].[__No measures defined]" caption="__No measures defined" measure="1" displayFolder="" count="0" hidden="1"/>
    <cacheHierarchy uniqueName="[Measures].[Sum of MonthNumber]" caption="Sum of MonthNumber" measure="1" displayFolder="" measureGroup="DimDate" count="0" hidden="1">
      <extLst>
        <ext xmlns:x15="http://schemas.microsoft.com/office/spreadsheetml/2010/11/main" uri="{B97F6D7D-B522-45F9-BDA1-12C45D357490}">
          <x15:cacheHierarchy aggregatedColumn="4"/>
        </ext>
      </extLst>
    </cacheHierarchy>
  </cacheHierarchies>
  <kpis count="0"/>
  <extLst>
    <ext xmlns:x14="http://schemas.microsoft.com/office/spreadsheetml/2009/9/main" uri="{725AE2AE-9491-48be-B2B4-4EB974FC3084}">
      <x14:pivotCacheDefinition slicerData="1" pivotCacheId="196980690"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3C88483-DFD2-45F6-AFCB-FD8CC529BBB4}" name="Top5CountryMargin" cacheId="5" applyNumberFormats="0" applyBorderFormats="0" applyFontFormats="0" applyPatternFormats="0" applyAlignmentFormats="0" applyWidthHeightFormats="1" dataCaption="Values" tag="e15ee1a6-2036-486e-9b01-714489652315" updatedVersion="8" minRefreshableVersion="3" subtotalHiddenItems="1" rowGrandTotals="0" colGrandTotals="0" itemPrintTitles="1" createdVersion="8" indent="0" outline="1" outlineData="1" multipleFieldFilters="0" chartFormat="14">
  <location ref="I25:J30" firstHeaderRow="1" firstDataRow="1" firstDataCol="1"/>
  <pivotFields count="3">
    <pivotField axis="axisRow" allDrilled="1" subtotalTop="0" showAll="0" measureFilter="1"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Items count="1">
    <i/>
  </colItems>
  <dataFields count="1">
    <dataField fld="1" subtotal="count" baseField="0" baseItem="0" numFmtId="164"/>
  </dataFields>
  <formats count="1">
    <format dxfId="33">
      <pivotArea outline="0" collapsedLevelsAreSubtotals="1" fieldPosition="0"/>
    </format>
  </formats>
  <chartFormats count="1">
    <chartFormat chart="4" format="2" series="1">
      <pivotArea type="data" outline="0" fieldPosition="0">
        <references count="1">
          <reference field="4294967294" count="1" selected="0">
            <x v="0"/>
          </reference>
        </references>
      </pivotArea>
    </chartFormat>
  </chart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41">
      <autoFilter ref="A1">
        <filterColumn colId="0">
          <top1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1539B5B-5078-400E-9C19-392BA4587C0D}" name="Page1PM" cacheId="2" applyNumberFormats="0" applyBorderFormats="0" applyFontFormats="0" applyPatternFormats="0" applyAlignmentFormats="0" applyWidthHeightFormats="1" dataCaption="Values" tag="8fdb1563-5afa-46dc-92ca-88d4d98dab94" updatedVersion="8" minRefreshableVersion="3" subtotalHiddenItems="1" itemPrintTitles="1" createdVersion="8" indent="0" outline="1" outlineData="1" multipleFieldFilters="0">
  <location ref="B10:F11"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numFmtId="164"/>
    <dataField fld="1" subtotal="count" baseField="0" baseItem="0" numFmtId="164"/>
    <dataField fld="2" subtotal="count" baseField="0" baseItem="0" numFmtId="165"/>
    <dataField fld="3" subtotal="count" baseField="0" baseItem="0" numFmtId="164"/>
    <dataField fld="4" subtotal="count" baseField="0" baseItem="0" numFmtId="10"/>
  </dataFields>
  <formats count="4">
    <format dxfId="37">
      <pivotArea outline="0" collapsedLevelsAreSubtotals="1" fieldPosition="0">
        <references count="1">
          <reference field="4294967294" count="2" selected="0">
            <x v="0"/>
            <x v="1"/>
          </reference>
        </references>
      </pivotArea>
    </format>
    <format dxfId="36">
      <pivotArea outline="0" collapsedLevelsAreSubtotals="1" fieldPosition="0">
        <references count="1">
          <reference field="4294967294" count="1" selected="0">
            <x v="2"/>
          </reference>
        </references>
      </pivotArea>
    </format>
    <format dxfId="35">
      <pivotArea outline="0" collapsedLevelsAreSubtotals="1" fieldPosition="0">
        <references count="1">
          <reference field="4294967294" count="1" selected="0">
            <x v="3"/>
          </reference>
        </references>
      </pivotArea>
    </format>
    <format dxfId="34">
      <pivotArea outline="0" collapsedLevelsAreSubtotals="1" fieldPosition="0">
        <references count="1">
          <reference field="4294967294" count="1" selected="0">
            <x v="4"/>
          </reference>
        </references>
      </pivotArea>
    </format>
  </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7A77839-E42E-4944-8137-288ABDB06F19}" name="RevenueMarginTrend" cacheId="6" applyNumberFormats="0" applyBorderFormats="0" applyFontFormats="0" applyPatternFormats="0" applyAlignmentFormats="0" applyWidthHeightFormats="1" dataCaption="Values" tag="afcdb43a-e318-4982-a68b-6873144064f0" updatedVersion="8" minRefreshableVersion="3" useAutoFormatting="1" subtotalHiddenItems="1" rowGrandTotals="0" colGrandTotals="0" itemPrintTitles="1" createdVersion="8" indent="0" outline="1" outlineData="1" multipleFieldFilters="0" chartFormat="48">
  <location ref="B18:D30" firstHeaderRow="0" firstDataRow="1" firstDataCol="1"/>
  <pivotFields count="4">
    <pivotField axis="axisRow" allDrilled="1" subtotalTop="0" showAll="0" nonAutoSortDefault="1" defaultSubtotal="0" defaultAttributeDrillState="1">
      <items count="12">
        <item x="4"/>
        <item x="3"/>
        <item x="7"/>
        <item x="0"/>
        <item x="8"/>
        <item x="6"/>
        <item x="5"/>
        <item x="1"/>
        <item x="11"/>
        <item x="10"/>
        <item x="9"/>
        <item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dataField fld="2" subtotal="count" baseField="0" baseItem="0"/>
  </dataFields>
  <formats count="2">
    <format dxfId="39">
      <pivotArea collapsedLevelsAreSubtotals="1" fieldPosition="0">
        <references count="2">
          <reference field="4294967294" count="1" selected="0">
            <x v="0"/>
          </reference>
          <reference field="0" count="0"/>
        </references>
      </pivotArea>
    </format>
    <format dxfId="38">
      <pivotArea collapsedLevelsAreSubtotals="1" fieldPosition="0">
        <references count="2">
          <reference field="4294967294" count="1" selected="0">
            <x v="1"/>
          </reference>
          <reference field="0" count="0"/>
        </references>
      </pivotArea>
    </format>
  </formats>
  <chartFormats count="2">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s>
  <pivotHierarchies count="98">
    <pivotHierarchy dragToData="1"/>
    <pivotHierarchy dragToData="1"/>
    <pivotHierarchy multipleItemSelectionAllowed="1"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F7C310-E25C-4D9B-981A-9DC7E01C8D80}" name="Page1MoM" cacheId="1" applyNumberFormats="0" applyBorderFormats="0" applyFontFormats="0" applyPatternFormats="0" applyAlignmentFormats="0" applyWidthHeightFormats="1" dataCaption="Values" tag="ec0f2b12-9d8a-475d-8afb-6256cacd88c8" updatedVersion="8" minRefreshableVersion="3" subtotalHiddenItems="1" itemPrintTitles="1" createdVersion="8" indent="0" outline="1" outlineData="1" multipleFieldFilters="0">
  <location ref="B7:F8"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3" subtotal="count" baseField="0" baseItem="0"/>
    <dataField fld="2" subtotal="count" baseField="0" baseItem="0"/>
    <dataField fld="1" subtotal="count" baseField="0" baseItem="0"/>
    <dataField fld="4" subtotal="count" baseField="0" baseItem="0"/>
  </dataFields>
  <formats count="10">
    <format dxfId="49">
      <pivotArea outline="0" collapsedLevelsAreSubtotals="1" fieldPosition="0"/>
    </format>
    <format dxfId="48">
      <pivotArea outline="0" collapsedLevelsAreSubtotals="1" fieldPosition="0"/>
    </format>
    <format dxfId="47">
      <pivotArea outline="0" collapsedLevelsAreSubtotals="1" fieldPosition="0"/>
    </format>
    <format dxfId="46">
      <pivotArea outline="0" collapsedLevelsAreSubtotals="1" fieldPosition="0"/>
    </format>
    <format dxfId="45">
      <pivotArea outline="0" collapsedLevelsAreSubtotals="1" fieldPosition="0"/>
    </format>
    <format dxfId="44">
      <pivotArea outline="0" collapsedLevelsAreSubtotals="1" fieldPosition="0"/>
    </format>
    <format dxfId="43">
      <pivotArea outline="0" collapsedLevelsAreSubtotals="1" fieldPosition="0"/>
    </format>
    <format dxfId="42">
      <pivotArea type="all" dataOnly="0" outline="0" fieldPosition="0"/>
    </format>
    <format dxfId="41">
      <pivotArea outline="0" collapsedLevelsAreSubtotals="1" fieldPosition="0"/>
    </format>
    <format dxfId="40">
      <pivotArea dataOnly="0" labelOnly="1" outline="0" fieldPosition="0">
        <references count="1">
          <reference field="4294967294" count="5">
            <x v="0"/>
            <x v="1"/>
            <x v="2"/>
            <x v="3"/>
            <x v="4"/>
          </reference>
        </references>
      </pivotArea>
    </format>
  </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Date]"/>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22B8F45-1F16-4186-86FA-190783469DE0}" name="Top5CountryRevenue" cacheId="22" applyNumberFormats="0" applyBorderFormats="0" applyFontFormats="0" applyPatternFormats="0" applyAlignmentFormats="0" applyWidthHeightFormats="1" dataCaption="Values" tag="554a8605-daf3-4e84-aaa6-d5f42b665c58" updatedVersion="8" minRefreshableVersion="3" subtotalHiddenItems="1" rowGrandTotals="0" colGrandTotals="0" itemPrintTitles="1" createdVersion="8" indent="0" outline="1" outlineData="1" multipleFieldFilters="0" chartFormat="13" rowHeaderCaption="Country">
  <location ref="I18:J23" firstHeaderRow="1" firstDataRow="1" firstDataCol="1"/>
  <pivotFields count="3">
    <pivotField allDrilled="1" subtotalTop="0" showAll="0" sortType="ascending" defaultSubtotal="0" defaultAttributeDrillState="1">
      <items count="12">
        <item x="4"/>
        <item x="3"/>
        <item x="7"/>
        <item x="0"/>
        <item x="8"/>
        <item x="6"/>
        <item x="5"/>
        <item x="1"/>
        <item x="11"/>
        <item x="10"/>
        <item x="9"/>
        <item x="2"/>
      </items>
    </pivotField>
    <pivotField axis="axisRow" allDrilled="1" subtotalTop="0" showAll="0" measureFilter="1" dataSourceSort="1" defaultSubtotal="0" defaultAttributeDrillState="1">
      <items count="5">
        <item x="0"/>
        <item x="1"/>
        <item x="2"/>
        <item x="3"/>
        <item x="4"/>
      </items>
    </pivotField>
    <pivotField dataField="1" subtotalTop="0" showAll="0" defaultSubtotal="0"/>
  </pivotFields>
  <rowFields count="1">
    <field x="1"/>
  </rowFields>
  <rowItems count="5">
    <i>
      <x/>
    </i>
    <i>
      <x v="1"/>
    </i>
    <i>
      <x v="2"/>
    </i>
    <i>
      <x v="3"/>
    </i>
    <i>
      <x v="4"/>
    </i>
  </rowItems>
  <colItems count="1">
    <i/>
  </colItems>
  <dataFields count="1">
    <dataField fld="2" subtotal="count" baseField="0" baseItem="0"/>
  </dataFields>
  <formats count="1">
    <format dxfId="50">
      <pivotArea outline="0" collapsedLevelsAreSubtotals="1" fieldPosition="0"/>
    </format>
  </formats>
  <chartFormats count="1">
    <chartFormat chart="3" format="3" series="1">
      <pivotArea type="data" outline="0" fieldPosition="0">
        <references count="1">
          <reference field="4294967294" count="1" selected="0">
            <x v="0"/>
          </reference>
        </references>
      </pivotArea>
    </chartFormat>
  </chartFormats>
  <pivotHierarchies count="98">
    <pivotHierarchy dragToData="1"/>
    <pivotHierarchy dragToData="1"/>
    <pivotHierarchy multipleItemSelectionAllowed="1"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1" type="count" id="1" iMeasureHier="39">
      <autoFilter ref="A1">
        <filterColumn colId="0">
          <top10 val="5" filterVal="5"/>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A556294E-A617-411D-8DCB-5664ED9B56DD}" name="Page1KPI" cacheId="0" applyNumberFormats="0" applyBorderFormats="0" applyFontFormats="0" applyPatternFormats="0" applyAlignmentFormats="0" applyWidthHeightFormats="1" dataCaption="Values" tag="40d29887-c27f-4510-80fe-033e3f5cf6b9" updatedVersion="8" minRefreshableVersion="3" useAutoFormatting="1" subtotalHiddenItems="1" itemPrintTitles="1" createdVersion="8" indent="0" outline="1" outlineData="1" multipleFieldFilters="0">
  <location ref="B3:F4" firstHeaderRow="0" firstDataRow="1" firstDataCol="0"/>
  <pivotFields count="7">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numFmtId="164"/>
    <dataField fld="1" subtotal="count" baseField="0" baseItem="0" numFmtId="164"/>
    <dataField fld="2" subtotal="count" baseField="0" baseItem="0" numFmtId="165"/>
    <dataField fld="3" subtotal="count" baseField="0" baseItem="0" numFmtId="164"/>
    <dataField fld="4" subtotal="count" baseField="0" baseItem="0" numFmtId="10"/>
  </dataFields>
  <formats count="3">
    <format dxfId="53">
      <pivotArea outline="0" collapsedLevelsAreSubtotals="1" fieldPosition="0">
        <references count="1">
          <reference field="4294967294" count="4" selected="0">
            <x v="0"/>
            <x v="1"/>
            <x v="2"/>
            <x v="3"/>
          </reference>
        </references>
      </pivotArea>
    </format>
    <format dxfId="52">
      <pivotArea outline="0" collapsedLevelsAreSubtotals="1" fieldPosition="0">
        <references count="1">
          <reference field="4294967294" count="1" selected="0">
            <x v="2"/>
          </reference>
        </references>
      </pivotArea>
    </format>
    <format dxfId="51">
      <pivotArea outline="0" collapsedLevelsAreSubtotals="1" fieldPosition="0">
        <references count="1">
          <reference field="4294967294" count="1" selected="0">
            <x v="4"/>
          </reference>
        </references>
      </pivotArea>
    </format>
  </formats>
  <pivotHierarchies count="98">
    <pivotHierarchy dragToData="1"/>
    <pivotHierarchy dragToData="1"/>
    <pivotHierarchy multipleItemSelectionAllowed="1" dragToData="1"/>
    <pivotHierarchy dragToData="1"/>
    <pivotHierarchy dragToData="1"/>
    <pivotHierarchy multipleItemSelectionAllowed="1" dragToData="1">
      <members count="1" level="1">
        <member name="[DimDate].[Month].&amp;[April]"/>
      </members>
    </pivotHierarchy>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Date]"/>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BBCA4107-DAFD-469E-BFF8-6FDF3417043D}" name="CountryRevenue%" cacheId="3" applyNumberFormats="0" applyBorderFormats="0" applyFontFormats="0" applyPatternFormats="0" applyAlignmentFormats="0" applyWidthHeightFormats="1" dataCaption="Values" tag="5e4f34ce-08fd-4376-b24e-3cdcfba7b464" updatedVersion="8" minRefreshableVersion="3" subtotalHiddenItems="1" rowGrandTotals="0" colGrandTotals="0" itemPrintTitles="1" createdVersion="8" indent="0" compact="0" compactData="0" multipleFieldFilters="0">
  <location ref="L18:M26" firstHeaderRow="1" firstDataRow="1" firstDataCol="1"/>
  <pivotFields count="6">
    <pivotField axis="axisRow" compact="0" allDrilled="1" outline="0" showAll="0" dataSourceSort="1" defaultSubtotal="0">
      <items count="8">
        <item c="1" x="0"/>
        <item c="1" x="1"/>
        <item c="1" x="2"/>
        <item c="1" x="3"/>
        <item c="1" x="4"/>
        <item c="1" x="5"/>
        <item c="1" x="6"/>
        <item c="1" x="7"/>
      </items>
    </pivotField>
    <pivotField axis="axisRow" compact="0" outline="0" showAll="0" dataSourceSort="1" defaultSubtotal="0"/>
    <pivotField axis="axisRow" compact="0" outline="0" showAll="0" dataSourceSort="1" defaultSubtotal="0"/>
    <pivotField axis="axisRow" compact="0" outline="0" showAll="0" dataSourceSort="1" defaultSubtotal="0"/>
    <pivotField dataField="1" compact="0" outline="0" showAll="0" defaultSubtotal="0"/>
    <pivotField compact="0" allDrilled="1" outline="0" subtotalTop="0" showAll="0" dataSourceSort="1" defaultSubtotal="0" defaultAttributeDrillState="1"/>
  </pivotFields>
  <rowFields count="1">
    <field x="0"/>
  </rowFields>
  <rowItems count="8">
    <i>
      <x/>
    </i>
    <i>
      <x v="1"/>
    </i>
    <i>
      <x v="2"/>
    </i>
    <i>
      <x v="3"/>
    </i>
    <i>
      <x v="4"/>
    </i>
    <i>
      <x v="5"/>
    </i>
    <i>
      <x v="6"/>
    </i>
    <i>
      <x v="7"/>
    </i>
  </rowItems>
  <colItems count="1">
    <i/>
  </colItems>
  <dataFields count="1">
    <dataField name="Revenue Percentage" fld="4" subtotal="count" baseField="0" baseItem="0" numFmtId="10"/>
  </dataFields>
  <formats count="1">
    <format dxfId="54">
      <pivotArea outline="0" collapsedLevelsAreSubtotals="1" fieldPosition="0"/>
    </format>
  </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Revenue Percentage"/>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D1C4EBC1-A003-4FAF-9BA7-2CF96D5E30FB}" name="Sales Volume Trend" cacheId="4" applyNumberFormats="0" applyBorderFormats="0" applyFontFormats="0" applyPatternFormats="0" applyAlignmentFormats="0" applyWidthHeightFormats="1" dataCaption="Values" tag="30dd9986-a450-489f-9674-663b11521e91" updatedVersion="8" minRefreshableVersion="3" useAutoFormatting="1" subtotalHiddenItems="1" rowGrandTotals="0" colGrandTotals="0" itemPrintTitles="1" createdVersion="8" indent="0" outline="1" outlineData="1" multipleFieldFilters="0" chartFormat="16" rowHeaderCaption="Month">
  <location ref="F18:G30" firstHeaderRow="1" firstDataRow="1" firstDataCol="1"/>
  <pivotFields count="3">
    <pivotField axis="axisRow"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llDrilled="1" subtotalTop="0" showAll="0" dataSourceSort="1" defaultSubtotal="0" defaultAttributeDrillState="1"/>
  </pivotFields>
  <rowFields count="1">
    <field x="0"/>
  </rowFields>
  <rowItems count="12">
    <i>
      <x/>
    </i>
    <i>
      <x v="1"/>
    </i>
    <i>
      <x v="2"/>
    </i>
    <i>
      <x v="3"/>
    </i>
    <i>
      <x v="4"/>
    </i>
    <i>
      <x v="5"/>
    </i>
    <i>
      <x v="6"/>
    </i>
    <i>
      <x v="7"/>
    </i>
    <i>
      <x v="8"/>
    </i>
    <i>
      <x v="9"/>
    </i>
    <i>
      <x v="10"/>
    </i>
    <i>
      <x v="11"/>
    </i>
  </rowItems>
  <colItems count="1">
    <i/>
  </colItems>
  <dataFields count="1">
    <dataField fld="1" subtotal="count" baseField="0" baseItem="0" numFmtId="165"/>
  </dataFields>
  <formats count="1">
    <format dxfId="55">
      <pivotArea outline="0" collapsedLevelsAreSubtotals="1" fieldPosition="0"/>
    </format>
  </formats>
  <chartFormats count="1">
    <chartFormat chart="6" format="3" series="1">
      <pivotArea type="data" outline="0" fieldPosition="0">
        <references count="1">
          <reference field="4294967294" count="1" selected="0">
            <x v="0"/>
          </reference>
        </references>
      </pivotArea>
    </chartFormat>
  </chartFormats>
  <pivotHierarchies count="9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Date]"/>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D185DCAE-E0D8-46B9-A37D-A400C37D2F59}" name="Page2KPI" cacheId="16" applyNumberFormats="0" applyBorderFormats="0" applyFontFormats="0" applyPatternFormats="0" applyAlignmentFormats="0" applyWidthHeightFormats="1" dataCaption="Values" tag="157f7af8-7361-43a3-ac66-388bb70add54" updatedVersion="8" minRefreshableVersion="3" subtotalHiddenItems="1" itemPrintTitles="1" createdVersion="8" indent="0" outline="1" outlineData="1" multipleFieldFilters="0">
  <location ref="B3:E4"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numFmtId="164"/>
    <dataField fld="1" subtotal="count" baseField="0" baseItem="0" numFmtId="168"/>
    <dataField fld="2" subtotal="count" baseField="0" baseItem="0" numFmtId="164"/>
    <dataField fld="3" subtotal="count" baseField="0" baseItem="0" numFmtId="164"/>
  </dataFields>
  <formats count="4">
    <format dxfId="14">
      <pivotArea outline="0" collapsedLevelsAreSubtotals="1" fieldPosition="0">
        <references count="1">
          <reference field="4294967294" count="1" selected="0">
            <x v="0"/>
          </reference>
        </references>
      </pivotArea>
    </format>
    <format dxfId="13">
      <pivotArea outline="0" collapsedLevelsAreSubtotals="1" fieldPosition="0">
        <references count="1">
          <reference field="4294967294" count="1" selected="0">
            <x v="2"/>
          </reference>
        </references>
      </pivotArea>
    </format>
    <format dxfId="12">
      <pivotArea outline="0" collapsedLevelsAreSubtotals="1" fieldPosition="0">
        <references count="1">
          <reference field="4294967294" count="1" selected="0">
            <x v="3"/>
          </reference>
        </references>
      </pivotArea>
    </format>
    <format dxfId="11">
      <pivotArea outline="0" collapsedLevelsAreSubtotals="1" fieldPosition="0">
        <references count="1">
          <reference field="4294967294" count="1" selected="0">
            <x v="1"/>
          </reference>
        </references>
      </pivotArea>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7C1C23D-36AE-4704-8AA9-DDB04D86A075}" name="Top5PharmacyvsAvgRegion%" cacheId="20" applyNumberFormats="0" applyBorderFormats="0" applyFontFormats="0" applyPatternFormats="0" applyAlignmentFormats="0" applyWidthHeightFormats="1" dataCaption="Values" tag="7ef6ee08-77bf-4220-b932-dac6a81222c2" updatedVersion="8" minRefreshableVersion="3" useAutoFormatting="1" subtotalHiddenItems="1" rowGrandTotals="0" colGrandTotals="0" itemPrintTitles="1" createdVersion="8" indent="0" outline="1" outlineData="1" multipleFieldFilters="0" chartFormat="7" rowHeaderCaption=" Pharmacy ID">
  <location ref="M14:O19" firstHeaderRow="0" firstDataRow="1" firstDataCol="1"/>
  <pivotFields count="5">
    <pivotField allDrilled="1" subtotalTop="0" showAll="0" sortType="ascending" defaultSubtotal="0" defaultAttributeDrillState="1">
      <items count="12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s>
      <autoSortScope>
        <pivotArea dataOnly="0" outline="0" fieldPosition="0">
          <references count="1">
            <reference field="4294967294" count="1" selected="0">
              <x v="1"/>
            </reference>
          </references>
        </pivotArea>
      </autoSortScope>
    </pivotField>
    <pivotField dataField="1" subtotalTop="0" showAll="0" defaultSubtotal="0"/>
    <pivotField dataField="1" subtotalTop="0" showAll="0" defaultSubtotal="0"/>
    <pivotField axis="axisRow" allDrilled="1" subtotalTop="0" showAll="0" measureFilter="1" sortType="ascending" defaultSubtotal="0" defaultAttributeDrillState="1">
      <items count="5">
        <item x="0"/>
        <item x="1"/>
        <item x="2"/>
        <item x="3"/>
        <item x="4"/>
      </items>
      <autoSortScope>
        <pivotArea dataOnly="0" outline="0" fieldPosition="0">
          <references count="1">
            <reference field="4294967294" count="1" selected="0">
              <x v="1"/>
            </reference>
          </references>
        </pivotArea>
      </autoSortScope>
    </pivotField>
    <pivotField allDrilled="1" subtotalTop="0" showAll="0" dataSourceSort="1" defaultSubtotal="0" defaultAttributeDrillState="1"/>
  </pivotFields>
  <rowFields count="1">
    <field x="3"/>
  </rowFields>
  <rowItems count="5">
    <i>
      <x v="4"/>
    </i>
    <i>
      <x v="1"/>
    </i>
    <i>
      <x v="2"/>
    </i>
    <i>
      <x v="3"/>
    </i>
    <i>
      <x/>
    </i>
  </rowItems>
  <colFields count="1">
    <field x="-2"/>
  </colFields>
  <colItems count="2">
    <i>
      <x/>
    </i>
    <i i="1">
      <x v="1"/>
    </i>
  </colItems>
  <dataFields count="2">
    <dataField fld="1" subtotal="count" baseField="0" baseItem="0" numFmtId="9"/>
    <dataField fld="2" subtotal="count" baseField="0" baseItem="0"/>
  </dataFields>
  <formats count="1">
    <format dxfId="15">
      <pivotArea outline="0" collapsedLevelsAreSubtotals="1" fieldPosition="0">
        <references count="1">
          <reference field="4294967294" count="1" selected="0">
            <x v="0"/>
          </reference>
        </references>
      </pivotArea>
    </format>
  </formats>
  <chartFormats count="6">
    <chartFormat chart="4" format="2" series="1">
      <pivotArea type="data" outline="0" fieldPosition="0">
        <references count="1">
          <reference field="4294967294" count="1" selected="0">
            <x v="0"/>
          </reference>
        </references>
      </pivotArea>
    </chartFormat>
    <chartFormat chart="4" format="3" series="1">
      <pivotArea type="data" outline="0" fieldPosition="0">
        <references count="1">
          <reference field="4294967294" count="1" selected="0">
            <x v="1"/>
          </reference>
        </references>
      </pivotArea>
    </chartFormat>
    <chartFormat chart="5" format="4"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3" type="count" id="1" iMeasureHier="58">
      <autoFilter ref="A1">
        <filterColumn colId="0">
          <top10 val="5" filterVal="5"/>
        </filterColumn>
      </autoFilter>
    </filter>
  </filters>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F4946BDB-39DB-4068-BF07-A8E8645D3CD1}" name="RevenuebyCountry" cacheId="14" applyNumberFormats="0" applyBorderFormats="0" applyFontFormats="0" applyPatternFormats="0" applyAlignmentFormats="0" applyWidthHeightFormats="1" dataCaption="Values" tag="e926e745-9fa9-4368-b237-9b8982c20f8b" updatedVersion="8" minRefreshableVersion="3" subtotalHiddenItems="1" rowGrandTotals="0" colGrandTotals="0" itemPrintTitles="1" createdVersion="8" indent="0" outline="1" outlineData="1" multipleFieldFilters="0" rowHeaderCaption="Country">
  <location ref="B14:C22" firstHeaderRow="1" firstDataRow="1" firstDataCol="1"/>
  <pivotFields count="3">
    <pivotField axis="axisRow" allDrilled="1" subtotalTop="0" showAll="0" dataSourceSort="1" defaultSubtotal="0" defaultAttributeDrillState="1">
      <items count="8">
        <item x="0"/>
        <item x="1"/>
        <item x="2"/>
        <item x="3"/>
        <item x="4"/>
        <item x="5"/>
        <item x="6"/>
        <item x="7"/>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x v="7"/>
    </i>
  </rowItems>
  <colItems count="1">
    <i/>
  </colItems>
  <dataFields count="1">
    <dataField fld="1" subtotal="count" baseField="0" baseItem="0"/>
  </dataFields>
  <formats count="1">
    <format dxfId="16">
      <pivotArea outline="0" collapsedLevelsAreSubtotals="1" fieldPosition="0"/>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C6461BBA-103A-45AA-A528-41FFEAE60E52}" name="Page2MoM" cacheId="17" applyNumberFormats="0" applyBorderFormats="0" applyFontFormats="0" applyPatternFormats="0" applyAlignmentFormats="0" applyWidthHeightFormats="1" dataCaption="Values" tag="d33a7202-5cf5-4833-a7fb-10af0f8acca6" updatedVersion="8" minRefreshableVersion="3" useAutoFormatting="1" subtotalHiddenItems="1" itemPrintTitles="1" createdVersion="8" indent="0" outline="1" outlineData="1" multipleFieldFilters="0">
  <location ref="B9:E10"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numFmtId="10"/>
    <dataField fld="1" subtotal="count" baseField="0" baseItem="0" numFmtId="10"/>
    <dataField fld="2" subtotal="count" baseField="0" baseItem="0" numFmtId="10"/>
    <dataField fld="3" subtotal="count" baseField="0" baseItem="0" numFmtId="10"/>
  </dataFields>
  <formats count="6">
    <format dxfId="22">
      <pivotArea outline="0" collapsedLevelsAreSubtotals="1" fieldPosition="0">
        <references count="1">
          <reference field="4294967294" count="1" selected="0">
            <x v="3"/>
          </reference>
        </references>
      </pivotArea>
    </format>
    <format dxfId="21">
      <pivotArea outline="0" collapsedLevelsAreSubtotals="1" fieldPosition="0">
        <references count="1">
          <reference field="4294967294" count="3" selected="0">
            <x v="0"/>
            <x v="1"/>
            <x v="2"/>
          </reference>
        </references>
      </pivotArea>
    </format>
    <format dxfId="20">
      <pivotArea outline="0" collapsedLevelsAreSubtotals="1" fieldPosition="0"/>
    </format>
    <format dxfId="19">
      <pivotArea type="all" dataOnly="0" outline="0" fieldPosition="0"/>
    </format>
    <format dxfId="18">
      <pivotArea outline="0" collapsedLevelsAreSubtotals="1" fieldPosition="0"/>
    </format>
    <format dxfId="17">
      <pivotArea dataOnly="0" labelOnly="1" outline="0" fieldPosition="0">
        <references count="1">
          <reference field="4294967294" count="4">
            <x v="0"/>
            <x v="1"/>
            <x v="2"/>
            <x v="3"/>
          </reference>
        </references>
      </pivotArea>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823C29C-134D-46C4-80C2-19D671BA4E9B}" name="Page2PM" cacheId="18" applyNumberFormats="0" applyBorderFormats="0" applyFontFormats="0" applyPatternFormats="0" applyAlignmentFormats="0" applyWidthHeightFormats="1" dataCaption="Values" tag="68758a50-66aa-46c1-be05-f1070d62af3d" updatedVersion="8" minRefreshableVersion="3" useAutoFormatting="1" subtotalHiddenItems="1" itemPrintTitles="1" createdVersion="8" indent="0" outline="1" outlineData="1" multipleFieldFilters="0">
  <location ref="B6:E7"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4">
    <i>
      <x/>
    </i>
    <i i="1">
      <x v="1"/>
    </i>
    <i i="2">
      <x v="2"/>
    </i>
    <i i="3">
      <x v="3"/>
    </i>
  </colItems>
  <dataFields count="4">
    <dataField fld="0" subtotal="count" baseField="0" baseItem="0"/>
    <dataField fld="1" subtotal="count" baseField="0" baseItem="0" numFmtId="168"/>
    <dataField fld="2" subtotal="count" baseField="0" baseItem="0"/>
    <dataField fld="3" subtotal="count" baseField="0" baseItem="0"/>
  </dataFields>
  <formats count="2">
    <format dxfId="24">
      <pivotArea outline="0" collapsedLevelsAreSubtotals="1" fieldPosition="0"/>
    </format>
    <format dxfId="23">
      <pivotArea outline="0" collapsedLevelsAreSubtotals="1" fieldPosition="0">
        <references count="1">
          <reference field="4294967294" count="1" selected="0">
            <x v="1"/>
          </reference>
        </references>
      </pivotArea>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Dat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8ED2F82B-0DC3-4388-A4D4-96F144B0ADDE}" name="Bottom 5Revenueand MarginbyRegion" cacheId="15" applyNumberFormats="0" applyBorderFormats="0" applyFontFormats="0" applyPatternFormats="0" applyAlignmentFormats="0" applyWidthHeightFormats="1" dataCaption="Values" tag="d194ed05-0c71-4362-86e6-2cdb7a721e2f" updatedVersion="8" minRefreshableVersion="3" useAutoFormatting="1" subtotalHiddenItems="1" rowGrandTotals="0" colGrandTotals="0" itemPrintTitles="1" createdVersion="8" indent="0" outline="1" outlineData="1" multipleFieldFilters="0" chartFormat="4" rowHeaderCaption="Region">
  <location ref="U14:W19" firstHeaderRow="0" firstDataRow="1" firstDataCol="1"/>
  <pivotFields count="4">
    <pivotField axis="axisRow" allDrilled="1" subtotalTop="0" showAll="0" measureFilter="1"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Fields count="1">
    <field x="-2"/>
  </colFields>
  <colItems count="2">
    <i>
      <x/>
    </i>
    <i i="1">
      <x v="1"/>
    </i>
  </colItems>
  <dataFields count="2">
    <dataField fld="1" subtotal="count" baseField="0" baseItem="0"/>
    <dataField fld="2" subtotal="count" baseField="0" baseItem="0" numFmtId="164"/>
  </dataFields>
  <formats count="3">
    <format dxfId="27">
      <pivotArea collapsedLevelsAreSubtotals="1" fieldPosition="0">
        <references count="2">
          <reference field="4294967294" count="1" selected="0">
            <x v="0"/>
          </reference>
          <reference field="0" count="0"/>
        </references>
      </pivotArea>
    </format>
    <format dxfId="26">
      <pivotArea outline="0" collapsedLevelsAreSubtotals="1" fieldPosition="0">
        <references count="1">
          <reference field="4294967294" count="1" selected="0">
            <x v="1"/>
          </reference>
        </references>
      </pivotArea>
    </format>
    <format dxfId="25">
      <pivotArea dataOnly="0" labelOnly="1" outline="0" fieldPosition="0">
        <references count="1">
          <reference field="4294967294" count="1">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1" iMeasureHier="39">
      <autoFilter ref="A1">
        <filterColumn colId="0">
          <top10 top="0" val="5" filterVal="5"/>
        </filterColumn>
      </autoFilter>
    </filter>
  </filter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C6974472-220E-48E6-94DF-3788B8267916}" name="Top5Revenueand MarginbyRegion" cacheId="21" applyNumberFormats="0" applyBorderFormats="0" applyFontFormats="0" applyPatternFormats="0" applyAlignmentFormats="0" applyWidthHeightFormats="1" dataCaption="Values" tag="962b9411-534e-433d-a25b-8ec29c5cc174" updatedVersion="8" minRefreshableVersion="3" useAutoFormatting="1" subtotalHiddenItems="1" rowGrandTotals="0" colGrandTotals="0" itemPrintTitles="1" createdVersion="8" indent="0" outline="1" outlineData="1" multipleFieldFilters="0" chartFormat="4" rowHeaderCaption="Region">
  <location ref="Q14:S19" firstHeaderRow="0" firstDataRow="1" firstDataCol="1"/>
  <pivotFields count="4">
    <pivotField axis="axisRow" allDrilled="1" subtotalTop="0" showAll="0" measureFilter="1" dataSourceSort="1" defaultSubtotal="0" defaultAttributeDrillState="1">
      <items count="5">
        <item x="0"/>
        <item x="1"/>
        <item x="2"/>
        <item x="3"/>
        <item x="4"/>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x v="4"/>
    </i>
  </rowItems>
  <colFields count="1">
    <field x="-2"/>
  </colFields>
  <colItems count="2">
    <i>
      <x/>
    </i>
    <i i="1">
      <x v="1"/>
    </i>
  </colItems>
  <dataFields count="2">
    <dataField fld="1" subtotal="count" baseField="0" baseItem="0" numFmtId="164"/>
    <dataField fld="2" subtotal="count" baseField="0" baseItem="0" numFmtId="164"/>
  </dataFields>
  <formats count="2">
    <format dxfId="29">
      <pivotArea outline="0" collapsedLevelsAreSubtotals="1" fieldPosition="0">
        <references count="1">
          <reference field="4294967294" count="1" selected="0">
            <x v="0"/>
          </reference>
        </references>
      </pivotArea>
    </format>
    <format dxfId="28">
      <pivotArea outline="0" collapsedLevelsAreSubtotals="1" fieldPosition="0">
        <references count="1">
          <reference field="4294967294" count="1" selected="0">
            <x v="1"/>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2" iMeasureHier="39">
      <autoFilter ref="A1">
        <filterColumn colId="0">
          <top10 val="5" filterVal="5"/>
        </filterColumn>
      </autoFilter>
    </filter>
  </filters>
  <rowHierarchiesUsage count="1">
    <rowHierarchyUsage hierarchyUsage="1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A27B7878-4DED-4015-A40D-358B93C0EF83}" name="RMS by PharmacyType" cacheId="19" applyNumberFormats="0" applyBorderFormats="0" applyFontFormats="0" applyPatternFormats="0" applyAlignmentFormats="0" applyWidthHeightFormats="1" dataCaption="Values" tag="23995942-778e-44d1-b64c-570db054fe04" updatedVersion="8" minRefreshableVersion="3" useAutoFormatting="1" subtotalHiddenItems="1" rowGrandTotals="0" colGrandTotals="0" itemPrintTitles="1" createdVersion="8" indent="0" outline="1" outlineData="1" multipleFieldFilters="0" chartFormat="8" rowHeaderCaption="Pharmacy Type">
  <location ref="H14:K17" firstHeaderRow="0"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3">
    <i>
      <x/>
    </i>
    <i>
      <x v="1"/>
    </i>
    <i>
      <x v="2"/>
    </i>
  </rowItems>
  <colFields count="1">
    <field x="-2"/>
  </colFields>
  <colItems count="3">
    <i>
      <x/>
    </i>
    <i i="1">
      <x v="1"/>
    </i>
    <i i="2">
      <x v="2"/>
    </i>
  </colItems>
  <dataFields count="3">
    <dataField fld="1" subtotal="count" baseField="0" baseItem="0" numFmtId="165"/>
    <dataField fld="3" subtotal="count" baseField="0" baseItem="0" numFmtId="164"/>
    <dataField fld="2" subtotal="count" baseField="0" baseItem="0" numFmtId="164"/>
  </dataFields>
  <formats count="3">
    <format dxfId="32">
      <pivotArea outline="0" collapsedLevelsAreSubtotals="1" fieldPosition="0">
        <references count="1">
          <reference field="4294967294" count="1" selected="0">
            <x v="2"/>
          </reference>
        </references>
      </pivotArea>
    </format>
    <format dxfId="31">
      <pivotArea outline="0" collapsedLevelsAreSubtotals="1" fieldPosition="0">
        <references count="1">
          <reference field="4294967294" count="1" selected="0">
            <x v="1"/>
          </reference>
        </references>
      </pivotArea>
    </format>
    <format dxfId="30">
      <pivotArea outline="0" collapsedLevelsAreSubtotals="1" fieldPosition="0">
        <references count="1">
          <reference field="4294967294" count="1" selected="0">
            <x v="0"/>
          </reference>
        </references>
      </pivotArea>
    </format>
  </formats>
  <chartFormats count="3">
    <chartFormat chart="7" format="6" series="1">
      <pivotArea type="data" outline="0" fieldPosition="0">
        <references count="1">
          <reference field="4294967294" count="1" selected="0">
            <x v="1"/>
          </reference>
        </references>
      </pivotArea>
    </chartFormat>
    <chartFormat chart="7" format="7" series="1">
      <pivotArea type="data" outline="0" fieldPosition="0">
        <references count="1">
          <reference field="4294967294" count="1" selected="0">
            <x v="0"/>
          </reference>
        </references>
      </pivotArea>
    </chartFormat>
    <chartFormat chart="7" format="8" series="1">
      <pivotArea type="data" outline="0" fieldPosition="0">
        <references count="1">
          <reference field="4294967294" count="1" selected="0">
            <x v="2"/>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harmacy]"/>
        <x15:activeTabTopLevelEntity name="[FactSal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B928CC62-329E-45A9-940D-B8789C01269F}" name="Revenueby Category" cacheId="11" applyNumberFormats="0" applyBorderFormats="0" applyFontFormats="0" applyPatternFormats="0" applyAlignmentFormats="0" applyWidthHeightFormats="1" dataCaption="Values" tag="10fb5d8b-171e-4210-86bc-c54867ef1bce" updatedVersion="8" minRefreshableVersion="3" useAutoFormatting="1" subtotalHiddenItems="1" rowGrandTotals="0" colGrandTotals="0" itemPrintTitles="1" createdVersion="8" indent="0" outline="1" outlineData="1" multipleFieldFilters="0" chartFormat="8" rowHeaderCaption="Category">
  <location ref="B17:C22"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i>
    <i>
      <x v="2"/>
    </i>
    <i>
      <x v="4"/>
    </i>
    <i>
      <x v="1"/>
    </i>
    <i>
      <x v="3"/>
    </i>
  </rowItems>
  <colItems count="1">
    <i/>
  </colItems>
  <dataFields count="1">
    <dataField fld="1" subtotal="count" baseField="0" baseItem="0" numFmtId="164"/>
  </dataFields>
  <formats count="1">
    <format dxfId="0">
      <pivotArea outline="0" collapsedLevelsAreSubtotals="1" fieldPosition="0">
        <references count="1">
          <reference field="4294967294" count="1" selected="0">
            <x v="0"/>
          </reference>
        </references>
      </pivotArea>
    </format>
  </formats>
  <chartFormats count="1">
    <chartFormat chart="4" format="3" series="1">
      <pivotArea type="data" outline="0" fieldPosition="0">
        <references count="1">
          <reference field="4294967294" count="1" selected="0">
            <x v="0"/>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roduct]"/>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24C8FDAD-A64F-4BED-840D-6B7BF2214244}" name="Marginby Category" cacheId="9" applyNumberFormats="0" applyBorderFormats="0" applyFontFormats="0" applyPatternFormats="0" applyAlignmentFormats="0" applyWidthHeightFormats="1" dataCaption="Values" tag="d0062dc2-1cc8-4f14-aa0f-2f31403d371f" updatedVersion="8" minRefreshableVersion="3" useAutoFormatting="1" subtotalHiddenItems="1" rowGrandTotals="0" colGrandTotals="0" itemPrintTitles="1" createdVersion="8" indent="0" outline="1" outlineData="1" multipleFieldFilters="0" chartFormat="8" rowHeaderCaption="Category">
  <location ref="F17:G22" firstHeaderRow="1" firstDataRow="1" firstDataCol="1"/>
  <pivotFields count="3">
    <pivotField axis="axisRow" allDrilled="1" subtotalTop="0" showAll="0" sortType="a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i>
    <i>
      <x v="2"/>
    </i>
    <i>
      <x v="1"/>
    </i>
    <i>
      <x v="4"/>
    </i>
    <i>
      <x v="3"/>
    </i>
  </rowItems>
  <colItems count="1">
    <i/>
  </colItems>
  <dataFields count="1">
    <dataField fld="1" subtotal="count" baseField="0" baseItem="0" numFmtId="164"/>
  </dataFields>
  <formats count="1">
    <format dxfId="1">
      <pivotArea outline="0" collapsedLevelsAreSubtotals="1" fieldPosition="0">
        <references count="1">
          <reference field="4294967294" count="1" selected="0">
            <x v="0"/>
          </reference>
        </references>
      </pivotArea>
    </format>
  </formats>
  <chartFormats count="1">
    <chartFormat chart="7" format="3" series="1">
      <pivotArea type="data" outline="0" fieldPosition="0">
        <references count="1">
          <reference field="4294967294" count="1" selected="0">
            <x v="0"/>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imProduct]"/>
        <x15:activeTabTopLevelEntity name="[FactSales]"/>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13AA2C3-B726-4881-B20F-9E7CF7BE3E9A}" name="Bottom5 BrandSalesVolume" cacheId="8" applyNumberFormats="0" applyBorderFormats="0" applyFontFormats="0" applyPatternFormats="0" applyAlignmentFormats="0" applyWidthHeightFormats="1" dataCaption="Values" tag="9484c5ae-9d22-444a-8498-531ca496e0d3" updatedVersion="8" minRefreshableVersion="3" useAutoFormatting="1" subtotalHiddenItems="1" rowGrandTotals="0" colGrandTotals="0" itemPrintTitles="1" createdVersion="8" indent="0" outline="1" outlineData="1" multipleFieldFilters="0" chartFormat="4" rowHeaderCaption="Brand">
  <location ref="S17:U22" firstHeaderRow="0" firstDataRow="1" firstDataCol="1"/>
  <pivotFields count="4">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3"/>
    </i>
    <i>
      <x v="1"/>
    </i>
    <i>
      <x v="2"/>
    </i>
    <i>
      <x v="4"/>
    </i>
  </rowItems>
  <colFields count="1">
    <field x="-2"/>
  </colFields>
  <colItems count="2">
    <i>
      <x/>
    </i>
    <i i="1">
      <x v="1"/>
    </i>
  </colItems>
  <dataFields count="2">
    <dataField fld="1" subtotal="count" baseField="0" baseItem="0" numFmtId="165"/>
    <dataField fld="2" subtotal="count" baseField="0" baseItem="0" numFmtId="164"/>
  </dataFields>
  <formats count="2">
    <format dxfId="3">
      <pivotArea outline="0" collapsedLevelsAreSubtotals="1" fieldPosition="0">
        <references count="1">
          <reference field="4294967294" count="1" selected="0">
            <x v="1"/>
          </reference>
        </references>
      </pivotArea>
    </format>
    <format dxfId="2">
      <pivotArea outline="0" collapsedLevelsAreSubtotals="1" fieldPosition="0">
        <references count="1">
          <reference field="4294967294" count="1" selected="0">
            <x v="0"/>
          </reference>
        </references>
      </pivotArea>
    </format>
  </formats>
  <chartFormats count="2">
    <chartFormat chart="3" format="4" series="1">
      <pivotArea type="data" outline="0" fieldPosition="0">
        <references count="1">
          <reference field="4294967294" count="1" selected="0">
            <x v="0"/>
          </reference>
        </references>
      </pivotArea>
    </chartFormat>
    <chartFormat chart="3"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5" iMeasureHier="38">
      <autoFilter ref="A1">
        <filterColumn colId="0">
          <top10 top="0" val="5" filterVal="5"/>
        </filterColumn>
      </autoFilter>
    </filter>
  </filters>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roduct]"/>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6F01893B-3C44-4424-902F-6048003C86B3}" name="Revenueby Promotion" cacheId="12" applyNumberFormats="0" applyBorderFormats="0" applyFontFormats="0" applyPatternFormats="0" applyAlignmentFormats="0" applyWidthHeightFormats="1" dataCaption="Values" tag="76362da7-fddd-4465-908d-d1448f1aa98f" updatedVersion="8" minRefreshableVersion="3" useAutoFormatting="1" subtotalHiddenItems="1" rowGrandTotals="0" colGrandTotals="0" itemPrintTitles="1" createdVersion="8" indent="0" outline="1" outlineData="1" multipleFieldFilters="0" chartFormat="5" rowHeaderCaption="Promo Flag">
  <location ref="I17:J19"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fld="1" subtotal="count" baseField="0" baseItem="0" numFmtId="164"/>
  </dataFields>
  <formats count="1">
    <format dxfId="4">
      <pivotArea outline="0" collapsedLevelsAreSubtotals="1" fieldPosition="0"/>
    </format>
  </format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826BF658-7103-4AD3-BDAB-91B3F8B2FB48}" name="Page3KPI" cacheId="7" applyNumberFormats="0" applyBorderFormats="0" applyFontFormats="0" applyPatternFormats="0" applyAlignmentFormats="0" applyWidthHeightFormats="1" dataCaption="Values" tag="a724a94e-e4ff-42f6-913e-05bf10f8cbb2" updatedVersion="8" minRefreshableVersion="3" useAutoFormatting="1" subtotalHiddenItems="1" itemPrintTitles="1" createdVersion="8" indent="0" outline="1" outlineData="1" multipleFieldFilters="0">
  <location ref="B3:F4" firstHeaderRow="0" firstDataRow="1" firstDataCol="0"/>
  <pivotFields count="6">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5">
    <i>
      <x/>
    </i>
    <i i="1">
      <x v="1"/>
    </i>
    <i i="2">
      <x v="2"/>
    </i>
    <i i="3">
      <x v="3"/>
    </i>
    <i i="4">
      <x v="4"/>
    </i>
  </colItems>
  <dataFields count="5">
    <dataField fld="0" subtotal="count" baseField="0" baseItem="0"/>
    <dataField fld="1" subtotal="count" baseField="0" baseItem="0" numFmtId="164"/>
    <dataField fld="2" subtotal="count" baseField="0" baseItem="0" numFmtId="10"/>
    <dataField fld="3" subtotal="count" baseField="0" baseItem="0" numFmtId="10"/>
    <dataField fld="4" subtotal="count" baseField="0" baseItem="0" numFmtId="10"/>
  </dataFields>
  <formats count="3">
    <format dxfId="7">
      <pivotArea outline="0" collapsedLevelsAreSubtotals="1" fieldPosition="0">
        <references count="1">
          <reference field="4294967294" count="2" selected="0">
            <x v="3"/>
            <x v="4"/>
          </reference>
        </references>
      </pivotArea>
    </format>
    <format dxfId="6">
      <pivotArea outline="0" collapsedLevelsAreSubtotals="1" fieldPosition="0">
        <references count="1">
          <reference field="4294967294" count="1" selected="0">
            <x v="2"/>
          </reference>
        </references>
      </pivotArea>
    </format>
    <format dxfId="5">
      <pivotArea outline="0" collapsedLevelsAreSubtotals="1" fieldPosition="0">
        <references count="1">
          <reference field="4294967294" count="1" selected="0">
            <x v="1"/>
          </reference>
        </references>
      </pivotArea>
    </format>
  </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harmac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981D0BE1-2467-4762-B615-AE85BEC0DDC0}" name="Marginby Promotion" cacheId="10" applyNumberFormats="0" applyBorderFormats="0" applyFontFormats="0" applyPatternFormats="0" applyAlignmentFormats="0" applyWidthHeightFormats="1" dataCaption="Values" tag="7e3cc405-fe9f-4748-aa3c-411f8582e5df" updatedVersion="8" minRefreshableVersion="3" useAutoFormatting="1" subtotalHiddenItems="1" rowGrandTotals="0" colGrandTotals="0" itemPrintTitles="1" createdVersion="8" indent="0" outline="1" outlineData="1" multipleFieldFilters="0" chartFormat="4" rowHeaderCaption="Promo Flag">
  <location ref="L17:M19"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fld="1" subtotal="count" baseField="0" baseItem="0" numFmtId="164"/>
  </dataFields>
  <formats count="1">
    <format dxfId="8">
      <pivotArea outline="0" collapsedLevelsAreSubtotals="1" fieldPosition="0"/>
    </format>
  </formats>
  <chartFormats count="3">
    <chartFormat chart="3" format="6" series="1">
      <pivotArea type="data" outline="0" fieldPosition="0">
        <references count="1">
          <reference field="4294967294" count="1" selected="0">
            <x v="0"/>
          </reference>
        </references>
      </pivotArea>
    </chartFormat>
    <chartFormat chart="3" format="7">
      <pivotArea type="data" outline="0" fieldPosition="0">
        <references count="2">
          <reference field="4294967294" count="1" selected="0">
            <x v="0"/>
          </reference>
          <reference field="0" count="1" selected="0">
            <x v="0"/>
          </reference>
        </references>
      </pivotArea>
    </chartFormat>
    <chartFormat chart="3" format="8">
      <pivotArea type="data" outline="0" fieldPosition="0">
        <references count="2">
          <reference field="4294967294" count="1" selected="0">
            <x v="0"/>
          </reference>
          <reference field="0"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harmacy]"/>
        <x15:activeTabTopLevelEntity name="[DimProduc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7A4B53B9-1B83-4161-8226-61F12B204BF4}" name="Top5 BrandSalesVolume" cacheId="13" applyNumberFormats="0" applyBorderFormats="0" applyFontFormats="0" applyPatternFormats="0" applyAlignmentFormats="0" applyWidthHeightFormats="1" dataCaption="Values" tag="407d6c86-4ee8-4895-b660-358405338b21" updatedVersion="8" minRefreshableVersion="3" useAutoFormatting="1" subtotalHiddenItems="1" rowGrandTotals="0" colGrandTotals="0" itemPrintTitles="1" createdVersion="8" indent="0" outline="1" outlineData="1" multipleFieldFilters="0" chartFormat="14" rowHeaderCaption="Brand">
  <location ref="O17:Q22" firstHeaderRow="0" firstDataRow="1" firstDataCol="1"/>
  <pivotFields count="4">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v="2"/>
    </i>
    <i>
      <x v="1"/>
    </i>
    <i>
      <x/>
    </i>
    <i>
      <x v="3"/>
    </i>
    <i>
      <x v="4"/>
    </i>
  </rowItems>
  <colFields count="1">
    <field x="-2"/>
  </colFields>
  <colItems count="2">
    <i>
      <x/>
    </i>
    <i i="1">
      <x v="1"/>
    </i>
  </colItems>
  <dataFields count="2">
    <dataField fld="1" subtotal="count" baseField="0" baseItem="0" numFmtId="165"/>
    <dataField fld="2" subtotal="count" baseField="0" baseItem="0" numFmtId="164"/>
  </dataFields>
  <formats count="2">
    <format dxfId="10">
      <pivotArea outline="0" collapsedLevelsAreSubtotals="1" fieldPosition="0">
        <references count="1">
          <reference field="4294967294" count="1" selected="0">
            <x v="1"/>
          </reference>
        </references>
      </pivotArea>
    </format>
    <format dxfId="9">
      <pivotArea outline="0" collapsedLevelsAreSubtotals="1" fieldPosition="0">
        <references count="1">
          <reference field="4294967294" count="1" selected="0">
            <x v="0"/>
          </reference>
        </references>
      </pivotArea>
    </format>
  </formats>
  <chartFormats count="2">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Hierarchies count="9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filters count="1">
    <filter fld="0" type="count" id="4" iMeasureHier="38">
      <autoFilter ref="A1">
        <filterColumn colId="0">
          <top10 val="5" filterVal="5"/>
        </filterColumn>
      </autoFilter>
    </filter>
  </filters>
  <rowHierarchiesUsage count="1">
    <rowHierarchyUsage hierarchyUsage="2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FactSales]"/>
        <x15:activeTabTopLevelEntity name="[DimProduct]"/>
        <x15:activeTabTopLevelEntity name="[DimPharmacy]"/>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arm_Hierarchy" xr10:uid="{16DF5466-931B-4933-9C6F-5FD225617BA6}" sourceName="[DimPharmacy].[Pharm_Hierarchy]">
  <pivotTables>
    <pivotTable tabId="3" name="Bottom 5Revenueand MarginbyRegion"/>
    <pivotTable tabId="3" name="Page2KPI"/>
    <pivotTable tabId="3" name="Page2MoM"/>
    <pivotTable tabId="3" name="Page2PM"/>
    <pivotTable tabId="3" name="RevenuebyCountry"/>
    <pivotTable tabId="3" name="RMS by PharmacyType"/>
    <pivotTable tabId="3" name="Top5PharmacyvsAvgRegion%"/>
    <pivotTable tabId="3" name="Top5Revenueand MarginbyRegion"/>
    <pivotTable tabId="2" name="CountryRevenue%"/>
    <pivotTable tabId="2" name="Page1KPI"/>
    <pivotTable tabId="2" name="Page1MoM"/>
    <pivotTable tabId="2" name="Page1PM"/>
    <pivotTable tabId="2" name="RevenueMarginTrend"/>
    <pivotTable tabId="2" name="Sales Volume Trend"/>
    <pivotTable tabId="2" name="Top5CountryMargin"/>
    <pivotTable tabId="2" name="Top5CountryRevenue"/>
  </pivotTables>
  <data>
    <olap pivotCacheId="1636943677">
      <levels count="5">
        <level uniqueName="[DimPharmacy].[Pharm_Hierarchy].[(All)]" sourceCaption="(All)" count="0"/>
        <level uniqueName="[DimPharmacy].[Pharm_Hierarchy].[Country]" sourceCaption="Country" count="8">
          <ranges>
            <range startItem="0">
              <i n="[DimPharmacy].[Pharm_Hierarchy].[Country].&amp;[Austria]" c="Austria"/>
              <i n="[DimPharmacy].[Pharm_Hierarchy].[Country].&amp;[Belgium]" c="Belgium"/>
              <i n="[DimPharmacy].[Pharm_Hierarchy].[Country].&amp;[France]" c="France"/>
              <i n="[DimPharmacy].[Pharm_Hierarchy].[Country].&amp;[Germany]" c="Germany"/>
              <i n="[DimPharmacy].[Pharm_Hierarchy].[Country].&amp;[Italy]" c="Italy"/>
              <i n="[DimPharmacy].[Pharm_Hierarchy].[Country].&amp;[Netherlands]" c="Netherlands"/>
              <i n="[DimPharmacy].[Pharm_Hierarchy].[Country].&amp;[Poland]" c="Poland"/>
              <i n="[DimPharmacy].[Pharm_Hierarchy].[Country].&amp;[Spain]" c="Spain"/>
            </range>
          </ranges>
        </level>
        <level uniqueName="[DimPharmacy].[Pharm_Hierarchy].[Region]" sourceCaption="Region" count="0"/>
        <level uniqueName="[DimPharmacy].[Pharm_Hierarchy].[PharmacyType]" sourceCaption="PharmacyType" count="0"/>
        <level uniqueName="[DimPharmacy].[Pharm_Hierarchy].[PharmacyName]" sourceCaption="PharmacyName" count="0"/>
      </levels>
      <selections count="1">
        <selection n="[DimPharmacy].[Pharm_Hierarchy].[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61619EA9-F5A9-4BF9-9E8F-5002975F166A}" sourceName="[DimDate].[Year]">
  <pivotTables>
    <pivotTable tabId="2" name="Page1KPI"/>
    <pivotTable tabId="2" name="Page1MoM"/>
    <pivotTable tabId="2" name="Page1PM"/>
    <pivotTable tabId="2" name="CountryRevenue%"/>
    <pivotTable tabId="2" name="RevenueMarginTrend"/>
    <pivotTable tabId="2" name="Sales Volume Trend"/>
    <pivotTable tabId="2" name="Top5CountryMargin"/>
    <pivotTable tabId="2" name="Top5CountryRevenue"/>
  </pivotTables>
  <data>
    <olap pivotCacheId="1636943677">
      <levels count="2">
        <level uniqueName="[DimDate].[Year].[(All)]" sourceCaption="(All)" count="0"/>
        <level uniqueName="[DimDate].[Year].[Year]" sourceCaption="Year" count="2">
          <ranges>
            <range startItem="0">
              <i n="[DimDate].[Year].&amp;[2024]" c="2024"/>
              <i n="[DimDate].[Year].&amp;[2025]" c="2025"/>
            </range>
          </ranges>
        </level>
      </levels>
      <selections count="1">
        <selection n="[DimDate].[Year].[All]"/>
      </selections>
    </olap>
  </data>
  <extLst>
    <x:ext xmlns:x15="http://schemas.microsoft.com/office/spreadsheetml/2010/11/main" uri="{470722E0-AACD-4C17-9CDC-17EF765DBC7E}">
      <x15:slicerCacheHideItemsWithNoData count="1">
        <x15:slicerCacheOlapLevelName uniqueName="[DimDate].[Year].[Year]" count="0"/>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38B280B7-CCC1-484B-A755-BA2E1D1E29CB}" sourceName="[DimDate].[Quarter]">
  <pivotTables>
    <pivotTable tabId="2" name="RevenueMarginTrend"/>
  </pivotTables>
  <data>
    <olap pivotCacheId="123600532">
      <levels count="2">
        <level uniqueName="[DimDate].[Quarter].[(All)]" sourceCaption="(All)" count="0"/>
        <level uniqueName="[DimDate].[Quarter].[Quarter]" sourceCaption="Quarter" count="4">
          <ranges>
            <range startItem="0">
              <i n="[DimDate].[Quarter].&amp;[1]" c="1"/>
              <i n="[DimDate].[Quarter].&amp;[2]" c="2"/>
              <i n="[DimDate].[Quarter].&amp;[3]" c="3"/>
              <i n="[DimDate].[Quarter].&amp;[4]" c="4"/>
            </range>
          </ranges>
        </level>
      </levels>
      <selections count="1">
        <selection n="[DimDate].[Quarter].[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E87EDB4C-03C1-4F66-B0A5-830AC3AA17BD}" sourceName="[DimProduct].[Category]">
  <pivotTables>
    <pivotTable tabId="4" name="Page3KPI"/>
    <pivotTable tabId="4" name="Bottom5 BrandSalesVolume"/>
    <pivotTable tabId="4" name="Marginby Category"/>
    <pivotTable tabId="4" name="Marginby Promotion"/>
    <pivotTable tabId="4" name="Revenueby Category"/>
    <pivotTable tabId="4" name="Revenueby Promotion"/>
    <pivotTable tabId="4" name="Top5 BrandSalesVolume"/>
  </pivotTables>
  <data>
    <olap pivotCacheId="814996975">
      <levels count="2">
        <level uniqueName="[DimProduct].[Category].[(All)]" sourceCaption="(All)" count="0"/>
        <level uniqueName="[DimProduct].[Category].[Category]" sourceCaption="Category" count="5">
          <ranges>
            <range startItem="0">
              <i n="[DimProduct].[Category].&amp;[Medical Devices]" c="Medical Devices"/>
              <i n="[DimProduct].[Category].&amp;[OTC]" c="OTC"/>
              <i n="[DimProduct].[Category].&amp;[Personal Care]" c="Personal Care"/>
              <i n="[DimProduct].[Category].&amp;[Prescription]" c="Prescription"/>
              <i n="[DimProduct].[Category].&amp;[Wellness]" c="Wellness"/>
            </range>
          </ranges>
        </level>
      </levels>
      <selections count="1">
        <selection n="[DimProduct].[Category].[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moFlag" xr10:uid="{4C9F9930-DF8E-4FD3-B764-590F5AB4EFB9}" sourceName="[FactSales].[PromoFlag]">
  <pivotTables>
    <pivotTable tabId="4" name="Page3KPI"/>
    <pivotTable tabId="4" name="Bottom5 BrandSalesVolume"/>
    <pivotTable tabId="4" name="Marginby Category"/>
    <pivotTable tabId="4" name="Marginby Promotion"/>
    <pivotTable tabId="4" name="Revenueby Category"/>
    <pivotTable tabId="4" name="Revenueby Promotion"/>
    <pivotTable tabId="4" name="Top5 BrandSalesVolume"/>
  </pivotTables>
  <data>
    <olap pivotCacheId="814996975">
      <levels count="2">
        <level uniqueName="[FactSales].[PromoFlag].[(All)]" sourceCaption="(All)" count="0"/>
        <level uniqueName="[FactSales].[PromoFlag].[PromoFlag]" sourceCaption="PromoFlag" count="2">
          <ranges>
            <range startItem="0">
              <i n="[FactSales].[PromoFlag].&amp;[No]" c="No"/>
              <i n="[FactSales].[PromoFlag].&amp;[Yes]" c="Yes"/>
            </range>
          </ranges>
        </level>
      </levels>
      <selections count="1">
        <selection n="[FactSales].[PromoFlag].[All]"/>
      </selections>
    </olap>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sGeneric" xr10:uid="{3D05D6D6-8CD5-43F0-B44D-6C388B8A4EDF}" sourceName="[DimProduct].[IsGeneric]">
  <pivotTables>
    <pivotTable tabId="4" name="Page3KPI"/>
    <pivotTable tabId="4" name="Bottom5 BrandSalesVolume"/>
    <pivotTable tabId="4" name="Marginby Category"/>
    <pivotTable tabId="4" name="Marginby Promotion"/>
    <pivotTable tabId="4" name="Revenueby Category"/>
    <pivotTable tabId="4" name="Revenueby Promotion"/>
    <pivotTable tabId="4" name="Top5 BrandSalesVolume"/>
  </pivotTables>
  <data>
    <olap pivotCacheId="814996975">
      <levels count="2">
        <level uniqueName="[DimProduct].[IsGeneric].[(All)]" sourceCaption="(All)" count="0"/>
        <level uniqueName="[DimProduct].[IsGeneric].[IsGeneric]" sourceCaption="IsGeneric" count="2">
          <ranges>
            <range startItem="0">
              <i n="[DimProduct].[IsGeneric].&amp;[No]" c="No"/>
              <i n="[DimProduct].[IsGeneric].&amp;[Yes]" c="Yes"/>
            </range>
          </ranges>
        </level>
      </levels>
      <selections count="1">
        <selection n="[DimProduct].[IsGeneric].[All]"/>
      </selections>
    </olap>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harmacyType" xr10:uid="{BBC1DD5F-E76E-4425-9EF1-0C9995285E18}" sourceName="[DimPharmacy].[PharmacyType]">
  <pivotTables>
    <pivotTable tabId="3" name="RevenuebyCountry"/>
    <pivotTable tabId="3" name="Bottom 5Revenueand MarginbyRegion"/>
    <pivotTable tabId="3" name="Page2KPI"/>
    <pivotTable tabId="3" name="Page2MoM"/>
    <pivotTable tabId="3" name="Page2PM"/>
    <pivotTable tabId="3" name="RMS by PharmacyType"/>
    <pivotTable tabId="3" name="Top5PharmacyvsAvgRegion%"/>
    <pivotTable tabId="3" name="Top5Revenueand MarginbyRegion"/>
  </pivotTables>
  <data>
    <olap pivotCacheId="196980690">
      <levels count="2">
        <level uniqueName="[DimPharmacy].[PharmacyType].[(All)]" sourceCaption="(All)" count="0"/>
        <level uniqueName="[DimPharmacy].[PharmacyType].[PharmacyType]" sourceCaption="PharmacyType" count="3">
          <ranges>
            <range startItem="0">
              <i n="[DimPharmacy].[PharmacyType].&amp;[Rural]" c="Rural"/>
              <i n="[DimPharmacy].[PharmacyType].&amp;[Suburban]" c="Suburban"/>
              <i n="[DimPharmacy].[PharmacyType].&amp;[Urban]" c="Urban"/>
            </range>
          </ranges>
        </level>
      </levels>
      <selections count="1">
        <selection n="[DimPharmacy].[PharmacyType].[All]"/>
      </selections>
    </olap>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oreSizeBand" xr10:uid="{A781831C-0000-46DB-8995-3A75D49FBAE0}" sourceName="[DimPharmacy].[StoreSizeBand]">
  <pivotTables>
    <pivotTable tabId="3" name="RevenuebyCountry"/>
    <pivotTable tabId="3" name="Bottom 5Revenueand MarginbyRegion"/>
    <pivotTable tabId="3" name="Page2KPI"/>
    <pivotTable tabId="3" name="Page2MoM"/>
    <pivotTable tabId="3" name="Page2PM"/>
    <pivotTable tabId="3" name="RMS by PharmacyType"/>
    <pivotTable tabId="3" name="Top5PharmacyvsAvgRegion%"/>
    <pivotTable tabId="3" name="Top5Revenueand MarginbyRegion"/>
  </pivotTables>
  <data>
    <olap pivotCacheId="196980690">
      <levels count="2">
        <level uniqueName="[DimPharmacy].[StoreSizeBand].[(All)]" sourceCaption="(All)" count="0"/>
        <level uniqueName="[DimPharmacy].[StoreSizeBand].[StoreSizeBand]" sourceCaption="StoreSizeBand" count="3">
          <ranges>
            <range startItem="0">
              <i n="[DimPharmacy].[StoreSizeBand].&amp;[L]" c="L"/>
              <i n="[DimPharmacy].[StoreSizeBand].&amp;[M]" c="M"/>
              <i n="[DimPharmacy].[StoreSizeBand].&amp;[S]" c="S"/>
            </range>
          </ranges>
        </level>
      </levels>
      <selections count="1">
        <selection n="[DimPharmacy].[StoreSizeBan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xr10:uid="{15A5468F-EC0D-471D-A370-5F3BD6BEF57A}" cache="Slicer_Pharm_Hierarchy" caption="Country" columnCount="2" showCaption="0" level="1" style="SlicerStyleOther2" rowHeight="247650"/>
  <slicer name="Year" xr10:uid="{7593231B-DF20-43BC-A5AE-ED3B52EC5B5D}" cache="Slicer_Year" caption="Year" columnCount="2" showCaption="0" level="1" style="SlicerStyleOther2" rowHeight="247650"/>
  <slicer name="Quarter" xr10:uid="{8D5E779B-2CBE-4ED4-831D-8533E982C58A}" cache="Slicer_Quarter" caption="Quarter" columnCount="4" showCaption="0" level="1" style="SlicerStyleOther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ntry 1" xr10:uid="{09D5E587-1937-428F-AB75-47903B492EAB}" cache="Slicer_Pharm_Hierarchy" caption="Country" columnCount="2" showCaption="0" level="1" style="SlicerStyleOther2" rowHeight="247650"/>
  <slicer name="PharmacyType" xr10:uid="{1640173E-2751-4642-9AAB-62B68834A06C}" cache="Slicer_PharmacyType" caption="PharmacyType" columnCount="2" showCaption="0" level="1" style="SlicerStyleOther2" rowHeight="247650"/>
  <slicer name="StoreSizeBand" xr10:uid="{13A02D5F-781D-45E0-AD53-D35B67A31D1C}" cache="Slicer_StoreSizeBand" caption="StoreSizeBand" columnCount="3" showCaption="0" level="1" style="SlicerStyleOther2"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0C074CF-0740-425F-B193-BC1F92ECD78B}" cache="Slicer_Category" caption="Category" columnCount="2" showCaption="0" level="1" style="SlicerStyleOther2" rowHeight="247650"/>
  <slicer name="PromoFlag" xr10:uid="{46D2163C-B0B2-44C3-B511-6D191FF7AAEB}" cache="Slicer_PromoFlag" caption="PromoFlag" columnCount="2" showCaption="0" level="1" style="SlicerStyleOther2" rowHeight="247650"/>
  <slicer name="IsGeneric" xr10:uid="{2BC37848-0ABD-4298-848D-5E7D8B629E70}" cache="Slicer_IsGeneric" caption="IsGeneric" columnCount="2" showCaption="0" level="1" style="SlicerStyleOther2" rowHeight="2476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16.xml"/><Relationship Id="rId3" Type="http://schemas.openxmlformats.org/officeDocument/2006/relationships/pivotTable" Target="../pivotTables/pivotTable11.xml"/><Relationship Id="rId7" Type="http://schemas.openxmlformats.org/officeDocument/2006/relationships/pivotTable" Target="../pivotTables/pivotTable15.xml"/><Relationship Id="rId2" Type="http://schemas.openxmlformats.org/officeDocument/2006/relationships/pivotTable" Target="../pivotTables/pivotTable10.xml"/><Relationship Id="rId1" Type="http://schemas.openxmlformats.org/officeDocument/2006/relationships/pivotTable" Target="../pivotTables/pivotTable9.xml"/><Relationship Id="rId6" Type="http://schemas.openxmlformats.org/officeDocument/2006/relationships/pivotTable" Target="../pivotTables/pivotTable14.xml"/><Relationship Id="rId5" Type="http://schemas.openxmlformats.org/officeDocument/2006/relationships/pivotTable" Target="../pivotTables/pivotTable13.xml"/><Relationship Id="rId4" Type="http://schemas.openxmlformats.org/officeDocument/2006/relationships/pivotTable" Target="../pivotTables/pivotTable12.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19.xml"/><Relationship Id="rId7" Type="http://schemas.openxmlformats.org/officeDocument/2006/relationships/pivotTable" Target="../pivotTables/pivotTable23.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openxmlformats.org/officeDocument/2006/relationships/pivotTable" Target="../pivotTables/pivotTable22.xml"/><Relationship Id="rId5" Type="http://schemas.openxmlformats.org/officeDocument/2006/relationships/pivotTable" Target="../pivotTables/pivotTable21.xml"/><Relationship Id="rId4" Type="http://schemas.openxmlformats.org/officeDocument/2006/relationships/pivotTable" Target="../pivotTables/pivotTable20.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65D19-1BD9-4C0B-AE3F-136F5D0CE9EC}">
  <sheetPr codeName="Sheet1"/>
  <dimension ref="B3:P30"/>
  <sheetViews>
    <sheetView showGridLines="0" topLeftCell="D11" zoomScale="93" workbookViewId="0">
      <selection activeCell="M29" sqref="M29"/>
    </sheetView>
  </sheetViews>
  <sheetFormatPr defaultRowHeight="14.4" x14ac:dyDescent="0.3"/>
  <cols>
    <col min="2" max="3" width="13.109375" bestFit="1" customWidth="1"/>
    <col min="4" max="5" width="11.21875" bestFit="1" customWidth="1"/>
    <col min="6" max="6" width="8.6640625" bestFit="1" customWidth="1"/>
    <col min="7" max="7" width="14.33203125" bestFit="1" customWidth="1"/>
    <col min="8" max="8" width="6.88671875" bestFit="1" customWidth="1"/>
    <col min="9" max="9" width="10.21875" bestFit="1" customWidth="1"/>
    <col min="10" max="10" width="13.109375" bestFit="1" customWidth="1"/>
    <col min="11" max="11" width="13.6640625" customWidth="1"/>
    <col min="12" max="12" width="12.6640625" bestFit="1" customWidth="1"/>
    <col min="13" max="13" width="18.77734375" bestFit="1" customWidth="1"/>
    <col min="14" max="14" width="10.33203125" customWidth="1"/>
    <col min="15" max="15" width="15.6640625" customWidth="1"/>
  </cols>
  <sheetData>
    <row r="3" spans="2:15" x14ac:dyDescent="0.3">
      <c r="B3" t="s">
        <v>1</v>
      </c>
      <c r="C3" t="s">
        <v>2</v>
      </c>
      <c r="D3" t="s">
        <v>3</v>
      </c>
      <c r="E3" t="s">
        <v>4</v>
      </c>
      <c r="F3" t="s">
        <v>5</v>
      </c>
      <c r="O3" s="3"/>
    </row>
    <row r="4" spans="2:15" x14ac:dyDescent="0.3">
      <c r="B4" s="3">
        <v>8633977.3100000005</v>
      </c>
      <c r="C4" s="3">
        <v>6212836.2400000002</v>
      </c>
      <c r="D4" s="5">
        <v>445793</v>
      </c>
      <c r="E4" s="3">
        <v>2421141.0699999998</v>
      </c>
      <c r="F4" s="2">
        <v>0.28042013351086736</v>
      </c>
      <c r="O4" s="3"/>
    </row>
    <row r="5" spans="2:15" x14ac:dyDescent="0.3">
      <c r="O5" s="3"/>
    </row>
    <row r="6" spans="2:15" x14ac:dyDescent="0.3">
      <c r="O6" s="3"/>
    </row>
    <row r="7" spans="2:15" x14ac:dyDescent="0.3">
      <c r="B7" t="s">
        <v>0</v>
      </c>
      <c r="C7" t="s">
        <v>8</v>
      </c>
      <c r="D7" t="s">
        <v>6</v>
      </c>
      <c r="E7" t="s">
        <v>7</v>
      </c>
      <c r="F7" t="s">
        <v>9</v>
      </c>
      <c r="O7" s="3"/>
    </row>
    <row r="8" spans="2:15" x14ac:dyDescent="0.3">
      <c r="B8" s="9">
        <v>4.6483085149715095E-2</v>
      </c>
      <c r="C8" s="9">
        <v>4.6188186289565961E-2</v>
      </c>
      <c r="D8" s="9">
        <v>4.9650817271241751E-2</v>
      </c>
      <c r="E8" s="9">
        <v>4.7240579776392476E-2</v>
      </c>
      <c r="F8" s="9">
        <v>2.0283471481974402E-4</v>
      </c>
      <c r="O8" s="3"/>
    </row>
    <row r="9" spans="2:15" ht="18.600000000000001" customHeight="1" x14ac:dyDescent="0.3">
      <c r="B9" s="8"/>
      <c r="C9" s="8"/>
      <c r="D9" s="8"/>
      <c r="E9" s="8"/>
      <c r="F9" s="8"/>
      <c r="O9" s="3"/>
    </row>
    <row r="10" spans="2:15" x14ac:dyDescent="0.3">
      <c r="B10" t="s">
        <v>10</v>
      </c>
      <c r="C10" t="s">
        <v>12</v>
      </c>
      <c r="D10" t="s">
        <v>11</v>
      </c>
      <c r="E10" t="s">
        <v>13</v>
      </c>
      <c r="F10" t="s">
        <v>14</v>
      </c>
      <c r="O10" s="3"/>
    </row>
    <row r="11" spans="2:15" x14ac:dyDescent="0.3">
      <c r="B11" s="3">
        <v>8250470.0099999998</v>
      </c>
      <c r="C11" s="3">
        <v>5938545.5899999999</v>
      </c>
      <c r="D11" s="5">
        <v>424706</v>
      </c>
      <c r="E11" s="3">
        <v>2311924.42</v>
      </c>
      <c r="F11" s="2">
        <v>0.28021729879604762</v>
      </c>
    </row>
    <row r="12" spans="2:15" ht="18.600000000000001" customHeight="1" x14ac:dyDescent="0.3">
      <c r="B12" s="8"/>
      <c r="C12" s="8"/>
      <c r="D12" s="8"/>
      <c r="E12" s="8"/>
      <c r="F12" s="8"/>
    </row>
    <row r="13" spans="2:15" ht="18.600000000000001" customHeight="1" x14ac:dyDescent="0.3">
      <c r="B13" s="8"/>
      <c r="C13" s="8"/>
      <c r="D13" s="8"/>
      <c r="E13" s="8"/>
      <c r="F13" s="8"/>
    </row>
    <row r="16" spans="2:15" x14ac:dyDescent="0.3">
      <c r="B16" s="12" t="s">
        <v>17</v>
      </c>
      <c r="F16" s="12" t="s">
        <v>19</v>
      </c>
    </row>
    <row r="17" spans="2:16" x14ac:dyDescent="0.3">
      <c r="B17" s="13" t="s">
        <v>17</v>
      </c>
      <c r="C17" s="13"/>
      <c r="D17" s="13"/>
      <c r="F17" s="14" t="s">
        <v>19</v>
      </c>
      <c r="G17" s="14"/>
      <c r="I17" s="12" t="s">
        <v>99</v>
      </c>
      <c r="L17" s="12" t="s">
        <v>101</v>
      </c>
    </row>
    <row r="18" spans="2:16" x14ac:dyDescent="0.3">
      <c r="B18" s="4" t="s">
        <v>15</v>
      </c>
      <c r="C18" t="s">
        <v>1</v>
      </c>
      <c r="D18" t="s">
        <v>4</v>
      </c>
      <c r="F18" s="4" t="s">
        <v>18</v>
      </c>
      <c r="G18" t="s">
        <v>3</v>
      </c>
      <c r="I18" s="4" t="s">
        <v>36</v>
      </c>
      <c r="J18" t="s">
        <v>1</v>
      </c>
      <c r="L18" s="4" t="s">
        <v>36</v>
      </c>
      <c r="M18" t="s">
        <v>48</v>
      </c>
      <c r="O18" t="str" cm="1">
        <f t="array" ref="O18:P26">L18:M26</f>
        <v>Country</v>
      </c>
      <c r="P18" t="str">
        <v>Revenue Percentage</v>
      </c>
    </row>
    <row r="19" spans="2:16" x14ac:dyDescent="0.3">
      <c r="B19" s="6" t="s">
        <v>37</v>
      </c>
      <c r="C19" s="3">
        <v>693212.13</v>
      </c>
      <c r="D19" s="3">
        <v>193195.95</v>
      </c>
      <c r="F19" s="6" t="s">
        <v>37</v>
      </c>
      <c r="G19" s="5">
        <v>37713</v>
      </c>
      <c r="I19" s="6" t="s">
        <v>21</v>
      </c>
      <c r="J19" s="3">
        <v>1246510.77</v>
      </c>
      <c r="L19" t="s">
        <v>20</v>
      </c>
      <c r="M19" s="2">
        <v>7.9138633965207858E-2</v>
      </c>
      <c r="O19" t="str">
        <v>Austria</v>
      </c>
      <c r="P19" s="2">
        <v>7.9138633965207858E-2</v>
      </c>
    </row>
    <row r="20" spans="2:16" x14ac:dyDescent="0.3">
      <c r="B20" s="6" t="s">
        <v>38</v>
      </c>
      <c r="C20" s="3">
        <v>656408.28</v>
      </c>
      <c r="D20" s="3">
        <v>184136.74</v>
      </c>
      <c r="F20" s="6" t="s">
        <v>38</v>
      </c>
      <c r="G20" s="5">
        <v>35621</v>
      </c>
      <c r="I20" s="6" t="s">
        <v>22</v>
      </c>
      <c r="J20" s="3">
        <v>1406811.74</v>
      </c>
      <c r="L20" t="s">
        <v>21</v>
      </c>
      <c r="M20" s="2">
        <v>0.14437271783842573</v>
      </c>
      <c r="O20" t="str">
        <v>Belgium</v>
      </c>
      <c r="P20" s="2">
        <v>0.14437271783842573</v>
      </c>
    </row>
    <row r="21" spans="2:16" x14ac:dyDescent="0.3">
      <c r="B21" s="6" t="s">
        <v>39</v>
      </c>
      <c r="C21" s="3">
        <v>700990.7</v>
      </c>
      <c r="D21" s="3">
        <v>197641.67</v>
      </c>
      <c r="F21" s="6" t="s">
        <v>39</v>
      </c>
      <c r="G21" s="5">
        <v>36744</v>
      </c>
      <c r="I21" s="6" t="s">
        <v>23</v>
      </c>
      <c r="J21" s="3">
        <v>1567633.95</v>
      </c>
      <c r="L21" t="s">
        <v>22</v>
      </c>
      <c r="M21" s="2">
        <v>0.1629390128661341</v>
      </c>
      <c r="O21" t="str">
        <v>France</v>
      </c>
      <c r="P21" s="2">
        <v>0.1629390128661341</v>
      </c>
    </row>
    <row r="22" spans="2:16" x14ac:dyDescent="0.3">
      <c r="B22" s="6" t="s">
        <v>40</v>
      </c>
      <c r="C22" s="3">
        <v>685442.01</v>
      </c>
      <c r="D22" s="3">
        <v>192870.02</v>
      </c>
      <c r="F22" s="6" t="s">
        <v>40</v>
      </c>
      <c r="G22" s="5">
        <v>34327</v>
      </c>
      <c r="I22" s="6" t="s">
        <v>24</v>
      </c>
      <c r="J22" s="3">
        <v>1332155.51</v>
      </c>
      <c r="L22" t="s">
        <v>23</v>
      </c>
      <c r="M22" s="2">
        <v>0.18156567868024659</v>
      </c>
      <c r="O22" t="str">
        <v>Germany</v>
      </c>
      <c r="P22" s="2">
        <v>0.18156567868024659</v>
      </c>
    </row>
    <row r="23" spans="2:16" x14ac:dyDescent="0.3">
      <c r="B23" s="6" t="s">
        <v>16</v>
      </c>
      <c r="C23" s="3">
        <v>750541.31</v>
      </c>
      <c r="D23" s="3">
        <v>210937.69</v>
      </c>
      <c r="F23" s="6" t="s">
        <v>16</v>
      </c>
      <c r="G23" s="5">
        <v>37614</v>
      </c>
      <c r="I23" s="6" t="s">
        <v>25</v>
      </c>
      <c r="J23" s="3">
        <v>947748.2</v>
      </c>
      <c r="L23" t="s">
        <v>24</v>
      </c>
      <c r="M23" s="2">
        <v>0.15429221807857635</v>
      </c>
      <c r="O23" t="str">
        <v>Italy</v>
      </c>
      <c r="P23" s="2">
        <v>0.15429221807857635</v>
      </c>
    </row>
    <row r="24" spans="2:16" x14ac:dyDescent="0.3">
      <c r="B24" s="6" t="s">
        <v>41</v>
      </c>
      <c r="C24" s="3">
        <v>721767.26</v>
      </c>
      <c r="D24" s="3">
        <v>202800.38</v>
      </c>
      <c r="F24" s="6" t="s">
        <v>41</v>
      </c>
      <c r="G24" s="5">
        <v>36808</v>
      </c>
      <c r="I24" s="12" t="s">
        <v>100</v>
      </c>
      <c r="L24" t="s">
        <v>25</v>
      </c>
      <c r="M24" s="2">
        <v>0.10976959586195623</v>
      </c>
      <c r="O24" t="str">
        <v>Netherlands</v>
      </c>
      <c r="P24" s="2">
        <v>0.10976959586195623</v>
      </c>
    </row>
    <row r="25" spans="2:16" x14ac:dyDescent="0.3">
      <c r="B25" s="6" t="s">
        <v>42</v>
      </c>
      <c r="C25" s="3">
        <v>768840.83</v>
      </c>
      <c r="D25" s="3">
        <v>216011.92</v>
      </c>
      <c r="F25" s="6" t="s">
        <v>42</v>
      </c>
      <c r="G25" s="5">
        <v>39045</v>
      </c>
      <c r="I25" s="4" t="s">
        <v>15</v>
      </c>
      <c r="J25" t="s">
        <v>4</v>
      </c>
      <c r="L25" t="s">
        <v>26</v>
      </c>
      <c r="M25" s="2">
        <v>8.2723836808415233E-2</v>
      </c>
      <c r="O25" t="str">
        <v>Poland</v>
      </c>
      <c r="P25" s="2">
        <v>8.2723836808415233E-2</v>
      </c>
    </row>
    <row r="26" spans="2:16" x14ac:dyDescent="0.3">
      <c r="B26" s="6" t="s">
        <v>43</v>
      </c>
      <c r="C26" s="3">
        <v>741535.76</v>
      </c>
      <c r="D26" s="3">
        <v>208898.04</v>
      </c>
      <c r="F26" s="6" t="s">
        <v>43</v>
      </c>
      <c r="G26" s="5">
        <v>38122</v>
      </c>
      <c r="I26" s="6" t="s">
        <v>21</v>
      </c>
      <c r="J26" s="3">
        <v>351005.49</v>
      </c>
      <c r="L26" t="s">
        <v>27</v>
      </c>
      <c r="M26" s="2">
        <v>8.5198305901037857E-2</v>
      </c>
      <c r="O26" t="str">
        <v>Spain</v>
      </c>
      <c r="P26" s="2">
        <v>8.5198305901037857E-2</v>
      </c>
    </row>
    <row r="27" spans="2:16" x14ac:dyDescent="0.3">
      <c r="B27" s="6" t="s">
        <v>44</v>
      </c>
      <c r="C27" s="3">
        <v>731005.74</v>
      </c>
      <c r="D27" s="3">
        <v>203080.01</v>
      </c>
      <c r="F27" s="6" t="s">
        <v>44</v>
      </c>
      <c r="G27" s="5">
        <v>36562</v>
      </c>
      <c r="I27" s="6" t="s">
        <v>22</v>
      </c>
      <c r="J27" s="3">
        <v>393705.53</v>
      </c>
    </row>
    <row r="28" spans="2:16" x14ac:dyDescent="0.3">
      <c r="B28" s="6" t="s">
        <v>45</v>
      </c>
      <c r="C28" s="3">
        <v>750338.41</v>
      </c>
      <c r="D28" s="3">
        <v>209058.59</v>
      </c>
      <c r="F28" s="6" t="s">
        <v>45</v>
      </c>
      <c r="G28" s="5">
        <v>37811</v>
      </c>
      <c r="I28" s="6" t="s">
        <v>23</v>
      </c>
      <c r="J28" s="3">
        <v>439238.04</v>
      </c>
    </row>
    <row r="29" spans="2:16" x14ac:dyDescent="0.3">
      <c r="B29" s="6" t="s">
        <v>46</v>
      </c>
      <c r="C29" s="3">
        <v>710608.93</v>
      </c>
      <c r="D29" s="3">
        <v>199000.13</v>
      </c>
      <c r="F29" s="6" t="s">
        <v>46</v>
      </c>
      <c r="G29" s="5">
        <v>36105</v>
      </c>
      <c r="I29" s="6" t="s">
        <v>24</v>
      </c>
      <c r="J29" s="3">
        <v>374344.2</v>
      </c>
    </row>
    <row r="30" spans="2:16" x14ac:dyDescent="0.3">
      <c r="B30" s="6" t="s">
        <v>47</v>
      </c>
      <c r="C30" s="3">
        <v>723285.95</v>
      </c>
      <c r="D30" s="3">
        <v>203509.93</v>
      </c>
      <c r="F30" s="6" t="s">
        <v>47</v>
      </c>
      <c r="G30" s="5">
        <v>39321</v>
      </c>
      <c r="I30" s="6" t="s">
        <v>25</v>
      </c>
      <c r="J30" s="3">
        <v>265194.62</v>
      </c>
    </row>
  </sheetData>
  <sortState xmlns:xlrd2="http://schemas.microsoft.com/office/spreadsheetml/2017/richdata2" ref="B18:D30">
    <sortCondition ref="B19" customList="Jan,Feb,Mar,Apr,May,Jun,Jul,Aug,Sep,Oct,Nov,Dec"/>
  </sortState>
  <mergeCells count="2">
    <mergeCell ref="B17:D17"/>
    <mergeCell ref="F17:G17"/>
  </mergeCells>
  <pageMargins left="0.7" right="0.7" top="0.75" bottom="0.75" header="0.3" footer="0.3"/>
  <pageSetup orientation="portrait"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E913C-EFBC-4D0A-952E-C309624183BB}">
  <sheetPr codeName="Sheet2"/>
  <dimension ref="B3:W134"/>
  <sheetViews>
    <sheetView showGridLines="0" zoomScale="111" workbookViewId="0">
      <selection activeCell="E10" sqref="E10"/>
    </sheetView>
  </sheetViews>
  <sheetFormatPr defaultRowHeight="14.4" x14ac:dyDescent="0.3"/>
  <cols>
    <col min="1" max="1" width="6.5546875" customWidth="1"/>
    <col min="2" max="2" width="8.109375" customWidth="1"/>
    <col min="3" max="3" width="8.33203125" customWidth="1"/>
    <col min="4" max="5" width="8.5546875" customWidth="1"/>
    <col min="6" max="6" width="12.21875" bestFit="1" customWidth="1"/>
    <col min="7" max="7" width="6" customWidth="1"/>
    <col min="8" max="8" width="15.88671875" bestFit="1" customWidth="1"/>
    <col min="9" max="9" width="14" bestFit="1" customWidth="1"/>
    <col min="10" max="10" width="12.5546875" bestFit="1" customWidth="1"/>
    <col min="11" max="11" width="11" bestFit="1" customWidth="1"/>
    <col min="12" max="12" width="5.77734375" customWidth="1"/>
    <col min="13" max="13" width="14" bestFit="1" customWidth="1"/>
    <col min="14" max="14" width="23" bestFit="1" customWidth="1"/>
    <col min="15" max="15" width="22.21875" bestFit="1" customWidth="1"/>
    <col min="16" max="16" width="6.5546875" customWidth="1"/>
    <col min="17" max="17" width="8.88671875" bestFit="1" customWidth="1"/>
    <col min="18" max="18" width="12.5546875" bestFit="1" customWidth="1"/>
    <col min="19" max="19" width="11" bestFit="1" customWidth="1"/>
    <col min="20" max="20" width="7.77734375" customWidth="1"/>
    <col min="21" max="21" width="14.21875" bestFit="1" customWidth="1"/>
    <col min="22" max="22" width="12.5546875" bestFit="1" customWidth="1"/>
    <col min="23" max="23" width="11" bestFit="1" customWidth="1"/>
    <col min="24" max="24" width="11.109375" bestFit="1" customWidth="1"/>
    <col min="25" max="26" width="10" bestFit="1" customWidth="1"/>
    <col min="27" max="27" width="9" bestFit="1" customWidth="1"/>
    <col min="28" max="41" width="10" bestFit="1" customWidth="1"/>
    <col min="42" max="42" width="9" bestFit="1" customWidth="1"/>
    <col min="43" max="60" width="10" bestFit="1" customWidth="1"/>
    <col min="61" max="61" width="9" bestFit="1" customWidth="1"/>
    <col min="62" max="73" width="10" bestFit="1" customWidth="1"/>
    <col min="74" max="74" width="9" bestFit="1" customWidth="1"/>
    <col min="75" max="75" width="10" bestFit="1" customWidth="1"/>
    <col min="76" max="76" width="9" bestFit="1" customWidth="1"/>
    <col min="77" max="98" width="10" bestFit="1" customWidth="1"/>
    <col min="99" max="99" width="9" bestFit="1" customWidth="1"/>
    <col min="100" max="100" width="10" bestFit="1" customWidth="1"/>
    <col min="101" max="101" width="9" bestFit="1" customWidth="1"/>
    <col min="102" max="110" width="10" bestFit="1" customWidth="1"/>
    <col min="111" max="111" width="10.5546875" bestFit="1" customWidth="1"/>
  </cols>
  <sheetData>
    <row r="3" spans="2:23" x14ac:dyDescent="0.3">
      <c r="B3" t="s">
        <v>50</v>
      </c>
      <c r="C3" t="s">
        <v>55</v>
      </c>
      <c r="D3" t="s">
        <v>51</v>
      </c>
      <c r="E3" t="s">
        <v>56</v>
      </c>
    </row>
    <row r="4" spans="2:23" x14ac:dyDescent="0.3">
      <c r="B4" s="3">
        <v>71949.810916666669</v>
      </c>
      <c r="C4" s="11">
        <v>517.82500000000005</v>
      </c>
      <c r="D4" s="3">
        <v>162320.29</v>
      </c>
      <c r="E4" s="3">
        <v>507428.29</v>
      </c>
    </row>
    <row r="5" spans="2:23" x14ac:dyDescent="0.3">
      <c r="B5" s="3"/>
      <c r="C5" s="5"/>
      <c r="D5" s="3"/>
      <c r="E5" s="5"/>
    </row>
    <row r="6" spans="2:23" x14ac:dyDescent="0.3">
      <c r="B6" t="s">
        <v>52</v>
      </c>
      <c r="C6" t="s">
        <v>54</v>
      </c>
      <c r="D6" t="s">
        <v>53</v>
      </c>
      <c r="E6" t="s">
        <v>57</v>
      </c>
    </row>
    <row r="7" spans="2:23" x14ac:dyDescent="0.3">
      <c r="B7" s="3">
        <v>69331.680756302536</v>
      </c>
      <c r="C7" s="11">
        <v>497.8655462184874</v>
      </c>
      <c r="D7" s="3">
        <v>157112.46</v>
      </c>
      <c r="E7" s="3">
        <v>490061.1</v>
      </c>
    </row>
    <row r="9" spans="2:23" x14ac:dyDescent="0.3">
      <c r="B9" t="s">
        <v>58</v>
      </c>
      <c r="C9" t="s">
        <v>59</v>
      </c>
      <c r="D9" t="s">
        <v>60</v>
      </c>
      <c r="E9" t="s">
        <v>61</v>
      </c>
    </row>
    <row r="10" spans="2:23" x14ac:dyDescent="0.3">
      <c r="B10" s="10">
        <v>3.7762392773467192E-2</v>
      </c>
      <c r="C10" s="10">
        <v>4.0090048273301239E-2</v>
      </c>
      <c r="D10" s="10">
        <v>3.3147148227454501E-2</v>
      </c>
      <c r="E10" s="10">
        <v>3.5438825893342692E-2</v>
      </c>
    </row>
    <row r="11" spans="2:23" x14ac:dyDescent="0.3">
      <c r="B11" s="10"/>
      <c r="C11" s="10"/>
      <c r="D11" s="10"/>
      <c r="E11" s="10"/>
    </row>
    <row r="12" spans="2:23" x14ac:dyDescent="0.3">
      <c r="B12" s="10"/>
      <c r="C12" s="10"/>
      <c r="D12" s="10"/>
      <c r="E12" s="10"/>
    </row>
    <row r="13" spans="2:23" x14ac:dyDescent="0.3">
      <c r="B13" s="12" t="s">
        <v>98</v>
      </c>
      <c r="H13" s="12" t="s">
        <v>97</v>
      </c>
      <c r="M13" s="12" t="s">
        <v>96</v>
      </c>
    </row>
    <row r="14" spans="2:23" x14ac:dyDescent="0.3">
      <c r="B14" s="4" t="s">
        <v>36</v>
      </c>
      <c r="C14" t="s">
        <v>1</v>
      </c>
      <c r="E14" t="str" cm="1">
        <f t="array" ref="E14:F22">B14:C22</f>
        <v>Country</v>
      </c>
      <c r="F14" t="str">
        <v>Total Revenue</v>
      </c>
      <c r="H14" s="4" t="s">
        <v>75</v>
      </c>
      <c r="I14" t="s">
        <v>3</v>
      </c>
      <c r="J14" t="s">
        <v>1</v>
      </c>
      <c r="K14" t="s">
        <v>4</v>
      </c>
      <c r="M14" s="4" t="s">
        <v>76</v>
      </c>
      <c r="N14" t="s">
        <v>73</v>
      </c>
      <c r="O14" t="s">
        <v>74</v>
      </c>
      <c r="Q14" s="4" t="s">
        <v>49</v>
      </c>
      <c r="R14" t="s">
        <v>1</v>
      </c>
      <c r="S14" t="s">
        <v>4</v>
      </c>
      <c r="U14" s="4" t="s">
        <v>49</v>
      </c>
      <c r="V14" t="s">
        <v>1</v>
      </c>
      <c r="W14" s="3" t="s">
        <v>4</v>
      </c>
    </row>
    <row r="15" spans="2:23" x14ac:dyDescent="0.3">
      <c r="B15" s="6" t="s">
        <v>20</v>
      </c>
      <c r="C15" s="3">
        <v>683281.17</v>
      </c>
      <c r="E15" t="str">
        <v>Austria</v>
      </c>
      <c r="F15" s="3">
        <v>683281.17</v>
      </c>
      <c r="H15" s="6" t="s">
        <v>70</v>
      </c>
      <c r="I15" s="5">
        <v>74944</v>
      </c>
      <c r="J15" s="3">
        <v>1399382.48</v>
      </c>
      <c r="K15" s="3">
        <v>392949.64</v>
      </c>
      <c r="M15" s="6" t="s">
        <v>30</v>
      </c>
      <c r="N15" s="1">
        <v>1.2560210781929888</v>
      </c>
      <c r="O15">
        <v>1</v>
      </c>
      <c r="Q15" s="6" t="s">
        <v>64</v>
      </c>
      <c r="R15" s="3">
        <v>422873.18</v>
      </c>
      <c r="S15" s="3">
        <v>118353.82</v>
      </c>
      <c r="U15" s="6" t="s">
        <v>65</v>
      </c>
      <c r="V15" s="3">
        <v>66865.41</v>
      </c>
      <c r="W15" s="3">
        <v>18556.86</v>
      </c>
    </row>
    <row r="16" spans="2:23" x14ac:dyDescent="0.3">
      <c r="B16" s="6" t="s">
        <v>21</v>
      </c>
      <c r="C16" s="3">
        <v>1246510.77</v>
      </c>
      <c r="E16" t="str">
        <v>Belgium</v>
      </c>
      <c r="F16" s="3">
        <v>1246510.77</v>
      </c>
      <c r="H16" s="6" t="s">
        <v>71</v>
      </c>
      <c r="I16" s="5">
        <v>158564</v>
      </c>
      <c r="J16" s="3">
        <v>3109295.56</v>
      </c>
      <c r="K16" s="3">
        <v>873866.68</v>
      </c>
      <c r="M16" s="6" t="s">
        <v>33</v>
      </c>
      <c r="N16" s="1">
        <v>1.2167537060622644</v>
      </c>
      <c r="O16">
        <v>2</v>
      </c>
      <c r="Q16" s="6" t="s">
        <v>62</v>
      </c>
      <c r="R16" s="3">
        <v>478511.97</v>
      </c>
      <c r="S16" s="3">
        <v>134181.04999999999</v>
      </c>
      <c r="U16" s="6" t="s">
        <v>66</v>
      </c>
      <c r="V16" s="3">
        <v>38647.81</v>
      </c>
      <c r="W16" s="3">
        <v>10865.05</v>
      </c>
    </row>
    <row r="17" spans="2:23" x14ac:dyDescent="0.3">
      <c r="B17" s="6" t="s">
        <v>22</v>
      </c>
      <c r="C17" s="3">
        <v>1406811.74</v>
      </c>
      <c r="E17" t="str">
        <v>France</v>
      </c>
      <c r="F17" s="3">
        <v>1406811.74</v>
      </c>
      <c r="H17" s="6" t="s">
        <v>72</v>
      </c>
      <c r="I17" s="5">
        <v>212285</v>
      </c>
      <c r="J17" s="3">
        <v>4125299.27</v>
      </c>
      <c r="K17" s="3">
        <v>1154324.75</v>
      </c>
      <c r="M17" s="6" t="s">
        <v>34</v>
      </c>
      <c r="N17" s="1">
        <v>1.2089795369174996</v>
      </c>
      <c r="O17">
        <v>3</v>
      </c>
      <c r="Q17" s="6" t="s">
        <v>67</v>
      </c>
      <c r="R17" s="3">
        <v>507428.29</v>
      </c>
      <c r="S17" s="3">
        <v>142605.04</v>
      </c>
      <c r="U17" s="6" t="s">
        <v>68</v>
      </c>
      <c r="V17" s="3">
        <v>69315.3</v>
      </c>
      <c r="W17" s="3">
        <v>19543.13</v>
      </c>
    </row>
    <row r="18" spans="2:23" x14ac:dyDescent="0.3">
      <c r="B18" s="6" t="s">
        <v>23</v>
      </c>
      <c r="C18" s="3">
        <v>1567633.95</v>
      </c>
      <c r="E18" t="str">
        <v>Germany</v>
      </c>
      <c r="F18" s="3">
        <v>1567633.95</v>
      </c>
      <c r="M18" s="6" t="s">
        <v>32</v>
      </c>
      <c r="N18" s="1">
        <v>1.1061064382157844</v>
      </c>
      <c r="O18">
        <v>4</v>
      </c>
      <c r="Q18" s="6" t="s">
        <v>63</v>
      </c>
      <c r="R18" s="3">
        <v>447640.52</v>
      </c>
      <c r="S18" s="3">
        <v>124713.44</v>
      </c>
      <c r="U18" s="6" t="s">
        <v>69</v>
      </c>
      <c r="V18" s="3">
        <v>91851.61</v>
      </c>
      <c r="W18" s="3">
        <v>25924.18</v>
      </c>
    </row>
    <row r="19" spans="2:23" x14ac:dyDescent="0.3">
      <c r="B19" s="6" t="s">
        <v>24</v>
      </c>
      <c r="C19" s="3">
        <v>1332155.51</v>
      </c>
      <c r="E19" t="str">
        <v>Italy</v>
      </c>
      <c r="F19" s="3">
        <v>1332155.51</v>
      </c>
      <c r="M19" s="6" t="s">
        <v>35</v>
      </c>
      <c r="N19" s="1">
        <v>1.0559368831605138</v>
      </c>
      <c r="O19">
        <v>5</v>
      </c>
      <c r="Q19" s="6" t="s">
        <v>29</v>
      </c>
      <c r="R19" s="3">
        <v>428836.54</v>
      </c>
      <c r="S19" s="3">
        <v>120030.15</v>
      </c>
      <c r="U19" s="6" t="s">
        <v>28</v>
      </c>
      <c r="V19" s="3">
        <v>67429.789999999994</v>
      </c>
      <c r="W19" s="3">
        <v>19226.810000000001</v>
      </c>
    </row>
    <row r="20" spans="2:23" x14ac:dyDescent="0.3">
      <c r="B20" s="6" t="s">
        <v>25</v>
      </c>
      <c r="C20" s="3">
        <v>947748.2</v>
      </c>
      <c r="E20" t="str">
        <v>Netherlands</v>
      </c>
      <c r="F20" s="3">
        <v>947748.2</v>
      </c>
      <c r="T20" s="3"/>
    </row>
    <row r="21" spans="2:23" x14ac:dyDescent="0.3">
      <c r="B21" s="6" t="s">
        <v>26</v>
      </c>
      <c r="C21" s="3">
        <v>714235.73</v>
      </c>
      <c r="E21" t="str">
        <v>Poland</v>
      </c>
      <c r="F21" s="3">
        <v>714235.73</v>
      </c>
      <c r="T21" s="3"/>
    </row>
    <row r="22" spans="2:23" x14ac:dyDescent="0.3">
      <c r="B22" s="6" t="s">
        <v>27</v>
      </c>
      <c r="C22" s="3">
        <v>735600.24</v>
      </c>
      <c r="E22" t="str">
        <v>Spain</v>
      </c>
      <c r="F22" s="3">
        <v>735600.24</v>
      </c>
      <c r="T22" s="3"/>
    </row>
    <row r="23" spans="2:23" x14ac:dyDescent="0.3">
      <c r="T23" s="3"/>
    </row>
    <row r="24" spans="2:23" x14ac:dyDescent="0.3">
      <c r="T24" s="3"/>
    </row>
    <row r="25" spans="2:23" x14ac:dyDescent="0.3">
      <c r="T25" s="3"/>
    </row>
    <row r="26" spans="2:23" x14ac:dyDescent="0.3">
      <c r="T26" s="3"/>
    </row>
    <row r="27" spans="2:23" x14ac:dyDescent="0.3">
      <c r="T27" s="3"/>
    </row>
    <row r="28" spans="2:23" x14ac:dyDescent="0.3">
      <c r="T28" s="3"/>
    </row>
    <row r="29" spans="2:23" x14ac:dyDescent="0.3">
      <c r="T29" s="3"/>
    </row>
    <row r="30" spans="2:23" x14ac:dyDescent="0.3">
      <c r="T30" s="3"/>
    </row>
    <row r="31" spans="2:23" x14ac:dyDescent="0.3">
      <c r="T31" s="3"/>
    </row>
    <row r="32" spans="2:23" x14ac:dyDescent="0.3">
      <c r="T32" s="3"/>
    </row>
    <row r="33" spans="20:20" x14ac:dyDescent="0.3">
      <c r="T33" s="3"/>
    </row>
    <row r="34" spans="20:20" x14ac:dyDescent="0.3">
      <c r="T34" s="3"/>
    </row>
    <row r="35" spans="20:20" x14ac:dyDescent="0.3">
      <c r="T35" s="3"/>
    </row>
    <row r="36" spans="20:20" x14ac:dyDescent="0.3">
      <c r="T36" s="3"/>
    </row>
    <row r="37" spans="20:20" x14ac:dyDescent="0.3">
      <c r="T37" s="3"/>
    </row>
    <row r="38" spans="20:20" x14ac:dyDescent="0.3">
      <c r="T38" s="3"/>
    </row>
    <row r="39" spans="20:20" x14ac:dyDescent="0.3">
      <c r="T39" s="3"/>
    </row>
    <row r="40" spans="20:20" x14ac:dyDescent="0.3">
      <c r="T40" s="3"/>
    </row>
    <row r="41" spans="20:20" x14ac:dyDescent="0.3">
      <c r="T41" s="3"/>
    </row>
    <row r="42" spans="20:20" x14ac:dyDescent="0.3">
      <c r="T42" s="3"/>
    </row>
    <row r="43" spans="20:20" x14ac:dyDescent="0.3">
      <c r="T43" s="3"/>
    </row>
    <row r="44" spans="20:20" x14ac:dyDescent="0.3">
      <c r="T44" s="3"/>
    </row>
    <row r="45" spans="20:20" x14ac:dyDescent="0.3">
      <c r="T45" s="3"/>
    </row>
    <row r="46" spans="20:20" x14ac:dyDescent="0.3">
      <c r="T46" s="3"/>
    </row>
    <row r="47" spans="20:20" x14ac:dyDescent="0.3">
      <c r="T47" s="3"/>
    </row>
    <row r="48" spans="20:20" x14ac:dyDescent="0.3">
      <c r="T48" s="3"/>
    </row>
    <row r="49" spans="20:21" x14ac:dyDescent="0.3">
      <c r="T49" s="3"/>
    </row>
    <row r="50" spans="20:21" x14ac:dyDescent="0.3">
      <c r="T50" s="3"/>
    </row>
    <row r="51" spans="20:21" x14ac:dyDescent="0.3">
      <c r="T51" s="3"/>
    </row>
    <row r="52" spans="20:21" x14ac:dyDescent="0.3">
      <c r="T52" s="3"/>
    </row>
    <row r="53" spans="20:21" x14ac:dyDescent="0.3">
      <c r="T53" s="3"/>
    </row>
    <row r="54" spans="20:21" x14ac:dyDescent="0.3">
      <c r="T54" s="3"/>
      <c r="U54" s="2"/>
    </row>
    <row r="55" spans="20:21" x14ac:dyDescent="0.3">
      <c r="T55" s="3"/>
      <c r="U55" s="2"/>
    </row>
    <row r="56" spans="20:21" x14ac:dyDescent="0.3">
      <c r="T56" s="3"/>
      <c r="U56" s="2"/>
    </row>
    <row r="57" spans="20:21" x14ac:dyDescent="0.3">
      <c r="T57" s="3"/>
      <c r="U57" s="2"/>
    </row>
    <row r="58" spans="20:21" x14ac:dyDescent="0.3">
      <c r="T58" s="3"/>
      <c r="U58" s="2"/>
    </row>
    <row r="59" spans="20:21" x14ac:dyDescent="0.3">
      <c r="T59" s="3"/>
      <c r="U59" s="2"/>
    </row>
    <row r="60" spans="20:21" x14ac:dyDescent="0.3">
      <c r="T60" s="3"/>
      <c r="U60" s="2"/>
    </row>
    <row r="61" spans="20:21" x14ac:dyDescent="0.3">
      <c r="T61" s="3"/>
      <c r="U61" s="2"/>
    </row>
    <row r="62" spans="20:21" x14ac:dyDescent="0.3">
      <c r="T62" s="3"/>
      <c r="U62" s="2"/>
    </row>
    <row r="63" spans="20:21" x14ac:dyDescent="0.3">
      <c r="T63" s="3"/>
      <c r="U63" s="2"/>
    </row>
    <row r="64" spans="20:21" x14ac:dyDescent="0.3">
      <c r="T64" s="3"/>
      <c r="U64" s="2"/>
    </row>
    <row r="65" spans="20:21" x14ac:dyDescent="0.3">
      <c r="T65" s="3"/>
      <c r="U65" s="2"/>
    </row>
    <row r="66" spans="20:21" x14ac:dyDescent="0.3">
      <c r="T66" s="3"/>
      <c r="U66" s="2"/>
    </row>
    <row r="67" spans="20:21" x14ac:dyDescent="0.3">
      <c r="T67" s="3"/>
      <c r="U67" s="2"/>
    </row>
    <row r="68" spans="20:21" x14ac:dyDescent="0.3">
      <c r="T68" s="3"/>
      <c r="U68" s="2"/>
    </row>
    <row r="69" spans="20:21" x14ac:dyDescent="0.3">
      <c r="T69" s="3"/>
      <c r="U69" s="2"/>
    </row>
    <row r="70" spans="20:21" x14ac:dyDescent="0.3">
      <c r="T70" s="3"/>
      <c r="U70" s="2"/>
    </row>
    <row r="71" spans="20:21" x14ac:dyDescent="0.3">
      <c r="T71" s="3"/>
      <c r="U71" s="2"/>
    </row>
    <row r="72" spans="20:21" x14ac:dyDescent="0.3">
      <c r="T72" s="3"/>
      <c r="U72" s="2"/>
    </row>
    <row r="73" spans="20:21" x14ac:dyDescent="0.3">
      <c r="T73" s="3"/>
      <c r="U73" s="2"/>
    </row>
    <row r="74" spans="20:21" x14ac:dyDescent="0.3">
      <c r="T74" s="3"/>
      <c r="U74" s="2"/>
    </row>
    <row r="75" spans="20:21" x14ac:dyDescent="0.3">
      <c r="T75" s="3"/>
      <c r="U75" s="2"/>
    </row>
    <row r="76" spans="20:21" x14ac:dyDescent="0.3">
      <c r="T76" s="3"/>
      <c r="U76" s="2"/>
    </row>
    <row r="77" spans="20:21" x14ac:dyDescent="0.3">
      <c r="T77" s="3"/>
      <c r="U77" s="2"/>
    </row>
    <row r="78" spans="20:21" x14ac:dyDescent="0.3">
      <c r="T78" s="3"/>
      <c r="U78" s="2"/>
    </row>
    <row r="79" spans="20:21" x14ac:dyDescent="0.3">
      <c r="T79" s="3"/>
      <c r="U79" s="2"/>
    </row>
    <row r="80" spans="20:21" x14ac:dyDescent="0.3">
      <c r="T80" s="3"/>
      <c r="U80" s="2"/>
    </row>
    <row r="81" spans="20:21" x14ac:dyDescent="0.3">
      <c r="T81" s="3"/>
      <c r="U81" s="2"/>
    </row>
    <row r="82" spans="20:21" x14ac:dyDescent="0.3">
      <c r="T82" s="3"/>
      <c r="U82" s="2"/>
    </row>
    <row r="83" spans="20:21" x14ac:dyDescent="0.3">
      <c r="T83" s="3"/>
      <c r="U83" s="2"/>
    </row>
    <row r="84" spans="20:21" x14ac:dyDescent="0.3">
      <c r="T84" s="3"/>
      <c r="U84" s="2"/>
    </row>
    <row r="85" spans="20:21" x14ac:dyDescent="0.3">
      <c r="T85" s="3"/>
      <c r="U85" s="2"/>
    </row>
    <row r="86" spans="20:21" x14ac:dyDescent="0.3">
      <c r="T86" s="3"/>
      <c r="U86" s="2"/>
    </row>
    <row r="87" spans="20:21" x14ac:dyDescent="0.3">
      <c r="T87" s="3"/>
      <c r="U87" s="2"/>
    </row>
    <row r="88" spans="20:21" x14ac:dyDescent="0.3">
      <c r="T88" s="3"/>
      <c r="U88" s="2"/>
    </row>
    <row r="89" spans="20:21" x14ac:dyDescent="0.3">
      <c r="T89" s="3"/>
      <c r="U89" s="2"/>
    </row>
    <row r="90" spans="20:21" x14ac:dyDescent="0.3">
      <c r="T90" s="3"/>
      <c r="U90" s="2"/>
    </row>
    <row r="91" spans="20:21" x14ac:dyDescent="0.3">
      <c r="T91" s="3"/>
      <c r="U91" s="2"/>
    </row>
    <row r="92" spans="20:21" x14ac:dyDescent="0.3">
      <c r="T92" s="3"/>
      <c r="U92" s="2"/>
    </row>
    <row r="93" spans="20:21" x14ac:dyDescent="0.3">
      <c r="T93" s="3"/>
      <c r="U93" s="2"/>
    </row>
    <row r="94" spans="20:21" x14ac:dyDescent="0.3">
      <c r="T94" s="3"/>
      <c r="U94" s="2"/>
    </row>
    <row r="95" spans="20:21" x14ac:dyDescent="0.3">
      <c r="T95" s="3"/>
      <c r="U95" s="2"/>
    </row>
    <row r="96" spans="20:21" x14ac:dyDescent="0.3">
      <c r="T96" s="3"/>
      <c r="U96" s="2"/>
    </row>
    <row r="97" spans="20:21" x14ac:dyDescent="0.3">
      <c r="T97" s="3"/>
      <c r="U97" s="2"/>
    </row>
    <row r="98" spans="20:21" x14ac:dyDescent="0.3">
      <c r="T98" s="3"/>
      <c r="U98" s="2"/>
    </row>
    <row r="99" spans="20:21" x14ac:dyDescent="0.3">
      <c r="T99" s="3"/>
      <c r="U99" s="2"/>
    </row>
    <row r="100" spans="20:21" x14ac:dyDescent="0.3">
      <c r="T100" s="3"/>
      <c r="U100" s="2"/>
    </row>
    <row r="101" spans="20:21" x14ac:dyDescent="0.3">
      <c r="T101" s="3"/>
      <c r="U101" s="2"/>
    </row>
    <row r="102" spans="20:21" x14ac:dyDescent="0.3">
      <c r="T102" s="3"/>
      <c r="U102" s="2"/>
    </row>
    <row r="103" spans="20:21" x14ac:dyDescent="0.3">
      <c r="T103" s="3"/>
      <c r="U103" s="2"/>
    </row>
    <row r="104" spans="20:21" x14ac:dyDescent="0.3">
      <c r="T104" s="3"/>
      <c r="U104" s="2"/>
    </row>
    <row r="105" spans="20:21" x14ac:dyDescent="0.3">
      <c r="T105" s="3"/>
      <c r="U105" s="2"/>
    </row>
    <row r="106" spans="20:21" x14ac:dyDescent="0.3">
      <c r="T106" s="3"/>
      <c r="U106" s="2"/>
    </row>
    <row r="107" spans="20:21" x14ac:dyDescent="0.3">
      <c r="T107" s="3"/>
      <c r="U107" s="2"/>
    </row>
    <row r="108" spans="20:21" x14ac:dyDescent="0.3">
      <c r="T108" s="3"/>
      <c r="U108" s="2"/>
    </row>
    <row r="109" spans="20:21" x14ac:dyDescent="0.3">
      <c r="T109" s="3"/>
      <c r="U109" s="2"/>
    </row>
    <row r="110" spans="20:21" x14ac:dyDescent="0.3">
      <c r="T110" s="3"/>
      <c r="U110" s="2"/>
    </row>
    <row r="111" spans="20:21" x14ac:dyDescent="0.3">
      <c r="T111" s="3"/>
      <c r="U111" s="2"/>
    </row>
    <row r="112" spans="20:21" x14ac:dyDescent="0.3">
      <c r="T112" s="3"/>
      <c r="U112" s="2"/>
    </row>
    <row r="113" spans="20:21" x14ac:dyDescent="0.3">
      <c r="T113" s="3"/>
      <c r="U113" s="2"/>
    </row>
    <row r="114" spans="20:21" x14ac:dyDescent="0.3">
      <c r="T114" s="3"/>
      <c r="U114" s="2"/>
    </row>
    <row r="115" spans="20:21" x14ac:dyDescent="0.3">
      <c r="T115" s="3"/>
      <c r="U115" s="2"/>
    </row>
    <row r="116" spans="20:21" x14ac:dyDescent="0.3">
      <c r="T116" s="3"/>
      <c r="U116" s="2"/>
    </row>
    <row r="117" spans="20:21" x14ac:dyDescent="0.3">
      <c r="T117" s="3"/>
      <c r="U117" s="2"/>
    </row>
    <row r="118" spans="20:21" x14ac:dyDescent="0.3">
      <c r="T118" s="3"/>
      <c r="U118" s="2"/>
    </row>
    <row r="119" spans="20:21" x14ac:dyDescent="0.3">
      <c r="T119" s="3"/>
      <c r="U119" s="2"/>
    </row>
    <row r="120" spans="20:21" x14ac:dyDescent="0.3">
      <c r="T120" s="3"/>
      <c r="U120" s="2"/>
    </row>
    <row r="121" spans="20:21" x14ac:dyDescent="0.3">
      <c r="T121" s="3"/>
      <c r="U121" s="2"/>
    </row>
    <row r="122" spans="20:21" x14ac:dyDescent="0.3">
      <c r="T122" s="3"/>
      <c r="U122" s="2"/>
    </row>
    <row r="123" spans="20:21" x14ac:dyDescent="0.3">
      <c r="T123" s="3"/>
      <c r="U123" s="2"/>
    </row>
    <row r="124" spans="20:21" x14ac:dyDescent="0.3">
      <c r="T124" s="3"/>
      <c r="U124" s="2"/>
    </row>
    <row r="125" spans="20:21" x14ac:dyDescent="0.3">
      <c r="T125" s="3"/>
      <c r="U125" s="2"/>
    </row>
    <row r="126" spans="20:21" x14ac:dyDescent="0.3">
      <c r="T126" s="3"/>
      <c r="U126" s="2"/>
    </row>
    <row r="127" spans="20:21" x14ac:dyDescent="0.3">
      <c r="T127" s="3"/>
      <c r="U127" s="2"/>
    </row>
    <row r="128" spans="20:21" x14ac:dyDescent="0.3">
      <c r="T128" s="3"/>
      <c r="U128" s="2"/>
    </row>
    <row r="129" spans="20:21" x14ac:dyDescent="0.3">
      <c r="T129" s="3"/>
      <c r="U129" s="2"/>
    </row>
    <row r="130" spans="20:21" x14ac:dyDescent="0.3">
      <c r="T130" s="3"/>
      <c r="U130" s="2"/>
    </row>
    <row r="131" spans="20:21" x14ac:dyDescent="0.3">
      <c r="T131" s="3"/>
      <c r="U131" s="2"/>
    </row>
    <row r="132" spans="20:21" x14ac:dyDescent="0.3">
      <c r="T132" s="3"/>
      <c r="U132" s="2"/>
    </row>
    <row r="133" spans="20:21" x14ac:dyDescent="0.3">
      <c r="T133" s="3"/>
      <c r="U133" s="2"/>
    </row>
    <row r="134" spans="20:21" x14ac:dyDescent="0.3">
      <c r="T134" s="3"/>
      <c r="U134"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14437-EC0B-4EC5-8649-A25BF7CC7B87}">
  <sheetPr codeName="Sheet3"/>
  <dimension ref="B3:U22"/>
  <sheetViews>
    <sheetView showGridLines="0" topLeftCell="J2" workbookViewId="0">
      <selection activeCell="S21" sqref="S21"/>
    </sheetView>
  </sheetViews>
  <sheetFormatPr defaultRowHeight="14.4" x14ac:dyDescent="0.3"/>
  <cols>
    <col min="1" max="1" width="6.44140625" customWidth="1"/>
    <col min="2" max="2" width="14.109375" bestFit="1" customWidth="1"/>
    <col min="3" max="3" width="12.44140625" bestFit="1" customWidth="1"/>
    <col min="4" max="4" width="20.88671875" bestFit="1" customWidth="1"/>
    <col min="5" max="5" width="14.33203125" bestFit="1" customWidth="1"/>
    <col min="6" max="6" width="14.109375" bestFit="1" customWidth="1"/>
    <col min="7" max="7" width="11" bestFit="1" customWidth="1"/>
    <col min="8" max="8" width="6.44140625" customWidth="1"/>
    <col min="9" max="10" width="12.44140625" bestFit="1" customWidth="1"/>
    <col min="12" max="12" width="12.44140625" bestFit="1" customWidth="1"/>
    <col min="13" max="13" width="11" bestFit="1" customWidth="1"/>
    <col min="14" max="14" width="4" customWidth="1"/>
    <col min="15" max="15" width="10.109375" bestFit="1" customWidth="1"/>
    <col min="16" max="16" width="14" bestFit="1" customWidth="1"/>
    <col min="17" max="17" width="11" bestFit="1" customWidth="1"/>
    <col min="18" max="18" width="7.6640625" customWidth="1"/>
    <col min="19" max="19" width="12" bestFit="1" customWidth="1"/>
    <col min="20" max="20" width="14" bestFit="1" customWidth="1"/>
    <col min="21" max="22" width="11" bestFit="1" customWidth="1"/>
  </cols>
  <sheetData>
    <row r="3" spans="2:19" x14ac:dyDescent="0.3">
      <c r="B3" t="s">
        <v>77</v>
      </c>
      <c r="C3" t="s">
        <v>78</v>
      </c>
      <c r="D3" t="s">
        <v>79</v>
      </c>
      <c r="E3" t="s">
        <v>80</v>
      </c>
      <c r="F3" t="s">
        <v>81</v>
      </c>
    </row>
    <row r="4" spans="2:19" x14ac:dyDescent="0.3">
      <c r="B4">
        <v>220</v>
      </c>
      <c r="C4" s="3">
        <v>39245.351409090908</v>
      </c>
      <c r="D4" s="2">
        <v>-0.8819967287894529</v>
      </c>
      <c r="E4" s="2">
        <v>0.1992402708277328</v>
      </c>
      <c r="F4" s="2">
        <v>0.28999962286390035</v>
      </c>
    </row>
    <row r="16" spans="2:19" x14ac:dyDescent="0.3">
      <c r="B16" s="12" t="s">
        <v>102</v>
      </c>
      <c r="F16" s="12" t="s">
        <v>103</v>
      </c>
      <c r="I16" s="12" t="s">
        <v>104</v>
      </c>
      <c r="L16" s="12" t="s">
        <v>105</v>
      </c>
      <c r="O16" s="12" t="s">
        <v>111</v>
      </c>
      <c r="S16" s="12" t="s">
        <v>112</v>
      </c>
    </row>
    <row r="17" spans="2:21" x14ac:dyDescent="0.3">
      <c r="B17" s="4" t="s">
        <v>94</v>
      </c>
      <c r="C17" t="s">
        <v>1</v>
      </c>
      <c r="F17" s="4" t="s">
        <v>94</v>
      </c>
      <c r="G17" t="s">
        <v>4</v>
      </c>
      <c r="I17" s="4" t="s">
        <v>95</v>
      </c>
      <c r="J17" t="s">
        <v>1</v>
      </c>
      <c r="L17" s="4" t="s">
        <v>95</v>
      </c>
      <c r="M17" t="s">
        <v>4</v>
      </c>
      <c r="O17" s="4" t="s">
        <v>93</v>
      </c>
      <c r="P17" t="s">
        <v>3</v>
      </c>
      <c r="Q17" t="s">
        <v>4</v>
      </c>
      <c r="S17" s="4" t="s">
        <v>93</v>
      </c>
      <c r="T17" t="s">
        <v>3</v>
      </c>
      <c r="U17" t="s">
        <v>4</v>
      </c>
    </row>
    <row r="18" spans="2:21" x14ac:dyDescent="0.3">
      <c r="B18" s="6" t="s">
        <v>87</v>
      </c>
      <c r="C18" s="3">
        <v>872571.97</v>
      </c>
      <c r="F18" s="6" t="s">
        <v>87</v>
      </c>
      <c r="G18" s="3">
        <v>217816.47</v>
      </c>
      <c r="I18" s="6" t="s">
        <v>31</v>
      </c>
      <c r="J18" s="3">
        <v>7722676.25</v>
      </c>
      <c r="L18" s="6" t="s">
        <v>31</v>
      </c>
      <c r="M18" s="3">
        <v>2239573.2000000002</v>
      </c>
      <c r="O18" s="6" t="s">
        <v>84</v>
      </c>
      <c r="P18" s="5">
        <v>34071</v>
      </c>
      <c r="Q18" s="3">
        <v>109221.15</v>
      </c>
      <c r="S18" s="6" t="s">
        <v>110</v>
      </c>
      <c r="T18" s="5">
        <v>2512</v>
      </c>
      <c r="U18" s="3">
        <v>54145.599999999999</v>
      </c>
    </row>
    <row r="19" spans="2:21" x14ac:dyDescent="0.3">
      <c r="B19" s="6" t="s">
        <v>89</v>
      </c>
      <c r="C19" s="3">
        <v>1454603.15</v>
      </c>
      <c r="F19" s="6" t="s">
        <v>89</v>
      </c>
      <c r="G19" s="3">
        <v>486875.18</v>
      </c>
      <c r="I19" s="6" t="s">
        <v>92</v>
      </c>
      <c r="J19" s="3">
        <v>911301.06</v>
      </c>
      <c r="L19" s="6" t="s">
        <v>92</v>
      </c>
      <c r="M19" s="3">
        <v>181567.87</v>
      </c>
      <c r="O19" s="6" t="s">
        <v>83</v>
      </c>
      <c r="P19" s="5">
        <v>33075</v>
      </c>
      <c r="Q19" s="3">
        <v>82429.3</v>
      </c>
      <c r="S19" s="6" t="s">
        <v>107</v>
      </c>
      <c r="T19" s="5">
        <v>2398</v>
      </c>
      <c r="U19" s="3">
        <v>28419.97</v>
      </c>
    </row>
    <row r="20" spans="2:21" x14ac:dyDescent="0.3">
      <c r="B20" s="6" t="s">
        <v>91</v>
      </c>
      <c r="C20" s="3">
        <v>1712456.88</v>
      </c>
      <c r="F20" s="6" t="s">
        <v>88</v>
      </c>
      <c r="G20" s="3">
        <v>528166.03</v>
      </c>
      <c r="O20" s="6" t="s">
        <v>82</v>
      </c>
      <c r="P20" s="5">
        <v>30191</v>
      </c>
      <c r="Q20" s="3">
        <v>100982.88</v>
      </c>
      <c r="S20" s="6" t="s">
        <v>109</v>
      </c>
      <c r="T20" s="5">
        <v>2112</v>
      </c>
      <c r="U20" s="3">
        <v>34983.25</v>
      </c>
    </row>
    <row r="21" spans="2:21" x14ac:dyDescent="0.3">
      <c r="B21" s="6" t="s">
        <v>88</v>
      </c>
      <c r="C21" s="3">
        <v>1797329.55</v>
      </c>
      <c r="F21" s="6" t="s">
        <v>91</v>
      </c>
      <c r="G21" s="3">
        <v>575117</v>
      </c>
      <c r="O21" s="6" t="s">
        <v>85</v>
      </c>
      <c r="P21" s="5">
        <v>27299</v>
      </c>
      <c r="Q21" s="3">
        <v>106101.78</v>
      </c>
      <c r="S21" s="6" t="s">
        <v>106</v>
      </c>
      <c r="T21" s="5">
        <v>1981</v>
      </c>
      <c r="U21" s="3">
        <v>18647.060000000001</v>
      </c>
    </row>
    <row r="22" spans="2:21" x14ac:dyDescent="0.3">
      <c r="B22" s="6" t="s">
        <v>90</v>
      </c>
      <c r="C22" s="3">
        <v>2797015.76</v>
      </c>
      <c r="F22" s="6" t="s">
        <v>90</v>
      </c>
      <c r="G22" s="3">
        <v>613166.39</v>
      </c>
      <c r="O22" s="6" t="s">
        <v>86</v>
      </c>
      <c r="P22" s="5">
        <v>22834</v>
      </c>
      <c r="Q22" s="3">
        <v>74484.36</v>
      </c>
      <c r="S22" s="6" t="s">
        <v>108</v>
      </c>
      <c r="T22" s="5">
        <v>1896</v>
      </c>
      <c r="U22" s="3">
        <v>33999.370000000003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D5F66-4015-4198-8CB3-B42B90C2C86B}">
  <sheetPr codeName="Sheet4"/>
  <dimension ref="A6"/>
  <sheetViews>
    <sheetView topLeftCell="B9" zoomScale="92" zoomScaleNormal="87" workbookViewId="0">
      <selection activeCell="X16" sqref="X16"/>
    </sheetView>
  </sheetViews>
  <sheetFormatPr defaultRowHeight="14.4" x14ac:dyDescent="0.3"/>
  <cols>
    <col min="1" max="16384" width="8.88671875" style="7"/>
  </cols>
  <sheetData>
    <row r="6" spans="1:1" x14ac:dyDescent="0.3">
      <c r="A6" s="9"/>
    </row>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982213-2A9B-4690-9582-F3392879031D}">
  <sheetPr codeName="Sheet5"/>
  <dimension ref="A1"/>
  <sheetViews>
    <sheetView showGridLines="0" topLeftCell="A9" zoomScale="91" zoomScaleNormal="79" workbookViewId="0">
      <selection activeCell="X9" sqref="X9"/>
    </sheetView>
  </sheetViews>
  <sheetFormatPr defaultRowHeight="14.4" x14ac:dyDescent="0.3"/>
  <sheetData/>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E3AB4-36FE-4A93-99B7-FA628423AD29}">
  <sheetPr codeName="Sheet6"/>
  <dimension ref="A1"/>
  <sheetViews>
    <sheetView showGridLines="0" tabSelected="1" zoomScale="90" workbookViewId="0">
      <selection activeCell="Y13" sqref="Y13"/>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_rels/item36.xml.rels><?xml version="1.0" encoding="UTF-8" standalone="yes"?>
<Relationships xmlns="http://schemas.openxmlformats.org/package/2006/relationships"><Relationship Id="rId1" Type="http://schemas.openxmlformats.org/officeDocument/2006/relationships/customXmlProps" Target="itemProps36.xml"/></Relationships>
</file>

<file path=customXml/_rels/item37.xml.rels><?xml version="1.0" encoding="UTF-8" standalone="yes"?>
<Relationships xmlns="http://schemas.openxmlformats.org/package/2006/relationships"><Relationship Id="rId1" Type="http://schemas.openxmlformats.org/officeDocument/2006/relationships/customXmlProps" Target="itemProps37.xml"/></Relationships>
</file>

<file path=customXml/_rels/item38.xml.rels><?xml version="1.0" encoding="UTF-8" standalone="yes"?>
<Relationships xmlns="http://schemas.openxmlformats.org/package/2006/relationships"><Relationship Id="rId1" Type="http://schemas.openxmlformats.org/officeDocument/2006/relationships/customXmlProps" Target="itemProps38.xml"/></Relationships>
</file>

<file path=customXml/_rels/item39.xml.rels><?xml version="1.0" encoding="UTF-8" standalone="yes"?>
<Relationships xmlns="http://schemas.openxmlformats.org/package/2006/relationships"><Relationship Id="rId1" Type="http://schemas.openxmlformats.org/officeDocument/2006/relationships/customXmlProps" Target="itemProps39.xml"/></Relationships>
</file>

<file path=customXml/_rels/item40.xml.rels><?xml version="1.0" encoding="UTF-8" standalone="yes"?>
<Relationships xmlns="http://schemas.openxmlformats.org/package/2006/relationships"><Relationship Id="rId1" Type="http://schemas.openxmlformats.org/officeDocument/2006/relationships/customXmlProps" Target="itemProps40.xml"/></Relationships>
</file>

<file path=customXml/_rels/item41.xml.rels><?xml version="1.0" encoding="UTF-8" standalone="yes"?>
<Relationships xmlns="http://schemas.openxmlformats.org/package/2006/relationships"><Relationship Id="rId1" Type="http://schemas.openxmlformats.org/officeDocument/2006/relationships/customXmlProps" Target="itemProps41.xml"/></Relationships>
</file>

<file path=customXml/_rels/item42.xml.rels><?xml version="1.0" encoding="UTF-8" standalone="yes"?>
<Relationships xmlns="http://schemas.openxmlformats.org/package/2006/relationships"><Relationship Id="rId1" Type="http://schemas.openxmlformats.org/officeDocument/2006/relationships/customXmlProps" Target="itemProps42.xml"/></Relationships>
</file>

<file path=customXml/_rels/item43.xml.rels><?xml version="1.0" encoding="UTF-8" standalone="yes"?>
<Relationships xmlns="http://schemas.openxmlformats.org/package/2006/relationships"><Relationship Id="rId1" Type="http://schemas.openxmlformats.org/officeDocument/2006/relationships/customXmlProps" Target="itemProps43.xml"/></Relationships>
</file>

<file path=customXml/_rels/item44.xml.rels><?xml version="1.0" encoding="UTF-8" standalone="yes"?>
<Relationships xmlns="http://schemas.openxmlformats.org/package/2006/relationships"><Relationship Id="rId1" Type="http://schemas.openxmlformats.org/officeDocument/2006/relationships/customXmlProps" Target="itemProps44.xml"/></Relationships>
</file>

<file path=customXml/_rels/item45.xml.rels><?xml version="1.0" encoding="UTF-8" standalone="yes"?>
<Relationships xmlns="http://schemas.openxmlformats.org/package/2006/relationships"><Relationship Id="rId1" Type="http://schemas.openxmlformats.org/officeDocument/2006/relationships/customXmlProps" Target="itemProps45.xml"/></Relationships>
</file>

<file path=customXml/_rels/item46.xml.rels><?xml version="1.0" encoding="UTF-8" standalone="yes"?>
<Relationships xmlns="http://schemas.openxmlformats.org/package/2006/relationships"><Relationship Id="rId1" Type="http://schemas.openxmlformats.org/officeDocument/2006/relationships/customXmlProps" Target="itemProps46.xml"/></Relationships>
</file>

<file path=customXml/_rels/item47.xml.rels><?xml version="1.0" encoding="UTF-8" standalone="yes"?>
<Relationships xmlns="http://schemas.openxmlformats.org/package/2006/relationships"><Relationship Id="rId1" Type="http://schemas.openxmlformats.org/officeDocument/2006/relationships/customXmlProps" Target="itemProps47.xml"/></Relationships>
</file>

<file path=customXml/_rels/item48.xml.rels><?xml version="1.0" encoding="UTF-8" standalone="yes"?>
<Relationships xmlns="http://schemas.openxmlformats.org/package/2006/relationships"><Relationship Id="rId1" Type="http://schemas.openxmlformats.org/officeDocument/2006/relationships/customXmlProps" Target="itemProps48.xml"/></Relationships>
</file>

<file path=customXml/_rels/item49.xml.rels><?xml version="1.0" encoding="UTF-8" standalone="yes"?>
<Relationships xmlns="http://schemas.openxmlformats.org/package/2006/relationships"><Relationship Id="rId1" Type="http://schemas.openxmlformats.org/officeDocument/2006/relationships/customXmlProps" Target="itemProps49.xml"/></Relationships>
</file>

<file path=customXml/_rels/item50.xml.rels><?xml version="1.0" encoding="UTF-8" standalone="yes"?>
<Relationships xmlns="http://schemas.openxmlformats.org/package/2006/relationships"><Relationship Id="rId1" Type="http://schemas.openxmlformats.org/officeDocument/2006/relationships/customXmlProps" Target="itemProps50.xml"/></Relationships>
</file>

<file path=customXml/_rels/item51.xml.rels><?xml version="1.0" encoding="UTF-8" standalone="yes"?>
<Relationships xmlns="http://schemas.openxmlformats.org/package/2006/relationships"><Relationship Id="rId1" Type="http://schemas.openxmlformats.org/officeDocument/2006/relationships/customXmlProps" Target="itemProps51.xml"/></Relationships>
</file>

<file path=customXml/_rels/item52.xml.rels><?xml version="1.0" encoding="UTF-8" standalone="yes"?>
<Relationships xmlns="http://schemas.openxmlformats.org/package/2006/relationships"><Relationship Id="rId1" Type="http://schemas.openxmlformats.org/officeDocument/2006/relationships/customXmlProps" Target="itemProps52.xml"/></Relationships>
</file>

<file path=customXml/_rels/item53.xml.rels><?xml version="1.0" encoding="UTF-8" standalone="yes"?>
<Relationships xmlns="http://schemas.openxmlformats.org/package/2006/relationships"><Relationship Id="rId1" Type="http://schemas.openxmlformats.org/officeDocument/2006/relationships/customXmlProps" Target="itemProps53.xml"/></Relationships>
</file>

<file path=customXml/_rels/item54.xml.rels><?xml version="1.0" encoding="UTF-8" standalone="yes"?>
<Relationships xmlns="http://schemas.openxmlformats.org/package/2006/relationships"><Relationship Id="rId1" Type="http://schemas.openxmlformats.org/officeDocument/2006/relationships/customXmlProps" Target="itemProps54.xml"/></Relationships>
</file>

<file path=customXml/_rels/item55.xml.rels><?xml version="1.0" encoding="UTF-8" standalone="yes"?>
<Relationships xmlns="http://schemas.openxmlformats.org/package/2006/relationships"><Relationship Id="rId1" Type="http://schemas.openxmlformats.org/officeDocument/2006/relationships/customXmlProps" Target="itemProps55.xml"/></Relationships>
</file>

<file path=customXml/_rels/item56.xml.rels><?xml version="1.0" encoding="UTF-8" standalone="yes"?>
<Relationships xmlns="http://schemas.openxmlformats.org/package/2006/relationships"><Relationship Id="rId1" Type="http://schemas.openxmlformats.org/officeDocument/2006/relationships/customXmlProps" Target="itemProps5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36.xml>�� 
</file>

<file path=customXml/item37.xml>�� 
</file>

<file path=customXml/item38.xml>�� 
</file>

<file path=customXml/item39.xml>�� 
</file>

<file path=customXml/item40.xml>�� 
</file>

<file path=customXml/item41.xml>�� 
</file>

<file path=customXml/item42.xml>�� 
</file>

<file path=customXml/item43.xml>�� 
</file>

<file path=customXml/item44.xml>�� 
</file>

<file path=customXml/item45.xml>�� 
</file>

<file path=customXml/item46.xml>�� 
</file>

<file path=customXml/item47.xml>�� 
</file>

<file path=customXml/item48.xml>�� 
</file>

<file path=customXml/item49.xml>�� 
</file>

<file path=customXml/item50.xml>�� 
</file>

<file path=customXml/item51.xml>�� 
</file>

<file path=customXml/item52.xml>�� 
</file>

<file path=customXml/item53.xml>�� 
</file>

<file path=customXml/item54.xml>�� 
</file>

<file path=customXml/item55.xml>�� 
</file>

<file path=customXml/item56.xml>�� 
</file>

<file path=customXml/itemProps1.xml><?xml version="1.0" encoding="utf-8"?>
<ds:datastoreItem xmlns:ds="http://schemas.openxmlformats.org/officeDocument/2006/customXml" ds:itemID="{AB914BEC-A33D-4126-87AB-6F740336A1E4}">
  <ds:schemaRefs/>
</ds:datastoreItem>
</file>

<file path=customXml/itemProps2.xml><?xml version="1.0" encoding="utf-8"?>
<ds:datastoreItem xmlns:ds="http://schemas.openxmlformats.org/officeDocument/2006/customXml" ds:itemID="{C3566C68-42ED-421B-A0D7-A519190AEB65}">
  <ds:schemaRefs/>
</ds:datastoreItem>
</file>

<file path=customXml/itemProps3.xml><?xml version="1.0" encoding="utf-8"?>
<ds:datastoreItem xmlns:ds="http://schemas.openxmlformats.org/officeDocument/2006/customXml" ds:itemID="{29251E3A-FFE7-40EE-A9D5-510C1ADA20E4}">
  <ds:schemaRefs/>
</ds:datastoreItem>
</file>

<file path=customXml/itemProps4.xml><?xml version="1.0" encoding="utf-8"?>
<ds:datastoreItem xmlns:ds="http://schemas.openxmlformats.org/officeDocument/2006/customXml" ds:itemID="{2004A595-8277-4266-8BEA-1AFD297B3BB2}">
  <ds:schemaRefs/>
</ds:datastoreItem>
</file>

<file path=customXml/itemProps5.xml><?xml version="1.0" encoding="utf-8"?>
<ds:datastoreItem xmlns:ds="http://schemas.openxmlformats.org/officeDocument/2006/customXml" ds:itemID="{0336F6B0-D31F-4B48-B407-08C67396FB6C}">
  <ds:schemaRefs/>
</ds:datastoreItem>
</file>

<file path=customXml/itemProps6.xml><?xml version="1.0" encoding="utf-8"?>
<ds:datastoreItem xmlns:ds="http://schemas.openxmlformats.org/officeDocument/2006/customXml" ds:itemID="{34E85391-6ADE-40D4-A860-5C5811430BB5}">
  <ds:schemaRefs/>
</ds:datastoreItem>
</file>

<file path=customXml/itemProps7.xml><?xml version="1.0" encoding="utf-8"?>
<ds:datastoreItem xmlns:ds="http://schemas.openxmlformats.org/officeDocument/2006/customXml" ds:itemID="{29B26031-9FD1-4E26-874F-7849739DED7D}">
  <ds:schemaRefs/>
</ds:datastoreItem>
</file>

<file path=customXml/itemProps8.xml><?xml version="1.0" encoding="utf-8"?>
<ds:datastoreItem xmlns:ds="http://schemas.openxmlformats.org/officeDocument/2006/customXml" ds:itemID="{327B6E5C-5A02-4BEB-B3D5-73642CCD39F5}">
  <ds:schemaRefs/>
</ds:datastoreItem>
</file>

<file path=customXml/itemProps9.xml><?xml version="1.0" encoding="utf-8"?>
<ds:datastoreItem xmlns:ds="http://schemas.openxmlformats.org/officeDocument/2006/customXml" ds:itemID="{1182F061-2181-404F-9739-25027068F864}">
  <ds:schemaRefs/>
</ds:datastoreItem>
</file>

<file path=customXml/itemProps10.xml><?xml version="1.0" encoding="utf-8"?>
<ds:datastoreItem xmlns:ds="http://schemas.openxmlformats.org/officeDocument/2006/customXml" ds:itemID="{020245CA-90DC-470F-B864-C09FA2EC43DA}">
  <ds:schemaRefs/>
</ds:datastoreItem>
</file>

<file path=customXml/itemProps11.xml><?xml version="1.0" encoding="utf-8"?>
<ds:datastoreItem xmlns:ds="http://schemas.openxmlformats.org/officeDocument/2006/customXml" ds:itemID="{79DF6B9B-F33D-4FA1-9E9F-21AB20A2C1F1}">
  <ds:schemaRefs/>
</ds:datastoreItem>
</file>

<file path=customXml/itemProps12.xml><?xml version="1.0" encoding="utf-8"?>
<ds:datastoreItem xmlns:ds="http://schemas.openxmlformats.org/officeDocument/2006/customXml" ds:itemID="{339B3791-2B9D-48E9-B658-18580A058938}">
  <ds:schemaRefs/>
</ds:datastoreItem>
</file>

<file path=customXml/itemProps13.xml><?xml version="1.0" encoding="utf-8"?>
<ds:datastoreItem xmlns:ds="http://schemas.openxmlformats.org/officeDocument/2006/customXml" ds:itemID="{C3F134D6-393A-406D-86E8-1DA446E0DA72}">
  <ds:schemaRefs/>
</ds:datastoreItem>
</file>

<file path=customXml/itemProps14.xml><?xml version="1.0" encoding="utf-8"?>
<ds:datastoreItem xmlns:ds="http://schemas.openxmlformats.org/officeDocument/2006/customXml" ds:itemID="{6449F051-86B4-418A-BF86-F3DBE93AC8D4}">
  <ds:schemaRefs/>
</ds:datastoreItem>
</file>

<file path=customXml/itemProps15.xml><?xml version="1.0" encoding="utf-8"?>
<ds:datastoreItem xmlns:ds="http://schemas.openxmlformats.org/officeDocument/2006/customXml" ds:itemID="{90F57C8A-4CDA-4A07-8AB6-F8C7248C0C47}">
  <ds:schemaRefs/>
</ds:datastoreItem>
</file>

<file path=customXml/itemProps16.xml><?xml version="1.0" encoding="utf-8"?>
<ds:datastoreItem xmlns:ds="http://schemas.openxmlformats.org/officeDocument/2006/customXml" ds:itemID="{B9BB62CF-59CA-4E75-9DB7-55E9757BBE31}">
  <ds:schemaRefs/>
</ds:datastoreItem>
</file>

<file path=customXml/itemProps17.xml><?xml version="1.0" encoding="utf-8"?>
<ds:datastoreItem xmlns:ds="http://schemas.openxmlformats.org/officeDocument/2006/customXml" ds:itemID="{16779695-56E8-4DAB-ACC3-DC1D8422EA4A}">
  <ds:schemaRefs/>
</ds:datastoreItem>
</file>

<file path=customXml/itemProps18.xml><?xml version="1.0" encoding="utf-8"?>
<ds:datastoreItem xmlns:ds="http://schemas.openxmlformats.org/officeDocument/2006/customXml" ds:itemID="{0519DE6A-AAE1-4296-8418-A80A2980341E}">
  <ds:schemaRefs/>
</ds:datastoreItem>
</file>

<file path=customXml/itemProps19.xml><?xml version="1.0" encoding="utf-8"?>
<ds:datastoreItem xmlns:ds="http://schemas.openxmlformats.org/officeDocument/2006/customXml" ds:itemID="{4F124714-B070-4B98-99DC-256BAB7ACD5E}">
  <ds:schemaRefs/>
</ds:datastoreItem>
</file>

<file path=customXml/itemProps20.xml><?xml version="1.0" encoding="utf-8"?>
<ds:datastoreItem xmlns:ds="http://schemas.openxmlformats.org/officeDocument/2006/customXml" ds:itemID="{1266A428-7E99-450D-9410-E6E96CAD7687}">
  <ds:schemaRefs/>
</ds:datastoreItem>
</file>

<file path=customXml/itemProps21.xml><?xml version="1.0" encoding="utf-8"?>
<ds:datastoreItem xmlns:ds="http://schemas.openxmlformats.org/officeDocument/2006/customXml" ds:itemID="{5E33E191-D42F-4D00-B87C-91FBD4818B14}">
  <ds:schemaRefs/>
</ds:datastoreItem>
</file>

<file path=customXml/itemProps22.xml><?xml version="1.0" encoding="utf-8"?>
<ds:datastoreItem xmlns:ds="http://schemas.openxmlformats.org/officeDocument/2006/customXml" ds:itemID="{A4CF2B33-ACF8-4BFA-93E9-1387A4594784}">
  <ds:schemaRefs/>
</ds:datastoreItem>
</file>

<file path=customXml/itemProps23.xml><?xml version="1.0" encoding="utf-8"?>
<ds:datastoreItem xmlns:ds="http://schemas.openxmlformats.org/officeDocument/2006/customXml" ds:itemID="{B31ECEA4-1C34-4687-B04E-97F5E7D0E9EA}">
  <ds:schemaRefs/>
</ds:datastoreItem>
</file>

<file path=customXml/itemProps24.xml><?xml version="1.0" encoding="utf-8"?>
<ds:datastoreItem xmlns:ds="http://schemas.openxmlformats.org/officeDocument/2006/customXml" ds:itemID="{432ECEF6-5580-49BB-99A9-7DA25E9ABEBA}">
  <ds:schemaRefs/>
</ds:datastoreItem>
</file>

<file path=customXml/itemProps25.xml><?xml version="1.0" encoding="utf-8"?>
<ds:datastoreItem xmlns:ds="http://schemas.openxmlformats.org/officeDocument/2006/customXml" ds:itemID="{47189E20-3F3F-4087-9EA2-B93C2B3576E2}">
  <ds:schemaRefs/>
</ds:datastoreItem>
</file>

<file path=customXml/itemProps26.xml><?xml version="1.0" encoding="utf-8"?>
<ds:datastoreItem xmlns:ds="http://schemas.openxmlformats.org/officeDocument/2006/customXml" ds:itemID="{E183F487-37B9-4761-B4E2-BCB182DE8754}">
  <ds:schemaRefs/>
</ds:datastoreItem>
</file>

<file path=customXml/itemProps27.xml><?xml version="1.0" encoding="utf-8"?>
<ds:datastoreItem xmlns:ds="http://schemas.openxmlformats.org/officeDocument/2006/customXml" ds:itemID="{580CFCBD-8F36-4DB3-8D09-685160C038F6}">
  <ds:schemaRefs/>
</ds:datastoreItem>
</file>

<file path=customXml/itemProps28.xml><?xml version="1.0" encoding="utf-8"?>
<ds:datastoreItem xmlns:ds="http://schemas.openxmlformats.org/officeDocument/2006/customXml" ds:itemID="{BBF8EAB0-713B-49B7-BAB3-13C202B67091}">
  <ds:schemaRefs>
    <ds:schemaRef ds:uri="http://schemas.microsoft.com/DataMashup"/>
  </ds:schemaRefs>
</ds:datastoreItem>
</file>

<file path=customXml/itemProps29.xml><?xml version="1.0" encoding="utf-8"?>
<ds:datastoreItem xmlns:ds="http://schemas.openxmlformats.org/officeDocument/2006/customXml" ds:itemID="{99CA970C-DB8F-4347-AB3A-714E52B894F5}">
  <ds:schemaRefs/>
</ds:datastoreItem>
</file>

<file path=customXml/itemProps30.xml><?xml version="1.0" encoding="utf-8"?>
<ds:datastoreItem xmlns:ds="http://schemas.openxmlformats.org/officeDocument/2006/customXml" ds:itemID="{49F96FBD-C781-4B6E-8D63-8E982FB40188}">
  <ds:schemaRefs/>
</ds:datastoreItem>
</file>

<file path=customXml/itemProps31.xml><?xml version="1.0" encoding="utf-8"?>
<ds:datastoreItem xmlns:ds="http://schemas.openxmlformats.org/officeDocument/2006/customXml" ds:itemID="{52EAE965-286B-4FA6-8738-DFD57B122F14}">
  <ds:schemaRefs/>
</ds:datastoreItem>
</file>

<file path=customXml/itemProps32.xml><?xml version="1.0" encoding="utf-8"?>
<ds:datastoreItem xmlns:ds="http://schemas.openxmlformats.org/officeDocument/2006/customXml" ds:itemID="{C3A77808-4CD5-4406-A17F-FB14E6FF1338}">
  <ds:schemaRefs/>
</ds:datastoreItem>
</file>

<file path=customXml/itemProps33.xml><?xml version="1.0" encoding="utf-8"?>
<ds:datastoreItem xmlns:ds="http://schemas.openxmlformats.org/officeDocument/2006/customXml" ds:itemID="{B23B7FAE-AFB5-4116-9C96-D419DE2CF766}">
  <ds:schemaRefs/>
</ds:datastoreItem>
</file>

<file path=customXml/itemProps34.xml><?xml version="1.0" encoding="utf-8"?>
<ds:datastoreItem xmlns:ds="http://schemas.openxmlformats.org/officeDocument/2006/customXml" ds:itemID="{F87ACBEB-DBEF-44EB-9091-04B9DB8B3A77}">
  <ds:schemaRefs/>
</ds:datastoreItem>
</file>

<file path=customXml/itemProps35.xml><?xml version="1.0" encoding="utf-8"?>
<ds:datastoreItem xmlns:ds="http://schemas.openxmlformats.org/officeDocument/2006/customXml" ds:itemID="{DB2F90F9-93BD-43FF-BC40-BDE8389F6957}">
  <ds:schemaRefs/>
</ds:datastoreItem>
</file>

<file path=customXml/itemProps36.xml><?xml version="1.0" encoding="utf-8"?>
<ds:datastoreItem xmlns:ds="http://schemas.openxmlformats.org/officeDocument/2006/customXml" ds:itemID="{54B9F194-3B7D-40E7-890C-DFB3C2DE1045}">
  <ds:schemaRefs/>
</ds:datastoreItem>
</file>

<file path=customXml/itemProps37.xml><?xml version="1.0" encoding="utf-8"?>
<ds:datastoreItem xmlns:ds="http://schemas.openxmlformats.org/officeDocument/2006/customXml" ds:itemID="{99481589-EA39-4C47-ACFA-28BB116C1A6D}">
  <ds:schemaRefs/>
</ds:datastoreItem>
</file>

<file path=customXml/itemProps38.xml><?xml version="1.0" encoding="utf-8"?>
<ds:datastoreItem xmlns:ds="http://schemas.openxmlformats.org/officeDocument/2006/customXml" ds:itemID="{18F525BF-CCCF-4538-8404-95E1226365F5}">
  <ds:schemaRefs/>
</ds:datastoreItem>
</file>

<file path=customXml/itemProps39.xml><?xml version="1.0" encoding="utf-8"?>
<ds:datastoreItem xmlns:ds="http://schemas.openxmlformats.org/officeDocument/2006/customXml" ds:itemID="{15D2CE8D-611A-4C37-9C3D-BABF75683A24}">
  <ds:schemaRefs/>
</ds:datastoreItem>
</file>

<file path=customXml/itemProps40.xml><?xml version="1.0" encoding="utf-8"?>
<ds:datastoreItem xmlns:ds="http://schemas.openxmlformats.org/officeDocument/2006/customXml" ds:itemID="{C3E25DAE-E93A-4B4F-9685-C1B17591E866}">
  <ds:schemaRefs/>
</ds:datastoreItem>
</file>

<file path=customXml/itemProps41.xml><?xml version="1.0" encoding="utf-8"?>
<ds:datastoreItem xmlns:ds="http://schemas.openxmlformats.org/officeDocument/2006/customXml" ds:itemID="{7BEF84B3-111D-49AA-AE00-5F1D063AA8E8}">
  <ds:schemaRefs/>
</ds:datastoreItem>
</file>

<file path=customXml/itemProps42.xml><?xml version="1.0" encoding="utf-8"?>
<ds:datastoreItem xmlns:ds="http://schemas.openxmlformats.org/officeDocument/2006/customXml" ds:itemID="{866D500E-DC8B-4D9C-B65F-F6094CFFB2B2}">
  <ds:schemaRefs/>
</ds:datastoreItem>
</file>

<file path=customXml/itemProps43.xml><?xml version="1.0" encoding="utf-8"?>
<ds:datastoreItem xmlns:ds="http://schemas.openxmlformats.org/officeDocument/2006/customXml" ds:itemID="{95915CCD-0D94-42C1-B8EE-CB6F906F77B0}">
  <ds:schemaRefs/>
</ds:datastoreItem>
</file>

<file path=customXml/itemProps44.xml><?xml version="1.0" encoding="utf-8"?>
<ds:datastoreItem xmlns:ds="http://schemas.openxmlformats.org/officeDocument/2006/customXml" ds:itemID="{8D4F9997-D26D-4085-B2BB-28023A4B91FB}">
  <ds:schemaRefs/>
</ds:datastoreItem>
</file>

<file path=customXml/itemProps45.xml><?xml version="1.0" encoding="utf-8"?>
<ds:datastoreItem xmlns:ds="http://schemas.openxmlformats.org/officeDocument/2006/customXml" ds:itemID="{9E1C2D20-962A-41FE-8536-918EA4C06970}">
  <ds:schemaRefs/>
</ds:datastoreItem>
</file>

<file path=customXml/itemProps46.xml><?xml version="1.0" encoding="utf-8"?>
<ds:datastoreItem xmlns:ds="http://schemas.openxmlformats.org/officeDocument/2006/customXml" ds:itemID="{8EABDD39-764E-45A6-AC65-338D913B9C09}">
  <ds:schemaRefs/>
</ds:datastoreItem>
</file>

<file path=customXml/itemProps47.xml><?xml version="1.0" encoding="utf-8"?>
<ds:datastoreItem xmlns:ds="http://schemas.openxmlformats.org/officeDocument/2006/customXml" ds:itemID="{BF9F30AB-A4CA-4FC7-9866-7F91D47840AC}">
  <ds:schemaRefs/>
</ds:datastoreItem>
</file>

<file path=customXml/itemProps48.xml><?xml version="1.0" encoding="utf-8"?>
<ds:datastoreItem xmlns:ds="http://schemas.openxmlformats.org/officeDocument/2006/customXml" ds:itemID="{83DD96B1-D510-4DD0-8CA1-9384655829F9}">
  <ds:schemaRefs/>
</ds:datastoreItem>
</file>

<file path=customXml/itemProps49.xml><?xml version="1.0" encoding="utf-8"?>
<ds:datastoreItem xmlns:ds="http://schemas.openxmlformats.org/officeDocument/2006/customXml" ds:itemID="{5036DFB2-9D77-4D14-9BB0-7660DD42351E}">
  <ds:schemaRefs/>
</ds:datastoreItem>
</file>

<file path=customXml/itemProps50.xml><?xml version="1.0" encoding="utf-8"?>
<ds:datastoreItem xmlns:ds="http://schemas.openxmlformats.org/officeDocument/2006/customXml" ds:itemID="{9163E156-CA33-4E94-B948-812D931125D7}">
  <ds:schemaRefs/>
</ds:datastoreItem>
</file>

<file path=customXml/itemProps51.xml><?xml version="1.0" encoding="utf-8"?>
<ds:datastoreItem xmlns:ds="http://schemas.openxmlformats.org/officeDocument/2006/customXml" ds:itemID="{FDB16E58-2A8F-4040-98E6-6AF1C2CA153A}">
  <ds:schemaRefs/>
</ds:datastoreItem>
</file>

<file path=customXml/itemProps52.xml><?xml version="1.0" encoding="utf-8"?>
<ds:datastoreItem xmlns:ds="http://schemas.openxmlformats.org/officeDocument/2006/customXml" ds:itemID="{3A73B315-979B-415E-A91C-466047458BAB}">
  <ds:schemaRefs/>
</ds:datastoreItem>
</file>

<file path=customXml/itemProps53.xml><?xml version="1.0" encoding="utf-8"?>
<ds:datastoreItem xmlns:ds="http://schemas.openxmlformats.org/officeDocument/2006/customXml" ds:itemID="{57FC60D1-1B64-4FE5-BBFA-1DC9F587A9B6}">
  <ds:schemaRefs/>
</ds:datastoreItem>
</file>

<file path=customXml/itemProps54.xml><?xml version="1.0" encoding="utf-8"?>
<ds:datastoreItem xmlns:ds="http://schemas.openxmlformats.org/officeDocument/2006/customXml" ds:itemID="{CCE87B1A-40BF-4CE4-9063-0D440D9FF972}">
  <ds:schemaRefs/>
</ds:datastoreItem>
</file>

<file path=customXml/itemProps55.xml><?xml version="1.0" encoding="utf-8"?>
<ds:datastoreItem xmlns:ds="http://schemas.openxmlformats.org/officeDocument/2006/customXml" ds:itemID="{84D90324-C664-4A6F-8FCD-FD0279A71498}">
  <ds:schemaRefs/>
</ds:datastoreItem>
</file>

<file path=customXml/itemProps56.xml><?xml version="1.0" encoding="utf-8"?>
<ds:datastoreItem xmlns:ds="http://schemas.openxmlformats.org/officeDocument/2006/customXml" ds:itemID="{F8C54A5F-40D0-4DC0-8016-9078D86AB5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25</vt:i4>
      </vt:variant>
    </vt:vector>
  </HeadingPairs>
  <TitlesOfParts>
    <vt:vector size="31" baseType="lpstr">
      <vt:lpstr>Calculation 1</vt:lpstr>
      <vt:lpstr>Calculation2</vt:lpstr>
      <vt:lpstr>Calculation3</vt:lpstr>
      <vt:lpstr>Page 1</vt:lpstr>
      <vt:lpstr>Page 2</vt:lpstr>
      <vt:lpstr>Page 3</vt:lpstr>
      <vt:lpstr>Avg.ProRevenue</vt:lpstr>
      <vt:lpstr>Avg.Revenue</vt:lpstr>
      <vt:lpstr>Avg.RevenuePM</vt:lpstr>
      <vt:lpstr>Avg.Trans</vt:lpstr>
      <vt:lpstr>Avg.Transaction</vt:lpstr>
      <vt:lpstr>Avg.TransPM</vt:lpstr>
      <vt:lpstr>Cost</vt:lpstr>
      <vt:lpstr>CostPm</vt:lpstr>
      <vt:lpstr>Margin</vt:lpstr>
      <vt:lpstr>MarginPercPM</vt:lpstr>
      <vt:lpstr>MarginPM</vt:lpstr>
      <vt:lpstr>NonPromoMarginPercent</vt:lpstr>
      <vt:lpstr>PercentMargin</vt:lpstr>
      <vt:lpstr>PromoMargin</vt:lpstr>
      <vt:lpstr>PromoMarginPercent</vt:lpstr>
      <vt:lpstr>PromoRevenueUplift</vt:lpstr>
      <vt:lpstr>Revenue</vt:lpstr>
      <vt:lpstr>RevenuePM</vt:lpstr>
      <vt:lpstr>SoldCount</vt:lpstr>
      <vt:lpstr>TopPharm</vt:lpstr>
      <vt:lpstr>TopPharmPM</vt:lpstr>
      <vt:lpstr>TopRegion</vt:lpstr>
      <vt:lpstr>TopRegionPM</vt:lpstr>
      <vt:lpstr>UnitsPM</vt:lpstr>
      <vt:lpstr>UnitsSold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Rofiat Muhammad</dc:creator>
  <cp:lastModifiedBy>Rofiat Muhammad</cp:lastModifiedBy>
  <dcterms:created xsi:type="dcterms:W3CDTF">2026-07-22T22:15:06Z</dcterms:created>
  <dcterms:modified xsi:type="dcterms:W3CDTF">2026-08-06T04:12:26Z</dcterms:modified>
</cp:coreProperties>
</file>