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jwelch2\Desktop\"/>
    </mc:Choice>
  </mc:AlternateContent>
  <xr:revisionPtr revIDLastSave="0" documentId="13_ncr:1_{AEB404F7-7DC0-489E-9C78-C9073B860E26}" xr6:coauthVersionLast="36" xr6:coauthVersionMax="36" xr10:uidLastSave="{00000000-0000-0000-0000-000000000000}"/>
  <bookViews>
    <workbookView xWindow="0" yWindow="0" windowWidth="28800" windowHeight="12225" xr2:uid="{3743D556-C94B-4223-97B4-29247A9E679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2" i="1" l="1"/>
  <c r="K132" i="1" s="1"/>
  <c r="M132" i="1"/>
  <c r="N132" i="1"/>
  <c r="O132" i="1"/>
  <c r="P132" i="1"/>
  <c r="L133" i="1"/>
  <c r="K133" i="1" s="1"/>
  <c r="M133" i="1"/>
  <c r="N133" i="1"/>
  <c r="O133" i="1"/>
  <c r="P133" i="1"/>
  <c r="L134" i="1"/>
  <c r="K134" i="1" s="1"/>
  <c r="N134" i="1"/>
  <c r="O134" i="1"/>
  <c r="P134" i="1"/>
  <c r="L135" i="1"/>
  <c r="M135" i="1" s="1"/>
  <c r="L136" i="1"/>
  <c r="K136" i="1" s="1"/>
  <c r="N136" i="1"/>
  <c r="O136" i="1"/>
  <c r="P136" i="1"/>
  <c r="L137" i="1"/>
  <c r="K137" i="1" s="1"/>
  <c r="L138" i="1"/>
  <c r="O138" i="1" s="1"/>
  <c r="M138" i="1"/>
  <c r="N138" i="1"/>
  <c r="L139" i="1"/>
  <c r="K139" i="1" s="1"/>
  <c r="M139" i="1"/>
  <c r="N139" i="1"/>
  <c r="O139" i="1"/>
  <c r="P139" i="1"/>
  <c r="L140" i="1"/>
  <c r="K140" i="1" s="1"/>
  <c r="N140" i="1"/>
  <c r="O140" i="1"/>
  <c r="P140" i="1"/>
  <c r="L141" i="1"/>
  <c r="K141" i="1" s="1"/>
  <c r="M141" i="1"/>
  <c r="N141" i="1"/>
  <c r="O141" i="1"/>
  <c r="P141" i="1"/>
  <c r="L142" i="1"/>
  <c r="N142" i="1" s="1"/>
  <c r="M142" i="1"/>
  <c r="L143" i="1"/>
  <c r="K143" i="1" s="1"/>
  <c r="L144" i="1"/>
  <c r="K144" i="1" s="1"/>
  <c r="M144" i="1"/>
  <c r="N144" i="1"/>
  <c r="O144" i="1"/>
  <c r="P144" i="1"/>
  <c r="L145" i="1"/>
  <c r="M145" i="1" s="1"/>
  <c r="L146" i="1"/>
  <c r="K146" i="1" s="1"/>
  <c r="M146" i="1"/>
  <c r="N146" i="1"/>
  <c r="O146" i="1"/>
  <c r="P146" i="1"/>
  <c r="L147" i="1"/>
  <c r="K147" i="1" s="1"/>
  <c r="M147" i="1"/>
  <c r="N147" i="1"/>
  <c r="O147" i="1"/>
  <c r="P147" i="1"/>
  <c r="L148" i="1"/>
  <c r="O148" i="1" s="1"/>
  <c r="L149" i="1"/>
  <c r="K149" i="1" s="1"/>
  <c r="M149" i="1"/>
  <c r="N149" i="1"/>
  <c r="L150" i="1"/>
  <c r="K150" i="1" s="1"/>
  <c r="L151" i="1"/>
  <c r="K151" i="1" s="1"/>
  <c r="M151" i="1"/>
  <c r="O151" i="1"/>
  <c r="P151" i="1"/>
  <c r="L131" i="1"/>
  <c r="K131" i="1" s="1"/>
  <c r="M131" i="1"/>
  <c r="N131" i="1"/>
  <c r="O131" i="1"/>
  <c r="L130" i="1"/>
  <c r="K130" i="1" s="1"/>
  <c r="N130" i="1"/>
  <c r="L129" i="1"/>
  <c r="K129" i="1" s="1"/>
  <c r="N129" i="1"/>
  <c r="O129" i="1"/>
  <c r="P129" i="1"/>
  <c r="L128" i="1"/>
  <c r="K128" i="1" s="1"/>
  <c r="M128" i="1"/>
  <c r="N128" i="1"/>
  <c r="O128" i="1"/>
  <c r="P128" i="1"/>
  <c r="L127" i="1"/>
  <c r="K127" i="1" s="1"/>
  <c r="M127" i="1"/>
  <c r="N127" i="1"/>
  <c r="O127" i="1"/>
  <c r="P127" i="1"/>
  <c r="L2" i="1"/>
  <c r="N151" i="1" l="1"/>
  <c r="P150" i="1"/>
  <c r="O150" i="1"/>
  <c r="N150" i="1"/>
  <c r="M150" i="1"/>
  <c r="P149" i="1"/>
  <c r="O149" i="1"/>
  <c r="N148" i="1"/>
  <c r="M148" i="1"/>
  <c r="P143" i="1"/>
  <c r="O143" i="1"/>
  <c r="N143" i="1"/>
  <c r="M143" i="1"/>
  <c r="K142" i="1"/>
  <c r="P142" i="1"/>
  <c r="O142" i="1"/>
  <c r="M140" i="1"/>
  <c r="N137" i="1"/>
  <c r="P137" i="1"/>
  <c r="O137" i="1"/>
  <c r="M137" i="1"/>
  <c r="M136" i="1"/>
  <c r="M134" i="1"/>
  <c r="K135" i="1"/>
  <c r="K138" i="1"/>
  <c r="O135" i="1"/>
  <c r="K145" i="1"/>
  <c r="P145" i="1"/>
  <c r="O145" i="1"/>
  <c r="P148" i="1"/>
  <c r="N145" i="1"/>
  <c r="P138" i="1"/>
  <c r="N135" i="1"/>
  <c r="K148" i="1"/>
  <c r="P135" i="1"/>
  <c r="P131" i="1"/>
  <c r="P130" i="1"/>
  <c r="O130" i="1"/>
  <c r="M130" i="1"/>
  <c r="M129" i="1"/>
  <c r="L102" i="1"/>
  <c r="K102" i="1" s="1"/>
  <c r="L103" i="1"/>
  <c r="K103" i="1" s="1"/>
  <c r="L104" i="1"/>
  <c r="K104" i="1" s="1"/>
  <c r="O104" i="1"/>
  <c r="P104" i="1"/>
  <c r="L105" i="1"/>
  <c r="M105" i="1" s="1"/>
  <c r="L106" i="1"/>
  <c r="K106" i="1" s="1"/>
  <c r="N106" i="1"/>
  <c r="O106" i="1"/>
  <c r="P106" i="1"/>
  <c r="L107" i="1"/>
  <c r="K107" i="1" s="1"/>
  <c r="N107" i="1"/>
  <c r="L108" i="1"/>
  <c r="O108" i="1" s="1"/>
  <c r="N108" i="1"/>
  <c r="L109" i="1"/>
  <c r="K109" i="1" s="1"/>
  <c r="M109" i="1"/>
  <c r="N109" i="1"/>
  <c r="O109" i="1"/>
  <c r="L110" i="1"/>
  <c r="K110" i="1" s="1"/>
  <c r="M110" i="1"/>
  <c r="N110" i="1"/>
  <c r="O110" i="1"/>
  <c r="P110" i="1"/>
  <c r="L111" i="1"/>
  <c r="K111" i="1" s="1"/>
  <c r="N111" i="1"/>
  <c r="O111" i="1"/>
  <c r="P111" i="1"/>
  <c r="L112" i="1"/>
  <c r="K112" i="1" s="1"/>
  <c r="M112" i="1"/>
  <c r="N112" i="1"/>
  <c r="L113" i="1"/>
  <c r="K113" i="1" s="1"/>
  <c r="P113" i="1"/>
  <c r="L114" i="1"/>
  <c r="K114" i="1" s="1"/>
  <c r="M114" i="1"/>
  <c r="N114" i="1"/>
  <c r="O114" i="1"/>
  <c r="L115" i="1"/>
  <c r="M115" i="1" s="1"/>
  <c r="L116" i="1"/>
  <c r="K116" i="1" s="1"/>
  <c r="L117" i="1"/>
  <c r="K117" i="1" s="1"/>
  <c r="N117" i="1"/>
  <c r="O117" i="1"/>
  <c r="P117" i="1"/>
  <c r="L118" i="1"/>
  <c r="O118" i="1" s="1"/>
  <c r="N118" i="1"/>
  <c r="L119" i="1"/>
  <c r="K119" i="1" s="1"/>
  <c r="O119" i="1"/>
  <c r="P119" i="1"/>
  <c r="L120" i="1"/>
  <c r="K120" i="1" s="1"/>
  <c r="L121" i="1"/>
  <c r="K121" i="1" s="1"/>
  <c r="M121" i="1"/>
  <c r="N121" i="1"/>
  <c r="O121" i="1"/>
  <c r="P121" i="1"/>
  <c r="L122" i="1"/>
  <c r="K122" i="1" s="1"/>
  <c r="N122" i="1"/>
  <c r="O122" i="1"/>
  <c r="P122" i="1"/>
  <c r="L123" i="1"/>
  <c r="K123" i="1" s="1"/>
  <c r="N123" i="1"/>
  <c r="O123" i="1"/>
  <c r="P123" i="1"/>
  <c r="L124" i="1"/>
  <c r="K124" i="1" s="1"/>
  <c r="L125" i="1"/>
  <c r="M125" i="1" s="1"/>
  <c r="L126" i="1"/>
  <c r="K126" i="1" s="1"/>
  <c r="M126" i="1"/>
  <c r="P126" i="1" l="1"/>
  <c r="P120" i="1"/>
  <c r="O126" i="1"/>
  <c r="O120" i="1"/>
  <c r="P112" i="1"/>
  <c r="P107" i="1"/>
  <c r="N126" i="1"/>
  <c r="N120" i="1"/>
  <c r="O112" i="1"/>
  <c r="O107" i="1"/>
  <c r="P124" i="1"/>
  <c r="N124" i="1"/>
  <c r="O124" i="1"/>
  <c r="M124" i="1"/>
  <c r="M123" i="1"/>
  <c r="M122" i="1"/>
  <c r="M120" i="1"/>
  <c r="N119" i="1"/>
  <c r="M119" i="1"/>
  <c r="M118" i="1"/>
  <c r="M117" i="1"/>
  <c r="P116" i="1"/>
  <c r="O116" i="1"/>
  <c r="N116" i="1"/>
  <c r="M116" i="1"/>
  <c r="P114" i="1"/>
  <c r="M113" i="1"/>
  <c r="N113" i="1"/>
  <c r="O113" i="1"/>
  <c r="M111" i="1"/>
  <c r="P109" i="1"/>
  <c r="M108" i="1"/>
  <c r="M107" i="1"/>
  <c r="M106" i="1"/>
  <c r="M104" i="1"/>
  <c r="N104" i="1"/>
  <c r="P103" i="1"/>
  <c r="O103" i="1"/>
  <c r="N103" i="1"/>
  <c r="M103" i="1"/>
  <c r="O102" i="1"/>
  <c r="N102" i="1"/>
  <c r="P102" i="1"/>
  <c r="M102" i="1"/>
  <c r="K105" i="1"/>
  <c r="K108" i="1"/>
  <c r="P125" i="1"/>
  <c r="P105" i="1"/>
  <c r="O115" i="1"/>
  <c r="O105" i="1"/>
  <c r="N115" i="1"/>
  <c r="P108" i="1"/>
  <c r="N105" i="1"/>
  <c r="K125" i="1"/>
  <c r="K115" i="1"/>
  <c r="K118" i="1"/>
  <c r="P115" i="1"/>
  <c r="O125" i="1"/>
  <c r="N125" i="1"/>
  <c r="P118" i="1"/>
  <c r="E72" i="1"/>
  <c r="K55" i="1"/>
  <c r="L55" i="1"/>
  <c r="M55" i="1"/>
  <c r="N55" i="1"/>
  <c r="O55" i="1"/>
  <c r="P55" i="1"/>
  <c r="L56" i="1"/>
  <c r="K56" i="1" s="1"/>
  <c r="M56" i="1"/>
  <c r="N56" i="1"/>
  <c r="O56" i="1"/>
  <c r="P56" i="1"/>
  <c r="L57" i="1"/>
  <c r="K57" i="1" s="1"/>
  <c r="M57" i="1"/>
  <c r="N57" i="1"/>
  <c r="O57" i="1"/>
  <c r="P57" i="1"/>
  <c r="L58" i="1"/>
  <c r="M58" i="1" s="1"/>
  <c r="L59" i="1"/>
  <c r="K59" i="1" s="1"/>
  <c r="M59" i="1"/>
  <c r="L60" i="1"/>
  <c r="K60" i="1" s="1"/>
  <c r="L61" i="1"/>
  <c r="O61" i="1" s="1"/>
  <c r="L62" i="1"/>
  <c r="K62" i="1" s="1"/>
  <c r="N62" i="1"/>
  <c r="P62" i="1"/>
  <c r="L63" i="1"/>
  <c r="K63" i="1" s="1"/>
  <c r="M63" i="1"/>
  <c r="N63" i="1"/>
  <c r="O63" i="1"/>
  <c r="P63" i="1"/>
  <c r="L64" i="1"/>
  <c r="K64" i="1" s="1"/>
  <c r="N64" i="1"/>
  <c r="O64" i="1"/>
  <c r="P64" i="1"/>
  <c r="L65" i="1"/>
  <c r="P65" i="1" s="1"/>
  <c r="M65" i="1"/>
  <c r="N65" i="1"/>
  <c r="O65" i="1"/>
  <c r="L66" i="1"/>
  <c r="K66" i="1" s="1"/>
  <c r="L67" i="1"/>
  <c r="K67" i="1" s="1"/>
  <c r="L68" i="1"/>
  <c r="M68" i="1" s="1"/>
  <c r="L69" i="1"/>
  <c r="K69" i="1" s="1"/>
  <c r="M69" i="1"/>
  <c r="N69" i="1"/>
  <c r="O69" i="1"/>
  <c r="P69" i="1"/>
  <c r="L70" i="1"/>
  <c r="K70" i="1" s="1"/>
  <c r="M70" i="1"/>
  <c r="N70" i="1"/>
  <c r="O70" i="1"/>
  <c r="P70" i="1"/>
  <c r="L71" i="1"/>
  <c r="O71" i="1" s="1"/>
  <c r="M71" i="1"/>
  <c r="N71" i="1"/>
  <c r="L72" i="1"/>
  <c r="K72" i="1" s="1"/>
  <c r="L73" i="1"/>
  <c r="K73" i="1" s="1"/>
  <c r="N73" i="1"/>
  <c r="L74" i="1"/>
  <c r="K74" i="1" s="1"/>
  <c r="N74" i="1"/>
  <c r="O74" i="1"/>
  <c r="P74" i="1"/>
  <c r="L75" i="1"/>
  <c r="K75" i="1" s="1"/>
  <c r="M75" i="1"/>
  <c r="N75" i="1"/>
  <c r="O75" i="1"/>
  <c r="P75" i="1"/>
  <c r="L76" i="1"/>
  <c r="K76" i="1" s="1"/>
  <c r="N76" i="1"/>
  <c r="O76" i="1"/>
  <c r="P76" i="1"/>
  <c r="L77" i="1"/>
  <c r="K77" i="1" s="1"/>
  <c r="M77" i="1"/>
  <c r="L78" i="1"/>
  <c r="M78" i="1" s="1"/>
  <c r="L79" i="1"/>
  <c r="K79" i="1" s="1"/>
  <c r="L80" i="1"/>
  <c r="K80" i="1" s="1"/>
  <c r="M80" i="1"/>
  <c r="N80" i="1"/>
  <c r="O80" i="1"/>
  <c r="P80" i="1"/>
  <c r="L81" i="1"/>
  <c r="O81" i="1" s="1"/>
  <c r="M81" i="1"/>
  <c r="N81" i="1"/>
  <c r="L82" i="1"/>
  <c r="K82" i="1" s="1"/>
  <c r="M82" i="1"/>
  <c r="N82" i="1"/>
  <c r="O82" i="1"/>
  <c r="P82" i="1"/>
  <c r="L83" i="1"/>
  <c r="K83" i="1" s="1"/>
  <c r="L84" i="1"/>
  <c r="K84" i="1" s="1"/>
  <c r="M84" i="1"/>
  <c r="L85" i="1"/>
  <c r="K85" i="1" s="1"/>
  <c r="M85" i="1"/>
  <c r="N85" i="1"/>
  <c r="O85" i="1"/>
  <c r="P85" i="1"/>
  <c r="L86" i="1"/>
  <c r="K86" i="1" s="1"/>
  <c r="M86" i="1"/>
  <c r="N86" i="1"/>
  <c r="O86" i="1"/>
  <c r="P86" i="1"/>
  <c r="L87" i="1"/>
  <c r="K87" i="1" s="1"/>
  <c r="N87" i="1"/>
  <c r="O87" i="1"/>
  <c r="P87" i="1"/>
  <c r="L88" i="1"/>
  <c r="M88" i="1" s="1"/>
  <c r="L89" i="1"/>
  <c r="K89" i="1" s="1"/>
  <c r="M89" i="1"/>
  <c r="N89" i="1"/>
  <c r="L90" i="1"/>
  <c r="K90" i="1" s="1"/>
  <c r="M90" i="1"/>
  <c r="P90" i="1"/>
  <c r="L91" i="1"/>
  <c r="O91" i="1" s="1"/>
  <c r="N91" i="1"/>
  <c r="L92" i="1"/>
  <c r="K92" i="1" s="1"/>
  <c r="M92" i="1"/>
  <c r="N92" i="1"/>
  <c r="O92" i="1"/>
  <c r="P92" i="1"/>
  <c r="L93" i="1"/>
  <c r="K93" i="1" s="1"/>
  <c r="M93" i="1"/>
  <c r="N93" i="1"/>
  <c r="O93" i="1"/>
  <c r="P93" i="1"/>
  <c r="L94" i="1"/>
  <c r="K94" i="1" s="1"/>
  <c r="M94" i="1"/>
  <c r="N94" i="1"/>
  <c r="L95" i="1"/>
  <c r="M95" i="1" s="1"/>
  <c r="L96" i="1"/>
  <c r="K96" i="1" s="1"/>
  <c r="L97" i="1"/>
  <c r="K97" i="1" s="1"/>
  <c r="L98" i="1"/>
  <c r="M98" i="1" s="1"/>
  <c r="L99" i="1"/>
  <c r="K99" i="1" s="1"/>
  <c r="M99" i="1"/>
  <c r="N99" i="1"/>
  <c r="O99" i="1"/>
  <c r="P99" i="1"/>
  <c r="L100" i="1"/>
  <c r="K100" i="1" s="1"/>
  <c r="N100" i="1"/>
  <c r="O100" i="1"/>
  <c r="P100" i="1"/>
  <c r="L101" i="1"/>
  <c r="O101" i="1" s="1"/>
  <c r="N101" i="1"/>
  <c r="L3" i="1"/>
  <c r="M3" i="1" s="1"/>
  <c r="N3" i="1"/>
  <c r="L4" i="1"/>
  <c r="M4" i="1"/>
  <c r="N4" i="1"/>
  <c r="O4" i="1"/>
  <c r="P4" i="1"/>
  <c r="L5" i="1"/>
  <c r="K5" i="1" s="1"/>
  <c r="M5" i="1"/>
  <c r="N5" i="1"/>
  <c r="O5" i="1"/>
  <c r="P5" i="1"/>
  <c r="L6" i="1"/>
  <c r="K6" i="1" s="1"/>
  <c r="M6" i="1"/>
  <c r="N6" i="1"/>
  <c r="O6" i="1"/>
  <c r="P6" i="1"/>
  <c r="L7" i="1"/>
  <c r="O7" i="1" s="1"/>
  <c r="M7" i="1"/>
  <c r="N7" i="1"/>
  <c r="L8" i="1"/>
  <c r="M8" i="1"/>
  <c r="N8" i="1"/>
  <c r="O8" i="1"/>
  <c r="P8" i="1"/>
  <c r="L9" i="1"/>
  <c r="K9" i="1" s="1"/>
  <c r="M9" i="1"/>
  <c r="N9" i="1"/>
  <c r="O9" i="1"/>
  <c r="P9" i="1"/>
  <c r="L10" i="1"/>
  <c r="K10" i="1" s="1"/>
  <c r="M10" i="1"/>
  <c r="N10" i="1"/>
  <c r="O10" i="1"/>
  <c r="P10" i="1"/>
  <c r="L11" i="1"/>
  <c r="O11" i="1" s="1"/>
  <c r="M11" i="1"/>
  <c r="N11" i="1"/>
  <c r="L12" i="1"/>
  <c r="M12" i="1"/>
  <c r="N12" i="1"/>
  <c r="O12" i="1"/>
  <c r="P12" i="1"/>
  <c r="L13" i="1"/>
  <c r="M13" i="1"/>
  <c r="N13" i="1"/>
  <c r="O13" i="1"/>
  <c r="P13" i="1"/>
  <c r="L14" i="1"/>
  <c r="K14" i="1" s="1"/>
  <c r="M14" i="1"/>
  <c r="N14" i="1"/>
  <c r="O14" i="1"/>
  <c r="P14" i="1"/>
  <c r="L15" i="1"/>
  <c r="O15" i="1" s="1"/>
  <c r="M15" i="1"/>
  <c r="N15" i="1"/>
  <c r="L16" i="1"/>
  <c r="M16" i="1"/>
  <c r="N16" i="1"/>
  <c r="O16" i="1"/>
  <c r="P16" i="1"/>
  <c r="L17" i="1"/>
  <c r="M17" i="1"/>
  <c r="N17" i="1"/>
  <c r="O17" i="1"/>
  <c r="P17" i="1"/>
  <c r="L18" i="1"/>
  <c r="M18" i="1"/>
  <c r="N18" i="1"/>
  <c r="O18" i="1"/>
  <c r="P18" i="1"/>
  <c r="L19" i="1"/>
  <c r="O19" i="1" s="1"/>
  <c r="M19" i="1"/>
  <c r="N19" i="1"/>
  <c r="L20" i="1"/>
  <c r="K20" i="1" s="1"/>
  <c r="M20" i="1"/>
  <c r="N20" i="1"/>
  <c r="O20" i="1"/>
  <c r="P20" i="1"/>
  <c r="L21" i="1"/>
  <c r="K21" i="1" s="1"/>
  <c r="M21" i="1"/>
  <c r="N21" i="1"/>
  <c r="O21" i="1"/>
  <c r="P21" i="1"/>
  <c r="L22" i="1"/>
  <c r="K22" i="1" s="1"/>
  <c r="M22" i="1"/>
  <c r="N22" i="1"/>
  <c r="O22" i="1"/>
  <c r="P22" i="1"/>
  <c r="L23" i="1"/>
  <c r="O23" i="1" s="1"/>
  <c r="M23" i="1"/>
  <c r="N23" i="1"/>
  <c r="L24" i="1"/>
  <c r="M24" i="1"/>
  <c r="N24" i="1"/>
  <c r="O24" i="1"/>
  <c r="P24" i="1"/>
  <c r="L25" i="1"/>
  <c r="K25" i="1" s="1"/>
  <c r="M25" i="1"/>
  <c r="N25" i="1"/>
  <c r="O25" i="1"/>
  <c r="P25" i="1"/>
  <c r="L26" i="1"/>
  <c r="K26" i="1" s="1"/>
  <c r="M26" i="1"/>
  <c r="N26" i="1"/>
  <c r="O26" i="1"/>
  <c r="P26" i="1"/>
  <c r="L27" i="1"/>
  <c r="O27" i="1" s="1"/>
  <c r="M27" i="1"/>
  <c r="N27" i="1"/>
  <c r="L28" i="1"/>
  <c r="M28" i="1"/>
  <c r="N28" i="1"/>
  <c r="O28" i="1"/>
  <c r="P28" i="1"/>
  <c r="L29" i="1"/>
  <c r="M29" i="1"/>
  <c r="N29" i="1"/>
  <c r="O29" i="1"/>
  <c r="P29" i="1"/>
  <c r="L30" i="1"/>
  <c r="K30" i="1" s="1"/>
  <c r="M30" i="1"/>
  <c r="N30" i="1"/>
  <c r="O30" i="1"/>
  <c r="P30" i="1"/>
  <c r="L31" i="1"/>
  <c r="O31" i="1" s="1"/>
  <c r="M31" i="1"/>
  <c r="N31" i="1"/>
  <c r="L32" i="1"/>
  <c r="M32" i="1"/>
  <c r="N32" i="1"/>
  <c r="O32" i="1"/>
  <c r="P32" i="1"/>
  <c r="L33" i="1"/>
  <c r="K33" i="1" s="1"/>
  <c r="M33" i="1"/>
  <c r="N33" i="1"/>
  <c r="O33" i="1"/>
  <c r="P33" i="1"/>
  <c r="L34" i="1"/>
  <c r="K34" i="1" s="1"/>
  <c r="M34" i="1"/>
  <c r="N34" i="1"/>
  <c r="O34" i="1"/>
  <c r="P34" i="1"/>
  <c r="L35" i="1"/>
  <c r="O35" i="1" s="1"/>
  <c r="M35" i="1"/>
  <c r="N35" i="1"/>
  <c r="L36" i="1"/>
  <c r="M36" i="1"/>
  <c r="N36" i="1"/>
  <c r="O36" i="1"/>
  <c r="P36" i="1"/>
  <c r="L37" i="1"/>
  <c r="K37" i="1" s="1"/>
  <c r="M37" i="1"/>
  <c r="N37" i="1"/>
  <c r="O37" i="1"/>
  <c r="P37" i="1"/>
  <c r="L38" i="1"/>
  <c r="K38" i="1" s="1"/>
  <c r="M38" i="1"/>
  <c r="N38" i="1"/>
  <c r="O38" i="1"/>
  <c r="P38" i="1"/>
  <c r="L39" i="1"/>
  <c r="O39" i="1" s="1"/>
  <c r="M39" i="1"/>
  <c r="N39" i="1"/>
  <c r="L40" i="1"/>
  <c r="K40" i="1" s="1"/>
  <c r="M40" i="1"/>
  <c r="N40" i="1"/>
  <c r="O40" i="1"/>
  <c r="P40" i="1"/>
  <c r="L41" i="1"/>
  <c r="K41" i="1" s="1"/>
  <c r="M41" i="1"/>
  <c r="N41" i="1"/>
  <c r="O41" i="1"/>
  <c r="P41" i="1"/>
  <c r="L42" i="1"/>
  <c r="K42" i="1" s="1"/>
  <c r="M42" i="1"/>
  <c r="N42" i="1"/>
  <c r="O42" i="1"/>
  <c r="P42" i="1"/>
  <c r="L43" i="1"/>
  <c r="O43" i="1" s="1"/>
  <c r="M43" i="1"/>
  <c r="N43" i="1"/>
  <c r="L44" i="1"/>
  <c r="M44" i="1"/>
  <c r="N44" i="1"/>
  <c r="O44" i="1"/>
  <c r="P44" i="1"/>
  <c r="L45" i="1"/>
  <c r="K45" i="1" s="1"/>
  <c r="M45" i="1"/>
  <c r="N45" i="1"/>
  <c r="O45" i="1"/>
  <c r="P45" i="1"/>
  <c r="L46" i="1"/>
  <c r="K46" i="1" s="1"/>
  <c r="M46" i="1"/>
  <c r="N46" i="1"/>
  <c r="O46" i="1"/>
  <c r="P46" i="1"/>
  <c r="L47" i="1"/>
  <c r="O47" i="1" s="1"/>
  <c r="M47" i="1"/>
  <c r="N47" i="1"/>
  <c r="L48" i="1"/>
  <c r="M48" i="1"/>
  <c r="N48" i="1"/>
  <c r="O48" i="1"/>
  <c r="P48" i="1"/>
  <c r="L49" i="1"/>
  <c r="M49" i="1"/>
  <c r="N49" i="1"/>
  <c r="O49" i="1"/>
  <c r="P49" i="1"/>
  <c r="L50" i="1"/>
  <c r="K50" i="1" s="1"/>
  <c r="M50" i="1"/>
  <c r="N50" i="1"/>
  <c r="O50" i="1"/>
  <c r="P50" i="1"/>
  <c r="L51" i="1"/>
  <c r="O51" i="1" s="1"/>
  <c r="M51" i="1"/>
  <c r="N51" i="1"/>
  <c r="L52" i="1"/>
  <c r="M52" i="1"/>
  <c r="N52" i="1"/>
  <c r="O52" i="1"/>
  <c r="P52" i="1"/>
  <c r="L53" i="1"/>
  <c r="M53" i="1"/>
  <c r="N53" i="1"/>
  <c r="O53" i="1"/>
  <c r="P53" i="1"/>
  <c r="L54" i="1"/>
  <c r="M54" i="1"/>
  <c r="N54" i="1"/>
  <c r="O54" i="1"/>
  <c r="P54" i="1"/>
  <c r="N2" i="1"/>
  <c r="P2" i="1"/>
  <c r="O2" i="1"/>
  <c r="M2" i="1"/>
  <c r="K4" i="1"/>
  <c r="K8" i="1"/>
  <c r="K12" i="1"/>
  <c r="K13" i="1"/>
  <c r="K16" i="1"/>
  <c r="K17" i="1"/>
  <c r="K18" i="1"/>
  <c r="K24" i="1"/>
  <c r="K27" i="1"/>
  <c r="K28" i="1"/>
  <c r="K29" i="1"/>
  <c r="K32" i="1"/>
  <c r="K36" i="1"/>
  <c r="K44" i="1"/>
  <c r="K48" i="1"/>
  <c r="K49" i="1"/>
  <c r="K52" i="1"/>
  <c r="K53" i="1"/>
  <c r="K54" i="1"/>
  <c r="K2" i="1"/>
  <c r="K51" i="1" l="1"/>
  <c r="K11" i="1"/>
  <c r="M97" i="1"/>
  <c r="P79" i="1"/>
  <c r="M74" i="1"/>
  <c r="O62" i="1"/>
  <c r="O79" i="1"/>
  <c r="P67" i="1"/>
  <c r="O90" i="1"/>
  <c r="N79" i="1"/>
  <c r="P73" i="1"/>
  <c r="O67" i="1"/>
  <c r="K19" i="1"/>
  <c r="K47" i="1"/>
  <c r="K15" i="1"/>
  <c r="K35" i="1"/>
  <c r="K7" i="1"/>
  <c r="N90" i="1"/>
  <c r="M79" i="1"/>
  <c r="O73" i="1"/>
  <c r="N67" i="1"/>
  <c r="K23" i="1"/>
  <c r="K43" i="1"/>
  <c r="K39" i="1"/>
  <c r="K3" i="1"/>
  <c r="P51" i="1"/>
  <c r="P47" i="1"/>
  <c r="P43" i="1"/>
  <c r="P39" i="1"/>
  <c r="P35" i="1"/>
  <c r="P31" i="1"/>
  <c r="P27" i="1"/>
  <c r="P23" i="1"/>
  <c r="P19" i="1"/>
  <c r="P15" i="1"/>
  <c r="P11" i="1"/>
  <c r="P7" i="1"/>
  <c r="P3" i="1"/>
  <c r="P94" i="1"/>
  <c r="K31" i="1"/>
  <c r="O3" i="1"/>
  <c r="O94" i="1"/>
  <c r="N59" i="1"/>
  <c r="M101" i="1"/>
  <c r="M100" i="1"/>
  <c r="P97" i="1"/>
  <c r="O97" i="1"/>
  <c r="N97" i="1"/>
  <c r="O96" i="1"/>
  <c r="N96" i="1"/>
  <c r="P96" i="1"/>
  <c r="M96" i="1"/>
  <c r="K95" i="1"/>
  <c r="P95" i="1"/>
  <c r="O95" i="1"/>
  <c r="N95" i="1"/>
  <c r="M91" i="1"/>
  <c r="P89" i="1"/>
  <c r="O89" i="1"/>
  <c r="M87" i="1"/>
  <c r="P84" i="1"/>
  <c r="O84" i="1"/>
  <c r="N84" i="1"/>
  <c r="O83" i="1"/>
  <c r="P83" i="1"/>
  <c r="N83" i="1"/>
  <c r="M83" i="1"/>
  <c r="P77" i="1"/>
  <c r="O77" i="1"/>
  <c r="N77" i="1"/>
  <c r="M76" i="1"/>
  <c r="M73" i="1"/>
  <c r="O72" i="1"/>
  <c r="P72" i="1"/>
  <c r="N72" i="1"/>
  <c r="M72" i="1"/>
  <c r="M67" i="1"/>
  <c r="N66" i="1"/>
  <c r="P66" i="1"/>
  <c r="O66" i="1"/>
  <c r="M66" i="1"/>
  <c r="K65" i="1"/>
  <c r="M64" i="1"/>
  <c r="M62" i="1"/>
  <c r="N61" i="1"/>
  <c r="M61" i="1"/>
  <c r="P60" i="1"/>
  <c r="O60" i="1"/>
  <c r="N60" i="1"/>
  <c r="M60" i="1"/>
  <c r="P59" i="1"/>
  <c r="O59" i="1"/>
  <c r="K98" i="1"/>
  <c r="K68" i="1"/>
  <c r="K81" i="1"/>
  <c r="K88" i="1"/>
  <c r="K91" i="1"/>
  <c r="K61" i="1"/>
  <c r="O88" i="1"/>
  <c r="O58" i="1"/>
  <c r="K71" i="1"/>
  <c r="P98" i="1"/>
  <c r="P88" i="1"/>
  <c r="P78" i="1"/>
  <c r="P68" i="1"/>
  <c r="P58" i="1"/>
  <c r="O98" i="1"/>
  <c r="O78" i="1"/>
  <c r="O68" i="1"/>
  <c r="P101" i="1"/>
  <c r="N98" i="1"/>
  <c r="P91" i="1"/>
  <c r="N88" i="1"/>
  <c r="P81" i="1"/>
  <c r="N78" i="1"/>
  <c r="P71" i="1"/>
  <c r="N68" i="1"/>
  <c r="P61" i="1"/>
  <c r="N58" i="1"/>
  <c r="K78" i="1"/>
  <c r="K58" i="1"/>
  <c r="K101" i="1"/>
  <c r="B18" i="1"/>
  <c r="C18"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alcChain>
</file>

<file path=xl/sharedStrings.xml><?xml version="1.0" encoding="utf-8"?>
<sst xmlns="http://schemas.openxmlformats.org/spreadsheetml/2006/main" count="1063" uniqueCount="671">
  <si>
    <t xml:space="preserve">Ticker </t>
  </si>
  <si>
    <t>Name</t>
  </si>
  <si>
    <t>Drug</t>
  </si>
  <si>
    <t>Stage</t>
  </si>
  <si>
    <t xml:space="preserve">Date </t>
  </si>
  <si>
    <t xml:space="preserve">Announcement </t>
  </si>
  <si>
    <t>Human_Learning_Sentiment</t>
  </si>
  <si>
    <t>Eagle Pharmaceuticals, Inc. (Nasdaq:EGRX) (“Eagle” or “the Company”) announced today that the United States Food and Drug Administration (“FDA”) has granted tentative approval to the Company’s New Drug Application (NDA) for patented Bendamustine Hydrochloride Injection, a ready-to-dilute concentrate solution (“bendamustine RTD”) for the treatment of Indolent B-cell non-Hodgkin lymphoma (NHL).
"Tentative approval" means that FDA has concluded that a drug product has met all required quality, safety and efficacy standards, but is not eligible for marketing in the U.S. because of existing patent protections or exclusivities. The tentative approval will convert to a final approval subject to the resolution of the current patent litigation on-going between Eagle and Teva Pharmaceutical Industries Ltd. (“Teva”), and the resolution or expiry of certain Orphan Drug exclusivities held by Teva.
“We are pleased to have achieved this critical milestone for our improved bendamustine RTD formulation, which we believe will benefit patients and healthcare providers alike,” stated Scott Tarriff, President and Chief Executive Officer. “In the interim, we continue to advance our clinical trial of our low-volume, short infusion time bendamustine product, which reduces the diluent volume from 500mL to 50mL and the infusion time to just ten minutes.”
The currently marketed bendamustine HCI product is a lyophilized powder requiring reconstitution and dilution in 500mL of saline or a sodium chloride / dextrose mixture before administration over 30 minutes for chronic lymphocytic leukemia and 60 minutes for NHL.
Eagle is currently engaged in litigation defending a patent claim filed by Teva regarding our tentatively approved NDA. The U.S. Patent and Trademark Office has issued patent 8,609,707 for Eagle’s unique formulation of Bendamustine Hydrochloride Injection.</t>
  </si>
  <si>
    <t>Neutral</t>
  </si>
  <si>
    <t>EP-3101 (bendamustine RTD)</t>
  </si>
  <si>
    <t>Cancer</t>
  </si>
  <si>
    <t>Eagle Pharmaceuticals Inc.</t>
  </si>
  <si>
    <t>EGRX</t>
  </si>
  <si>
    <t xml:space="preserve">Dupixent </t>
  </si>
  <si>
    <t>Regeneron Pharmaceuticals Inc.</t>
  </si>
  <si>
    <t>REGN</t>
  </si>
  <si>
    <t>Gastroenterology</t>
  </si>
  <si>
    <t>Positive</t>
  </si>
  <si>
    <t>oday announced that the U.S. Food and Drug Administration (FDA) has approved Dupixent® (dupilumab) for the treatment of pediatric patients aged 1 to 11 years, weighing at least 15 kg, with eosinophilic esophagitis (EoE). Dupixent is now the first and only medicine approved in the U.S. specifically indicated to treat these patients. This approval expands the initial FDA approval for EoE in May 2022 for patients aged 12 years and older, weighing at least 40 kg. The FDA evaluated Dupixent for this expanded indication under Priority Review, which is reserved for medicines that represent potentially significant improvements in efficacy or safety in treating serious conditions.
EoE is a chronic, progressive disease associated with type 2 inflammation that is thought to be responsible for damaging the esophagus and impairing its function. EoE can severely impact a child’s ability to eat, and they may experience heartburn, vomiting, abdominal discomfort, trouble swallowing, food refusal and failure to thrive. These symptoms can adversely impact their growth and development. Continuous treatment of EoE may be needed to reduce the risk of complications and disease progression. Approximately 21,000 children under the age of 12 in the U.S. are currently being treated for EoE with unapproved therapies. However, the actual prevalence of children with this disease is likely higher, given symptoms can be mistaken for other conditions and there are delays in diagnosis.
“Young children are some of the most vulnerable patients with eosinophilic esophagitis, or EoE, as this debilitating and progressive disease threatens their basic ability to eat. Until today, these children had no approved treatment options specifically for EoE, leaving many with unapproved medicines that failed to target the root cause of their disease,” said George D. Yancopoulos, M.D., Ph.D., Board co-Chair, President and Chief Scientific Officer at Regeneron, and a principal inventor of Dupixent. “With this approval, Dupixent becomes the first and only treatment option for EoE patients aged 1 and older, weighing at least 15 kg. By targeting the underlying type 2 inflammation that contributes to this disease, Dupixent has the potential to transform the standard of care for these children as it has for adults and adolescents with EoE.”
The FDA approval is based on data from the Phase 3 EoE KIDS trial with two parts (Part A and Part B) evaluating the efficacy and safety of Dupixent in children aged 1 to 11 years with EoE. At 16 weeks, 66% of children who received higher dose Dupixent at tiered dosing regimens based on weight (n=32) achieved histological disease remission (≤6 eosinophils/high power field), the primary endpoint, compared to 3% for placebo (n=29).   Histological remission was sustained at week 52, with 17 of 32 (53%) children treated with Dupixent in Parts A and B. Histological remission was also achieved at week 52 in 8 of 15 (53%) children who switched to Dupixent from placebo in Part B. In addition, a greater decrease in the proportion of days with one or more signs of EoE based on Pediatric EoE Sign/Symptom Questionnaire-caregiver version (PESQ-C) was observed in children treated with Dupixent at 16 weeks compared to placebo.  
“Young children with eosinophilic esophagitis have significant unmet medical needs; despite existing treatment options, 40% of these children in the U.S. under the age of 12 continue to experience symptoms of this disease,” said Naimish Patel, M.D., Head of Global Development, Immunology and Inflammation at Sanofi. “Today’s approval underscores our commitment to bringing therapies to young patients with unmet needs and also brings hope to these patients who are at a critical age where struggling to eat and maintain weight directly impacts their overall nutritional intake and development.”
The safety profile of Dupixent observed through 16 weeks in children aged 1 to 11 years weighing at least 15 kg was generally similar to the safety profile of Dupixent observed through 24 weeks in adult and pediatric patients aged 12 years and older with EoE. The most common adverse events (≥2%) more frequently observed with Dupixent than placebo were injection site reactions, upper respiratory tract infections, arthralgia (joint pain) and herpes viral infections. In EoE KIDS Part B, one case of helminth infection was reported in the Dupixent arm.</t>
  </si>
  <si>
    <t xml:space="preserve">ZYNRELEF </t>
  </si>
  <si>
    <t xml:space="preserve">Surgery </t>
  </si>
  <si>
    <t>SAN DIEGO, Jan. 23, 2024 /PRNewswire/ -- Heron Therapeutics, Inc. (Nasdaq: HRTX), a commercial-stage biotechnology company, today announced that the U.S. Food and Drug Administration (the "FDA") has approved its supplemental New Drug Application ("NDA") for ZYNRELEF® (bupivacaine and meloxicam) extended-release solution to expand the indication for soft tissue and orthopedic surgical procedures including foot and ankle, and other procedures in which direct exposure to articular cartilage is avoided. ZYNRELEF was previously approved for foot and ankle, small-to-medium open abdominal, and lower extremity total joint arthroplasty surgical procedures in adults.
This expanded indication for ZYNRELEF will now cover an estimated 13 million procedures annually, an estimated increase of 86% over prior indicated procedures. To obtain this labeling expansion, Heron successfully conducted studies for cesarean section, spinal surgery, augmentation mammoplasty, and total shoulder arthroplasty. No unique safety issues were identified from the new clinical trials, and the bupivacaine and meloxicam blood concentrations were consistent with previous experience following ZYNRELEF administration.
"The expanded indication is poised to have a transformative impact on patient care, providing healthcare professionals with a versatile and effective solution for managing postoperative pain across an even wider range of surgical procedures. The new label expansion and recent partnership with CrossLink, combined with the potential approval of the Vial Access Needle ("VAN") later this year, are expected to have a significant positive impact for ZYNRELEF and the Company," said Craig Collard, Chief Executive Officer of Heron.
"We're excited for the opportunity to give even more healthcare providers and patients a new, safe and effective option for achieving long-lasting non-opioid pain control after painful surgical procedures," said Bill Forbes, Executive Vice President, Chief Development Officer at Heron. "This new approval further reinforces our commitment to providing meaningful solutions to address unmet medical needs in the acute care and oncology settings."
ZYNRELEF is the first and only therapy for postoperative pain management to be rigorously tested in Phase 3 studies and demonstrate superiority to bupivacaine solution, the current standard-of-care. ZYNRELEF demonstrated superiority compared to bupivacaine with lower pain scores, fewer patients experiencing severe pain, and lower opioid consumption. ZYNRELEF was initially approved by the FDA in May 2021 and received approval of the first supplemental NDA for an expanded label in December 2021.
"Patients undergoing orthopedic procedures often experience severe pain, slowing down their recovery time and potentially leading to other complications. Reducing patients' pain within the first three days is critical for patient satisfaction, and having a product like ZYNRELEF now available for additional orthopedic procedures is a great benefit to have in my practice," said Alexander Sah, M.D., orthopedic surgeon at Sah Orthopaedic Associates. "ZYNRELEF helps my patients recover fully, be discharged sooner, and have significantly less pain, with little to no opioid use."</t>
  </si>
  <si>
    <t>Heron Therapeutics Inc.</t>
  </si>
  <si>
    <t>HRTX</t>
  </si>
  <si>
    <t xml:space="preserve">BAUDETTE, Minn., Jan. 16, 2024 (GLOBE NEWSWIRE) --  ANI Pharmaceuticals, Inc. (ANI or the Company) (Nasdaq: ANIP) today announced that it received U.S. Food and Drug Administration (FDA) approval for the Abbreviated New Drug Application (ANDA) for Indomethacin Oral Suspension (OS), USP.
ANI’s Indomethacin OS is the generic version of the Reference Listed Drug (RLD) Indocin® Oral Suspension. The current annual U.S. market for Indomethacin OS is approximately $4.1 million, according to the latest estimates from IQVIA/IMS Health, a leading healthcare data and analytics provider.
"With this approval, the FDA has granted Indomethacin OS a Competitive Generic Therapy (CGT) designation, with 180-day exclusivity. ANI continues to hold the second highest number of CGT approvals in the U.S. Generics market, highlighting the strong capabilities and execution of our Generics R&amp;D team. We are happy to leverage the CGT pathway to provide our customers and patients in need with expanded access to high quality generics for limited competition products,” stated Nikhil Lalwani, President and Chief Executive Officer of ANI. </t>
  </si>
  <si>
    <t xml:space="preserve">Rheumatology </t>
  </si>
  <si>
    <t>Indomethacin</t>
  </si>
  <si>
    <t>ANI Pharmaceuticals Inc.</t>
  </si>
  <si>
    <t>ANIP</t>
  </si>
  <si>
    <t>Count</t>
  </si>
  <si>
    <t>CRISPR Therapeutics AG</t>
  </si>
  <si>
    <t>CRSP</t>
  </si>
  <si>
    <t>CASGEVY</t>
  </si>
  <si>
    <t>ZUG, Switzerland and BOSTON, Jan. 16, 2024 (GLOBE NEWSWIRE) -- CRISPR Therapeutics (Nasdaq: CRSP), a biopharmaceutical company focused on creating transformative gene-based medicines for serious diseases, today announced that the U.S. Food and Drug Administration (FDA) has approved CASGEVY™ (exagamglogene autotemcel [exa-cel]), a CRISPR/Cas9 gene-edited cell therapy, for the treatment of transfusion-dependent beta thalassemia (TDT) in patients 12 years and older.
“We are pleased with the approval of CASGEVY in TDT well ahead of the PDUFA date,” said Samarth Kulkarni, Ph.D., Chairman and Chief Executive Officer of CRISPR Therapeutics. “The approval is a reflection of the power and versatility of the CRISPR platform to bring a potentially curative treatment option to patients suffering from this devastating disease.”
The administration of CASGEVY requires experience in stem cell transplantation; therefore, our partner Vertex Pharmaceuticals Incorporated is engaging with experienced hospitals to establish a network of independently operated, authorized treatment centers (ATCs) throughout the U.S. to offer CASGEVY to patients. All nine ATCs activated in the U.S. are able to offer CASGEVY to eligible patients with TDT and sickle cell disease (SCD). Additional ATCs will be activated in the coming weeks and a complete list of ATCs can be accessed at CASGEVY.com.</t>
  </si>
  <si>
    <t>Hematology</t>
  </si>
  <si>
    <t>Merck &amp; Company Inc.</t>
  </si>
  <si>
    <t>MRK</t>
  </si>
  <si>
    <t xml:space="preserve">KEYTRUDA </t>
  </si>
  <si>
    <t>RAHWAY, N.J.--(BUSINESS WIRE)-- Merck (NYSE: MRK), known as MSD outside of the United States and Canada, today announced the U.S. Food and Drug Administration (FDA) has approved KEYTRUDA, Merck’s anti-PD-1 therapy, in combination with chemoradiotherapy (CRT) for the treatment of patients with FIGO (International Federation of Gynecology and Obstetrics) 2014 Stage III-IVA cervical cancer. The approval is based on data from the Phase 3 KEYNOTE-A18 trial, in which KEYTRUDA plus CRT demonstrated an improvement in progression-free survival (PFS), reducing the risk of disease progression or death by 41% (HR=0.59 [95% CI, 0.43-0.82]) compared to placebo plus CRT in patients with FIGO 2014 Stage III-IVA disease. Median PFS was not reached in either group. This approval marks the third indication for KEYTRUDA in cervical cancer and the 39th indication for KEYTRUDA in the U.S.
“Today’s approval of KEYTRUDA plus chemoradiotherapy is welcome news and gives patients with newly diagnosed FIGO 2014 Stage III-IVA cervical cancer, for the first time ever, the option of an anti-PD-1-based regimen to treat their cancer,” said Dr. Bradley Monk, oncologist and professor of obstetrics and gynecology at University of Arizona’s College of Medicine and Creighton University School of Medicine. “This KEYTRUDA-based regimen offers a new treatment option for these patients, so today’s approval has important implications for the way we treat them moving forward.”
Immune-mediated adverse reactions, which may be severe or fatal, can occur in any organ system or tissue and can affect more than one body system simultaneously. Immune-mediated adverse reactions can occur at any time during or after treatment with KEYTRUDA, including pneumonitis, colitis, hepatitis, endocrinopathies, nephritis, dermatologic reactions, solid organ transplant rejection, and complications of allogeneic hematopoietic stem cell transplantation. Important immune-mediated adverse reactions listed here may not include all possible severe and fatal immune-mediated adverse reactions. Early identification and management of immune-mediated adverse reactions are essential to ensure safe use of KEYTRUDA. Based on the severity of the adverse reaction, KEYTRUDA should be withheld or permanently discontinued and corticosteroids administered if appropriate. KEYTRUDA can also cause severe or life-threatening infusion-related reactions. Based on its mechanism of action, KEYTRUDA can cause fetal harm when administered to a pregnant woman. For more information, see “Selected Important Safety Information” below.
“Building on the established role of KEYTRUDA in advanced cervical cancer, KEYTRUDA plus chemoradiotherapy is now the first anti-PD-1-based regimen approved in the U.S. for the treatment of patients with FIGO 2014 Stage III-IVA cervical cancer regardless of PD-L1 expression,” said Dr. Gursel Aktan, vice president, global clinical development, Merck Research Laboratories. “This approval provides newly diagnosed patients with an anti-PD-1-based treatment option that has the potential to reduce the risk of disease progression or death compared to chemoradiotherapy alone.”
In the U.S., KEYTRUDA has two additional approved indications in cervical cancer: in combination with chemotherapy, with or without bevacizumab, for the treatment of patients with persistent, recurrent, or metastatic cervical cancer whose tumors express PD-L1 (Combined Positive Score [CPS] ≥1) as determined by an FDA-approved test; and as a single agent for the treatment of patients with recurrent or metastatic cervical cancer with disease progression on or after chemotherapy whose tumors express PD-L1 (CPS ≥1) as determined by an FDA-approved test.</t>
  </si>
  <si>
    <t>Tarsus Pharmaceuticals Inc.</t>
  </si>
  <si>
    <t>TARS</t>
  </si>
  <si>
    <t>XDEMVY</t>
  </si>
  <si>
    <t>Ophthalmology</t>
  </si>
  <si>
    <t>Field</t>
  </si>
  <si>
    <t>Indication</t>
  </si>
  <si>
    <t xml:space="preserve">Lymphoma </t>
  </si>
  <si>
    <t xml:space="preserve">Esophagitis </t>
  </si>
  <si>
    <t xml:space="preserve">Arthroplasty </t>
  </si>
  <si>
    <t>Arthritis</t>
  </si>
  <si>
    <t>Thalassemia</t>
  </si>
  <si>
    <t>Cervical Cancer</t>
  </si>
  <si>
    <t>Demodex Blepharitis</t>
  </si>
  <si>
    <t>IRVINE, Calif., July 25, 2023 (GLOBE NEWSWIRE) -- Tarsus Pharmaceuticals, Inc. (NASDAQ: TARS), whose mission is to focus on unmet needs and apply proven science and new technology to revolutionize treatment for patients, starting with eye care, today announced that the U.S. Food and Drug Administration (FDA) approved XDEMVY™ (lotilaner ophthalmic solution) 0.25% for the treatment of Demodex blepharitis. XDEMVY, formerly known as TP-03, is the first and only FDA approved treatment to directly target Demodex mites, the root cause of Demodex blepharitis.
“We are thrilled to announce the FDA approval of XDEMVY for the treatment of Demodex blepharitis and look forward to making this product broadly available to the millions of patients who have not had any FDA approved therapeutics for this disease,” said Bobak Azamian, MD, PhD, Chief Executive Officer and Chairman of Tarsus. “This tremendous milestone was achieved through a successful collaboration of our talented Tarsus team, countless eye care providers and the hundreds of patients who participated in our trials. We are grateful and honored for the opportunity to introduce the first and only approved therapeutic for this disease to the eye care community.”
The FDA approval is based on results from two randomized, multicenter, double-masked, vehicle-controlled studies (Saturn-1 and Saturn-2), designed to evaluate the safety and efficacy of XDEMVY in 833 patients, 415 of which received XDEMVY. Patients with Demodex blepharitis were randomized to either XDEMVY or vehicle at a 1:1 ratio and dosed twice daily in each eye over the course of 6 weeks.
Efficacy was demonstrated by a significant improvement in eyelids (reduction of collarettes, the pathognomonic sign of the disease, to no more than 2 collarettes per upper lid) in each study by Day 43, with some patients seeing improvement as early as 2 weeks. Additionally, the endpoints of mite eradication (mite density of 0 mites per lash) and erythema cure (Grade 0) showed statistically significant improvement at Day 43 across both studies. In clinical trials, XDEMVY was generally safe and well tolerated. The most common ocular adverse reactions observed in the studies were instillation site stinging and burning which was reported in 10% of patients. Other ocular adverse reactions reported in less than 2% of patients were chalazion/hordeolum (stye) and punctate keratitis.
“After years of seeing Demodex blepharitis in my practice without an effective way to target the root cause of the disease, I’m so pleased to have a new treatment to offer my patients,” said Christopher Starr, MD, Associate Professor of Ophthalmology, Director of Refractive Surgery, Ophthalmic Education and the Cornea Fellowship Program at Weill Cornell Medicine, New York Presbyterian Hospital. “Demodex blepharitis, easily diagnosed by the presence of eyelash collarettes, can result in ocular damage in multiple ways, including irritation, eyelash distention or loss and inflammation, which can be uncomfortable for patients. This new medicine is a positive step forward for the treatment of this disease in many patients who have been struggling for years.”
“More than half of the patients in my practice present with Demodex blepharitis, and to date, we’ve not had any FDA approved therapies to treat the disease,” said Selina McGee, OD, FAAO, BeSpoke Vision. “Many patients have experienced redness, crusting and overall ocular discomfort for years and I am excited to finally be able to offer an FDA-approved treatment for my patients.”
Demodex blepharitis impacts approximately 25 million eye care patients in the U.S. – or 1 out of every 12 adults. It is a common yet often misdiagnosed or underdiagnosed eyelid disease that is caused by an infestation of Demodex mites, the most common ectoparasite found on human skin. Demodex blepharitis is characterized by redness, inflammation, missing or misdirected eyelashes, horizontal itching along the eyelid base and the presence of collarettes. Collarettes are cylindrical, waxy debris of mite waste products and eggs found at the base of the eyelashes.
For more information about XDEMVY and Full Prescribing Information, please visit www.xdemvy.com.</t>
  </si>
  <si>
    <t>Biogen Inc.</t>
  </si>
  <si>
    <t>Amgen Inc.</t>
  </si>
  <si>
    <t>AMGN</t>
  </si>
  <si>
    <t xml:space="preserve">BLINCYTO </t>
  </si>
  <si>
    <t xml:space="preserve">Leukemia </t>
  </si>
  <si>
    <t>THOUSAND OAKS, Calif., June 21, 2023 /PRNewswire/ -- Amgen (NASDAQ:AMGN) today announced that the U.S. Food and Drug Administration (FDA) has approved the supplemental Biologics License Application (sBLA) for BLINCYTO® (blinatumomab) for the treatment of adults and pediatric patients with CD19-positive B-cell precursor acute lymphoblastic leukemia (B-ALL) in first or second complete remission with minimal residual disease (MRD) greater than or equal to 0.1%, based on additional data from two Phase 3 studies that were submitted. The approval converts BLINCYTO's accelerated approval to a full approval. 
"We are pleased the FDA has granted full approval for BLINCYTO, the first FDA-approved CD19-directed CD3 T-cell engager BiTE® immunotherapy and the first to be FDA-approved for MRD in 2018," said David M. Reese, M.D., executive vice president of Research and Development at Amgen. "Today's full approval underscores the clinical benefit of BLINCYTO for people living with B-ALL, and we look forward to exploring how we can continue to make a significant impact for these patients."
 Amgen continues to advance a robust development program for BLINCYTO, including studies aimed at treating patients with MRD-negative B-ALL, trials designed to minimize chemotherapy, and the clinical investigation of a subcutaneous formulation, all intended to help address remaining unmet needs for patients.
"In a Phase 2 study, roughly 80% of adult patients treated with blinatumomab experienced a complete MRD response," said principal investigator Elias Jabbour, M.D., Department of Leukemia, Division of Cancer Medicine at The University of Texas MD Anderson Cancer Center in Houston. "The FDA's decision to grant a full approval for blinatumomab further validates the use of this therapy to treat adults and children with B-cell precursor ALL with MRD present following a remission, which is a strong predictor of relapse in this patient population."</t>
  </si>
  <si>
    <t>Ironwood Pharmaceuticals, Inc. (NASDAQ:IRWD), a GI-focused healthcare company, today announced that the U.S. Food and Drug Administration (FDA) has approved LINZESS® (linaclotide) as a once-daily treatment for pediatric patients ages 6-17 years-old with functional constipation. LINZESS is the first and only FDA-approved prescription therapy for functional constipation in this patient population. Earlier this year, the FDA granted a 6-month priority review to our supplemental New Drug Application (sNDA), 4 months earlier than the standard review timeline. LINZESS is developed and marketed by AbbVie and Ironwood Pharmaceuticals in the United States.
Functional constipation in children is a chronic condition characterized by hard, infrequent bowel movements that are often difficult or painful to pass2. The condition affects an estimated 6 million children ages 6-17 years-old in the U.S.1
"When you have a child with functional constipation, it is extremely hard to watch them suffer – spending hours in the bathroom and away from their friends – while there is little you can do as a parent to help them," said Ceciel T. Rooker, President, International Foundation for Gastrointestinal Disorders. "There has long been a critical need for a new therapeutic option due to lack of approved prescription treatment options, so I'm thrilled that we now have a new prescription option for children that can effectively help address symptoms."
The FDA approval was based on the results of a large, multicenter, double-blind, Phase III study evaluating LINZESS in patients ages 6-17 years-old with functional constipation. A total of 328 patients received the study treatment, randomized in a 1:1 ratio between LINZESS 72 mcg or placebo. In this pivotal study, linaclotide showed a statistically significant and clinically meaningful improvement compared to placebo in 12-week spontaneous bowel movement (SBM) frequency rate (SBMs/week), the primary endpoint. Linaclotide-treated patients demonstrated a greater than two-fold least squares mean change from baseline in SBMs/week (2.6) compared to placebo (1.3) (p&lt;0.0001). The most common adverse event in the pediatric Phase 3 study was diarrhea, which occurred in 4% of LINZESS-treated patients versus 2% in the placebo group.
"Pediatric functional constipation is an all-too-common issue that physicians see every day, yet despite the tremendous distress it causes to our patients' and their families, we haven't had an FDA-approved prescription treatment to offer until now," said Jeffrey S. Hyams, M.D., Head, Division of Digestive Diseases, Hepatology, and Nutrition, Connecticut Children's Medical Center, Professor of Pediatrics, University of Connecticut School of Medicine. "The approval of LINZESS for the treatment of functional constipation in pediatric patients ages 6-17 years-old is a meaningful advancement for these young patients."
LINZESS is developed and marketed by Ironwood and AbbVie in the United States and has been available since 2012 for the treatment of adults with irritable bowel syndrome with constipation (IBS-C) or chronic idiopathic constipation (CIC). Linaclotide, the active ingredient in LINZESS, is a first-in-class guanylate cyclase-C (GC-C) agonist and acts locally in the intestine with minimal systemic exposure. Since its launch, it has been used to treat more than 4.5 million unique adult patients with IBS-C and CIC.
"Today, Ironwood has broken new ground again in the history of LINZESS, extending the clinical utility of our blockbuster treatment to 6-17-year-olds seeking relief for functional constipation, a debilitating condition," said Tom McCourt, chief executive officer of Ironwood. "This approval is a momentous step forward in progressing our mission to advance the treatment of GI diseases and redefine the standard of care for GI patients and in ushering in a new era of growth for our company."
Based on this FDA approval, LINZESS 72mcg is now available for the treatment of functional constipation for pediatric patients ages 6-17 years old, with immediate accessibility for most patients building on the class-leading formulary coverage already in place for the brand.</t>
  </si>
  <si>
    <t>AbbVie Inc.</t>
  </si>
  <si>
    <t>ABBV</t>
  </si>
  <si>
    <t xml:space="preserve">LINZESS </t>
  </si>
  <si>
    <t>Functional Constipation</t>
  </si>
  <si>
    <t>AstraZeneca PLC</t>
  </si>
  <si>
    <t>AZN</t>
  </si>
  <si>
    <t xml:space="preserve">LYNPARZA </t>
  </si>
  <si>
    <t>Prostate Cancer</t>
  </si>
  <si>
    <t>AstraZeneca and Merck &amp; Co., Inc's, known as MSD outside the US and Canada, LYNPARZA® (olaparib) in combination with abiraterone and prednisone or prednisolone has been approved in the US for the treatment of adult patients with deleterious or suspected deleterious BRCA-mutated (BRCAm) metastatic castration-resistant prostate cancer (mCRPC).
This approval was based on a subgroup analysis of the Phase III PROpel trial which showed that LYNPARZA plus abiraterone demonstrated highly clinically meaningful improvements in both radiographic progression-free survival (rPFS) (HR of 0.24, 95% CI, 0.12-0.45) and overall survival (OS) (HR of 0.30, 95% CI, 0.15-0.59) versus abiraterone alone in patients with BRCA mutations.1 Median rPFS and median OS were not reached for patients treated with LYNPARZA plus abiraterone versus a median of 8 months and 23 months, respectively, for those treated with abiraterone alone.
Prostate cancer is the second-most common cancer in men and despite an increase in the number of available therapies for patients with mCRPC, five-year survival remains low.2,3 Approximately 10% of patients with mCRPC have BRCA mutations, which is associated with poor prognosis and outcomes.4,5
Andrew Armstrong, MD, ScM, of the Duke Cancer Institute, Durham, North Carolina, US, and an investigator in the trial, said: "Preventing or delaying radiographic progression or death is an important clinical endpoint in assessing cancer treatment and is very important to patients, their caregivers, and their families. The PROpel results showed the LYNPARZA combination demonstrated a notable clinically meaningful benefit that should rapidly be considered as the standard of care treatment for patients with BRCA-mutated metastatic castration-resistant prostate cancer."
Dave Fredrickson, Executive Vice President, Oncology Business Unit, AstraZeneca, said: "There is a critical unmet need for new first-line treatment options for patients with BRCA-mutated metastatic castration-resistant prostate cancer and this approval underscores the importance of BRCA testing at metastatic diagnosis. We look forward to bringing the benefit of this LYNPARZA combination to patients earlier in their treatment."
Eliav Barr, Senior Vice President, Head of Global Clinical Development and Chief Medical Officer, MSD Research Laboratories, said: "It is imperative that we create new ways to treat advanced cancers and help improve patient outcomes by building on the current standard of care. In PROpel, the LYNPARZA combination improved radiographic progression-free survival and overall survival for the subgroup of patients with BRCA-mutated metastatic castration-resistant prostate cancer. This approval reinforces the importance of routine testing for genetic mutations at metastatic diagnosis to help guide clinical decisions."
The safety and tolerability profile of LYNPARZA plus abiraterone in PROpel was in line with that observed in prior clinical trials and the known profiles of the individual medicines.
LYNPARZA in combination with abiraterone and prednisone or prednisolone is approved in the European Union (EU) and several other countries for the treatment of adult patients with mCRPC based on the PROpel trial.
LYNPARZA is already approved in the US based on results from the PROfound Phase III trial as monotherapy for patients with homologous recombination repair (HRR) gene-mutated mCRPC (BRCAm and other HRR gene mutations) who have progressed following prior treatment with enzalutamide or abiraterone; and in the EU, Japan, and China for patients with BRCAm mCRPC who have progressed following prior therapy that included a novel hormonal agent.</t>
  </si>
  <si>
    <t>CAMBRIDGE, Mass., April 25, 2023 (GLOBE NEWSWIRE) -- Biogen Inc. (Nasdaq: BIIB) announced today that the U.S. Food and Drug Administration (FDA) has approved QALSODY™ (tofersen) 100 mg/15mL injection for the treatment of amyotrophic lateral sclerosis (ALS) in adults who have a mutation in the superoxide dismutase 1 (SOD1) gene. This indication is approved under accelerated approval based on reduction in plasma neurofilament light chain (NfL) observed in patients treated with QALSODY. Continued approval for this indication may be contingent upon verification of clinical benefit in confirmatory trial(s).1 The ongoing Phase 3 ATLAS study of tofersen in people with presymptomatic SOD1-ALS will serve as the confirmatory trial.1
Neurofilaments are proteins that are released from neurons when they are damaged, making them a marker of neurodegeneration.6
“For more than a decade, Biogen has been steadfast in our commitment to pursuing treatments for ALS, and I want to thank the scientists as well as the entire ALS community who have all worked tirelessly to bring this first-of-its-kind treatment to people with SOD1-ALS,” said Christopher A. Viehbacher, President and Chief Executive Officer of Biogen. “Today also marks a pivotal moment in ALS research as we gained, for the first time, consensus that neurofilament can be used as a surrogate marker reasonably likely to predict clinical benefit in SOD1-ALS. We believe this important scientific advancement will further accelerate innovative drug development for ALS.”
QALSODY is the first approved treatment to target a genetic cause of ALS.1 Biogen collaborated with Ionis Pharmaceuticals on the early development of tofersen.
Warnings and precautions associated with QALSODY were serious neurologic events, including myelitis and/or radiculitis; papilledema and elevated intracranial pressure; and aseptic meningitis. If symptoms consistent with myelitis, radiculitis papilledema, elevated intracranial, or aseptic meningitis develop, diagnostic workup and treatment should be initiated according to the standard of care. Management may require interruption or discontinuation of QALSODY. The most common adverse reactions that occurred in ≥10% of QALSODY treated participants and more than the placebo arm were pain, fatigue, arthralgia, cerebrospinal (CSF) white blood cell increased, and myalgia.1
“Since SOD1 mutations were first identified as a cause of ALS 30 years ago, the familial ALS community has been searching for genetically targeted treatments. QALSODY offers families who have lost generation after generation in the prime of their life to this devastating disease a therapy targeting the underlying cause of SOD1-ALS. Today marks an important moment in ALS research as QALSODY is the first ALS treatment approved based on a biomarker,” said Jean Swidler, chair of Genetic ALS &amp; FTD: End the Legacy. “We are excited to see what future therapies are developed now that it is understood that lowering levels of neurofilament provides important evidence that a treatment is affecting the neurodegenerative process.”
The efficacy of QALSODY was assessed in a 28-week randomized, double-blind, placebo-controlled clinical study in patients 23 to 78 years of age with weakness attributable to ALS and a SOD1 mutation confirmed by a central laboratory. One hundred eight (108) patients were randomized 2:1 to receive treatment with either QALSODY 100 mg (n=72) or placebo (n=36) for 24 weeks (3 loading doses followed by 5 maintenance doses). Concomitant riluzole and/or edaravone use was permitted for patients and at baseline 62% of patients were taking riluzone, and 8% of patients were taking edaravone.1
Over 28 weeks in VALOR, participants in the primary analysis population (n=60) treated with QALSODY experienced less decline from baseline as measured by the Revised Amyotrophic Lateral Sclerosis Functional Rating Scale (ALSFRS-R) compared to placebo, though the results were not statistically significant (QALSODY-placebo adjusted mean difference [95% CI]: 1.2 [-3.2, 5.5]). In the overall intent-to-treat population (n=108), QALSODY-treated participants experienced a 55% reduction in plasma NfL compared to a 12% increase in placebo-treated participants (difference in geometric mean ratios for QALSODY to placebo: 60%; nominal p&lt;0.0001). Additionally, levels of CSF SOD1 protein, an indirect measure of target engagement, were reduced by 35% in the QALSODY-treated group compared to 2% in the corresponding placebo group (difference in geometric mean ratios for QALSODY to placebo: 34%; nominal p&lt;0.0001).1
At an interim analysis at 52 weeks of participants who had completed VALOR and enrolled in an open-label extension (OLE) study, reductions in NfL were seen in participants previously receiving placebo and who initiated QALSODY in the OLE, similar to the reductions seen in participants treated with QALSODY in VALOR. Earlier initiation of QALSODY compared to placebo/delayed-start of QALSODY was associated with trends for reduction in decline on measures of clinical function (ALSFRS-R), respiratory strength (slow vital capacity percent-predicted), and muscle strength (hand-held dynamometry megascore), though they were not statistically significant. QALSODY was also associated with a non-statistically significant trend towards reduction of the risk of death or permanent ventilation. These exploratory analyses should be interpreted with caution given the limitations of data collected outside of controlled study, which may be subject to confounding.1
The approval of QALSODY was supported by 12-month integrated results from VALOR and its OLE comparing earlier initiation of tofersen (at the start of VALOR) to delayed initiation of tofersen (six months later, in the OLE), that were published in The New England Journal of Medicine.7
“I have observed the positive impact QALSODY has on slowing the progression of ALS in people with SOD1 mutations,” said Timothy M. Miller, MD, PhD, principal investigator of the QALSODY clinical trials and co-director of the ALS Center at Washington University School of Medicine in St. Louis. “The FDA’s approval of QALSODY gives me hope that people living with this rare form of ALS could experience a reduction in decline in strength, clinical function, and respiratory function.”
QALSODY will be made available for shipment in the U.S. to healthcare providers in approximately one week. Biogen anticipates there may be variation in time to treatment as institutions and treatment centers learn about QALSODY.</t>
  </si>
  <si>
    <t xml:space="preserve">QALSODY </t>
  </si>
  <si>
    <t>Amyotrophic lateral sclerosis</t>
  </si>
  <si>
    <t xml:space="preserve">Neurology </t>
  </si>
  <si>
    <t>BIIB</t>
  </si>
  <si>
    <t>MMRV Family Vaccines</t>
  </si>
  <si>
    <t>Measles, Mumps, and Rubella Virus Vaccine Live</t>
  </si>
  <si>
    <t xml:space="preserve">Immunology </t>
  </si>
  <si>
    <t>Merck (NYSE:MRK), known as MSD outside of the United States and Canada, announced today that the U.S. Food and Drug Administration (FDA) has approved the addition of the intramuscular (IM) route of administration to the United States Product Insert (USPI) for Merck's MMRV family of vaccines: M-M-R®II, VARIVAX®, and ProQuad®.
While these vaccines have a long history in the U.S., until now they have only been administered via subcutaneous (SC) injection.
"Building on our history of innovation in the world of vaccines, we're proud to introduce another method of administration for M-M-R®II, VARIVAX®, and ProQuad® vaccines, which have been important in the fight against measles, mumps, rubella, and varicella in the U.S.," said Dr. Eliav Barr, senior vice president, head of global clinical development and chief medical officer, Merck Research Laboratories.
With these approvals, healthcare professionals now have the option to choose to administer all routinely recommended injectable pediatric vaccinations included in the CDC immunization schedule, via the same IM route. In the U.S., the only measles, mumps, rubella, and varicella vaccines that can be administered IM are M-M-R®II, VARIVAX®, and ProQuad®. Additionally, the MMRV family of vaccines has already been licensed for IM administration in the European Union.
"As a pediatrician who routinely vaccinates children, I am excited to now have the option to administer these vaccines intramuscularly," said Dr. Todd Wolynn, co-founding pediatrician of Kids Plus Pediatrics. "This approval provides our practice with an additional route of administration."</t>
  </si>
  <si>
    <t>INDIANAPOLIS, March 3, 2023 /PRNewswire/ -- Eli Lilly and Company (NYSE:LLY) today announced that the U.S. Food and Drug Administration (FDA) approved an expanded indication for Verzenio® (abemaciclib), in combination with endocrine therapy (ET), for the adjuvant treatment of adult patients with hormone receptor-positive (HR+), human epidermal growth factor receptor 2-negative (HER2-), node-positive, early breast cancer (EBC) at a high risk of recurrence. High risk patients eligible for Verzenio can now be identified solely based on nodal status, tumor size, and tumor grade (4+ positive nodes, or 1-3 positive nodes and at least one of the following: tumors that are ≥5 cm or Grade 3).1 This expanded adjuvant indication removes the Ki-67 score requirement for patient selection.
This label expansion is supported by four-year data from the Phase 3 monarchE trial of adjuvant Verzenio in combination with ET, which showed a deepened benefit in invasive disease-free survival (IDFS) beyond the two-year treatment course with adjuvant Verzenio. The absolute difference in IDFS between treatment groups increased over time. At four years, 85.5% of patients remained recurrence-free with Verzenio plus ET, compared to 78.6% with ET alone, an absolute difference in IDFS of 6.9%. At two years and at three years, the absolute differences between treatment groups were 3.1% and 5.0%, respectively; see Fig. 1 below. The addition of Verzenio to ET reduced the risk of recurrence by 35% compared to ET alone (HR=0.653 [95% CI: 0.567-0.753]). There were no new safety findings, and overall results are consistent with the well-established safety profile for Verzenio. These four-year monarchE data were presented at the 2022 San Antonio Breast Cancer Symposium and simultaneously published in The Lancet Oncology.2 he monarchE study enrolled 5,637 adults with high risk HR+, HER2-, node-positive EBC into two cohorts. Verzenio is now approved for use in the full Cohort 1 patient population, which comprised 91% of the study population. A statistically significant difference in IDFS was observed in the intent-to-treat (ITT) population, primarily due to patients in Cohort 1. As of the data cut-off date, while overall survival (OS) data remain immature across the entire study, an OS trend in favor of Verzenio was observed in the Cohort 1 population, but not the Cohort 2 population where more deaths were seen with Verzenio plus ET compared to ET alone (10/253 vs. 5/264). The "About the monarchE Study" section below provides more details on study design.
"Our goal in intensifying treatment for early breast cancer is to maintain remission and prevent the recurrence of cancer. The magnitude of benefit seen in the four-year data from the monarchE study reinforces my confidence in adjuvant Verzenio as the standard-of-care for high risk patients in this setting," said Erika P. Hamilton, M.D., medical oncologist, director of Breast and Gynecologic Cancer Research at Sarah Cannon Research Institute, and an investigator on the monarchE clinical trial. "The initial Verzenio FDA approval in early breast cancer was practice-changing and now, through this indication expansion, we have the potential to reduce the risk of breast cancer recurrence for many more patients, relying solely on commonly utilized clinicopathologic features to identify them."
More than 300,000 people are expected to be diagnosed with breast cancer in the U.S. in 2023.3 It is estimated that 90% of all breast cancers are detected at an early stage.4 Approximately 70% of all breast cancer cases are the HR+, HER2- subtype.5 Although the prognosis for HR+, HER2- EBC is generally favorable, high risk patients are three times more likely than those with low risk characteristics to experience recurrence – with the majority being incurable metastatic disease.6 These patients have an increased risk of recurrence during the first two years of endocrine therapy.
"This expanded approval will allow us to bring Verzenio to many more women and men with HR+, HER2-, high risk early breast cancer in the curative setting – before patients experience recurrence, potentially to incurable metastatic disease," said Jacob Van Naarden, chief executive officer of Loxo@Lilly. "The initial adjuvant approval for Verzenio changed the treatment paradigm, and the strength of the monarchE results supporting this approval underscores the role this differentiated CDK4/6 inhibitor can play in reducing the risk of recurrence in early breast cancer."
"This expanded approval for Verzenio is welcome news for our community," said Jean Sachs, chief executive officer of Living Beyond Breast Cancer. "A significant number of women and men have HR+, HER2- early breast cancer at high risk of returning. Making effective treatment options available is crucial to allowing people to make the best care decisions for themselves, together with their healthcare providers. We're pleased Verzenio will now be available to more people with this type of early breast cancer."
Concurrent with this expanded indication approval in EBC, the FDA has also broadened the indicated use of Verzenio in metastatic breast cancer (MBC) when used in combination with an aromatase inhibitor as initial endocrine-based therapy for the treatment of people with HR+, HER2- advanced or MBC. This updated MBC indication now includes all adult patients, with the expanded indication including pre-/perimenopausal women when used in combination with ovarian suppression. See below "Indications for Verzenio" for full details on indicated uses in HR+, HER2- advanced or metastatic breast cancer. Verzenio is available in tablet strengths of 50 mg, 100 mg, 150 mg, and 200 mg.
The labeling for Verzenio contains warnings and precautions for diarrhea, neutropenia, interstitial lung disease (ILD/pneumonitis), hepatotoxicity, venous thromboembolism, and embryo-fetal toxicity. Instruct patients at the first sign of loose stools to initiate antidiarrheal therapy, increase oral fluids, and notify their healthcare provider. Perform complete blood counts and liver function tests prior to the start of Verzenio treatment, every two weeks for the first two months, monthly for the next two months and as clinically indicated. Based on results, Verzenio may require dose modification. Monitor patients for signs and symptoms of thrombosis and pulmonary embolism and treat as medically appropriate. Advise patients of potential risk to a fetus and to use effective contraception.
See Important Safety Information below and full Prescribing Information for additional information.
Click here to view the early breast cancer infographic.</t>
  </si>
  <si>
    <t>Eli Lilly and Company</t>
  </si>
  <si>
    <t xml:space="preserve">Verzenio </t>
  </si>
  <si>
    <t>LLY</t>
  </si>
  <si>
    <t>Breast Cancer</t>
  </si>
  <si>
    <t xml:space="preserve">THOUSAND OAKS, Calif., June 6, 2022 /PRNewswire/ -- Amgen (NASDAQ:AMGN) today announced that the U.S. Food and Drug Administration (FDA) has approved RIABNI™ (rituximab-arrx), a biosimilar to Rituxan®, in combination with methotrexate for adults with moderate to severely active rheumatoid arthritis (RA) who have had an inadequate response to one or more tumor necrosis factor (TNF) antagonist therapies. RIABNI is already approved for the treatment of adult patients with Non-Hodgkin's Lymphoma (NHL), Chronic Lymphocytic Leukemia (CLL), Granulomatosis with Polyangiitis (GPA) (also called Wegener's Granulomatosis) and Microscopic Polyangiitis (MPA).
"The approval of RIABNI is an important advancement for adults living with moderate to severe rheumatoid arthritis, a chronic inflammatory joint disease, who now have access to a proven and affordable treatment option," said Murdo Gordon, executive vice president of Global Commercial Operations at Amgen. "Our fully integrated portfolio of innovative and biosimilar medicines for inflammatory diseases reinforces our commitment to providing patients with high-quality and affordable treatment options that deliver substantial value to our healthcare system."
RIABNI, a CD20-directed cytolytic antibody, was proven to be highly similar to, with no clinically meaningful differences in safety or efficacy from, Rituxan (rituximab) based on totality of evidence, which included comparative analytical, non-clinical and clinical data.
The randomized, double-blind, comparative clinical study compared the efficacy, safety, pharmacokinetics and immunogenicity of RIABNI versus rituximab reference product (RP) in patients with moderate to severe RA. Overall, 311 patients were randomized and treated with RIABNI, rituximab RP approved in the EU (rituximab-EU) or rituximab RP approved in the US (rituximab-US). The rituximab-US group transitioned to RIABNI in period 2 of the study. The primary efficacy endpoint, the change in disease activity score 28 using C-reactive protein (DAS28-CRP) from baseline at week 24, was within the predefined equivalence margin indicating equivalence in clinical efficacy between RIABNI and rituximab RP. Safety, pharmacokinetics and immunogenicity of RIABNI were similar to rituximab RP.
Amgen has a total of 11 biosimilars in its portfolio including potential treatments for chronic inflammatory diseases and cancer. There are currently five biosimilars approved in the U.S. and three approved in the European Union (EU) in Amgen's portfolio.  </t>
  </si>
  <si>
    <t xml:space="preserve">RIABNI </t>
  </si>
  <si>
    <t xml:space="preserve">Arthritis </t>
  </si>
  <si>
    <t>Regeneron Pharmaceuticals, Inc. (NASDAQ:REGN) and Sanofi today announced that the U.S. Food and Drug Administration (FDA) has approved Dupixent® (dupilumab) 300 mg weekly to treat patients with eosinophilic esophagitis (EoE) aged 12 years and older, weighing at least 40 kg. With this approval, Dupixent becomes the first and only medicine specifically indicated to treat EoE in the United States. A regulatory filing for EoE is under review by the European Medicines Agency, and submissions to regulatory authorities in additional countries are planned by the end of 2022.
"We have waited a long time for an FDA-approved treatment option for eosinophilic esophagitis – an underdiagnosed and misunderstood disease of the esophagus that can make it extremely challenging and uncomfortable to eat and swallow," said Mary Jo Strobel, Executive Director at the American Partnership for Eosinophilic Disorders (APFED). "Before today, there were no approved treatments specifically for eosinophilic esophagitis, resulting in many people needing to maintain a strict diet and live in constant fear of food getting stuck in their throat. We welcome therapeutic options that can provide much-needed relief for these patients."  
EoE is a chronic inflammatory disease driven by type 2 inflammation that damages the esophagus and prevents it from working properly. For people with EoE, swallowing even small amounts of food can be a painful and worrisome choking experience. They are often left to contend with the frustration and anxiety of a constantly evolving list of foods to avoid, a poor quality of life and a higher risk of depression. In cases where EoE causes the esophagus to narrow, forced and potentially painful dilation (physical expansion) of the esophagus may be needed. In severe cases, a feeding tube may be the only option to ensure proper caloric intake and adequate nutrition. About 160,000 patients are living with EoE in the U.S. These individuals are currently treated with therapies not specifically approved for the disease, of whom approximately 48,000 continue to experience symptoms despite multiple treatments.
"It is gratifying that Dupixent, a medicine that we invented in our laboratories, is now approved in yet another disease marked by allergic or type 2 inflammation, namely eosinophilic esophagitis," said George D. Yancopoulos, M.D., Ph.D., President and Chief Scientific Officer at Regeneron, and a principal inventor of Dupixent. "Eosinophilic esophagitis can be debilitating for patients by inflaming and damaging the esophagus and limiting the ability to eat normally. Dupixent is the first and only medicine specifically indicated to treat eosinophilic esophagitis in the United States, and today's approval marks the fourth disease for which Dupixent is now indicated, reinforcing the promise of targeting IL-4 and IL-13 to effectively treat diseases with underlying type 2 inflammation."
"Eating regularly throughout the day is essential, yet significant difficulty swallowing food is a common symptom for people living with eosinophilic esophagitis. This can be incredibly upsetting and often leads to fear of pain or choking with every meal, every day," said John Reed, M.D., Ph.D., Global Head of Research and Development at Sanofi. "A large unmet need exists for treatment options that can provide meaningful symptom relief. Our Phase 3 clinical program showed that Dupixent weekly improved the ability to swallow and reduced inflammation in the esophagus, underscoring the role of type 2 inflammation in this complex disease. This is a landmark FDA approval for patients and their caregivers who now have a new option for treating this devastating disease."
The FDA approval is based on data from a Phase 3 trial with two parts (Part A and Part B) evaluating the efficacy and safety of Dupixent 300 mg weekly, compared to placebo, in patients aged 12 years and older with EoE, weighing at least 40 kg. After 24 weeks, patients treated with Dupixent 300 mg weekly experienced the following changes in Part A and Part B, respectively:
69% and 64% reduction in disease symptoms from baseline compared to 32% and 41% for placebo. Disease symptoms were measured by the Dysphagia Symptom Questionnaire (DSQ), where patients receiving Dupixent experienced a 21.9- and 23.8-point clinically meaningful improvement compared to 9.6- and 13.9-point improvement for placebo.
Approximately 10 times as many patients achieved histological disease remission (peak esophageal intraepithelial eosinophil count of ≤6 eos/high power field [hpf]) compared to placebo: 60% and 59% compared to 5% and 6% of patients receiving placebo.
The safety results were generally consistent with the known safety profile of Dupixent in its approved indications. Pooled adverse events from Parts A and B that were more commonly (≥2%) observed with Dupixent than placebo were injection site reactions (38% Dupixent, 33% placebo), upper respiratory tract infections (18% Dupixent, 10% placebo), arthralgia (2% Dupixent, 1% placebo) and herpes viral infections (2% Dupixent, 1% placebo).
The FDA evaluated the Dupixent application under Priority Review, which is granted to therapies that have the potential to provide significant improvements in the treatment, diagnosis or prevention of serious conditions.</t>
  </si>
  <si>
    <t xml:space="preserve">DUPIXENT </t>
  </si>
  <si>
    <t>Viatris Inc.</t>
  </si>
  <si>
    <t>Cyclosporine Ophthalmic Emulsion</t>
  </si>
  <si>
    <t>Dry eye disease</t>
  </si>
  <si>
    <t>VTRS</t>
  </si>
  <si>
    <t>PITTSBURGH, Feb. 3, 2022 /PRNewswire/ -- Viatris Inc. (NASDAQ: VTRS) today announced that its subsidiary, Mylan Pharmaceuticals Inc., has received approval from the U.S. Food and Drug Administration (FDA) for its Abbreviated New Drug Application (ANDA) for Cyclosporine Ophthalmic Emulsion 0.05%, the first generic version of Allergan's Restasis®. There are no remaining legal or regulatory barriers, and the company is launching immediately.
Viatris President Rajiv Malik said: "I am pleased that Viatris has received the first FDA approval for generic Restasis after working for nearly a decade not only to develop a more affordable product but also to remove all barriers to entry and achieve patient access. We are also proud to add another first to our growing list of industry-setting scientific achievements in bringing to market complex and difficult-to-manufacture products."
Viatris Developed Markets President Tony Mauro said: "The approval of generic Restasis reinforces our ongoing commitment to deliver innovative solutions and increase access to more affordable treatment options for patients. We look forward to quickly bringing this important product to millions of Americans with chronic dry eye disease."
Cyclosporine Ophthalmic Emulsion is indicated to increase tear production in patients whose tear production is presumed to be suppressed due to ocular inflammation associated with keratoconjunctivitis sicca, also known as dry eye. Dry eye disease is a common condition that occurs when a patient's tears are unable to provide adequate lubrication for their eyes. Tears can be inadequate and unstable for many reasons, but the instability can lead to discomfort, inflammation and potential damage of the eye's surface.</t>
  </si>
  <si>
    <t xml:space="preserve">Breyna </t>
  </si>
  <si>
    <t xml:space="preserve">Asthma </t>
  </si>
  <si>
    <t>Respiratory</t>
  </si>
  <si>
    <t>PITTSBURGH and ST. PAUL, Minn., March 16, 2022 /PRNewswire/ -- Viatris Inc. (NASDAQ: VTRS) and Kindeva Drug Delivery L.P. today announced that, Mylan Pharmaceuticals Inc., a Viatris subsidiary, has received approval from the U.S. Food and Drug Administration (FDA) for its Abbreviated New Drug Application (ANDA) for Breyna™ (Budesonide and Formoterol Fumarate Dihydrate Inhalation Aerosol), the first approved generic version of AstraZeneca's Symbicort®.  Breyna, a drug-device combination product, is indicated for certain patients with asthma or chronic obstructive pulmonary disease (COPD) and will be available in 160 mcg/4.5 mcg and 80 mcg/4.5 mcg dosage strengths.
Viatris CEO Michael Goettler commented: "The FDA final approval of Breyna, the first FDA-approved generic version of Symbicort, is an exciting milestone both for our company and the many patients living with asthma and COPD. Our success with this partnership and approval is yet another proof point of the impact of our Global Healthcare Gateway® which enables us to join with Kindeva to provide patients in need with new options."
Viatris President Rajiv Malik added:  "The momentous FDA final approval of Breyna is further evidence of our well-established development expertise and proven ability to move up the value chain with more complex products by leveraging our robust scientific capabilities to target gaps in healthcare and patient needs. This approval also builds on our past successes of bringing other complex product firsts to market and demonstrates the continued delivery of our strong pipeline."
This approval presents an opportunity for Viatris to launch Breyna in 2022 as the upcoming court proceedings develop. In December 2021, the U.S. Court of Appeals for the Federal Circuit reversed the infringement judgment against Viatris and ordered the case remanded back to the U.S. District Court for the Northern District of West Virginia for further proceedings. 
Aaron Mann, CEO of Kindeva Drug Delivery, added: "We are pleased that Viatris has received full FDA approval for this important respiratory product. This important milestone is reflective of our sustained commitment to inhalation and complex drug delivery, from technical formulation, clinical program management, and regulatory submission, and I'm grateful to my many Kindeva colleagues for their contributions."
The full indication for Breyna includes asthma in patients six years of age and older; and the maintenance treatment of airflow obstruction and reducing exacerbations for patients with COPD, including chronic bronchitis and/or emphysema. COPD is a term used to describe chronic lung diseases and is characterized by breathlessness; it affects more than 16 million Americans. Asthma causes swelling of the airways resulting in difficulty breathing, and approximately 25 million Americans have the chronic condition.</t>
  </si>
  <si>
    <t>Agios Pharmaceuticals Inc.</t>
  </si>
  <si>
    <t>AGIO</t>
  </si>
  <si>
    <t xml:space="preserve">Mitapivat </t>
  </si>
  <si>
    <t>Pyruvate kinase deficiency</t>
  </si>
  <si>
    <t>CAMBRIDGE, Mass., Feb. 17, 2022 (GLOBE NEWSWIRE) -- Agios Pharmaceuticals, Inc. (NASDAQ: AGIO), a leader in the field of cellular metabolism pioneering therapies for genetically defined diseases, today announced that the U.S. Food and Drug Administration (FDA) has approved PYRUKYND® (mitapivat) in the U.S. for the treatment of hemolytic anemia in adults with pyruvate kinase (PK) deficiency, a rare, debilitating, lifelong hemolytic anemia. PYRUKYND® is a first-in-class, oral PK activator and the first approved disease-modifying therapy for this disease.
“The successful ACTIVATE and ACTIVATE-T studies demonstrate the impact of mitapivat in significantly improving hemolysis and anemia in PK deficiency,” said Hanny Al-Samkari, M.D., hematologist and clinical investigator at the Mass General Cancer Center and Harvard Medical School, and an investigator in these pivotal Phase 3 studies. “The FDA approval of mitapivat, a targeted agent and first disease-modifying medication in PK deficiency, is an encouraging step forward for these patients that addresses a significant unmet need.”
“PYRUKYND® is the first approved therapy for PK deficiency and marks an important milestone for these patients, who may face tremendous challenges and debilitating symptoms throughout the course of this lifelong disease,” said Rachael Grace, M.D., MMSc, pediatric hematologist, director of hematology clinical research at Boston Children’s Hospital and an investigator in the Phase 2 DRIVE PK and Phase 3 ACTIVATE studies. “Partnering with Agios and the PK deficiency community to improve understanding of the natural history of this rare disease and bring a new medicine to patients has been an honor, and I look forward to additional collaboration in the future.”
“I am so grateful that PYRUKYND® has been approved for PK deficiency. As both patient and caregiver, I spent the majority of my life feeling alone in this disease and never thought I would see a medicine approved,” said Kim Hall, who was diagnosed with PK deficiency in 1969 and is the mother of two adult daughters living with PK deficiency. All three women participated in the Phase 3 PYRUKYND® PK deficiency clinical program. “The experience of being part of the clinical trials has been impactful because of the connections we have built with other patients, healthcare providers and Agios colleagues who understand PK deficiency and are actively working to improve patients’ lives.”
“For more than a decade, we have been pioneering the science of PK activation in order to bring PYRUKYND® to people with PK deficiency and provide them with the first medication approved specifically to address this rare, debilitating blood disorder,” said Jackie Fouse, Ph.D., chief executive officer at Agios. “We remain committed to partnering with patients, caregivers, advocates and healthcare providers to ensure that the impact of PYRUKYND® is maximized through robust support, education and access programs. These connections have fueled today’s tremendous milestone for the PK deficiency community. Each of us at Agios is dedicated to making a difference for people with PK deficiency, as well as to expanding the reach of PYRUKYND® and our clinical and research programs to many more patients with genetically defined diseases around the world.”
Agios is offering a robust set of access programs aimed at reducing or eliminating patient out-of-pocket costs for PYRUKYND®, including a copay program that lowers copays to $0 for eligible commercially-insured patients and a Patient Assistance Program (PAP) that offers free prescriptions to eligible uninsured and underinsured patients. The myAgios® patient support services program provides a centralized resource to assist with support, access, education and adherence. Learn more and enroll at www.myagios.com.
PYRUKYND® is expected to be available in the U.S. approximately two weeks after approval. PYRUKYND® was reviewed by the FDA under Priority Review and was previously granted orphan drug designation. PYRUKYND® is also under review by the European Medicines Agency (EMA) as a potential treatment for adults with PK deficiency, and Agios expects a regulatory decision in the EU by the end of 2022. Learn more at www.PYRUKYND.com.</t>
  </si>
  <si>
    <t>Moderna Inc.</t>
  </si>
  <si>
    <t>MRNA</t>
  </si>
  <si>
    <t xml:space="preserve">SPIKEVAX </t>
  </si>
  <si>
    <t>COVID-19 vaccine</t>
  </si>
  <si>
    <t>CAMBRIDGE, MA / ACCESSWIRE / January 31, 2022 / Moderna, Inc. (Nasdaq:MRNA), a biotechnology company pioneering messenger RNA (mRNA) therapeutics and vaccines, today announced the U.S. Food and Drug Administration (FDA) has approved the Biologics License Application (BLA) for SPIKEVAX (COVID-19 Vaccine, mRNA) to prevent COVID-19 in individuals 18 years of age and older.
"Our COVID-19 vaccine has been administered to hundreds of millions of people around the world, protecting people from COVID-19 infection, hospitalization and death. The totality of real-world data and the full BLA for Spikevax in the United States reaffirms the importance of vaccination against this virus. This is a momentous milestone in Moderna's history as it is our first product to achieve licensure in the U.S.," said Stéphane Bancel, Chief Executive Officer of Moderna. "The full licensure of Spikevax in the U.S. now joins that in Canada, Japan, the European Union, the UK, Israel, and other countries, where the adolescent indication is also approved. We are grateful to the U.S. FDA for their thorough review of our application. We are humbled by the role that Spikevax is playing to help end this pandemic."
The FDA based its decision on the totality of scientific evidence shared by the Company in its submission package, which included follow-up data from the Phase 3 COVE study showing high efficacy and favorable safety approximately six months after the second dose. Moderna also submitted manufacturing and facilities data required by the FDA for licensure. SPIKEVAX has received approval by regulators in more than 70 countries.
Moderna's COVID-19 vaccine was available under Emergency Use Authorization (EUA) in the U.S. from December 18, 2020. Under an EUA, the FDA has the authority to allow medical products to be used in an emergency to diagnose, treat, or prevent serious or life-threatening diseases or conditions during a declared public health emergency when there are no adequate, approved, and available alternatives. A booster dose of the Moderna COVID-19 vaccine at the 50 µg dose level is authorized for emergency use in the U.S. under EUA for adults 18 years and older. A third dose of the Moderna COVID-19 vaccine at the 100 µg dose level is authorized for emergency use in immunocompromised individuals 18 years of age or older in the United States who have undergone solid organ transplantation, or who are diagnosed with conditions that are considered to have an equivalent level of immunocompromise.</t>
  </si>
  <si>
    <t>WOODCLIFF LAKE, N.J.--(BUSINESS WIRE)--Eagle Pharmaceuticals, Inc. (Nasdaq: EGRX) (“Eagle” or the “Company”) today announced that the U.S. Food and Drug Administration (“FDA”) has approved the Company’s abbreviated new drug application (“ANDA”) for vasopressin. This approval follows the recent U.S. District Court for the District of Delaware decision holding that Eagle’s proposed vasopressin product does not infringe any of the patents Par Pharmaceutical, Inc. et al. asserted against the Company.
“We expect vasopressin to be a significant addition to our hospital and critical care portfolio, and we are delighted to now have final FDA approval for our A-rated, therapeutic equivalent product. We also anticipate 180-day marketing exclusivity. This is an important product for us, and a much-needed generic alternative to Vasostrict® for providers and patients. We are implementing our launch plans to bring vasopressin to market,” stated Scott Tarriff, President and Chief Executive Officer of Eagle.</t>
  </si>
  <si>
    <t>Vasopressin</t>
  </si>
  <si>
    <t xml:space="preserve">Cardiology </t>
  </si>
  <si>
    <t>Increase blood pressure in adults</t>
  </si>
  <si>
    <t>SAN DIEGO, Dec. 07, 2021 (GLOBE NEWSWIRE) -- Daré Bioscience, Inc. (NASDAQ: DARE), a leader in women’s health innovation, today announced that the U.S. Food and Drug Administration (FDA) approved XACIATO [zah-she-AH-toe] (clindamycin phosphate vaginal gel, 2%) (formerly known as DARE-BV1) for the treatment of bacterial vaginosis in females 12 years of age and older.
“The FDA approval of XACIATO marks a major milestone not only for Daré as a company but, importantly, for the 21 million women impacted by bacterial vaginosis,” said Sabrina Martucci Johnson, President and CEO of Daré Bioscience. “It is our goal as a company to accelerate the development of differentiated products that can improve outcomes and convenience for women. In the case of XACIATO, this FDA approval comes just three years after we licensed this technology. We are grateful to the FDA for their thoughtful review and the alignment on labeling.  We hope that this is the first of many FDA approvals in our efforts to improve the lives of women with treatment options that address some of the most persistent unmet needs.”
“Bacterial vaginosis is not a sexually transmitted infection, but rather an overgrowth of bacteria naturally found in the vagina, which upsets the balance of the natural vaginal microbiome and leads to not only distressing symptoms of odor and discharge, but also increases a woman's risk of preterm birth, infertility, and infections.  Today, approximately half of the women treated for bacterial vaginosis experience a recurrence within 12 months of treatment.  There is a need for more efficacious and convenient treatment options, particularly products with improved clinical outcomes for not only the newly diagnosed women, but, importantly, also for the women who experience multiple episodes of bacterial vaginosis each year,” said David Friend, Ph.D., Daré’s Chief Scientific Officer. “Now that we have achieved this important demonstration of this drug delivery hydrogel platform technology, we are actively exploring the opportunity to leverage it across other unmet needs in women's health.”</t>
  </si>
  <si>
    <t>DARE</t>
  </si>
  <si>
    <t>Dare Bioscience Inc.</t>
  </si>
  <si>
    <t>DARE-BV1</t>
  </si>
  <si>
    <t xml:space="preserve">
Bacterial Vaginosis</t>
  </si>
  <si>
    <t xml:space="preserve">Gynecology </t>
  </si>
  <si>
    <t>Bausch Health Companies Inc</t>
  </si>
  <si>
    <t>BHC</t>
  </si>
  <si>
    <t xml:space="preserve">XIPERE </t>
  </si>
  <si>
    <t>Macular edema associated with uveitis</t>
  </si>
  <si>
    <t>LAVAL, QC and ALPHARETTA, Ga., Oct. 25, 2021 /PRNewswire/ -- Bausch + Lomb, a leading global eye health business of Bausch Health Companies Inc. (NYSE/TSX: BHC) ("Bausch Health"), and Clearside Biomedical, Inc. (Nasdaq: CLSD) ("Clearside"), a biopharmaceutical company revolutionizing the delivery of therapies to the back of the eye through the suprachoroidal space (SCS®), today announced that the U.S. Food and Drug Administration (FDA) has approved XIPERE™ (triamcinolone acetonide injectable suspension) for suprachoroidal use for the treatment of macular edema associated with uveitis, a form of eye inflammation1. "With this FDA approval, XIPERE™ is the first and only therapy available in the United States that utilizes the suprachoroidal space to treat patients suffering from macular edema associated with uveitis, which is the leading cause of vision loss in people with uveitis2. The utilization of the suprachoroidal space provides targeted delivery and compartmentalization of medication," said Joseph C. Papa, chairman and CEO, Bausch Health. "The approval of XIPERE™ exemplifies our commitment to bringing innovative new options to help patients improve their treatment journey. We expect to make XIPERE™ available during the first quarter of 2022." "The suprachoroidal space is an untapped frontier in eye health. We are proud to be the pioneers in treating serious retinal diseases by implementing this novel, targeted approach. With this approval, we begin a new era in delivering therapies to the back of the eye," said George Lasezkay, Pharm.D., J.D., president and CEO, Clearside. "XIPERE™ is the first commercial product developed by Clearside, the first product approved for injection into the suprachoroidal space and the first therapy approved for macular edema associated with uveitis. Our unique approach now has the potential to positively impact this patient population, which previously had no other treatment options approved for this indication."
Macular edema is the buildup of fluid in the macula, which causes retinal swelling and distorted vision, and if left untreated, may lead to permanent vision loss3. XIPERE™ is designed to treat macular edema associated with uveitis via suprachoroidal administration using the proprietary SCS Microinjector® developed by Clearside. Suprachoroidal administration is an innovative technique for delivering ocular therapies that may facilitate more targeted delivery of therapeutic agents to the retina and choroid.
The SCS Microinjector® offers unique access to the back of the eye where sight-threatening disease often occurs. It is designed to provide targeted and compartmentalized delivery and higher proportions of absorption relative to intravitreal injection (IVT)4. Targeted drug delivery via the suprachoroidal space (SCS®) may also limit corticosteroid exposure to the anterior segment5 with the potential to reduce the risk of certain adverse events, such as cataracts, intraocular pressure elevation and exacerbation of glaucoma, that are commonly associated with local delivery techniques6.
"The safety and efficacy data of XIPERE™ was demonstrated in multiple clinical studies and its unique suprachoroidal administration approach provides exceptional access and high bioavailability to the posterior segment of the eye," said Steven Yeh, M.D., professor of ophthalmology and director of retinal disease and uveitis, Stanley M. Truhlsen Eye Institute, University of Nebraska Medical Center, and principal investigator for the XIPERE™ Phase 3 (PEACHTREE) pivotal study. "With the approval of XIPERE™, eye care professionals now have a new and innovative treatment option for their patients with macular edema associated with uveitis."</t>
  </si>
  <si>
    <t>Ocular Therapeutix Inc.</t>
  </si>
  <si>
    <t>BEDFORD, Mass.--(BUSINESS WIRE)--Ocular Therapeutix, Inc. (NASDAQ:OCUL), a biopharmaceutical company focused on the formulation, development, and commercialization of innovative therapies for diseases and conditions of the eye, today announced the U.S. Food and Drug Administration (FDA) has approved its Supplemental New Drug Application (sNDA) to broaden the DEXTENZA label to add an additional indication for the treatment of ocular itching associated with allergic conjunctivitis. With the approval, DEXTENZA is the first, FDA-approved, physician-administered intracanalicular insert capable of delivering a preservative-free drug for the treatment of ocular itching associated with allergic conjunctivitis with a single administration for up to 30 days. DEXTENZA originally received FDA approval in November 2018 for the treatment of ocular pain following ophthalmic surgery, followed by an expansion of the label to also include the treatment of ocular inflammation following ophthalmic surgery in June 2019. “Allergic conjunctivitis is a common condition seen in the offices of eye care providers. We are really excited about this label expansion and the potential benefits for patients,” commented Michael Goldstein, MD, President, Ophthalmology and Chief Medical Officer. “The use of topical steroids is an important part of our current clinical armamentarium in the treatment of allergic conjunctivitis. DEXTENZA can now provide an office-based, physician-administered, preservative-free method of steroid delivery that benefits patients with ocular itching associated with allergic conjunctivitis.” “We appreciate the FDA’s hard work and ability to complete its review of our sNDA ahead of the scheduled October 18th PDUFA date,” said Antony Mattessich, President and Chief Executive Officer of Ocular Therapeutix. “It is hard to overstate the strategic importance of this label expansion for Ocular Therapeutix. Allergic conjunctivitis, as our first in-office indication, lays the foundation for the rest of our pipeline.”
The efficacy of DEXTENZA for the treatment of ocular itching associated with allergic conjunctivitis was based on three randomized, multicenter, double-masked, parallel group, vehicle-controlled studies in subjects with a positive history of ocular allergies and positive skin test reaction to perennial and seasonal allergens (n=255). In all three trials, DEXTENZA demonstrated lower mean ocular itching scores compared with the vehicle group at all time points throughout the study duration of up to 30 days. In two of the three studies, a higher proportion of patients had statistically significant reductions in ocular itching on Day 8, at 3 minutes, 5 minutes and 7 minutes post-challenge in the DEXTENZA group compared to the vehicle group. Data for the primary endpoint, ocular itching at Day 8, is shown below for all three studies (scale 0-4):  DEXTENZA was observed to have a favorable safety profile and be generally well-tolerated in the allergic conjunctivitis as well as the ocular inflammation and pain clinical populations. The most common ocular adverse events seen in the pooled analysis of the allergic conjunctivitis studies were: increased intraocular pressure (3%), increased lacrimation (1%), eye discharge (1%) and reduced visual acuity (1%). The most common non-ocular adverse reaction that occurred in patients treated with DEXTENZA for allergic conjunctivitis was headache (1%).
An estimated 10 million1,2,3 people in the U.S. annually seek medical attention for the inflammatory response associated with allergic conjunctivitis caused by both seasonal and perennial allergens, representing a discrete market opportunity for DEXTENZA beyond its current use in the surgical setting.
1 Leonardi A, Castegnaro A, Valerio ALG, Lazzarini D. Epidemiology of allergic conjunctivitis: clinical appearance and treatment patterns in a population-based study. Curr Opin Allergy Clin Immunol. 2015;15(5):482-488.
2 Rosario N, Bielory L. Epidemiology of allergic conjunctivitis. Curr Opin Allergy Clin Immunol. 2011;11(5):471-476
3 Ora website, An Update on Ocular Allergy Trends, 2019 Ora, Inc., www.oraclinical.com</t>
  </si>
  <si>
    <t>DEXTENZA</t>
  </si>
  <si>
    <t>Allergic conjunctivitis</t>
  </si>
  <si>
    <t>OCUL</t>
  </si>
  <si>
    <t>Negative</t>
  </si>
  <si>
    <t>ROCKVILLE, MD, Sept. 07, 2021 (GLOBE NEWSWIRE) -- MacroGenics, Inc. (NASDAQ: MGNX), a biopharmaceutical company focused on developing and commercializing innovative monoclonal antibody-based therapeutics for the treatment of cancer, today announced the final overall survival (OS) results of the SOPHIA Phase 3 study in adult patients with metastatic HER2-positive breast cancer. In 2020, MARGENZA (margetuximab-cmkb) was approved by the U.S. Food and Drug Administration (FDA) in combination with chemotherapy for the treatment of adult patients with metastatic HER2-positive breast cancer who have received two or more prior anti-HER2 regimens, at least one of which was for metastatic disease. The basis for this full approval was the progression-free survival (PFS) results in the SOPHIA study, which compared MARGENZA plus chemotherapy to trastuzumab plus chemotherapy in patients with metastatic HER2-positive breast cancer.
The final OS analysis of the SOPHIA study was performed after 385 OS events occurred in the intent-to-treat (ITT) population. As per the study protocol, OS was defined as the number of days from randomization to the date of death (from any cause). The final OS analysis for the ITT population did not demonstrate a statistically significant advantage for MARGENZA plus chemotherapy compared to that of patients who received trastuzumab plus chemotherapy (hazard ratio [HR]=0.95; 95% Confidence Interval [CI]: 0.77-1.17; P=0.62). In this overall ITT population, the median survival was 21.6 months in patients treated with MARGENZA plus chemotherapy (N=266) compared to 21.9 months in patients treated with trastuzumab plus chemotherapy (N=270).
A pre-specified, non-alpha-allocated exploratory analysis evaluated the effect of CD16A allelic variation on MARGENZA activity. Among the patients in the trial carrying a CD16A 158F allele, representing approximately 82% of study patients (437 of 536 patients), the median OS was prolonged by 2.5 months in the MARGENZA arm compared to the trastuzumab arm (23.3 months versus 20.8 months; HR=0.86; 95% CI: 0.69-1.08; nominal P=0.19). The numerical OS advantage was observed in the subgroup of CD16A patients who were homozygous for the F-allele at position 158 (i.e., “F/F” patients) in favor of MARGENZA plus chemotherapy (HR=0.72; 95% CI: 0.52-1.00; nominal P=0.05). In this subgroup, the median OS was 23.6 months in patients treated with MARGENZA plus chemotherapy (102 of 266 patients) compared to 19.2 months in patients treated with trastuzumab plus chemotherapy (90 of 270 patients).
In the subgroup of CD16A F/V patients, the median OS was 21.3 months in patients treated with MARGENZA plus chemotherapy (119 of 266 patients) compared to 22.0 months in patients treated with trastuzumab plus chemotherapy (126 of 270 patients) (HR=0.96; 95% CI: 0.71-1.30; nominal P=0.78).
In a small subgroup of CD16A V/V patients, OS was greater for trastuzumab plus chemotherapy than MARGENZA plus chemotherapy (HR=1.77; 95% CI: 1.01-3.12; nominal P=0.04). In this subgroup, the median survival was 22.0 months in patients treated with MARGENZA plus chemotherapy (37 of 266 patients) compared to 31.1 months in patients treated with trastuzumab plus chemotherapy (32 of 270 patients).
The safety profile at the time of the final OS analysis of SOPHIA was similar to what was previously reported and consistent with the product’s existing FDA-approved label. Adverse reactions occurring in greater than 20% of patients with MARGENZA in combination with chemotherapy were consistent with the existing product label. The MARGENZA U.S. Prescribing Information has a BOXED WARNING for left ventricular dysfunction and embryo-fetal toxicity. In addition, MARGENZA can cause infusion related reactions (IRRs). As stated in the U.S. Prescribing Information, IRRs occurred in 13% of patients treated with MARGENZA, with the majority reported as Grade 2 or less. Grade 3 IRRs occurred in 1.5% of patients. See below for Important Safety Information.
“While the OS results in the SOPHIA ITT population are disappointing, the greater OS observed in the CD16A subgroup of patients with the lowest binding allelic variant of CD16 to the Fc region of IgG1 — namely, the F/F allele representing about 40% of all individuals (35.8% in this study) — is consistent with enhancements observed in MARGENZA’s engineered Fc region,” said Scott Koenig, M.D., Ph.D., President and CEO of MacroGenics. “Therefore, further studies are warranted to determine the impact of MARGENZA on HER2-positive breast cancer patients with different CD16A allelic variants, including the ongoing investigator-sponsored neoadjuvant study examining the effects of MARGENZA versus trastuzumab in patients expressing F-allelic variants of CD16A. We continue to believe MARGENZA may be the right choice for certain patients,” added Dr. Koenig.
The data will be submitted to the FDA and presented at a future scientific meeting.</t>
  </si>
  <si>
    <t xml:space="preserve">MARGENZA </t>
  </si>
  <si>
    <t>MacroGenics Inc.</t>
  </si>
  <si>
    <t>MGNX</t>
  </si>
  <si>
    <t>WARREN, N.J., Aug. 31, 2018 /PRNewswire/ -- Aquestive Therapeutics, Inc. (NASDAQ: AQST) today announced that Sympazan™ (clobazam) oral film has received tentative approval by the U.S. Food and Drug Administration (FDA), for the adjunctive treatment of seizures associated with Lennox-Gastaut Syndrome (LGS) in patients 2 years of age or older. Currently, clobazam is marketed as ONFI® and offered in two formulations - either tablet or oral suspension. 
"We saw a need in the LGS community for a simpler, more consistent way to administer a full dose of clobazam - and we are now one step closer to bringing this important treatment to patients, caregivers and physicians," said Keith J. Kendall, Chief Executive Officer of Aquestive Therapeutics. "This tentative approval for Sympazan is a key milestone for Aquestive, as it represents the first in a series of late stage proprietary products Aquestive plans to commercialize once they are approved. We believe Sympazan and our other products in development solve important therapeutic problems, and will meaningfully improve the lives of patients and their caregivers."
Lennox-Gastaut Syndrome is a severe form of epilepsy that begins in early childhood and is characterized by multiple types of seizures and intellectual disability. LGS patients often have difficulty swallowing pills and large volume suspensions due to physical limitations, behavioral or compliance issues. Challenges with treatment administration can lead to uncertain and inconsistent dosing, and increase the burden of care, particularly for patients that may be combative or resistant to treatment.  
Sympazan is a proprietary formulation based on Aquestive's proven PharmFilm® technology. Multiple pharmacokinetic studies were conducted to compare Sympazan with ONFI. Based on the studies, Sympazan oral film was demonstrated to be bioequivalent to clobazam tablets and have comparable safety. 
Final FDA approval for Sympazan is pending the expiration of the orphan drug exclusivity period for ONFI, which is expected in October 2018.</t>
  </si>
  <si>
    <t xml:space="preserve">Neutral </t>
  </si>
  <si>
    <t>Sympazan</t>
  </si>
  <si>
    <t>Aquestive Therapeutics Inc.</t>
  </si>
  <si>
    <t>AQST</t>
  </si>
  <si>
    <t>Lennox-Gastaut Syndrome</t>
  </si>
  <si>
    <t>Vertex Pharmaceuticals Incorporated</t>
  </si>
  <si>
    <t>VRTX</t>
  </si>
  <si>
    <t>VX-121</t>
  </si>
  <si>
    <t>Cystic Fibrosis</t>
  </si>
  <si>
    <t>Vertex Pharmaceuticals Incorporated (NASDAQ:VRTX) today announced positive results from its once-daily vanzacaftor/tezacaftor/deutivacaftor (the "vanza triple") program, the most comprehensive Phase 3 pivotal program ever conducted by Vertex for the treatment of cystic fibrosis (CF), a progressive, multi-organ disease caused by dysfunction of the CFTR protein. The Phase 3 program included two randomized, double-blind, active-controlled, 52-week trials, SKYLINE 102 and SKYLINE 103, evaluating the efficacy of vanzacaftor (20 mg)/tezacaftor (100 mg)/deutivacaftor (250 mg) once daily in people with CF ages 12 years and older who have at least one F508del mutation or a mutation responsive to triple combination CFTR modulators (CFTRm), compared to TRIKAFTA® (elexacaftor/tezacaftor/ivacaftor and ivacaftor). A third Phase 3 single-arm, 24‑week, open-label study, RIDGELINE 105, evaluated the safety and efficacy of the vanza triple in children with CF ages 6 to 11 years with at least one mutation responsive to triple combination CFTRm.
In SKYLINE 102 and SKYLINE 103, following a 4-week run-in on TRIKAFTA, baseline measurements of percent predicted forced expiratory volume in 1 second (ppFEV1), sweat chloride (SwCl) and other efficacy parameters were obtained, after which patients were randomized to either the vanza triple or TRIKAFTA. As in the SKYLINE trials, all children in the RIDGELINE 105 study received at least 4 weeks of TRIKAFTA to establish a baseline for ppFEV1, SwCl and other efficacy parameters prior to receiving vanza triple.
In both SKYLINE 102 and SKYLINE 103, the primary endpoint of absolute change from baseline in ppFEV1 through week 24 was met and showed that treatment with vanza triple was non-inferior to treatment with TRIKAFTA.
The key secondary endpoints in SKYLINE 102 and SKYLINE 103 were absolute change from baseline in SwCl through week 24​ compared to TRIKAFTA; proportion of patients pooled across the two trials, with SwCl below 60 mmol/L through week 24 compared to TRIKAFTA; and proportion of patients pooled across the two trials, with SwCl below 30 mmol/L through week 24 compared to TRIKAFTA.
Head-to-head against TRIKAFTA, on the first key secondary endpoint, the vanza triple was superior in reducing SwCl levels in SKYLINE 102 and SKYLINE 103. In the second and third key secondary endpoints, which were pooled across SKYLINE 102 and SKYLINE 103, the vanza triple achieved superiority in the proportion of patients below 60 mmol/L (the diagnostic threshold for CF) and below 30 mmol/L (carrier level) compared to TRIKAFTA.
The results from other secondary endpoints were consistent with results of the primary and key secondary endpoints. Additionally, the results at 52 weeks were consistent with results at 24 weeks.
The primary endpoint in the RIDGELINE 105 study in children 6 to 11 years old was safety. On the secondary endpoint measuring the absolute change in mean SwCl levels through week 24, the vanza triple reduced SwCl by -8.6 mmol/L compared to a baseline on TRIKAFTA. 95% of children achieved SwCl levels below 60 mmol/L and the majority of children treated with the vanza triple achieved normal levels of CFTR function with SwCl levels below 30 mmol/L.
Treatment with the vanza triple was well tolerated in all three studies, and the safety was similar between the vanza triple and TRIKAFTA treatment groups in SKYLINE 102 and SKYLINE 103. The safety of the vanza triple in children 6 to 11 years old was similar to the safety in people 12 years of age and older.
"We are very pleased with today's results, which demonstrate the vanza triple is non-inferior to TRIKAFTA in improving lung function and superior to TRIKAFTA in lowering levels of sweat chloride in people living with CF, setting a new standard for the level of CFTR protein function achievable, and raising the very high bar set by TRIKAFTA," said Carmen Bozic, M.D., Executive Vice President, Global Medicines Development and Medical Affairs, and Chief Medical Officer at Vertex. "We look forward to submitting our application to regulators with the aim of bringing this potential medicine to patients as quickly as possible."
"I have been working as a pediatric pulmonologist for more than four decades and have seen first-hand the dramatic impact of CFTR modulators on people with CF, transforming CF from a life-shortening disease to today, where we see the potential for halting the disease before it starts. These results were particularly striking in the pediatric study where 95% of children achieved a SwCl level below 60 mmol/L, the diagnostic cut-off for a positive test for CF, and more than 50% of children achieved a SwCl level below carrier levels where they may see no symptoms of disease at all," said Bonnie Ramsey, M.D., Professor Emerita of Pediatrics, University of Washington School of Medicine, Senior Consultant to the CF Foundation Therapeutics Development Network and Co-Chair of Vertex's CFTR Modulator Steering Committee. "The efficacy seen with the vanza triple gives me great hope for CF patients in the future."</t>
  </si>
  <si>
    <t>Gilead Sciences, Inc. (NASDAQ:GILD) today announced that the Phase 3 EVOKE-01 study did not meet its primary endpoint of overall survival (OS) in previously treated metastatic non-small cell lung cancer (NSCLC). EVOKE-01 is evaluating Trodelvy® (sacituzumab govitecan-hziy; SG) vs. docetaxel in patients with metastatic or advanced NSCLC that had progressed on or after platinum-based chemotherapy and checkpoint inhibitor therapy.
A numerical improvement in OS favoring SG was observed in the study, including in patients with both squamous and non-squamous histology. The safety profile for Trodelvy was consistent with prior studies. Trodelvy was generally well tolerated, and no new safety signals were identified in this patient population.
A more than three-month difference in median OS favoring SG was observed in a sub-group of patients non-responsive to last prior anti-PD-(L)1 therapy, representing over 60% of the trial population. This analysis was pre-specified in the protocol, but not alpha-controlled for formal statistical testing. This magnitude of difference was not observed in the sub-group of patients with response to last prior anti-PD-(L)1 therapy. Gilead intends to explore potential pathways to further understand the role SG may have in these patients given the high unmet medical need.
Gilead plans to discuss results from this trial with regulators. The data will be presented at an upcoming medical meeting.
"The totality of our data gives us continued confidence in Trodelvy's potential in metastatic NSCLC, and in our broader lung cancer clinical development program," said Merdad Parsey, MD, PhD, Chief Medical Officer, Gilead Sciences. "Treating metastatic NSCLC that has progressed on or after platinum-based chemotherapy presents significant challenges and the need for safe and effective treatments remains urgent. We will work to further identify the metastatic NSCLC patient populations that may benefit from Trodelvy."
Gilead's clinical development program in metastatic NSCLC is broad and includes multiple ongoing registrational Phase 3 studies and several ongoing Phase 2 studies. Based on strong preliminary efficacy and safety data from the Phase 2 EVOKE-02 study of Trodelvy in combination with pembrolizumab, presented at the World Conference on Lung Cancer 2023, Gilead remains confident in its ongoing Phase 3 EVOKE-03 study in 1L metastatic PD-L1 high NSCLC. The EVOKE-03 study is currently enrolling. In addition, Gilead has a broad clinical development program in lung cancer with domvanalimab, the first Fc-silent investigational anti-TIGIT antibody.
Despite recent advances with multiple immunotherapy treatment options for first-line metastatic NSCLC, most people's cancer will eventually progress. Only about 35-55% of patients respond to immunotherapy-based combinations in the frontline setting, and after progression there are limited treatment options available, particularly for those who did not have a response to immunotherapy. Developing novel options for patients who have progressed on platinum-based chemotherapy and checkpoint inhibitor therapy is a challenge with limited treatment advancements made for these patients.
Gilead would like to thank the patients, families, investigators, and advocates who contributed to this important research.
Trodelvy is the first approved Trop-2-directed antibody-drug conjugate (ADC) that has demonstrated meaningful survival advantages in two different types of metastatic breast cancers and improved clinical outcomes for certain people with 2L metastatic urothelial cancer.
Trodelvy has not been approved by any regulatory agency for the treatment of metastatic NSCLC. Its safety and efficacy have not been established for this indication. Trodelvy has a Boxed Warning for severe or life-threatening neutropenia and severe diarrhea; please see below for the approved U.S. Indication and additional Important Safety Information.</t>
  </si>
  <si>
    <t>GILD</t>
  </si>
  <si>
    <t>Gilead Sciences Inc.</t>
  </si>
  <si>
    <t xml:space="preserve">Trodelvy </t>
  </si>
  <si>
    <t>Lung Cancer</t>
  </si>
  <si>
    <t>Alcon (NYSE:ALC), the global leader in eye care dedicated to helping people see brilliantly, today announced positive topline results from the two pivotal Phase 3 clinical trials (COMET-2 and COMET-3) evaluating the efficacy and safety of AR-15512, a candidate treatment for the signs and symptoms of dry eye disease (DED).
In both COMET-2 and COMET-3, which enrolled more than 930 dry eye subjects in total (randomized 1:1 to AR-15512 or vehicle control), the primary endpoint of the proportion of subjects with at least a 10-mm increase in unanesthetized Schirmer's score (a measure of tear production) achieved statistical significance at Day 14 [p&lt;0.0001]. These data are consistent with the proposed mechanism of action of AR-15512.
"We are excited by AR-15512 as it has the potential to address the limitations of current dry eye prescription options and provide Eye Care Professionals (ECPs) and dry eye sufferers with a new and effective approach to the management of dry eye, a chronic and undertreated disease," said David Endicott, CEO of Alcon. "AR-15512 is the first product candidate in our emerging ophthalmic pharmaceutical portfolio, representing our legacy of commitment to innovation in eye care."
AR-15512 represents an opportunity to bring relief to dry eye sufferers. While DED is one of the most common ocular disorders, affecting an estimated 38 million people in the U.S., only about 18 million are diagnosed and less than 10% of those diagnosed are treated with a prescription product. This represents the significant need for an effective chronic treatment that can provide rapid natural tear production.1
In these studies, additional data derived from secondary endpoints demonstrated the rapid onset and sustained tear production associated with AR-15512 compared to vehicle, as early as Day 1 and persistent to Day 90. Overall, AR-15512 was well tolerated and no serious ocular adverse events were reported.
"A key gap in dry eye medications is rapid speed of onset," said Edward Holland, MD, Professor of Ophthalmology at the University of Cincinnati, a key advisor on COMET-2 and -3 and Senior Scientific Advisor at Alcon. "AR-15512 demonstrated this important achievement in both pivotal efficacy and safety studies and it represents a first-in-class candidate for chronic dry eye."
AR-15512 is an investigational drug product that has not been submitted to the U.S. Food and Drug Administration (FDA) for approval and is not currently commercially available. Alcon anticipates filing the NDA for AR-15512 with FDA in mid-2024.
Alcon's ophthalmic pharmaceutical portfolio currently includes Rocklatan®, Rhopressa®, Simbrinza®, Eysuvis®, and Inveltys®.</t>
  </si>
  <si>
    <t xml:space="preserve">AR-15512 </t>
  </si>
  <si>
    <t>Aerie Pharmaceuticals Inc.</t>
  </si>
  <si>
    <t>AERI</t>
  </si>
  <si>
    <t>REYKJAVIK, Iceland, Jan. 03, 2024 (GLOBE NEWSWIRE) -- Alvotech (NASDAQ:ALVO), a global biotech company specializing in the development and manufacture of biosimilar medicines for patients worldwide, today announced positive top-line results from a confirmatory clinical study for AVT06, Alvotech's proposed biosimilar to Eylea® (aflibercept).
"The progress of our product pipeline clearly illustrates the advantage of our integrated development and manufacturing platform, which allows Alvotech to pursue its diversified global biosimilar strategy," said Robert Wessman, Chairman and CEO of Alvotech. "Completing this key clinical milestone for AVT06, also demonstrates how our integrated approach enables the rapid advancement of multiple high-quality biosimilar candidates simultaneously."
Eylea is a widely used biologic for the treatment of eye disorders, including diseases which can lead to vision loss or blindness, such as wet AMD, macular edema, and diabetic retinopathy. In the last twelve months before September 30, 2023, cumulative global sales of Eylea were about US$9.4 billion [1].
The AVT06-GL-C01 confirmatory clinical study is a randomized, double-masked, parallel-group, multicenter, therapeutic equivalence study evaluating the efficacy, safety, and immunogenicity of AVT06 compared with Eylea in patients with neovascular (wet) AMD. The primary outcome measure was change from baseline to Week 8 in Best-Corrected Visual Acuity (BCVA). The study met its primary endpoint, with results demonstrating therapeutic equivalence between Alvotech's biosimilar candidate and Eylea.</t>
  </si>
  <si>
    <t>Eye disorders</t>
  </si>
  <si>
    <t>Alvotech</t>
  </si>
  <si>
    <t>ALVO</t>
  </si>
  <si>
    <t>AVT06</t>
  </si>
  <si>
    <t>ALVR</t>
  </si>
  <si>
    <t>WALTHAM, Mass., Dec. 22, 2023 (GLOBE NEWSWIRE) -- AlloVir, Inc. (NASDAQ:ALVR), an allogeneic T cell immunotherapy company, today provided an update on its three Phase 3 clinical trials with posoleucel, an investigational off-the-shelf multi-virus-specific T cell therapy, which targets six viral pathogens in immunocompromised individuals: adenovirus (AdV), BK virus (BKV), cytomegalovirus (CMV), Epstein-Barr virus (EBV), human herpesvirus-6 (HHV-6) and JC virus (JCV). The company will discontinue its three global Phase 3 posoleucel studies – for prevention of clinically significant infections or diseases by multiple viruses, treatment of virus-associated hemorrhagic cystitis (vHC), and treatment of adenovirus (AdV) – following allogeneic hematopoietic cell transplant (allo-HCT). The company made the determination following three pre-planned analyses by three independent Data Safety Monitoring Boards (DSMBs) each of which recommended stopping its respective trial for futility after a review of the data suggested that each study was unlikely to meet its primary endpoint. There were no observed safety concerns raised by any of the DSMBs.
AlloVir is in the process of notifying regulatory agencies and clinical trial investigators involved in these trials of the findings.
"While we are disappointed by the unexpected outcome of these trials, we are encouraged by the apparent safety profile of posoleucel," said Diana Brainard, MD, Chief Executive Officer of AlloVir. "In light of the DSMB recommendations, we will discontinue the prevention, vHC and AdV Phase 3 trials. We will continue to analyze the data from these studies to understand any variables that may have impacted outcomes or any apparent subpopulation benefits. We thank the patients, investigators and staff who participated in the trials."
Dr. Brainard continued, "We established pre-planned futility analyses across these three Phase 3 trials, as each assessed a potentially highly innovative treatment for patients suffering with severe and complex medical conditions lacking significant prior clinical development, and we also expected the trials would require substantial additional capital to bring them to completion. With these current results, we will immediately shift our focus to preserve our substantial remaining capital, review our pipeline and assess strategic options."
AlloVir will review strategic alternatives for the Company and its portfolio of virus-specific T cell therapies. Such alternatives may include a merger, sale, divestiture of assets, licensing, or other strategic transaction. As of September 30, 2023, AlloVir had cash, cash equivalents and short-term investments of $213.3 million.</t>
  </si>
  <si>
    <t xml:space="preserve">Posoleucel </t>
  </si>
  <si>
    <t>AlloVir Inc.</t>
  </si>
  <si>
    <t>Infectious Disease</t>
  </si>
  <si>
    <t xml:space="preserve">AdV viremia </t>
  </si>
  <si>
    <t>SNY</t>
  </si>
  <si>
    <t>Sanofi SA</t>
  </si>
  <si>
    <t>Tusamitamab ravtansine</t>
  </si>
  <si>
    <t>PARIS, December 21, 2023. Sanofi is discontinuing the global clinical development program
of tusamitamab ravtansine. The decision is based on the outcome of a prespecified interim
analysis of the Phase 3 CARMEN-LC03 trial evaluating tusamitamab ravtansine as monotherapy
compared to docetaxel in previously treated patients with metastatic non-squamous (NSq) nonsmall cell lung cancer (NSCLC) whose tumors express high levels of carcinoembryonic antigenrelated cell adhesion molecule 5 (CEACAM5).
An Independent Data Monitoring Committee (IDMC) found that tusamitamab ravtansine as a
monotherapy did not meet its dual primary endpoint of progression-free survival (PFS) compared
to docetaxel. Despite an improved overall survival (OS) trend, termination of the program was
based on non-improvement in PFS at the final analysis. Tusamitamab ravtansine had a similar
safety profile as previously presented with a lower incidence of various important clinical
categories of adverse events versus docetaxel. Trial participants will have the option to stay on
their current therapy if they are benefitting, as deemed by their provider, or to transition to an
appropriate standard-of-care therapy. Chief Medical Officer and Head of Development
“Our team is grateful to the patients, families and healthcare professionals involved in the tusamitamab
ravtansine development program. Although the results are not what we hoped for, our research and
work to advance potentially transformative therapies in areas of high unmet need for people living with
cancer will not stop. We will continue to explore the potential of CEACAM5 as a biomarker in cancer
types where it is highly expressed.” CEACAM5 is a member of the CEACAM family of 12 glycoproteins and may drive cell adhesion
and migration, as well as inhibit apoptosis, and may be overexpressed in many different cancer
types.</t>
  </si>
  <si>
    <t>AMSTERDAM, THE NETHERLANDS — argenx SE ((Euronext &amp;, NASDAQ:ARGX), a global immunology company committed to improving the lives of people suffering from severe autoimmune diseases, today announced topline results from the ADDRESS study evaluating efgartigimod subcutaneous (SC) (efgartigimod alfa and hyaluronidase-qvfc) in adults with pemphigus vulgaris (PV) and pemphigus foliaceus (PF). The ADDRESS results show the proportion of PV patients achieving the primary endpoint of complete remission on a minimal dose of steroids (CRmin) was not significantly different between efgartigimod SC and placebo.
argenx will not pursue additional development in pemphigus and plans to prioritize clinical development of efgartigimod in its ongoing severe autoimmune indications.
"We are disappointed by today's results, particularly for pemphigus patients who have seen little innovation in this treatment space," said Luc Truyen, M.D., Ph.D., Chief Medical Officer at argenx. "At argenx, we are in the business of transformation, providing new medicines that go beyond incremental benefit and raise the bar for what patients can expect from a treatment. While we will not move forward into pemphigus, our job today is the same as yesterday – continue to be execution-focused and data-driven, apply learnings across our ongoing development programs, and pursue optimal development of efgartigimod, empasiprubart and our earlier stage programs. 2023 was a remarkable year of growth for argenx across the business and we are poised to build on our success in 2024.
"We are grateful to the pemphigus community and all involved in the ADDRESS study, including patients, healthcare professionals, and our argenx teams," continued Dr. Truyen.</t>
  </si>
  <si>
    <t xml:space="preserve">Efgartigimod </t>
  </si>
  <si>
    <t xml:space="preserve">Dermatology </t>
  </si>
  <si>
    <t>Pemphigus foliaceous and vulgaris</t>
  </si>
  <si>
    <t>argenx SE</t>
  </si>
  <si>
    <t>ARGX</t>
  </si>
  <si>
    <t>WALTHAM, Mass., Dec. 18, 2023 (GLOBE NEWSWIRE) -- Invivyd, Inc. (NASDAQ:IVVD), a biopharmaceutical company on a mission to protect the vulnerable from serious viral infectious diseases, today announced positive initial results from the ongoing CANOPY Phase 3 pivotal clinical trial of VYD222, a broadly neutralizing, half-life extended monoclonal antibody candidate, for the prevention of symptomatic COVID-19.
"We are pleased to share positive initial topline results from CANOPY which bolster our belief that VYD222 holds the potential to provide vulnerable people, particularly the immunocompromised (IC), with meaningful protection from COVID-19," said Dave Hering, Chief Executive Officer of Invivyd. "VYD222 produced high serum virus neutralizing antibody (sVNA) titer levels against XBB.1.5 in the IC cohort, essentially replicating the titer levels observed in our Phase 1 clinical trial of VYD222 in healthy volunteers. We are also encouraged by the potential early signal of strong clinical protection from symptomatic COVID-19 in the CANOPY clinical trial to date, which would be expected given the high VYD222 sVNA titer levels and dose selected. We look forward to continued engagement with the FDA on these promising results, and we intend to submit a request for Emergency Use Authorization (EUA) as soon as practicable."
Pete Schmidt, M.D., M.Sc., Chief Medical Officer at Invivyd added, "The CANOPY clinical trial utilizes an innovative immunobridging design in which pharmacokinetic (PK) data from participants and potency data (IC50 values) are used to calculate sVNA titer levels. As characterized in our Science Translational Medicine paper, we believe calculated sVNA titer levels can be bridged back to the titer levels and corresponding clinical efficacy observed in EVADE, our pivotal clinical trial of ADG20 for prevention of COVID-19. We are encouraged by the initial results from CANOPY that we believe are supportive of an immunobridging approach for VYD222. Calculating sVNA titers also allows us to efficiently determine the sVNA titer levels against new SARS-CoV-2 variants as they emerge using in vitro VYD222 potency data."         
Dr. Schmidt continued, "There is a growing body of strong scientific evidence showing that higher sVNA titer levels correlate with higher protection from symptomatic COVID-19, and we believe VYD222 holds the potential to be an important preventative option for immunocompromised populations. We extend our deepest gratitude to all our CANOPY trial participants, study teams, and Invivyd team members who have enabled this important clinical research and look forward to presenting additional findings from the CANOPY clinical trial next year."
Results showed that the safety and tolerability profile of VYD222 remains favorable with no study drug related serious adverse events reported to date. Adverse events attributed to VYD222 were Grade 1 or 2 (mild or moderate) in severity.
The company also today reported that in vitro pseudovirus testing shows VYD222 has potency against various SARS-CoV-2 variants currently circulating, such as HV.1, BA.2.86, XBB.1.5.10/EG.5, and HK.3. Importantly, VYD222 continues to show neutralizing activity against variants with the F456L mutation that is found in the majority of variants in the U.S. currently.</t>
  </si>
  <si>
    <t xml:space="preserve">COVID-19 </t>
  </si>
  <si>
    <t>Immunology</t>
  </si>
  <si>
    <t xml:space="preserve">VYD222 </t>
  </si>
  <si>
    <t>Invivyd Inc.</t>
  </si>
  <si>
    <t>IVVD</t>
  </si>
  <si>
    <t>STAMFORD, Conn., Dec. 18, 2023 (GLOBE NEWSWIRE) -- Cara Therapeutics, Inc. (NASDAQ:CARA), a commercial-stage biopharmaceutical company leading a new treatment paradigm to improve the lives of patients suffering from pruritus, today announced the outcome from the dose-finding Part A of the KIND 1 study evaluating the efficacy and safety of oral difelikefalin as adjunct therapy to topical corticosteroids (TCS) for moderate-to-severe pruritus in adult patients with atopic dermatitis (AD). Oral difelikefalin as adjunct to TCS did not demonstrate a meaningful clinical benefit compared to TCS alone, resulting in the Company's decision to discontinue its clinical program in pruritus associated with atopic dermatitis.
"We are disappointed with the outcome of this study recognizing that comparing the adjunctive use of oral difelikefalin with TCS to TCS alone represented a high clinical bar based on anticipated real-world commercial use. Importantly, we believe that there is no readthrough to our other late-stage clinical programs for oral difelikefalin as monotherapy without TCS in different indications and patient populations, namely notalgia paresthetica (NP) and advanced chronic kidney disease (CKD)," said Joana Goncalves, MD, Chief Medical Officer of Cara Therapeutics. "On behalf of the Cara team, I would like to thank the patients and investigators who participated in this trial and our team for their unwavering commitment to its execution."
KIND 1 was a Phase 3, two-part, multicenter, randomized, double-blind, controlled study to evaluate the efficacy and safety of oral difelikefalin as adjunct therapy to TCS for moderate-to-severe pruritus in adults with AD. In Part A, patients (n=287) were randomized to receive oral difelikefalin 0.25 mg tablets twice a day (BID) plus TCS, difelikefalin 0.5 mg tablets BID plus TCS, placebo tablets BID plus TCS or placebo tablets BID plus vehicle. The primary endpoint was the proportion of patients with a ≥4-point improvement at Week 12 from baseline in the worst itch NRS.
Oral difelikefalin as adjunct therapy to TCS did not demonstrate a meaningful clinical benefit compared to TCS alone. Oral difelikefalin was generally well tolerated with a safety profile similar to prior trials.
Cara expects to end 2023 with approximately $100 million in cash. This amount includes the $17.5 million already received from HealthCare Royalty, less certain expenses, and the first milestone payment of $20 million, which was triggered by the achievement of the milestone this month and is expected to be received by year-end 2023.</t>
  </si>
  <si>
    <t xml:space="preserve">KORSUVA </t>
  </si>
  <si>
    <t>Cara Therapeutics Inc.</t>
  </si>
  <si>
    <t>CARA</t>
  </si>
  <si>
    <t>Pruritus in patients with Atopic dermatitis</t>
  </si>
  <si>
    <t>Basel, December 11, 2023 — Novartis today announced positive topline results from the six-month, double-blind period of the Phase III APPEAR-C3G study of iptacopan for the treatment of patients with C3 glomerulopathy (C3G)1. The study met its primary endpoint, with iptacopan (200 mg twice daily) demonstrating superiority compared to placebo in providing clinically meaningful and statistically significant proteinuria (protein in urine) reduction on top of background therapy at six months1. The safety profile of iptacopan was consistent with previously reported data1-3.
The data will be submitted for presentation at an upcoming medical meeting and discussed with global health authorities anticipating potential regulatory submissions in 2024. The APPEAR-C3G study continues for a six-month, open-label period, in which all patients receive iptacopan, including those previously receiving placebo12,15. In addition, enrollment is ongoing in a separate cohort of adolescent patients with C3G12,15.
“People living with C3 glomerulopathy have no approved treatment options indicated for this progressive disease, posing many challenges and uncertainty for these mostly young patients,” said Shreeram Aradhye, M.D., President, Development and Chief Medical Officer, Novartis. “These positive results demonstrate the potential of iptacopan to provide clinically meaningful benefit in C3G and add to our growing body of evidence that supports its use across multiple complement-mediated diseases.”
Iptacopan, which is also being investigated in other complement-mediated diseases, recently achieved positive interim results in IgA nephropathy (IgAN)10. On December 5, 2023, the FDA approved iptacopan, under the brand name Fabhalta®, as the first oral monotherapy for the treatment of adults with paroxysmal nocturnal hemoglobinuria (PNH), and it is currently being reviewed by the EMA for the same indication16-17.</t>
  </si>
  <si>
    <t xml:space="preserve">C3 glomerulopathy </t>
  </si>
  <si>
    <t xml:space="preserve">Nephrology </t>
  </si>
  <si>
    <t xml:space="preserve">Iptacopan </t>
  </si>
  <si>
    <t>Novartis AG</t>
  </si>
  <si>
    <t>NVS</t>
  </si>
  <si>
    <t xml:space="preserve">SARCLISA </t>
  </si>
  <si>
    <t xml:space="preserve">Myeloma </t>
  </si>
  <si>
    <t>PARIS, December 7, 2023. The Phase 3 IMROZ trial evaluating the investigational use of Sarclisa® (isatuximab) in combination with standard-of-care bortezomib, lenalidomide and dexamethasone (VRd) met its primary endpoint at a planned interim analysis for efficacy, demonstrating statistically significant improvement in progression-free survival (PFS) compared with VRd alone in transplant-ineligible patients with newly diagnosed multiple myeloma (MM). This is also the second Phase 3 trial investigating Sarclisa in newly diagnosed patients to show superiority versus standard of care.</t>
  </si>
  <si>
    <t>Merck (NYSE:MRK), known as MSD outside of the United States and Canada, today announced that it will stop the Phase 3 KEYLYNK-008 trial evaluating KEYTRUDA, Merck's anti-PD-1 therapy, in combination with maintenance LYNPARZA, a PARP inhibitor, for the treatment of patients with metastatic squamous non-small cell lung cancer (NSCLC). Merck is discontinuing the study based on the recommendation of an independent Data Monitoring Committee (DMC), which reviewed data from a planned interim analysis (IA3). At the interim analysis 3, KEYTRUDA in combination with chemotherapy followed by KEYTRUDA plus LYNPARZA did not demonstrate an improvement in overall survival (OS), one of the study's dual primary endpoints, compared to KEYTRUDA in combination with chemotherapy followed by KEYTRUDA plus placebo.
The study's other dual primary endpoint, progression-free survival (PFS), was not statistically significant at the second interim analysis, but there was a numerical improvement compared to the control arm. The safety profile in this trial was consistent with that observed in previously reported studies for the individual therapies and no new safety signals were identified. Merck will inform study investigators of the recommendation from the DMC and advise patients in the study to speak to their physician regarding treatment. Data from this study will be presented at an upcoming scientific congress.
"While there have been significant scientific advancements in lung cancer research in recent years, unmet needs remain for patients with advanced non-small cell lung cancer," said Dr. Marjorie Green, senior vice president and head of late-stage oncology, global clinical development, Merck Research Laboratories. "We sincerely thank the patients and investigators for their participation in this study, and we will continue to advance our clinical development program to evaluate KEYTRUDA-based combinations and novel candidates for patients with lung cancer."
Merck has an extensive clinical development program in lung cancer and is advancing multiple registration-enabling studies, with research directed at earlier stages of disease and novel combinations. Key studies evaluating KEYTRUDA-based combinations in NSCLC include KEYLYNK-006, KEYLYNK-012, KEYVIBE-003, KEYVIBE-006 and KEYVIBE-007.</t>
  </si>
  <si>
    <t xml:space="preserve">Merck &amp; Company Inc. </t>
  </si>
  <si>
    <t>Seagen Inc. (NASDAQ:SGEN) today announced data from the Phase 3 HER2CLIMB-02 clinical trial of TUKYSA® (tucatinib) in combination with the antibody-drug conjugate ado-trastuzumab emtansine (Kadcyla®). The combination showed a statistically significant improvement in progression-free survival (PFS), the study's primary endpoint, in patients with unresectable locally advanced or metastatic human epidermal growth factor receptor 2-positive (HER2-positive) breast cancer who had been previously treated with trastuzumab and a taxane, compared to those who received placebo plus ado-trastuzumab emtansine. Discontinuations due to adverse events were more common in the combination arm of the trial, but no new safety signals were observed for the combination.
"Combining HER2-directed therapies can improve outcomes for people with locally advanced or metastatic HER2-positive breast cancer," said lead author Sara A. Hurvitz, M.D., Professor and Head of the Division of Hematology and Oncology at the University of Washington Department of Medicine and Senior Vice President and Director of the Clinical Research Division at Fred Hutchinson Cancer Center. "Notably, the HER2CLIMB-02 trial is the second randomized study including patients with brain metastases demonstrating that TUKYSA delays disease progression in this population."
"The results from the HER2CLIMB-02 study reinforce the clinical activity of TUKYSA in patients with HER2-positive metastatic breast cancer," said Roger Dansey, M.D., President of Research and Development and Chief Medical Officer at Seagen.
Patients who received TUKYSA in combination with ado-trastuzumab emtansine experienced:
Median PFS of 9.5 months (95% Confidence Interval [CI]: 7.4, 10.9) by investigator assessment per RECIST v1.1 compared to 7.4 months (95% CI: 5.6, 8.1) in the placebo plus ado-trastuzumab emtansine arm (Hazard Ratio [HR], 0.76 [95% CI: 0.61, 0.95); P=0.0163)​.
In patients with brain metastases, median PFS of 7.8 months (95% CI: 6.7, 10.0) compared to 5.7 months (95% CI: 4.6, 7.5) in the placebo arm (HR, 0.64 [95% CI: 0.46, 0.89]).
Confirmed objective response rate (cORR) of 42.0% versus 36.1% in the placebo arm.
Overall survival (OS) data, a secondary endpoint, are not yet mature.
The most common (≥5%) Grade 3 or higher adverse events (AEs) were alanine transferase (ALT) increase (16.5% versus 2.6%), aspartate transferase (AST) increase (16.5% versus 2.6%), anemia (8.2% versus 4.7%), thrombocytopenia (7.4% versus 2.1%), and fatigue (6.1% versus 3.0%).
TUKYSA in combination with trastuzumab and capecitabine is approved by the U.S. Food and Drug Administration (FDA) based on the results of the HER2CLIMB trial and is the only Category 1 preferred recommendation by the National Comprehensive Cancer Network for third-line metastatic HER2-positive breast cancer.
Please see Important Safety Information at the end of this news release for TUKYSA (tucatinib) tablets.</t>
  </si>
  <si>
    <t xml:space="preserve">SGEN </t>
  </si>
  <si>
    <t>Seagen Inc.</t>
  </si>
  <si>
    <t xml:space="preserve">Tucatinib </t>
  </si>
  <si>
    <t>SAN DIEGO, Dec. 04, 2023 (GLOBE NEWSWIRE) -- Travere Therapeutics, Inc. (NASDAQ:TVTX) today announced the completion of a successful pre-NDA meeting with the U.S. Food and Drug Administration (FDA) for FILSPARI® (sparsentan) in IgA nephropathy (IgAN). The Company will submit a supplemental New Drug Application (sNDA) in the first quarter of 2024 for conversion of the existing U.S. accelerated approval of FILSPARI to full approval. The Company also completed regulatory engagement on focal segmental glomerulosclerosis (FSGS) in which the FDA communicated that the Phase 3 DUPLEX Study results alone are not sufficient to support an sNDA submission for an FSGS indication for sparsentan. As a result, the Company will be conducting additional analyses of FSGS data with plans to re-engage FDA in 2024, and is implementing a strategic reorganization in Q4 2023 to focus near-term resources on the ongoing FILSPARI launch in IgAN and the advancement of pegtibatinase in classical homocystinuria (HCU).
"Following a successful pre-NDA meeting, we are pleased to be moving forward with our planned sNDA submission for full approval of FILSPARI in IgA nephropathy. Our team has been working diligently to prepare a high-quality application which we expect to submit next quarter," said Eric Dube, Ph.D., president and chief executive officer of Travere Therapeutics. "Unfortunately, there is uncertainty around a regulatory path forward for FSGS. While we intend to continue to engage with FDA on a way forward for the more than 40,000 people living with FSGS in the U.S., we must at the same time prioritize our operating expenses. As a result, we have made the difficult decision to reduce our workforce to further focus our resources on the FILSPARI launch and clinical development of pegtibatinase; this action is expected to extend our cash runway into 2028. We have not taken this decision lightly and we are grateful to all of our colleagues who have contributed tremendously to furthering our mission and dedication to helping people living with a rare disease. We are committed to supporting our colleagues who are affected through this challenging time."</t>
  </si>
  <si>
    <t>Focal segmental glomerulosclerosis</t>
  </si>
  <si>
    <t xml:space="preserve">Sparsentan </t>
  </si>
  <si>
    <t>Travere Therapeutics Inc.</t>
  </si>
  <si>
    <t>TVTX</t>
  </si>
  <si>
    <t>Merck (NYSE:MRK), known as MSD outside of the United States and Canada, today announced results from STRIDE-3, a Phase 3 trial evaluating V116, the company's investigational 21-valent pneumococcal conjugate vaccine specifically designed to protect adults. The trial evaluated the immunogenicity, tolerability and safety of V116 compared to PCV20 (pneumococcal 20-valent conjugate vaccine) in adults who had not previously received a pneumococcal vaccine.
Results from the study's primary objectives include:
In adults 50 years of age and older (Cohort 1), V116 elicited non-inferior immune responses compared to PCV20 for all 10 serotypes common to both vaccines as measured by serotype-specific opsonophagocytic activity (OPA) geometric mean titers (GMTs) at Day 30.
Immune responses elicited by V116 were superior for 10 of 11 serotypes included in V116 but not in PCV20 as measured by OPA GMTs at Day 30 and the proportions of patients with a greater than or equal to four-fold increase in OPA from Day 1 to Day 30.
In adults 18 to 49 years of age (Cohort 2), V116 elicited non-inferior immune responses (immunobridged) compared to adults 50 to 64 years of age, as assessed by serotype-specific OPA GMTs 30 days post-vaccination.
Across both cohorts, V116 had a safety profile comparable to PCV20.
Detailed findings will be presented today at World Vaccine Congress West Coast at 4:50 p.m. EST. The company announced topline results of the STRIDE-3 trial earlier this year.
According to CDC data from 2018-2021, the serotypes covered by V116 are responsible for approximately 83% of invasive pneumococcal disease in individuals 65 years of age and older. V116 includes eight unique serotypes not covered by currently licensed pneumococcal vaccines, which were responsible for approximately 30% of invasive pneumococcal disease in individuals 65 years of age and older, based on the same CDC data. If approved, V116 would be the first pneumococcal conjugate vaccine specifically designed for adults.
"These results provide strong evidence to support the immunogenicity of V116 compared to the standard of care in the prevention of invasive pneumococcal disease and pneumococcal pneumonia in adults," said Dr. Eliav Barr, senior vice president, head of global clinical development and chief medical officer, Merck Research Laboratories. "We are excited by the potential of V116 to impact public health through primary prevention through the use of a population-specific strategy that targets the serotypes responsible for the majority of invasive pneumococcal disease in adults."
"Invasive forms of pneumococcal disease can cause serious and sometimes life-threatening complications, such as pneumococcal pneumonia, pneumococcal meningitis and bacteremia, especially for older or immunocompromised adults," said Dr. Sady Alpizar, Clinical Research Trials of Florida, Inc., and a principal investigator of the study. "These encouraging results demonstrate that V116 has the potential to help prevent invasive pneumococcal disease among vulnerable populations."
The V116 Phase 3 clinical development program is composed of eight trials (n=8,830) investigating the safety, tolerability and immunogenicity of V116 in various adult populations. These include adults with and without chronic medical conditions associated with an increased risk of pneumococcal disease, as well as individuals who previously received a pneumococcal vaccine. An overview of the late-stage development program is available here.
Merck is sharing data from STRIDE-3 with global regulatory authorities.</t>
  </si>
  <si>
    <t xml:space="preserve">V116 </t>
  </si>
  <si>
    <t>Pneumococcal conjugate vaccine</t>
  </si>
  <si>
    <t xml:space="preserve">YUPELRI </t>
  </si>
  <si>
    <t>PITTSBURGH and DUBLIN, Nov. 13, 2023 /PRNewswire/ -- Viatris Inc. (NASDAQ:VTRS), a global healthcare company, and Theravance Biopharma, Inc. (NASDAQ:TBPH) today announced positive results from the YUPELRI® (revefenacin) Phase III placebo-controlled clinical trial conducted in China assessing the efficacy and safety of YUPELRI, a once-daily nebulized long-acting muscarinic antagonist (LAMA) for the maintenance treatment of patients with COPD. Top-line results showed that YUPELRI met its primary efficacy endpoint demonstrating a statistically significant increase in trough FEV1 (forced expiratory volume in one second) versus placebo. The results are comparable to those from studies of the same design used for U.S. registration and provide support for a regulatory filing in China anticipated to occur in mid-2024.</t>
  </si>
  <si>
    <t xml:space="preserve">Chronic Obstructive Pulmonary Disease </t>
  </si>
  <si>
    <t>Pulmonology</t>
  </si>
  <si>
    <t>WAKIX, a first-in-class medication, is approved by the U.S. Food and Drug Administration for the treatment of excessive daytime sleepiness or cataplexy in adult patients with narcolepsy and has been commercially available in the U.S. since Q4 2019. It was granted orphan drug designation for the treatment of narcolepsy in 2010, and breakthrough therapy designation for the treatment of cataplexy in 2018. WAKIX is a selective histamine 3 (H₃) receptor antagonist/inverse agonist. The mechanism of action of WAKIX is unclear; however, its efficacy could be mediated through its activity at H₃ receptors, thereby increasing the synthesis and release of histamine, a wake promoting neurotransmitter. WAKIX was designed and developed by Bioprojet (France). Harmony has an exclusive license from Bioprojet to develop, manufacture and commercialize pitolisant in the United States.</t>
  </si>
  <si>
    <t>WAKIX</t>
  </si>
  <si>
    <t>Harmony Biosciences Holdings Inc.</t>
  </si>
  <si>
    <t>HRMY</t>
  </si>
  <si>
    <t xml:space="preserve">Idiopathic Hypersomnia </t>
  </si>
  <si>
    <t xml:space="preserve">INDIANAPOLIS, Oct. 12, 2023 /PRNewswire/ -- Eli Lilly and Company (NYSE:LLY) announced today that mirikizumab (an investigational interleukin-23p19 antagonist) met the co-primary and all major secondary endpoints compared to placebo in VIVID-1, a Phase 3 study evaluating the safety and efficacy of mirikizumab for the treatment of adults with moderately to severely active Crohn's disease. The double-blind, treat-through trial included mirikizumab, placebo and active control (ustekinumab) arms.
Crohn's disease is a form of inflammatory bowel disease (IBD) that can cause systemic inflammation manifested as abdominal pain, diarrhea, fever and weight loss. It can lead to intestinal obstruction, fibrosis and other complications.
In VIVID-1, all patients in the active treatment arms from the 12-week induction period continued with their original therapy into the maintenance portion of the study up to Week 52. Placebo patients who did not achieve clinical response at Week 12 (nonresponders) were switched to blinded mirikizumab treatment.
The study included co-primary endpoints, which were:
Proportion of participants achieving clinical response by patient reported outcomes (PRO)* at Week 12 and clinical remission (defined as a Crohn's Disease Activity Index [CDAI] Total Score &lt;150) at Week 52 compared to placebo
In the mirikizumab arm, a statistically higher proportion achieved clinical response at Week 12 and clinical remission at Week 52 compared to placebo (45.4% versus 19.6%, p&lt;0.000001)
Proportion of participants achieving clinical response by PRO at Week 12 and endoscopic response (defined as ≥50% reduction from baseline in Simple Endoscopic Score – Crohn's Disease [SES-CD] Total Score) at Week 52 compared to placebo
In the mirikizumab arm, a statistically higher proportion achieved clinical response at Week 12 and endoscopic response at Week 52 compared to placebo (38.0% versus 9.0%, p&lt;0.000001)
In this double-blind placebo and active controlled trial – the first reported for an IL-23p19 antibody – mirikizumab achieved all individual and composite major secondary endpoints at Week 52 compared to placebo (p&lt;0.000001). Notably, of the patients who received mirikizumab, 54.1% achieved clinical remission at Week 52 compared to 19.6% of patients who received placebo (p&lt;0.000001). In addition, for the endpoint of clinical remission (defined as CDAI &lt;150), mirikizumab demonstrated non-inferiority versus ustekinumab (non-inferiority margin of 10%). For the endpoint of endoscopic response (≥50% reduction from baseline in SES-CD Total Score) at Week 52, mirikizumab did not achieve superiority to ustekinumab although results with mirikizumab were numerically higher, particularly in the non-multiplicity controlled bio-failed population.
"I'm excited by these results, which showed more than half of patients on mirikizumab achieved clinical remission as measured by CDAI at one year. Furthermore, mirikizumab demonstrated robust efficacy across subgroups and particularly in patients for whom prior biologic therapy had failed," said Lotus Mallbris, M.D., Ph.D., senior vice president of immunology development at Lilly. "Many people are seeking relief from their uncontrolled Crohn's disease, including those still experiencing symptoms with available therapies such as TNF inhibitors. Helping patients achieve long-term clinical remission is what inspires us to develop innovative treatments for inflammatory bowel diseases, including Crohn's disease and ulcerative colitis." 
The overall safety was consistent with the known safety profile of mirikizumab. The frequency of serious adverse events was greater in placebo than mirikizumab. The most common treatment-emergent adverse events reported among patients treated with mirikizumab were COVID-19, anemia, arthralgia, headache and upper respiratory tract infection. Additional adverse events of interest reported among patients treated with mirikizumab included infections, injection-site reactions, hypersensitivity, liver enzyme elevations, depression and suicidal thoughts. No major adverse cardiac events were observed in the mirikizumab arm.
With these data, Lilly plans to submit a marketing application for mirikizumab in Crohn's disease to the Food and Drug Administration (FDA), followed by submissions to other regulatory agencies around the world, in 2024. Full data from the Phase 3 VIVID program will be disclosed in publications and at upcoming congresses. </t>
  </si>
  <si>
    <t>Crohn's disease</t>
  </si>
  <si>
    <t xml:space="preserve">Mirikizumab </t>
  </si>
  <si>
    <t xml:space="preserve">Basel, October 2, 2023 — Novartis today announced positive top-line results from the pre-specified interim analysis of the Phase III APPLAUSE-IgAN study (NCT04578834) at 9 months1. Iptacopan, an investigational factor B inhibitor targeting the alternative complement pathway, demonstrated superiority versus placebo in proteinuria (protein in urine) reduction and provided a clinically meaningful and highly statistically significant proteinuria reduction on top of supportive care in patients with IgA nephropathy (IgAN), a complement-mediated disease1–4. In the study, the safety profile of iptacopan (200 mg twice daily) was consistent with previously reported data1,3,4. The study continues in a double-blind fashion to evaluate iptacopan’s ability to slow IgAN progression by measuring estimated glomerular filtration rate (eGFR) slope over 24 months – the primary endpoint at the study end with topline results expected in 20254. 
“These positive data from the Phase III APPLAUSE study reinforce the potential of iptacopan to provide clinically meaningful benefit to patients with IgAN, a debilitating disease that affects mostly young adults,” said Shreeram Aradhye, M.D., President, Development and Chief Medical Officer, Novartis. “We are excited about this milestone in the development of our factor B inhibitor of the alternative complement pathway and remain focused on further advancing our portfolio of renal programs through pivotal trials.” 
It is estimated that approximately 25 people per million worldwide are newly diagnosed with IgAN each year8. Up to 30% of people who have IgAN with persistent higher levels of proteinuria (≥1 g/day) may progress to kidney failure within 10 years12.
There is a need for effective, targeted therapies for IgAN that slow or prevent progression to kidney failure6,13–15. Although current supportive care and treatment can help, they don’t address a key pathogenic step in the progression of IgAN: activation of the complement system16.
Discovered and developed by Novartis, iptacopan aims to address IgAN and other complement-mediated diseases by inhibiting factor B, a protease essential to the alternative complement pathway2.
Iptacopan is under review by regulators following positive Phase III results in paroxysmal nocturnal hemoglobinuria (APPLY-PNH [NCT04558918] and APPOINT-PNH [NCT04558918])10,11. Iptacopan is also being investigated in Phase III studies for C3 glomerulopathy (APPEAR-C3G [NCT04817618]), atypical hemolytic uremic syndrome (APPELHUS [NCT04889430]) and immune complex membranoproliferative glomerulonephritis (APPARENT [NCT05755386]). With the recent acquisition of Chinook Therapeutics, the Novartis renal portfolio expands with two additional late-stage medicines in development for IgAN, complementing the existing pipeline17. 
Novartis intends to submit for possible accelerated approval with the FDA in 2024. </t>
  </si>
  <si>
    <t>IgA nephropathy</t>
  </si>
  <si>
    <t>Nephrology</t>
  </si>
  <si>
    <t>IRVINE, Calif., Sept. 18, 2023 /PRNewswire/ -- Allergan Aesthetics, an AbbVie company (NYSE:ABBV), today announced positive topline results from the second of three Phase 3 clinical studies evaluating onabotulinumtoxinA (BOTOX® Cosmetic) for the treatment of moderate to severe platysma prominence associated with platysma muscle activity (M21-310). Platysma prominence is an aesthetically unappealing disruption to the neck, jawline and lower face that is attributed to contraction of the platysma muscle,1 a superficial, flat muscle in the lower face and neck.
"We are encouraged by these results, which demonstrated a significant reduction in the unwanted appearance of vertical band prominence on the neck and jawline," said Darin Messina, Ph.D., senior vice president, aesthetics R&amp;D, AbbVie. "These results provide strong evidence in support of onabotulinumtoxinA as a potential treatment option for platysma prominence and once approved, will expand our neurotoxin portfolio into the lower face segment."
The multicenter, randomized, double-blind, placebo-controlled study evaluated the safety and efficacy of a single treatment of onabotulinumtoxinA (BOTOX® Cosmetic) versus placebo in 426 adult subjects with moderate to severe platysma prominence. The primary endpoint was met, demonstrating statistical significance for improvement with onabotulinumtoxinA (BOTOX® Cosmetic) versus placebo (p&lt;0.0001) for the improvement in appearance of platysma prominence from baseline (based on both investigator and subject assessment). All secondary endpoints were met, as measured by multiple validated, proprietary patient-reported outcome (PRO) instruments assessing how bothered subjects are by the appearance of platysma prominence, psychosocial impact, treatment expectations and treatment satisfaction from the subject perspective.
Treatment-emergent adverse events for onabotulinumtoxinA (BOTOX® Cosmetic) were generally mild and consistent with known pharmacological effects of onabotulinumtoxinA and medical literature. OnabotulinumtoxinA (BOTOX® Cosmetic) has a well-established safety profile and no new safety signals were observed. Results were consistent with topline results from the first Phase 3 study (M21-309), announced in April 2023.
"Platysma prominence occurs as part of the natural aging process and patients need non-invasive treatment options for the appearance of the lower face and neck and to help improve symmetry between the upper and lower face," said Sachin Shridharani, MD, FACS, lead clinical investigator for the M21-310 study. "Treatment with a proven neurotoxin may help relax the platysma muscle and thus reduce the appearance of vertical neck bands and improve jawline definition."
Additional study results will be submitted for presentation at future medical meetings. A Phase 3 open-label extension study is ongoing, with results expected later this year. Allergan Aesthetics will include data from the full Phase 3 study program as part of an upcoming U.S. Food and Drug Administration (FDA) regulatory submission expected near the end of the year.</t>
  </si>
  <si>
    <t xml:space="preserve">BOTOX </t>
  </si>
  <si>
    <t>Platysma prominence associated with platysma muscle activity</t>
  </si>
  <si>
    <t xml:space="preserve">Cosmetic Medicine </t>
  </si>
  <si>
    <t>Alzheimer's disease</t>
  </si>
  <si>
    <t>Neurology</t>
  </si>
  <si>
    <t>Cassava Sciences Inc.</t>
  </si>
  <si>
    <t>SAVA</t>
  </si>
  <si>
    <t xml:space="preserve">Simufilam </t>
  </si>
  <si>
    <t>AUSTIN, Texas, Sept. 18, 2023 (GLOBE NEWSWIRE) --  Cassava Sciences, Inc. (NASDAQ:SAVA), a biotechnology company focused on Alzheimer's disease, today announced a positive interim safety review of simufilam in on-going Phase 3 clinical trials in patients with Alzheimer's disease. A routine, scheduled meeting of a Data and Safety Monitoring Board (DSMB) recommended that both of Cassava Sciences' Phase 3 studies of simufilam continue as planned, without modification.
"I think this first interim safety review is an important milestone for the clinical development of simufilam," said Remi Barbier. "I find it very encouraging. We look forward to announcing the completion of patient enrollment for both Phase 3 studies this year."
The DSMB is composed of independent clinical research experts who periodically review interim patient safety data for Cassava Sciences' on-going Phase 3 trials of simufilam in Alzheimer's disease. This DSMB only reviews patient safety. It does not assess drug efficacy. The next routine meeting of the DSMB is scheduled for March 2024.</t>
  </si>
  <si>
    <t>mRNA-1010</t>
  </si>
  <si>
    <t>Seasonal influenza</t>
  </si>
  <si>
    <t>Company's u vaccine, mRNA-1010, met its primary endpoint in Phase 3 trial; separate Phase 1/2 data
demonstrated higher HAI titers than Fluzone HD
Vaccine pipeline advancing rapidly with Company announcing the completion of RSV BLA ling (mRNA-1345),
completion of adult enrollment in the Phase 3 trial of mRNA-1647, a rst-in-class vaccine against CMV, and the
Phase 3 trial of mRNA-1283, a next-generation COVID-19 vaccine
With its partner Merck, the Company plans to begin a second Phase 3 trial of mRNA-4157, its individualized
neoantigen therapy (INT), in combination with Keytruda®, for non-small cell lung cancer later this year; updated
ecacy follow-up from the ongoing Phase 2 study in adjuvant melanoma expected in Q4
With positive clinical data announced in mRNA-3705, a treatment for methylmalonic acidemia, the Company has
three chronic rare disease medicines that have demonstrated potential for clinical benet in patients
Over the next ve years, the Company expects to launch up to 15 new products addressing high unmet needs, to
bring up to 50 new candidates into clinical trials and to continue expanding the eld of mRNA into new applications
CAMBRIDGE, MA / ACCESSWIRE / September 13, 2023 / Moderna, Inc. (NASDAQ:MRNA) today announced business
and clinical updates across its franchises and introduced several new development programs at the Company's
annual R&amp;D Day.</t>
  </si>
  <si>
    <t>CARDIO-TTRansform is the largest, most comprehensive ATTR-CM study with more than 1,400 patients enrolled
Eplontersen is currently under U.S. FDA review for ATTRv-polyneuropathy, with ATTR-CM representing a second, larger potential patient population
CARLSBAD, Calif., July 31, 2023 /PRNewswire/ -- Ionis Pharmaceuticals, Inc. (NASDAQ:IONS) today announced the completion of enrollment in the Phase 3 CARDIO-TTRansform cardiovascular outcomes study of eplontersen in patients with transthyretin-mediated amyloid cardiomyopathy (ATTR-CM), a large and growing patient population at risk of life-threatening cardiovascular (CV) events. The study enrolled more than 1,400 patients. Eplontersen is an investigational antisense medicine designed to inhibit the production of transthyretin and slow the progression of cardiomyopathy for people living with hereditary or wild-type ATTR-CM.
"CARDIO-TTRansform is the largest and most comprehensive ATTR-CM study ever conducted. The evaluation of eplontersen in this broad, diverse patient population will enable robust and clinically meaningful analysis of the composite endpoint of CV mortality and recurrent CV events," said Eugene Schneider, M.D., executive vice president and chief clinical development officer for Ionis. "It will also allow us to gather data from important patient subsets, including patients with or without stabilizer therapy and those with or without hereditary disease within the evolving ATTR-CM landscape. We look forward to reporting results as early as the first half of 2025."
As part of a global development and commercialization agreement, Ionis and AstraZeneca are seeking regulatory approval for eplontersen for the treatment of transthyretin-mediated amyloid polyneuropathy (ATTRv-PN) in the U.S. and plan to seek regulatory approval in Europe and other parts of the world. The U.S. Food and Drug Administration accepted the New Drug Application for eplontersen for the treatment of ATTRv-PN with a PDUFA action date of Dec. 22, 2023. Eplontersen was granted Orphan Drug Designation in the U.S.
For more information on the CARDIO-TTRansform study, please visit www.clinicaltrials.gov (NCT04136171).</t>
  </si>
  <si>
    <t xml:space="preserve">ATTR cardiomyopathy	</t>
  </si>
  <si>
    <t>AKCEA-TTR-LRx</t>
  </si>
  <si>
    <t xml:space="preserve">Ionis Pharmaceuticals Inc. </t>
  </si>
  <si>
    <t>IONS</t>
  </si>
  <si>
    <t>NEW HAVEN, Conn., July 27, 2023 /PRNewswire/ -- Biohaven Ltd. (NYSE:BHVN) ("Biohaven" or the "Company"), a global clinical-stage biopharmaceutical company focused on the discovery, development and commercialization of life-changing therapies to treat a broad range of rare and common diseases, today announced multiple updates on key programs including: preliminary EEG data from its lead investigational agent, BHV-7000, from the Kv7 activator program; Phase 1 update on its brain-penetrant dual TYK2/JAK1 inhibitor, BHV-8000; development update on its IgG degrader, BHV-1300, from the bispecific platform; and a regulatory update on troriluzole. Biohaven is committed to working closely with the FDA to bring troriluzole to people with SCA3 as quickly as possible given no therapy is currently approved for this ultra-rare genetic disorder and is requesting a Type A meeting to comprehensively address FDA's concerns cited in the refusal to file letter. Any updates regarding the Type A meeting will be provided subsequent to the upcoming regulatory interaction.
Vlad Coric, M.D. CEO and Chairman commented, "As a physician, I am deeply disappointed by the FDA's decision not to review the submitted NDA, and not to give complete consideration of all available data that we believe show disease modifying effects for this genetic disorder that has no approved treatments. Troriluzole's active metabolite has a known safety profile and is well-tolerated; and, troriluzole was submitted under a 505(b)(2) application with data suggesting an 80% reduction or 7-month benefit in disease progression over the 1-year study period. The risk-benefit profile for troriluzole warranted careful consideration by the FDA for this ultra-rare disorder. SCA is clearly a severely debilitating, life-threatening disease with substantial unmet need. The approximately 6,000 patients in North America at least deserved a thorough review of the data package submitted. Approximately 200 patients have been treated with troriluzole for up to 3 years (whose diagnosis has been confirmed with genetic testing), and the troriluzole treated cohorts have remained stable compared to the untreated natural history cohorts who clearly show marked disease progression over that similar time period." Dr. Coric added, "We stand committed to serving people suffering from SCA and will continue to work with the FDA to request further consideration of all the available data. We believe the NDA package is compelling and shows that treatment with troriluzole leads to clinically meaningful treatment benefits, including significantly delaying disease progression and reduction in falls. We stand by these data and analyses."</t>
  </si>
  <si>
    <t xml:space="preserve">Troriluzole </t>
  </si>
  <si>
    <t>Spinocerebellar Ataxia (SCA)</t>
  </si>
  <si>
    <t xml:space="preserve">Biohaven Ltd. </t>
  </si>
  <si>
    <t>BHVN</t>
  </si>
  <si>
    <t>Study did not meet the primary endpoint
Pamrevlumab was generally safe and well tolerated
Topline results from LELANTOS-2 Phase 3 study of pamrevlumab in ambulatory patients with DMD expected 3Q 2023
SAN FRANCISCO, June 07, 2023 (GLOBE NEWSWIRE) -- FibroGen, Inc. (NASDAQ:FGEN) today announced topline data from the Phase 3 LELANTOS-1 placebo-controlled trial of pamrevlumab for the treatment of non-ambulatory patients with Duchenne Muscular Dystrophy (DMD) on background corticosteroids. The study did not meet the primary endpoint of Performance of the Upper Limb 2.0 (PUL 2.0) score at week 52 compared to baseline. Pamrevlumab was generally safe and well tolerated and the majority of treatment emergent adverse events were mild or moderate.
FibroGen plans to present the complete results of the LELANTOS-1 study at an upcoming medical conference and to publish the full results. Topline data from the Phase 3 LELANTOS-2 clinical trial of pamrevlumab for the treatment of ambulatory patients with DMD is expected 3Q 2023.
"While disappointed with these results, we look forward to sharing the data at a future medical conference to contribute towards the understanding of this devastating disease," said Enrique Conterno, Chief Executive Officer, FibroGen. "FibroGen would like to thank the patients, caregivers and clinical trial investigators for their dedication in participating in this study."</t>
  </si>
  <si>
    <t>FGEN</t>
  </si>
  <si>
    <t>FibroGen Inc</t>
  </si>
  <si>
    <t xml:space="preserve">Pamrevlumab </t>
  </si>
  <si>
    <t>Duchenne muscular dystrophy</t>
  </si>
  <si>
    <t>MAIA Biotechnology Inc.</t>
  </si>
  <si>
    <t>MAIA</t>
  </si>
  <si>
    <t>THIO-101</t>
  </si>
  <si>
    <t>Lead candidate THIO maintains unprecedented disease control rates in Phase 2 non-small cell lung cancer (NSCLC) clinical trial
Multiple clinical milestones ahead for THIO-101 Phase 2 trial
Company enters 2024 with robust clinical pipeline in multiple hard-to-treat cancer indications
MAIA Biotechnology, Inc., (NYSE:MAIA) ("MAIA", the "Company"), a clinical-stage biopharmaceutical company developing targeted immunotherapies for cancer, announced new interim data for its ongoing THIO-101 Phase 2 trial in non-small cell lung cancer (NSCLC) and outlined key clinical milestones for 2024.
In the latest available data from THIO-101 (November 13, 2023), 60 patients had been dosed with THIO in sequential combination with Libtayo®. The patients received either 60mg, 180mg, or 360mg of THIO per dose, and 42 had at least one post baseline assessment completed. The observed disease control was well sustained compared to previous scans.
"We are entering 2024 with strong momentum and great excitement about our programs and pipeline," said Vlad Vitoc, M.D., MAIA's Chairman and Chief Executive Officer. "To date, preliminary Phase 2 data on THIO in NSCLC has demonstrated unprecedented rates of disease control and response — measures that vastly outperform the standard of care."
"In addition to NSCLC, our pipeline of immuno-oncology therapies includes THIO orphan drug designations for multiple hard-to-treat cancers, and our research includes THIO-like second-generation telomere-targeting agents. The main objective for the second-generation program is to discover new compounds with potentially improved specificity towards cancer cells relative to normal cells and with potentially increased anticancer activity," Dr. Vitoc continued.
"Multiple milestones are on target for 2024 as enrollment continues in THIO-101, including long-term efficacy as a major clinical inflection point."</t>
  </si>
  <si>
    <t>CNS Pharmaceuticals Inc.</t>
  </si>
  <si>
    <t>CNSP</t>
  </si>
  <si>
    <t>Berubicin</t>
  </si>
  <si>
    <t>Glioblastoma</t>
  </si>
  <si>
    <t>HOUSTON, TX / ACCESSWIRE / January 17, 2024 / CNS Pharmaceuticals, Inc. (NASDAQ:CNSP) ("CNS" or the "Company"), a biopharmaceutical company specializing in the development of novel treatments for primary and metastatic cancers in the brain and central nervous system, today announced completion of planned enrollment in its global potentially pivotal study evaluating Berubicin, the Company's novel anthracycline and the first anthracycline to appear to cross the blood-brain barrier, for the treatment of GBM, an aggressive and incurable form of brain cancer.
The potentially pivotal study of Berubicin is a multicenter, open-label, randomized controlled study in adult patients with recurrent GBM (WHO Grade IV) after failure of standard first-line therapy and compared to Lomustine. The study has enrolled 247 patients across 46 clinical trial sites in the U.S., Italy, France, Spain, and Switzerland. The primary endpoint of the study is Overall Survival (OS), a rigorous endpoint the FDA has recognized as the basis for approval of oncology drugs when a statistically significant improvement can be shown relative to a randomized control arm.
John Climaco, CEO of CNS Pharmaceuticals commented, "The completion of planned enrollment is yet another important milestone for the Company. With the DSMB's recent positive recommendation based on the interim analysis and the completion of planned enrollment, we are now focused on bringing this study across the finish line. We remain hopeful in our effort to address this devastating disease and potentially offering an effective treatment in GBM that is safe and well tolerated."
As announced on December 18, 2023, the interim analysis of efficacy and safety data in the potentially pivotal study of Berubicin was successfully completed. The recommendation of the independent Data Safety Monitoring Board (DSMB) was that the Company's ongoing global, potentially pivotal trial of the investigational agent Berubicin for the treatment of GBM continue without any modification. The recommendation follows the DSMB's pre-specified futility analysis of unblinded (to the DSMB only) efficacy and safety data in the Company's trial of Berubicin versus Lomustine, a standard of care in patients with recurrent GBM. More specifically, the DSMB reviewed the primary endpoint of overall survival (OS) and secondary efficacy measures progression-free survival (PFF) and overall response rate (ORR), as well as safety data in evaluable patients. In order to support continuing the trial, Berubicin's efficacy had to be at least comparable to Lomustine's on the primary endpoint (OS).
For more information about this trial, visit clinicaltrials.gov and reference identifier NCT04762069.
The FDA has granted CNS Pharmaceuticals Fast Track Designation for Berubicin, which enables more frequent interactions with the agency for guidance on expediting the development and review process. Additionally, the Company has received Orphan Drug Designation from the FDA for using Berubicin to treat malignant glioma, which may provide seven years of marketing exclusivity upon approval of a New Drug Application (NDA).</t>
  </si>
  <si>
    <t>SAN CARLOS, Calif., Jan. 16, 2024 (GLOBE NEWSWIRE) -- Allakos Inc. (the "Company") (NASDAQ:ALLK), a biotechnology company developing antibodies for the treatment of allergic, inflammatory and proliferative diseases, today announced topline data from its phase 2 clinical trial in patients with atopic dermatitis (ATLAS) and from its Phase 2b clinical trial in patients with chronic spontaneous urticaria (MAVERICK).
"We are disappointed that these trials did not meet their primary endpoint, particularly given the need for new treatment options for patients with these severe diseases. Given that neither trial met its primary endpoint, we have decided to not pursue further clinical development of lirentelimab," said Craig Paterson, M.D., Chief Medical Officer of Allakos. "We express our gratitude to all of the clinical trial investigators, site coordinators and patients in these trials."</t>
  </si>
  <si>
    <t>Allakos Inc.</t>
  </si>
  <si>
    <t>ALLK</t>
  </si>
  <si>
    <t>Lirentelimab</t>
  </si>
  <si>
    <t>Atopic Dermatitis</t>
  </si>
  <si>
    <t>Clene Inc.</t>
  </si>
  <si>
    <t>CLNN</t>
  </si>
  <si>
    <t>CNM-Au8</t>
  </si>
  <si>
    <t>T</t>
  </si>
  <si>
    <t>Multiple Sclerosis</t>
  </si>
  <si>
    <t>Nervous System</t>
  </si>
  <si>
    <t>Long-term CNM-Au8 treatment demonstrated improvement of vision as measured by low contrast visual acuity (LCLA), an assessment of visual function in people living with multiple sclerosis (MS), through 35 months from randomization, p&lt;0.0001
Long-term CNM-Au8 treatment demonstrated improvement of cognition, measured by the Symbol Digit Modality Test (SDMT), through 35 months from randomization, p&lt;0.0001
Treatment was well-tolerated, without a single serious adverse event attributed to CNM-Au8 and no significant safety findings reported
SALT LAKE CITY, Jan. 08, 2024 (GLOBE NEWSWIRE) -- Clene Inc. (NASDAQ:CLNN) (along with its subsidiaries, "Clene") and its wholly owned subsidiary Clene Nanomedicine Inc., a clinical-stage biopharmaceutical company focused on improving mitochondrial health and protecting neuronal function to treat neurodegenerative diseases, including (ALS) and multiple sclerosis (MS), today reported new CNM-Au8® results from the long-term open label extension (LTE) of the VISIONARY-MS trial in participants with stable relapsing multiple sclerosis (RMS) totaling nearly three years of follow-up.
After completion of the double-blind period, study participants were offered to continue on CNM-Au8 30mg for up to an additional 96-weeks in the LTE. Analyses are reported for the modified intent to treat (mITT) population that included all study participants with valid clinical data.</t>
  </si>
  <si>
    <t>lutikizumab</t>
  </si>
  <si>
    <t>Hidradenitis Suppurativa</t>
  </si>
  <si>
    <t>Phase 2 data in adults with hidradenitis suppurativa (HS) who had previously failed anti-TNF therapy who received lutikizumab (ABT-981) 300 mg weekly or 300 mg every other week showed higher response rates in HiSCR 50 at week 16 than those treated with placebo1,2
Higher response rates were also observed in patients receiving lutikizumab 300 mg weekly or 300 mg every other week than those treated with placebo in the secondary endpoint of skin pain NRS30 at week 16 among patients with baseline NRS≥31,2
HS is a chronic, often debilitating inflammatory skin disease that can form lumps, abscesses and scars under the arms, in the groin and other areas3,4,5,6,7
Program reflects AbbVie's leadership in immunology and history of investigating new options for patients with HS, where there remains a significant unmet medical need
NORTH CHICAGO, Ill., Jan. 8, 2024 /PRNewswire/ -- AbbVie (NYSE:ABBV) today announced Phase 2 results showing adults with moderate to severe hidradenitis suppurativa (HS) who had previously failed anti-TNF therapy who received lutikizumab (ABT-981) 300 mg every other week or 300 mg weekly achieved higher response rates (59.5 percent, nominal p=0.027 and 48.7 percent, nominal p=0.197, respectively) than placebo (35.0 percent) in the primary endpoint of achieving HS Clinical Response (HiSCR 50) at week 16. Based on these data, AbbVie will advance its clinical program of lutikizumab in HS to Phase 3.1,2
Lutikizumab is AbbVie's investigational, dual-variable-domain interleukin (IL) 1α/1β antagonist. Studies have shown IL 1α and 1β are elevated in HS lesions.8
"AbbVie continues to pioneer research in the pursuit of new treatment options for patients with hidradenitis suppurativa, a frequently overlooked, underserved, and often suffering patient population," said Roopal Thakkar, M.D., senior vice president, chief medical officer, global therapeutics, AbbVie. "These results help us further understand the use of lutikizumab in adults with moderate to severe hidradenitis suppurativa, and we will continue to apply our more than 25 years of expertise in immune-mediated diseases in advancing our clinical program for lutikizumab in HS to Phase 3."
This study was a 16-week, Phase 2, randomized, double-blind, parallel group, placebo controlled, dose-ranging, multicenter study that evaluated the safety and efficacy of lutikizumab in 153 adult patients with moderate to severe HS who had previously failed anti-TNF therapy. Most patients (70.6 percent) had severe baseline Hurley Stage 3 disease – the most extensive form of HS – characterized by scarring, lesions and sinus tracts. Patients were randomized at baseline to receive one of three subcutaneous doses of lutikizumab (100 mg every other week, 300 mg every other week, or 300 mg every week) or placebo. The study's primary endpoint was an achievement of HiSCR 50 at week 16, and the secondary endpoint was skin pain NRS30 at week 16 among subjects with baseline NRS≥3.1  
In addition to achieving higher response rates in the primary endpoint and despite most patients having severe disease, the trial also showed patients receiving lutikizumab 300 mg weekly and 300 mg every other week achieved higher rates of improved skin pain via NRS30 and HiSCR75, a higher threshold of HS clinical response, compared to placebo. Lutikizumab 100 mg every other week did not show greater efficacy compared to placebo.1</t>
  </si>
  <si>
    <t>Statistically significant drug effects were observed in FDA-recognized efficacy endpoints as early as the 15-day first visit after dosing
Statistically significant improvement was observed in both a "sign" (total conjunctival staining) and two "symptoms" (burning/stinging and blurred vision), endpoints of Dry Eye Disease
A clear and informed path now established for further development of drug through Phase 3 registration trials
OK-101 exhibited placebo-like tolerability with a very low adverse event profile and no drug-related serious adverse events
LONDON and NEW YORK, Jan. 08, 2024 (GLOBE NEWSWIRE) -- OKYO Pharma Limited (NASDAQ:OKYO), a clinical-stage biopharmaceutical company developing innovative therapies for the treatment of inflammatory dry eye disease (DED), a multi-billion-dollar market, and for neuropathic corneal pain, a severe ocular condition without an FDA approved therapy, today reports positive safety and efficacy results in its Phase 2, randomized, double-masked, placebo-controlled trial evaluating the safety and efficacy of OK-101 ophthalmic solution in subjects with DED. This first-in-human trial of OK-101 established a clear and informed path for further development in Phase 3 registration trials.
The double-masked, randomized, placebo-controlled Phase 2 trial was conducted at six sites in the U.S. and enrolled 240 subjects with DED dosed twice-daily (BID). Patients were randomly divided into 3 cohorts, with one of the cohorts dosed with 0.05% OK-101 (n=80), a second with 0.1% OK-101 (n=80), and the third cohort with vehicle (n=80). The duration of a patient's treatment was 14 weeks, including a 2-week run-in period on placebo, to exclude placebo responders from the study, followed by 12 weeks in the randomized portion of the study.</t>
  </si>
  <si>
    <t>OKYO Pharma Limited</t>
  </si>
  <si>
    <t>OKYO</t>
  </si>
  <si>
    <t>OK-101</t>
  </si>
  <si>
    <t>Dry Eye Disease</t>
  </si>
  <si>
    <t>Presentation underscores potential of several high-impact launches across Oncology and Inflammation &amp; Autoimmunity to drive sustainable long-term growth
Company announces new positive topline results from Phase 2 trial evaluating ruxolitinib cream (Opzelura®) in adults with hidradenitis suppurativa (HS)
Overview of early pipeline, including preliminary results from Phase 1 study of INCB123667 (CDK2i), will also be presented
Incyte (NASDAQ:INCY) will highlight growth opportunities and provide key updates across its investigational pipeline and commercial portfolio during a presentation today at 7:30 a.m. PT at the 42nd Annual J.P. Morgan Healthcare Conference in San Francisco.
"As we enter 2024, we see great promise in our portfolio and its potential to drive long-term growth fueled by our strong R&amp;D engine and broad commercial footprint across Oncology and Inflammation &amp; Autoimmunity," said Hervé Hoppenot, Chief Executive Officer, Incyte. "Today, we provide further clarity into several potential high-impact product launches anticipated by 2030. This includes both indication expansion opportunities and the advancement of novel medicines that could broaden our ability to positively affect patients' lives."
Notably, Incyte announces that the primary endpoint was met in its randomized, placebo-controlled, Phase 2 study evaluating the safety and efficacy of ruxolitinib cream (Opzelura®) in adults with mild/moderate hidradenitis suppurative (HS). At Week 16, patients receiving ruxolitinib cream 1.5% twice daily (BID) had significantly greater decreases from baseline versus placebo in total abscess and inflammatory nodule (AN) count, the primary endpoint of the study. The overall safety profile of ruxolitinib cream is consistent with previous data, and no new safety signals were observed. The Phase 2 data will be submitted for presentation at an upcoming scientific meeting in 2024. A Phase 3 study is currently being evaluated.
Additionally, the Company will highlight progress across its Oncology pipeline and the research it is advancing in areas of high potential, including promising early clinical efficacy data for INCB123667, a potent and selective inhibitor of CDK2, demonstrating its potential use as monotherapy or combination therapy for late-stage cancers. In a Phase 1 study of INCB123667, early clinical activity was observed with several patients with amplified/overexpression of CCNE1, a cell cycle regulator and potential predictive biomarker, achieving partial response (PR). Tumor shrinkage was observed across multiple tumor types, including CCNE+ patients with ovarian cancer. The safety profile of for INCB123667 aligns with the mechanism of action.
In addition, Incyte will provide key updates on:
Expanding leadership in myeloproliferative neoplasms (MPNs) and graft-versus-host disease (GVHD) with a pipeline including axatilimab, mCALR and V617F that has disease-modifying potential for patients with graft-versus-host disease and the more than 200,000 patients with myelofibrosis, polycythemia vera and essential thrombocythemia.
Its emerging dermatology franchise, and the intent to maximize the potential of ruxolitinib cream (Opzelura) and expand povorcitinib into multiple indications with high unmet need.
The Company intends to provide additional financial guidance and updates on key clinical programs during its 2023 fourth quarter and year-end earnings conference call.
The J.P. Morgan Healthcare Conference presentation and Q&amp;A session can be accessed at investor.incyte.com. A replay will be archived on the Company's website for 30 days following the presentation.</t>
  </si>
  <si>
    <t>Incyte Corporation</t>
  </si>
  <si>
    <t>INCY</t>
  </si>
  <si>
    <t>Ruxolitinib Cream</t>
  </si>
  <si>
    <t xml:space="preserve">Hidradenitis Suppurativa </t>
  </si>
  <si>
    <t>Biomea Fusion Inc.</t>
  </si>
  <si>
    <t>BMEA</t>
  </si>
  <si>
    <t>REDWOOD CITY, Calif., Jan. 08, 2024 (GLOBE NEWSWIRE) -- Biomea Fusion, Inc. ("Biomea") (NASDAQ:BMEA), a clinical-stage biopharmaceutical company dedicated to discovering and developing novel covalent small molecules to treat and improve the lives of patients with genetically defined cancers and metabolic diseases, today announced dosing of the first patient with type 1 diabetes in the U.S. in its ongoing Phase II study (COVALENT-112) evaluating BMF-219, a novel, investigational covalent menin inhibitor, as a potential treatment for patients with type 1 diabetes.
The objective of COVALENT-112 is to evaluate the safety, efficacy, and durability of BMF-219 in potentially restoring beta cell function in adults with type 1 diabetes. Beta cell loss is thought to be a root cause of type 1 and type 2 diabetes. Menin inhibition has been demonstrated to improve beta cell function. Preclinical studies have shown the potential of BMF-219 to specifically proliferate insulin-producing beta cells in animal models of type 1 and type 2 diabetes.
The randomized, placebo-controlled, double-blind portion of the COVALENT-112 trial (n=150) will examine the safety, efficacy, and durability of BMF-219 in adults diagnosed with type 1 diabetes within 3 years at two oral dose levels, 100 mg and 200 mg, for 12 weeks of treatment followed by a 40 week off-treatment period. The trial includes an open label portion for adults with type 1 diabetes up to 15 years since diagnosis. The open label portion (n=40) will also examine the safety, efficacy, and durability of BMF-219 at two oral dose levels, 100 mg and 200 mg, for 12 weeks of treatment followed by a 40 week off-treatment period.
"We are very excited to announce this milestone of starting the enrollment in our clinical trial for adults with type 1 diabetes, where a great unmet need exists. Persons with type 1 diabetes require exogenous insulin therapy, which entails intensive management and can result in important morbidity, including hypoglycemia and weigh gain. With the encouraging data from our preclinical and early-phase clinical studies of BMF-219 in type 2 diabetes, we believe that by targeting one of the root causes of diabetes, this oral agent has the potential to restore the health and function of the body's own mechanism to produce insulin, the beta cells," stated Juan Pablo Frias, MD, Biomea Fusion's Chief Medical Officer. He added, "We look forward to presenting initial data in 2024 as we march toward our goal of delivering a transformational therapy for patients with diabetes."</t>
  </si>
  <si>
    <t xml:space="preserve">BMF-219 </t>
  </si>
  <si>
    <t>Type 1 Diabetes</t>
  </si>
  <si>
    <t>Endocrinology</t>
  </si>
  <si>
    <t>Amiselimod S1P6 Modulator</t>
  </si>
  <si>
    <t>Ulcerative Colitis</t>
  </si>
  <si>
    <t>SALT LAKE CITY, Dec. 21, 2023 (GLOBE NEWSWIRE) -- Clene Inc. (NASDAQ:CLNN) (along with its subsidiaries, "Clene") and its wholly owned subsidiary Clene Nanomedicine Inc., a clinical-stage biopharmaceutical company focused on improving mitochondrial health and protecting neuronal function to treat neurodegenerative diseases, including amyotrophic lateral sclerosis (ALS) and multiple sclerosis (MS), today provided an ALS regulatory update from its recent meeting with the U.S. Food and Drug Administration (FDA).
Clene met with the FDA to discuss CNM-Au8® for the treatment of ALS, presenting initial clinical and Neurofilament Light Chain (NfL) biomarker results from the completed Phase 2 ALS studies. Clene also presented the evidence of long-term survival data from these studies as well as the supportive safety data of more than 500 years of participant exposure to date without any identified safety signals across ALS, MS, and Parkinson's disease.
The FDA determined that the initial findings on biomarker NfL reduction from the Phase 2 programs were insufficient to support accelerated approval at this time. Clene is looking forward to providing supplemental data for further engagement with the FDA in the first half of 2024, including additional long-term clinical evidence and biomarker results of CNM-Au8's treatment benefit in people living with ALS. Clene plans to demonstrate how CNM-Au8's mechanism of action is linked to the reduction in NfL, and the association between observed NfL reductions and improved clinical outcomes in ALS patients, including increased survival time.
"As we continue to analyze the data from our Phase 2 clinical program, we believe the evidence supports that CNM-Au8 treatment improved survival in people living with ALS," said Benjamin Greenberg, M.D., Clene's Head of Medical. "We are also encouraged that the recently disclosed long-term NfL biomarker decreases are consistent with delayed clinical time-to-event outcomes."
Rob Etherington, CEO of Clene, said, "Clene is committed to people living with ALS. We presently support two ongoing CNM-Au8 compassionate use (expanded access) programs and are shortly commencing a third compassionate use program that is supported by a $45.1M grant from the National Institutes of Health. In addition, we anticipate launching the Phase 3 ALS confirmatory study in 2024. Importantly, we also plan to submit new information to the FDA for further discussions on the totality of evidence in order to advance the accelerated development of CNM-Au8 for the treatment of ALS."</t>
  </si>
  <si>
    <t xml:space="preserve">Gastroenterology </t>
  </si>
  <si>
    <t>Bausch Health Companies Inc.</t>
  </si>
  <si>
    <t>Amyotrophic Lateral Sclerosis</t>
  </si>
  <si>
    <t>Trial Meets Both Primary and Key Secondary Endpoints
LAVAL, QC / ACCESSWIRE / December 21, 2023 / Bausch Health Companies Inc. (NYSE:BHC)(TSX:BHC) ("Bausch Health" or the "Company") today announced positive topline results from the Company's Phase 2 study evaluating Amiselimod, an investigative S1P antagonist, for the treatment of ulcerative colitis (UC).
"We are thrilled with these impressive topline results, and believe that this could offer a much needed improvement in therapy available for patients with ulcerative colitis," said Thomas J. Appio, Chief Executive Officer, Bausch Health.
Amiselimod met the primary and key secondary endpoints including clinical and endoscopic measures in the double-blind period of the study; the open-label extension up to 52 weeks is currently ongoing. Efficacy results were similar for both dose groups (0.2 mg QD and 0.4 mg QD).
The topline results for the key endpoints were as follows:
The primary endpoint, mean change in modified Mayo Score at Day 85 (-2.3) versus placebo (-1.6), (p = 0.002).
32.4% of patients on Amiselimod achieved clinical remission, compared to 17.8% on placebo, (p=0.007)
42.7% of patients on Amiselimod achieved endoscopic improvement (Mayo endoscopy subscore of ≤ 1), compared to 23.4% on placebo, (p&lt;0.001)
Amiselimod was well-tolerated, with no unexpected adverse events; coupled with the previous thorough QT study, this indicates that Amiselimod has a favorable safety profile. The full data set from this trial will be available early next year.
Bausch Health's Phase 2 clinical trial was a 12-week, double-blind, placebo-controlled, randomized, dose ranging study to evaluate the efficacy and safety of Amiselimod in 320 patients with mildly-to-moderately active UC.
"Our R&amp;D team will be presenting detailed results at upcoming medical conferences, and we plan to meet with regulatory agencies to advance the program into Phase 3," said Dr. Tage Ramakrishna, Chief Medical Officer, President, R&amp;D, Bausch Health.</t>
  </si>
  <si>
    <t>ADX-629</t>
  </si>
  <si>
    <t>Aldeyra Therapeutics Inc.</t>
  </si>
  <si>
    <t>ALDX</t>
  </si>
  <si>
    <t>Statistically significant improvement from baseline observed in investigator-assessed Eczema Area and Severity Index (EASI, p=0.0006) and Investigator Global Assessment (IGA, p&lt;0.0001)
EASI 75% improvement (EASI-75) threshold observed in three patients (38%), and affected body surface area was completely cleared in one patient (13%)
Patient-reported itching eliminated in two patients (25%) and clinically relevant threshold achieved in patient-reported eczema score (POEM) in six patients (75%)
Statistically significant improvement from baseline observed in Hamilton Rating Scale for Depression (HAM-D, p=0.02)
Results supportive of advancing ADX-246, an analog investigational drug of ADX‑629, to Phase 1/2 placebo-controlled clinical trial in healthy volunteers and atopic dermatitis patients
Company to present top-line results in conference call and webcast at 8:00 a.m. ET today
Aldeyra Therapeutics, Inc. (NASDAQ:ALDX) (Aldeyra), a biotechnology company devoted to discovering and developing innovative therapies designed to treat immune-mediated diseases, today announced positive top-line results from a Phase 2 clinical trial of ADX-629, an investigational RASP modulator, in patients with atopic dermatitis. Relative to baseline, the clinical trial demonstrated statistically significant and clinically relevant improvement in investigator-assessed and patient-reported outcomes across a number of different physiological and psychosocial assessments, including complete resolution of affected body surface area observed in one patient and elimination of itching reported by two patients.
"The demand for safe, tolerable, and orally administered atopic dermatitis therapies, particularly for mild to moderate patients, is substantial," stated Dr. Matthew Zirwas, founder of the Bexley Dermatology Research clinic and Board-certified dermatologist who served as Principal Investigator of the clinical trial. "The data announced today offer a glimpse into what may be possible for many patients who today are not adequately treated."
An open-label, single-center Phase 2 clinical trial of ADX-629 was conducted in eight mild to moderate atopic dermatitis patients. Over three months of treatment, patients received 250mg ADX-629, administered orally twice daily. The primary endpoint of the clinical trial was safety and tolerability. Secondary endpoints included Eczema Area and Severity Index (EASI), Investigator Global Assessment (IGA), Patient-Oriented Eczema Measure (POEM), Peak Pruritus Numerical Rating Scale, time to flare, Hamilton Depression Rating Scale (HAM-D), and Beck Anxiety Inventory (BAI).
Relative to baseline, over three months of treatment, improvement was observed in all patients. Statistical significance was achieved for improvement in EASI (p=0.0006). EASI thresholds for 50% improvement (EASI‑50), 75% improvement (EASI-75), and 90% improvement (EASI-90) were met in four patients (50%), three patients (38%), and one patient (13%), respectively. Statistical significance was achieved for improvement in affected body surface area (p&lt;0.0001); one patient (13%) achieved complete clearance of affected body surface area. Statistical significance was achieved for improvement in IGA (p&lt;0.0001). The IGA threshold score of 0 (clear) or 1 (almost clear) was met in one (13%) patient. Statistical significance was achieved for improvement in patient-reported itching (p=0.0002); the clinically relevant threshold of improvement by 4 or more points was met in three patients (38%), and two patients (25%) reported elimination of itching. Statistical significance was achieved for improvement in patient-reported eczema severity (POEM, p&lt;0.0001); the clinically relevant threshold of improvement by 4 or more points was met in six patients (75%). Statistical significance was achieved for improvement in depression (HAM-D, p=0.02) and numerical improvement was observed for improvement in anxiety (BAI, p=0.1).
All enrolled patients completed the trial per protocol. No patients experienced flare requiring rescue therapy. Only two adverse events deemed to be at least possibly related to ADX-629 were reported, and both events were mild. There were no observed serious adverse events or discontinuations due to adverse events.
"The results from the clinical trial of ADX‑629 in atopic dermatitis are consistent with activity demonstrated in previously disclosed clinical trials of ADX‑629, including Phase 2 clinical trials in psoriasis, asthma, and chronic cough, adding to a growing body of evidence that we believe is supportive of the activity of RASP modulators in systemic diseases associated with inflammation," stated Todd C. Brady, M.D., Ph.D., President and Chief Executive Officer of Aldeyra. "Based on the signal-finding activity of ADX‑629, we enthusiastically plan to advance our next-generation investigational RASP modulator ADX‑246 to Phase 1/2 clinical testing in healthy volunteers and patients with atopic dermatitis."
Aldeyra expects to initiate a multicenter, randomized, placebo-controlled Phase 1/2 clinical trial of ADX‑246 in healthy volunteers and patients with atopic dermatitis in the first half of 2024. Topline results from the trial are expected in the second half of 2024.</t>
  </si>
  <si>
    <t>VX-548</t>
  </si>
  <si>
    <t xml:space="preserve">Diabetic Peripheral Neuropathy </t>
  </si>
  <si>
    <t>– Treatment with the NaV1.8 inhibitor VX-548 led to statistically significant and clinically meaningful reduction in the primary endpoint of change from baseline in the Numeric Pain Rating Scale (NPRS) –
– VX-548 was generally well tolerated –
– Vertex plans to advance VX-548 into pivotal development in diabetic peripheral neuropathic pain following discussions with regulators –
– VX-548 Phase 2 study in patients with painful lumbosacral radiculopathy, another type of peripheral neuropathic pain, has initiated –
– Vertex to host investor call December 13 at 8:00 a.m. ET –
Vertex Pharmaceuticals Incorporated (NASDAQ:VRTX) today announced positive results from its Phase 2 dose-ranging study of the selective NaV1.8 inhibitor VX-548 in people with painful diabetic peripheral neuropathy (DPN). Treatment with all doses of VX-548 resulted in a statistically significant and clinically meaningful reduction in the primary endpoint of change from baseline in the weekly average of daily pain intensity on a Numeric Pain Rating Scale (NPRS) at Week 12. The study also included an active reference arm of pregabalin to support the evaluation of the VX-548 treatment effect.
VX-548 was generally well tolerated at all doses tested in the study. Most adverse events (AEs) were mild to moderate and there were no serious adverse events (SAEs) related to VX-548.
"We are very pleased with these results which add to the body of safety and efficacy data for VX-548 and provide further validation of the analgesic effects of NaV1.8 inhibitors," said Carmen Bozic, M.D., Executive Vice President, Global Medicines Development and Medical Affairs, and Chief Medical Officer at Vertex. "Given the favorable benefit/risk profile of VX-548 seen in this study, we are working with urgency to advance this investigational non-opioid pain medicine into Phase 3 in painful diabetic neuropathy with the goal of changing the standard of care for neuropathic pain, where treatment options are limited. In addition, our Phase 3 studies of VX-548 in acute pain are on track to read out in the first quarter of 2024."
"I am excited by the results from the VX-548 Phase 2 DPN study, which demonstrate a promising safety and efficacy profile and represent a significant milestone in pain management," said Roy Freeman, M.D., Professor of Neurology, Director of the Center for Autonomic and Peripheral Nerve Disorders, Beth Israel Deaconess Medical Center and a member of Vertex's Pain Steering Committee. "Based on these Phase 2 results, VX-548 could offer the potential for a new class of medicine for the millions of patients suffering from neuropathic pain who are desperate for new options."</t>
  </si>
  <si>
    <t>Syndax Pharmaceuticals Inc.</t>
  </si>
  <si>
    <t>SNDX</t>
  </si>
  <si>
    <t>SNDX-5613</t>
  </si>
  <si>
    <t>Relapsed/Refractory (R/R) Acute Leukemias</t>
  </si>
  <si>
    <t>– Pivotal AUGMENT-101 trial met its primary endpoint at interim analysis of the pooled KMT2Ar AML and ALL cohorts (p-value = 0.0036); CR/CRh rate consistent across adult and pediatric patients –
– 63% overall response rate; responses observed across all major subgroups –
 – Median overall survival at time of data cutoff of 8.0 months –
– Favorable safety and tolerability profile; treatment discontinuations were low at 6% with none due to differentiation syndrome or QTc prolongation –
– Supportive results from the AUGMENT-101 trial, including post-transplant maintenance data, continues to demonstrate consistent clinically meaningful responses across subgroups –
WALTHAM, Mass., Dec. 12, 2023 /PRNewswire/ -- Syndax Pharmaceuticals (NASDAQ:SNDX), a clinical stage biopharmaceutical company developing an innovative pipeline of cancer therapies, today presented positive data from the protocol-defined pooled analysis of the pivotal AUGMENT-101 trial of revumenib, a first-in-class menin inhibitor, in adult and pediatric patients with relapsed/refractory (R/R) KMT2A-rearranged (KMT2Ar) acute myeloid leukemia (AML) and acute lymphoid leukemia (ALL) at the 65th American Society of Hematology (ASH) Annual Meeting being held December 9-12, 2023 in San Diego, California. The pivotal results were featured in a late-breaking oral presentation titled "Revumenib Monotherapy in Patients with Relapsed/Refractory KMT2Ar Acute Leukemia: Topline Efficacy and Safety Results from the Pivotal AUGMENT-101 Phase 2 Study."
Additional supportive results from the AUGMENT-101 trial, including data from patients in the Phase 1 portion and patients who received revumenib maintenance therapy after hematopoietic stem cell transplant (HSCT), were also featured in two poster presentations at the meeting, titled "Revumenib Monotherapy in Patients with Relapsed/Refractory KMT2Ar Acute Leukemia: Efficacy and Safety Results from the AUGMENT-101 Phase 1/2 Study" and "Revumenib Maintenance Therapy Following Revumenib-Induced Remission and Transplant."
"We are thrilled to present additional detail on the positive results for revumenib in KMT2Ar acute leukemia that continue to demonstrate its consistently impressive clinical profile as a potential monotherapy for these patients," said Michael A. Metzger, Chief Executive Officer of Syndax. "We look forward to delivering on several important, near-term milestones across our pipeline, including submitting a New Drug Application to the U.S. Food and Drug Administration for revumenib for the treatment of R/R KMT2Ar acute leukemia at year-end."</t>
  </si>
  <si>
    <t>SAN DIEGO, CA and TAICANG, China, Dec. 12, 2023 (GLOBE NEWSWIRE) -- Connect Biopharma Holdings Limited (NASDAQ:CNTB) ("Connect Biopharma" or the "Company"), a global clinical-stage biopharmaceutical company dedicated to improving the lives of patients with chronic inflammatory diseases through the development of therapies derived from T cell-driven research, announced today positive topline results from the global Phase 2b trial evaluating rademikibart efficacy and safety in adult patients with moderate-to-severe persistent asthma.
This Phase 2b trial was a global, multicenter, randomized, double-blind, placebo-controlled study conducted in 79 sites in the United States, Poland, Hungary, China and South Korea with 322 patients randomized 1:1:1 to rademikibart 150 mg every two weeks (Q2W) with a loading dose of 600 mg (n=106), rademikibart 300 mg Q2W with a loading dose of 600 mg (n=108) and placebo (n=108). Two-thirds of the randomized patients were treated in the United States.
The trial met its primary endpoint of absolute change from baseline in pre-bronchodilator (BD) forced expiratory volume over one second (FEV1) showing that at Week 12, lung function significantly improved over placebo with both rademikibart doses (see table below). The significant improvements seen compared to placebo with both rademikibart 150 mg and 300 mg started as early as Week 1 (p &lt; 0.001 for both) and were sustained through 24 weeks of treatment (p = 0.001 and p &lt; 0.001, respectively). A predefined exploratory analysis showed further improvement in lung function was achieved in patients with eosinophil levels of ≥ 300 cells/µl (see table below).</t>
  </si>
  <si>
    <t>Connect Biopharma Holdings Limited</t>
  </si>
  <si>
    <t>CNTB</t>
  </si>
  <si>
    <t>Rademikibart</t>
  </si>
  <si>
    <t>Asthma</t>
  </si>
  <si>
    <t>Icosavax Inc.</t>
  </si>
  <si>
    <t>ICVX</t>
  </si>
  <si>
    <t>IVX-A12</t>
  </si>
  <si>
    <t>RSV/human Metapneumovirus (hMPV)</t>
  </si>
  <si>
    <t xml:space="preserve">SEATTLE, Dec. 11, 2023 (GLOBE NEWSWIRE) -- Icosavax, Inc. (NASDAQ:ICVX), a biopharmaceutical company leveraging its innovative virus-like particle (VLP) platform technology to develop vaccines against infectious diseases, with an initial focus on life-threatening respiratory diseases and a vision of creating pan-respiratory vaccines for older adults, today announced positive topline interim results from its Phase 2 clinical trial of IVX-A12 against respiratory syncytial virus (RSV) and human metapneumovirus (hMPV) in older adults.
"We're delighted to announce positive topline interim data from our Phase 2 trial of IVX-A12, our potential first-in-class combination vaccine candidate against RSV and hMPV," said Adam Simpson, Chief Executive Officer of Icosavax. "We believe that IVX-A12 has the potential to address a significant unmet need and, as the furthest advanced RSV and hMPV combination vaccine in the clinic, to build on an emerging, large market opportunity." </t>
  </si>
  <si>
    <t>Curis Inc.</t>
  </si>
  <si>
    <t>CRIS</t>
  </si>
  <si>
    <t>CA-4948</t>
  </si>
  <si>
    <t>LEXINGTON, Mass., Dec. 12, 2023 /PRNewswire/ -- Curis, Inc. (NASDAQ:CRIS), a biotechnology company focused on the development of emavusertib (CA-4948), an orally available, small molecule IRAK4 inhibitor, today announced initial combination study data from its TakeAim Lymphoma trial including 5 primary CNS lymphoma (PCNSL) patients. "We are very pleased with the initial emavusertib/ibrutinib combination data from the TakeAim Lymphoma study. We are particularly excited about the activity in relapsed/refractory PCNSL and the meaningful benefit emavusertib may provide in combination with BTKi," said James Dentzer, President and Chief Executive Officer of Curis.
As of October 12th, the TakeAim Lymphoma trial has enrolled and treated 19 Non-Hodgkin Lymphoma (NHL) patients, with a combination of emavusertib and ibrutinib; with emavusertib doses ranging from 100 mg to 300 mg BID. The initial data reveal encouraging efficacy, demonstrating multiple objective responses in both BTK-naïve and BTK-experienced patients.
Patients with PCNSL who had a history of failed BTKi therapy showed a particularly noteworthy response: 3 out of 5 evaluable PCNSL patients achieved a Complete Response (CR), with durability ranging from 0.3 – 8.9 months. These data underscore the potential of emavusertib to re-sensitize patients to BTKi therapy, marking a significant advancement in Non-Hodgkin Lymphoma treatment.
Consistent with our previous findings, the emavusertib/ibrutinib combination demonstrates a manageable and acceptable safety profile, with no observed dose-limiting toxicities (DLTs) in the 200 mg cohort and 2 reversible DLTs (stomatitis and syncope) in the 300 mg cohort.</t>
  </si>
  <si>
    <t>Relapsed or Refractory Non-Hodgkin Lymphoma</t>
  </si>
  <si>
    <t>Candel Therapeutics Inc.</t>
  </si>
  <si>
    <t>CADL</t>
  </si>
  <si>
    <t>CAN-2409</t>
  </si>
  <si>
    <t>Pancreatic Cancer</t>
  </si>
  <si>
    <t>NEEDHAM, Mass., Dec. 12, 2023 (GLOBE NEWSWIRE) -- Candel Therapeutics, Inc. (Candel or the Company) (NASDAQ:CADL), a clinical stage biopharmaceutical company focused on developing multimodal biological immunotherapies to help patients fight cancer, today announced that the U.S. Food and Drug Administration (FDA) granted Fast Track Designation for its lead investigational adenovirus asset CAN-2409 plus prodrug (valacyclovir) for the treatment of patients with pancreatic ductal adenocarcinoma (PDAC) to improve overall survival.
"We are pleased with the FDA's decision to grant Fast Track Designation for CAN-2409 in pancreatic cancer," said Paul Peter Tak, MD, PhD, FMedSci, President and CEO of Candel. "This milestone follows our first interim data report from the randomized phase 2 clinical trial in patients with borderline resectable PDAC that showed prolonged and sustained survival after experimental treatment with CAN-2409, especially when compared to real-world data on patients receiving radiotherapy treatment. Candel remains on track to release updated overall survival data from the interim analysis of this clinical trial in the second quarter of 2024. We are grateful to the patients, caregivers, investigators and clinical sites that have taken part in this clinical trial."
In November 2023, the Company presented encouraging overall survival and immunological biomarker data based on an interim analysis of the randomized, phase 2 clinical trial of CAN-2409 plus prodrug together with standard of care (SoC) neoadjuvant chemoradiation followed by resection for borderline resectable non-metastatic PDAC at the Society for Immunotherapy of Cancer (SITC) Annual Meeting. An estimated survival rate of 71.4% at both 24 and 36 months in patients who received 2 or 3 injections of the CAN-2409 plus prodrug regimen, together with SoC chemoradiation prior to surgery was observed, versus only 16.7% estimated survival at both 24 and 36 months in patients treated with SoC chemoradiation prior to surgery alone. In parallel, the immunological changes observed in the resected pancreatic tissue after CAN-2409 administration suggested that this investigational treatment can activate an effective immunologic antitumoral response in this otherwise "cold" tumor.</t>
  </si>
  <si>
    <t>Neurogenetics</t>
  </si>
  <si>
    <t>Myotonic Dystrophy (DM1)</t>
  </si>
  <si>
    <t>PLYMOUTH MEETING, Pa., Dec. 7, 2023 /PRNewswire/ -- Harmony Biosciences Holdings, Inc. ("Harmony" or the "Company") (NASDAQ:HRMY) today announced positive topline results from its Phase 2 signal detection study evaluating the safety and efficacy of pitolisant in adult patients with myotonic dystrophy type 1 (DM1). A clinically meaningful improvement was demonstrated on the primary efficacy endpoint, the change from baseline to the end of the double-blind period for excessive daytime sleepiness (EDS) as measured by the Daytime Sleepiness Scale (DSS). A clinically meaningful improvement was also demonstrated for fatigue, a secondary efficacy endpoint measured by the Fatigue Severity Scale (FSS). EDS and fatigue occur in up to 80-90% of patients with DM1 and impact daily functioning as much as muscular symptoms (myotonia and muscle weakness).   
"These strong topline results add to the body of evidence supporting the effectiveness of pitolisant for improving EDS," said Jeffrey M. Dayno, M.D., President and CEO of Harmony Biosciences. "In addition, a positive signal for pitolisant has been demonstrated for fatigue, suggesting it could be a potential new treatment option for this symptom as well. We are encouraged by these results, which underscore our commitment to translating innovative science into therapeutic possibilities for patients living with unmet medical needs."
Topline results include:
Clinically meaningful improvements were demonstrated in EDS as measured by DSS, Epworth Sleepiness Scale (ESS), and Clinical Global Impression of Severity (CGI-S) of EDS.
On DSS, the mean change from baseline to end of double-blind period</t>
  </si>
  <si>
    <t>BriaCell Therapeutics Corp.</t>
  </si>
  <si>
    <t>BCTX</t>
  </si>
  <si>
    <t>Pembrolizumab</t>
  </si>
  <si>
    <t>Breast cancer</t>
  </si>
  <si>
    <t>BriaCell's Bria-IMT™ combination regimen with immune checkpoint inhibitors activated cancer-fighting CD8+ T cells turning "Cold" tumors "Hot" on ImmunoPET imaging
Advanced protein array technologies showed unique antibody responses in patients with disease control who were treated with the Bria-IMT™ regimen, and may be used to predict survival and clinical benefit in cancer patients
Potent activity of the BriaCell combination regimen supports the use of the regimen in the ongoing pivotal Phase 3 study in advanced metastatic breast cancer
Updated overall survival clinical data will be presented tomorrow 12:00 pm – 2:00 PM CT; Presentation ID: PO3-05-12
PHILADELPHIA and VANCOUVER, British Columbia, Dec. 06, 2023 (GLOBE NEWSWIRE) -- BriaCell Therapeutics Corp. (NASDAQ:BCTX, BCTXW))) (TSX:BCT) ("BriaCell" or the "Company"), a clinical-stage biotechnology company that develops novel immunotherapies to transform cancer care, is presenting 3 posters including two today at the 2023 San Antonio Breast Cancer Symposium® at Henry B. Gonzalez Convention Center, San Antonio, TX.
Today's posters highlight the activation of cancer fighting immune cells by the Bria-IMT™ combination regimen that was identified using leading-edge technologies. These tools may be used to evaluate immune system responses to immunotherapy treatments, and perhaps to predict survival and clinical benefit in cancer patients treated with the Bria-IMT™ regimen.
"I am very excited with our findings using advanced CD8 ImmunoPET imaging that may be able to transform the way we treat cancer patients," stated Russ Kuker, M.D., Associate Professor of Clinical Radiology at the University of Miami Miller School of Medicine and the first author of the PO1-20-12 poster. "We were able to see that the Bria-IMT™ combination regimen treatment can activate cancer-fighting T cells to infiltrate some breast cancer tumors. This represents evidence of the effectiveness of the Bria-IMT™ combination regimen and demonstrates the potential of this approach."
"I am thrilled with the successful transformation of a cold immune suppressed tumor to a hot immune responsive one as well as the antibody responses seen with our immunotherapy," stated Dr. William V. Williams, BriaCell's President and CEO. "We strongly believe in the potential of our novel immunotherapy in cancer patients and will be working determinedly with experts to bring these safe and effective treatment options to cancer patients who have failed other therapies."</t>
  </si>
  <si>
    <t>Neurocrine Biosciences Inc.</t>
  </si>
  <si>
    <t>NBIX</t>
  </si>
  <si>
    <t>NBI-921352</t>
  </si>
  <si>
    <t>Encephalopathy</t>
  </si>
  <si>
    <t>SAN DIEGO, Nov. 9, 2023 /PRNewswire/ -- Neurocrine Biosciences, Inc. (Nasdaq: NBIX), a leading neuroscience-focused biopharmaceutical company, today announced Phase 2 study results from two signal-seeking pipeline programs in focal onset seizures and anhedonia. "We are disappointed with the outcome of these studies, but remain fully committed to finding new treatment options for patients living with serious neurological and neuropsychiatric disorders, including epilepsy and major depressive disorder," said Eiry W. Roberts, M.D., Chief Medical Officer at Neurocrine Biosciences, Inc. "Additionally, we are grateful to the study participants and everyone involved in these studies."</t>
  </si>
  <si>
    <t>Atara Biotherapeutics Inc.</t>
  </si>
  <si>
    <t>ATRA</t>
  </si>
  <si>
    <t>ATA188</t>
  </si>
  <si>
    <t>Multiple sclerosis</t>
  </si>
  <si>
    <t>Primary Endpoint of Confirmed Disability Improvement at 12 Months Not Achieved
Company to Further Analyze Data and Evaluate Strategic Options for ATA188 Program with Focusing of Resources and Planned Expense Reductions Expected to Extend Cash Runway Beyond Q3 2025
Allogeneic CAR-T Portfolio Advancing with Several Catalysts Anticipated in the Next 18 Months
Atara Biotherapeutics, Inc. (NASDAQ:ATRA), a leader in T-cell immunotherapy, leveraging its novel allogeneic Epstein-Barr virus (EBV) T-cell platform to develop transformative therapies for patients with cancer and autoimmune diseases, today announced primary analysis data from its Phase 2 EMBOLD study of ATA188 in non-active progressive multiple sclerosis (PMS). The study did not meet the primary endpoint of confirmed disability improvement (CDI) by expanded disability status scale (EDSS) at 12 months compared to placebo. In addition, fluid and imaging biomarkers did not provide further supportive evidence.
"We are surprised and deeply disappointed with the results of EMBOLD, particularly for the MS patient community which is in urgent need of new treatment options. We are grateful to the patients and investigators who participated in the study, and to colleagues at Atara for their steadfast work," said Pascal Touchon, President and Chief Executive Officer of Atara. "We are further evaluating the EMBOLD data as we continue to believe in the critical role EBV plays in MS pathogenesis, however we anticipate stopping the study as no treatment benefit was observed."
Preliminary safety data showed there were no new safety signals in the EMBOLD study, reinforcing the favorable safety profile observed with ATA188 to date.
Atara is actively reviewing the totality of the data, including a 6 percent disability improvement in the treatment arm compared to 33 percent disability improvement observed in the Phase 1 study, in addition to identifying the factors related to a substantially greater than expected placebo rate of 16 percent for CDI at 12 months compared with an expected rate of 4-6 percent in non-active PMS patients. These evaluations will help Atara determine the next steps for the program.
"Looking ahead, we maintain our strong conviction in the potential of our pipeline reinforced by the first ever regulatory approval of an allogeneic T-cell immunotherapy, EBVALLOTM, in Europe," Dr. Touchon continued. "Following anticipated additional payments and significant double-digit royalties from the recently expanded tab-cel® partnership with Pierre Fabre, we are currently well positioned with a cash runway well beyond upcoming milestones, including pre-clinical data for ATA3431 at ASH in December, preliminary clinical data from our Phase 1 study of ATA3219 in relapsed/refractory B-cell non-Hodgkin's lymphoma anticipated in the second half of 2024, and expanding ATA3219 development into autoimmune disease."
Going forward, the Company plans to significantly reduce its expenses on ATA188 and further focus resources on advancing its differentiated allogeneic CAR-T pipeline, in addition to executing the expanded tab-cel partnership with Pierre Fabre through the Biologics License Application (BLA) transfer. These future actions are expected to meaningfully extend our cash runway beyond Q3 of 2025.</t>
  </si>
  <si>
    <t>LUMO</t>
  </si>
  <si>
    <t>Lumos Pharma Inc.</t>
  </si>
  <si>
    <t>LUM-201</t>
  </si>
  <si>
    <t>Pediatric Growth Hormone Deficiency (PGHD)</t>
  </si>
  <si>
    <t>AUSTIN, Texas, Nov. 07, 2023 (GLOBE NEWSWIRE) -- Lumos Pharma, Inc. (NASDAQ:LUMO) today announced that topline results from its Phase 2 OraGrowtH210 dose-finding trial and its Phase 2 OraGrowtH212 Pharmacokinetic/Pharmacodynamic (PK/PD) trial met all primary and secondary endpoints. Data from the OraGrowtH210 Trial demonstrated annualized height velocity (AHV) on the 1.6 mg/kg dose of orally administered LUM-201 of 8.2 cm/yr at six months and 8.0 cm/yr at 12 months on treatment,* in line with historical data in moderate pediatric growth hormone deficiency (PGHD) patients and within the targeted 2 cm/yr margin of the comparator injectable recombinant growth hormone (rhGH) arm. Data also provided preliminary validation of the predictive enrichment marker (PEM) strategy, with prespecified primary and secondary outcomes met, de-risking our patient selection for our Phase 3 program. Data from the OraGrowtH212 Trial confirmed that LUM-201's unique pulsatile mechanism produces an increase in growth rates while restoring growth hormone secretion and IGF-1 to within normal ranges †, with levels substantially below those produced by exogenous injectable rhGH.†† Additionally, data from a small subset of 10 subjects combined 1.6 and 3.2 mg/kg dosage of LUM-201 in both OraGrowtH210 and OraGrowtH212 trials demonstrated the sustained effectiveness of AHV up to 24 months. Furthermore, the safety profile for LUM-201 remained clean throughout both Phase 2 studies, with no safety concerns identified in either of our Phase 2 trials conducted thus far.
"Results from our OraGrowtH trials have provided us with clear proof of concept that oral LUM-201 has the potential to serve as a viable alternative to injectable therapies in moderately growth hormone deficient patients. Our data indicates that LUM-201 can enhance AHVs in line with established standards for moderate PGHD patients undergoing rhGH therapy, demonstrating a robust and durable response," said Rick Hawkins, Chairman and CEO of Lumos Pharma. "We look forward to discussing these data and finalizing our plans for a Phase 3 pivotal trial with the FDA in our end of Phase 2 meeting anticipated in the first half of 2024."
Renowned pediatric endocrinologist Dr. Ron Rosenfeld, who also serves as the Chairman of our Clinical and Scientific Advisory Board, provided insight on the data, stating, "These findings not only align with historical growth expectations on therapy but also underscore the distinct advantage of LUM-201's unique pulsatile mechanism. Demonstrating the ability to achieve expected growth with oral LUM-201 while exposing patients to only 20% of the growth hormone compared to daily rhGH injections is a significant scientific breakthrough that has the potential to revolutionize the approach to treating children with moderate growth hormone deficiency."</t>
  </si>
  <si>
    <t>Ventyx Biosciences Inc.</t>
  </si>
  <si>
    <t>VTYX</t>
  </si>
  <si>
    <t xml:space="preserve">VTX958 </t>
  </si>
  <si>
    <t>Plaque Psoriasis</t>
  </si>
  <si>
    <t>SAN DIEGO, Nov. 06, 2023 (GLOBE NEWSWIRE) -- Ventyx Biosciences, Inc. (NASDAQ:VTYX) ("Ventyx"), a clinical-stage biopharmaceutical company focused on advancing novel oral therapies that address a broad range of inflammatory diseases with significant unmet medical need, today announced results from the Phase 2 trial of VTX958 in patients with moderate to severe plaque psoriasis and provided a corporate update.
"While the Phase 2 trial of VTX958 in plaque psoriasis met the primary and key secondary endpoints, we are disappointed by the magnitude of efficacy observed, despite having achieved target levels of drug exposure in the trial," said Raju Mohan, Ph.D., Founder and Chief Executive Officer. "Although these results do not support further development of VTX958 in the highly competitive psoriasis and psoriatic arthritis indications, I want to thank the patients and investigators for their participation. I would also like to thank the Ventyx team for their diligence and dedication in executing these trials."
The Phase 2 SERENITY trial of VTX958 was a 16-week, randomized, double-blind, placebo-controlled, dose-ranging trial evaluating the efficacy and safety of four oral doses of VTX958 (50 mg BID, 300 mg QD, 225 mg BID, and 300 mg BID) in patients with moderate to severe plaque psoriasis. The primary endpoint was the proportion of participants achieving a 75% reduction in the Psoriasis Area and Severity Index (PASI 75) at Week 16. Both high doses of VTX958 (225 mg BID and 300 mg BID) achieved statistical significance on the primary endpoint and all key secondary endpoints at Week 16. No drug-related serious adverse events were observed.
Although the trial achieved its primary endpoint, the magnitude of efficacy observed did not meet our internal target to support advancement of VTX958 in plaque psoriasis. Accordingly, we will terminate ongoing activities in the Phase 2 plaque psoriasis trial effective immediately. Based on these results, we have also elected to terminate the ongoing Phase 2 trial of VTX958 in psoriatic arthritis. The ongoing Phase 2 trial of VTX958 in Crohn's disease will continue to enroll and we intend to conduct an interim efficacy analysis in the first quarter of 2024.</t>
  </si>
  <si>
    <t>TNXP</t>
  </si>
  <si>
    <t>Tonix Pharmaceuticals Holding Corp.</t>
  </si>
  <si>
    <t>TNX-601 ER</t>
  </si>
  <si>
    <t>Major Depressive Disorder (MDD)</t>
  </si>
  <si>
    <t>Psychiatry and Mental Health</t>
  </si>
  <si>
    <t>CHATHAM, N.J., Oct. 31, 2023 (GLOBE NEWSWIRE) -- Tonix Pharmaceuticals Holding Corp. (NASDAQ:TNXP), a biopharmaceutical company with marketed products and a pipeline of development candidates, today announced topline results from the Phase 2 proof-of-concept double-blind, randomized, multi-center, placebo-controlled UPLIFT study of TNX-601 ER* (tianeptine hemioxalate extended-release tablets) in patients with major depressive disorder (MDD). The primary efficacy endpoint of change from baseline in depression severity, as measured by the Montgomery-Åsberg Depression Rating Scale (MADRS) total score, did not achieve clinical or statistical significance.
"Based on these efficacy results, we are discontinuing development of TNX-601 ER. We look forward to topline results from our Phase 2 study of TNX-1900 in chronic migraine in early December and topline results from our Phase 3 potential NDA-enabling study of TNX-102 SL in fibromyalgia in late December," said Seth Lederman, M.D., President and Chief Executive Officer of Tonix Pharmaceuticals. "We would like to thank the patients, their families, and all the investigators and researchers who participated in the Phase 2 UPLIFT study."
In the Phase 2 UPLIFT study, TNX-601 ER was orally administered as monotherapy once a day to 132 patients who, upon entering the study, met a DSM-5 diagnosis of moderate-to-severe depression with a duration for the current major depressive episode of at least 12 weeks. Efficacy was assessed using the MADRS to measure any potential change in patients' depression severity from baseline. In the study, TNX-601 ER was generally well-tolerated with a favorable safety profile. There was one serious adverse event (SAE) experienced in the placebo group, and two SAEs in the active treatment group deemed possibly related to study drug, both of which resolved without sequelae.</t>
  </si>
  <si>
    <t>SAN DIEGO, CA / ACCESSWIRE / December 5, 2022 / Dermata Therapeutics, Inc. ("Dermata" or the "Company") (NASDAQ:DRMA)(DRMAW), a clinical-stage biotechnology company focusing on the treatment of medical and aesthetic skin conditions, today announced topline results from its Phase 2 trial of once-weekly topical application of DMT310 for the treatment of moderate-to-severe rosacea. DMT310 is Dermata's lead product candidate, with both mechanical and chemical mechanisms of action, with positive Phase 2 data in moderate-to-severe acne and Phase 1b data in mild-to-moderate psoriasis.
"While the final data were not what we had hoped for, we were encouraged to see a 44% reduction in inflammatory lesion counts after just 4 treatments with DMT310, which mirrors the 45% reduction in inflammatory lesion counts we saw in our DMT310 Phase 2b acne study," stated Christopher Nardo Ph.D., Dermata's Chief Development Officer. "We believe the above average dropout rate of 23% for patients treated with DMT310 seen in this rosacea study, versus 13% seen in the Phase 2b acne study, could explain the reduced treatment effect of DMT310 at Week 12. Rosacea is a complicated skin disease that affects patients with sensitive skin and the disease waxes and wanes with environmental and physiological exposures. Some patients did achieve a meaningful change in their rosacea with 36% of DMT310 patients meeting the criteria for a responder on the Investigators Global Assessment scale at Week 12. However, DMT310 was not able to statistically separate from placebo with 23% of placebo patients meeting the criteria as a responder at Week 12," continued Dr. Nardo. "A treatment responder is defined as an IGA grade of ‘clear' or ‘almost clear' and at least a 2-grade improvement from baseline. Lastly, we want to thank the patients and investigators who participated in this study."
"While we are disappointed with the results in rosacea, we are still encouraged by DMT310's treatment potential for acne, as we have seen a highly statistically significant treatment effect in our DMT310 Phase 2b moderate-to-severe acne study on all three co-primary endpoints at Week 12," stated Gerry Proehl, Dermata's Chairman, President, and Chief Executive Officer. "We will continue to evaluate the full data set to determine DMT310's potential as a treatment for moderate-to-severe rosacea. At this time, we will focus our efforts and resources on preparing for our End of Phase 2 meeting with the FDA for DMT310 in moderate-to-severe acne and initiation of the Phase 3 acne program in 2023," continued Mr. Proehl. "With each clinical study, we learn more about this product candidate and still believe in DMT310's potential as a unique, once-weekly treatment option for acne and other inflammatory skin diseases," concluded Mr. Proehl.</t>
  </si>
  <si>
    <t>DRMA</t>
  </si>
  <si>
    <t>Dermata Therapeutics Inc.</t>
  </si>
  <si>
    <t>DMT310</t>
  </si>
  <si>
    <t>Rosacea</t>
  </si>
  <si>
    <t>NEW YORK and BERLIN, Jan. 02, 2024 (GLOBE NEWSWIRE) -- atai Life Sciences (NASDAQ:ATAI) ("atai"), a clinical-stage biopharmaceutical company aiming to transform the treatment of mental health disorders, announced positive results from its Phase 1 study evaluating orally administered EMP-01, the R-enantiomer of MDMA (3,4-methylenedioxy-methamphetamine).
The goals of this Phase 1 study were to evaluate the safety, tolerability, pharmacokinetics (PK), and pharmacodynamics (PD) of EMP-01. The four-cohort, single-ascending dose, randomized, double-blind, placebo-controlled study enrolled 32 healthy participants who received 75mg, 125mg, 175mg or 225mg of EMP-01 or placebo in a 6+2 design.
EMP-01 was well-tolerated, and treatment-related adverse events (AEs) were all expected and generally dose dependent. There were no study discontinuations, and no serious or severe AEs were observed in the study. Non-clinically significant increases in blood pressure and heart rate were observed, though such changes showed limited dose dependency. Further, the peak body temperatures observed fell within the normal range. Finally, bruxism was observed in only 1 of 24 subjects that received EMP-01.
The PK profile of EMP-01 was dose-proportional. The PD measures included both subjective reports and blood-based biomarkers. Significant, consistent and dose-dependent changes were seen on several of these exploratory PD measures. EMP-01 administration resulted in a differentiated subjective experience compared to racemic MDMA on standard psychedelic experience questionnaires. Further, dose dependent changes on measures of emotional breakthrough, a phenomenon thought to be a key mediator of the long-term psychological changes associated with psychedelics, were noted in this healthy volunteer population.
Detailed clinical data from the Phase 1 study of EMP-01 are expected to be presented at a future medical meeting.
"I am grateful to the participants and investigators, as well as the members of the atai study team on the successful completion of this Phase 1 study," said Florian Brand, CEO and Co-Founder of atai. "Building upon the decades of research into MDMA as a potential treatment for mental health disorders, including two positive Phase 3 studies in PTSD, we are encouraged by the unique characteristics of EMP-01 and exploring the implications for further clinical development."
"The two enantiomers of MDMA show markedly different and rich pharmacology. The present study is one of the first specifically focused on assessing the PK and PD of R-MDMA," said Srinivas Rao, CSO of atai. "We found differences in the subjective experience R-MDMA in comparison to published reports involving racemic MDMA. If confirmed, these differences suggest that R-MDMA may have applicability in a broad array of mental conditions."</t>
  </si>
  <si>
    <t>ATAI</t>
  </si>
  <si>
    <t>ATAI Life Sciences N.V.</t>
  </si>
  <si>
    <t>EMP-01</t>
  </si>
  <si>
    <t>Post-Traumatic Stress Disorder (PTSD)</t>
  </si>
  <si>
    <t>Advanced Cancers</t>
  </si>
  <si>
    <t>Cyclacel Pharmaceuticals Inc.</t>
  </si>
  <si>
    <t>CYCC</t>
  </si>
  <si>
    <t xml:space="preserve">Fadraciclib </t>
  </si>
  <si>
    <t>BERKELEY HEIGHTS, N.J., Dec. 18, 2023 (GLOBE NEWSWIRE) -- Cyclacel Pharmaceuticals, Inc. (NASDAQ:CYCC, NASDAQ:CYCCP, ", Cyclacel", or the ", Company", ))), a biopharmaceutical company developing innovative medicines based on cancer cell biology, announced today interim results from its Phase 1, dose escalation 065-101 study of fadraciclib ("fadra") in patients with advanced solid tumors and lymphoma.
"As we approach the end of the year we are excited to report that fadra continues to demonstrate anticancer activity as a single agent based on interim data reviewed to date from our 065-101 study," said Spiro Rombotis, President and Chief Executive Officer. "The data suggest tumor sensitivity in patients with one or more of three abnormalities, CDKN2A, CDKN2B and/or MTAP deletion subject to confirmation in further studies. We believe there is great unmet medical need and industry interest in the cancer patient populations identified by these abnormalities, which are closely located on chromosome 9 and are often co-deleted. The Phase 2 part of 065-101 is designed to evaluate fadra safety and efficacy in cohorts defined by histology and/or next generation sequencing (NGS). In addition, our plogosertib dose escalation study is progressing well. Based on interim data reviewed to date, good tolerability and anticancer activity of plogosertib as a single agent have been observed in multiple patients with various solid tumors."
"We are excited to see shrinkage of 22% in the sum of all target lesions after one cycle of fadra monotherapy in a squamous non-small cell lung cancer (NSCLC) patient with CDKN2B deletion refractory to standard of care chemotherapy and immunotherapy," said Mark Kirschbaum, M.D., Chief Medical Officer. "After retrospectively analyzing a subset of previously treated Phase 1 patients who experienced clinical benefit with fadra, we found four patients with CDKN2A, CDKN2B and/or MTAP deletions. These included an endometrial cancer patient who achieved CR and over three years of treatment in a previous study of fadra monotherapy and was found to have all three abnormalities. Further, pharmacodynamic data from patient biospecimens at dose levels 5 and 6A suggest that CDKN2A, CDKN2B, and PRMT5 protein levels are transiently decreased over the 4 to 8 hour half-life of the fadra dose, which we believe makes the tumor sensitive to CDK2 inhibition by fadra. Although these hypothesis-generating data are limited and cannot be generalized, we believe that patients with these types of tumors should be evaluated in the ongoing and subsequent studies."</t>
  </si>
  <si>
    <t>Type 2 Diabetes</t>
  </si>
  <si>
    <t>ALN-KHK</t>
  </si>
  <si>
    <t>ALNY</t>
  </si>
  <si>
    <t>Alnylam Pharmaceuticals Inc.</t>
  </si>
  <si>
    <t>Company Anticipates Investigational New Drug (IND) Applications for Nine or More Programs with Targets Expressed in the Liver, Central Nervous System, Adipose Tissue, and Muscle by End of 2025 –
– Positive Initial Phase 1 Results with ALN-TTRsc04 Demonstrate Rapid Knockdown with Mean Serum TTR Reduction up to 97% with Durability Supporting Potential for Annual Dosing and an Encouraging Safety Profile –
– Positive Initial Phase 1 Results with ALN-KHK Demonstrate Robust Target Engagement and an Encouraging Safety Profile, Supporting Continued Development as a Novel Treatment for Type 2 Diabetes Mellitus –
– 2024 Product and Pipeline Goals Detail Expected Execution Across Four Commercial Brands and Robust Clinical Pipeline –
– Alnylam to Webcast its R&amp;D Day Event Today at 8:30 am E.T. –
Alnylam Pharmaceuticals, Inc. (NASDAQ:ALNY), the leading RNAi therapeutics company, is hosting a virtual R&amp;D Day today. During the event, the Company plans to showcase its R&amp;D progress and platform innovation, as well as its product and pipeline goals for 2024, including continued commercial execution of four RNAi therapeutic products and the advancement of early-, mid-, and late-stage investigational programs.
"Alnylam continues to drive the next wave of RNAi therapeutics that is changing medicine, with a sustainable innovation engine generating a robust pipeline and a multi-product commercial portfolio setting the stage for the future. We expect our track record of strong pipeline and commercial execution to continue through the end of 2025 and beyond," said Akshay Vaishnaw, M.D., Ph.D., Chief Innovation Officer of Alnylam. "As we look ahead to the next frontier of RNAi therapeutic innovation, we are excited to be presenting promising results that speak to our ambition to reach many new tissues, with new data on delivery to the central nervous system, adipose tissue, muscle, and tumors. We believe this progress—with nine or more Alnylam proprietary INDs planned by the end of 2025—will help build our pipeline to enable sustainable future growth and advance us toward achieving our ‘Alnylam P5x25' goals of becoming a top-tier biotech company."</t>
  </si>
  <si>
    <t>Cullinan Oncology Inc.</t>
  </si>
  <si>
    <t xml:space="preserve">CGEM </t>
  </si>
  <si>
    <t xml:space="preserve">CLN-619 </t>
  </si>
  <si>
    <t>Solid Tumors</t>
  </si>
  <si>
    <t>CAMBRIDGE, Mass., Nov. 03, 2023 (GLOBE NEWSWIRE) -- Cullinan Oncology, Inc. (NASDAQ:CGEM) ("Cullinan"), a biopharmaceutical company focused on modality-agnostic targeted oncology therapies, today announced that it will present data across four distinct immuno-oncology programs in five poster presentations at the Society for Immunotherapy of Cancer (SITC) 2023 Annual Meeting taking place November 1-5 in San Diego.
"We are proud to showcase progress of our diversified pipeline at SITC 2023, where we will present data across multiple targets, mechanisms, and modalities," said Jennifer Michaelson, Ph.D., Chief Scientific Officer of Cullinan Oncology. "Our CLN-619 poster provides evidence for the proposed mechanism of action and demonstrates that clinical activity, including objective response, has been observed in patients with tumor characteristics not typically responsive to checkpoint inhibitor therapy. Additional presentations will highlight preclinical data for three other assets: our B7H4X4-1BB bispecific immune activator (CLN-418), our T cell-engaging, CD19-targeted bispecific antibody (CLN-978), and our collagen-binding IL-2/IL-12 fusion protein (CLN-617), as well as a Trials in Progress presentation for CLN-617."</t>
  </si>
  <si>
    <t>HOOKIPA Pharma Inc.</t>
  </si>
  <si>
    <t xml:space="preserve">HOOK </t>
  </si>
  <si>
    <t>HB-200</t>
  </si>
  <si>
    <t>Head and Neck Cancers</t>
  </si>
  <si>
    <t>HB-200 monotherapy induced a robust increase in circulating tumor-specific CD8+ T cells in all evaluable Phase 1 patients with heavily pretreated HPV16+ head and neck cancer
T cell responses were high quality, durable and suggest an association with clinical benefit based on disease control
Totality of data reinforce the value proposition of HOOKIPA's arenaviral platform in driving T cell responses necessary for tumor control
NEW YORK and VIENNA, Austria, Nov. 03, 2023 (GLOBE NEWSWIRE) -- HOOKIPA Pharma Inc. (NASDAQ:HOOK, ‘HOOKIPA'))), a company developing a new class of immunotherapeutics based on its proprietary arenavirus platform, today announced updated Phase 1 clinical, biomarker and translational data on HB-200 as a monotherapy in heavily pretreated patients with recurrent/metastatic Human Papillomavirus 16-positive (HPV16+) head and neck cancer. The data show HB-200 monotherapy induced robust, high-quality and durable tumor-specific T cell responses, which showed a trend of clinical benefit measured by a 44 percent disease control rate in a difficult-to-treat patient population. The data were presented in a poster presentation (abstract #679) at the 2023 Society for Immunotherapy of Cancer (SITC) Annual Meeting.
"The data presented at SITC expand the body of evidence that HB-200 monotherapy has the ability to induce targeted T cells necessary for tumor control, which can translate into tumor shrinkage and encouraging clinical activity, especially in a difficult-to-treat population," said Joern Aldag, Chief Executive Officer at HOOKIPA. "As the data have matured, we have consistently delivered best-in-class T cell activation, and we continue to see the durability and functionality of tumor-specific T cells induced by HB-200. We look forward to sharing continued analyses of HB-200 across all arms of our trial in the future."</t>
  </si>
  <si>
    <t>Intellia Therapeutics Inc.</t>
  </si>
  <si>
    <t>NTLA</t>
  </si>
  <si>
    <t>NTLA-2001</t>
  </si>
  <si>
    <t>Transthyretin amyloidosis (ATTR)</t>
  </si>
  <si>
    <t>CAMBRIDGE, Mass., Nov. 02, 2023 (GLOBE NEWSWIRE) -- Intellia Therapeutics, Inc. (NASDAQ:NTLA), a leading clinical-stage genome editing company focused on developing potentially curative therapies leveraging CRISPR-based technologies, today presented additional interim results from its ongoing Phase 1 study of NTLA-2001, an investigational, in vivo CRISPR/Cas9 genome editing therapy in development as a single-dose treatment for transthyretin (ATTR) amyloidosis. Results were presented in an oral presentation at the 4th International ATTR Amyloidosis Meeting, held Nov. 2–3 in Madrid, Spain.
"With 65 patients reported from the Phase 1 study, this update represents the largest clinical dataset for an in vivo CRISPR-based investigational therapy. These positive interim results add to the growing body of data that demonstrates deep and durable reductions of serum TTR after a single dose of NTLA-2001. The consistent and profound levels of reduction in all patients bolster our confidence that NTLA-2001 could potentially reset the standard of care for ATTR amyloidosis — both for treating the disease and how response is evaluated," said Intellia President and Chief Executive Officer John Leonard, M.D. "We have also observed early signals of clinical activity in the initial cohorts and look forward to presenting the first clinical data beyond serum TTR levels once we have longer follow-up across all cohorts."
The Phase 1 trial is a two-part study evaluating NTLA-2001 in patients with either ATTR amyloidosis with cardiomyopathy (ATTR-CM) or hereditary ATTR amyloidosis with polyneuropathy (ATTRv-PN). The data presented today, with a cutoff date of May 11, 2023, are from the initial 65 out of 72 patients dosed in the Phase 1 study, which has now completed enrollment. The results from the final seven patients dosed, who were enrolled after the data cutoff, will be reported at a future date.</t>
  </si>
  <si>
    <t>C4 Therapeutics Inc.</t>
  </si>
  <si>
    <t>CCCC</t>
  </si>
  <si>
    <t>CFT8634</t>
  </si>
  <si>
    <t>Synovial Sarcoma</t>
  </si>
  <si>
    <t>WATERTOWN, Mass., Nov. 01, 2023 (GLOBE NEWSWIRE) -- C4 Therapeutics, Inc. (C4T) (NASDAQ:CCCC), a clinical-stage biopharmaceutical company dedicated to advancing targeted protein degradation science to develop a new generation of small-molecule medicines and transform how disease is treated, today reported financial results for the third quarter ended September 30, 2023, as well as recent business highlights.
"Our team has progressed three clinical trials this year and generated the necessary information to enable data-based portfolio decisions, which include prioritizing the ongoing Phase 1/2 trials of CFT7455 and CFT1946," said Andrew Hirsch, president and chief executive officer of C4 Therapeutics. "The CFT8634 Phase 1 dose escalation data demonstrated our ability to safely degrade a previously undruggable target, further validating our platform to design BiDAC degraders with desirable drug-like properties. Unfortunately, high levels of BRD9 degradation did not result in sufficient efficacy for highly refractory patients with synovial sarcoma and SMARCB1-null solid tumors treated with CFT8634 as a single agent; thus, the development strategy to seek registration of CFT8634 in these rare tumors is not viable for C4T. On behalf of our entire team, I would like to express my sincere thanks to all patients and their caregivers as well as clinicians involved in the CFT8634 trial." CFT8634, a BRD9 Degrader, Will Not Advance in Synovial Sarcoma and SMARCB1-Null Tumors Due to Insufficient Single Agent Efficacy, Despite High Levels of BRD9 Degradation</t>
  </si>
  <si>
    <t>Alzheimer’s disease (AD)</t>
  </si>
  <si>
    <t xml:space="preserve">ACU193 </t>
  </si>
  <si>
    <t>Acumen Pharmaceuticals Inc.</t>
  </si>
  <si>
    <t>ABOS</t>
  </si>
  <si>
    <t>CHARLOTTESVILLE, Va. and INDIANAPOLIS, Ind., Oct. 27, 2023 (GLOBE NEWSWIRE) -- Acumen Pharmaceuticals, Inc. (NASDAQ:ABOS), a clinical-stage biopharmaceutical company developing a novel therapeutic that targets toxic soluble amyloid beta oligomers (AβOs) for the treatment of Alzheimer's disease (AD), today presented further analyses of the Phase 1 INTERCEPT-AD trial evaluating ACU193, the first clinical-stage AβO-targeting antibody, at the 16th Annual Clinical Trials on Alzheimer's Disease (CTAD) conference in Boston and online. The additional analyses reveal robust target engagement data modeling informing dose selection for Acumen's upcoming Phase 2/3 trial, as well as further details and characteristics around the observed plaque reduction and relatively low overall levels of ARIA-E during a late breaking symposium. Acumen additionally presented new target engagement and pharmacokinetic (PK) analyses from clinical trial recruitment in four posters at the conference.
Acumen plans to progress to a Phase 2/3 clinical study, with the Phase 2 portion planned to begin in the first half of 2024.
Positive topline results from the Phase 1 INTERCEPT-AD, announced in July 2023, demonstrated that ACU193 was well-tolerated with a compelling overall safety profile, meeting the primary objective of this Phase 1 study in both single- and multiple-dose regimens in 62 participants with early AD. Results also demonstrated dose related plaque reduction, low overall ARIA-E and PK results supporting dosing of ACU193 every four weeks (Q4W), ultimately confirming proof-of-mechanism for the first clinical-stage monoclonal antibody designed to selectively bind AβOs while potentially offering improved safety and clinical benefit over existing amyloid-directed therapies. Further analyses and data modeling of the robust Phase 1 dataset, presented at CTAD, shed deeper insights into the broad therapeutic potential of ACU193 and the clinical validity of targeting AβOs, while helping to inform the subsequent Phase 2/3 study that will assess clinical efficacy.
"We are pleased to present new analyses from the INTERCEPT-AD trial that expand our understanding of the pharmacokinetics and pharmacodynamics of ACU193, as well as announce the dose levels selected for our next clinical study," said Daniel O'Connell, President and Chief Executive Officer of Acumen. "The robust Phase 1 dataset not only validate our confidence in ACU193 as a differentiated amyloid-directed therapy with a novel target, but also offer crucial insights that have helped shape the next phase of study, during which we look forward to evaluating ACU193 in early AD patients over a longer-term period to assess clinical efficacy. I'd like to thank everyone involved in INTERCEPT-AD – especially the participants and their families – for the invaluable contributions they made to this remarkably extensive study."</t>
  </si>
  <si>
    <t>Ovarian Cancer</t>
  </si>
  <si>
    <t>Obesity</t>
  </si>
  <si>
    <t>Viking Therapeutics Inc.</t>
  </si>
  <si>
    <t>VKTX</t>
  </si>
  <si>
    <t>VK2735</t>
  </si>
  <si>
    <t>SAN DIEGO, Oct. 17, 2023 /PRNewswire/ -- Viking Therapeutics, Inc. ("Viking") (NASDAQ: VKTX), a clinical-stage biopharmaceutical company focused on the development of novel therapies for metabolic and endocrine disorders, today announced that new results from the company's Phase 1 single ascending dose (SAD) and multiple ascending dose (MAD) clinical trial of VK2735 were featured in an oral presentation at ObesityWeek 2023, the annual meeting of The Obesity Society.  VK2735 is a novel dual agonist of the glucagon-like peptide 1 (GLP-1) and glucose-dependent insulinotropic polypeptide (GIP) receptors in development for the potential treatment of various metabolic disorders such as obesity. "These new data demonstrate VK2735's rapid and promising impact on liver fat and plasma lipids on top of the previously reported reductions in body weight," said Brian Lian, Ph.D., chief executive officer of Viking Therapeutics.  "We believe these results suggest broader potential benefits on a patient's overall metabolic health, in tandem with weight loss, and may indicate utility in patients with obesity, NAFLD, and NASH.  We look forward to building upon the Phase 1 data with results from our ongoing Phase 2 VENTURE study, which is evaluating VK2735's safety and efficacy in patients with obesity over a 13-week treatment period."</t>
  </si>
  <si>
    <t>Rezpegaldesleukin</t>
  </si>
  <si>
    <t>Dose-Dependent Efficacy Reported Across All Endpoints for REZPEG Demonstrating a Rapid Onset of Action and Continuing Benefit for 36 Weeks After 12-Week Treatment Period –
– New Data Presented Show Encouraging Proportion of Patient-Reported Responder Outcomes for DLQI and POEM Endpoints –
SAN FRANCISCO, Oct. 13, 2023  /PRNewswire/ -- Nektar Therapeutics (NASDAQ:NKTR) today announced new data for rezpegaldesleukin (REZPEG), a first-in-class selective regulatory T-cell (Treg) therapy, in patients with atopic dermatitis (AD) at the 2023 European Academy of Dermatology and Venereology (EADV) Congress. These data were presented by Dr. Jonathan Silverberg, Professor of Dermatology at The George Washington University School of Medicine and Health Sciences and Director of Clinical Research and Contact Dermatitis in a late-breaking oral presentation. "Data from this presentation demonstrate consistent benefit with REZPEG across multiple clinician and patient-reported outcomes, which were maintained through 36 weeks after treatment ended," said Dr. Jonathan Silverberg. "The sustained post-treatment benefit observed with REZPEG has the potential to alter the need for frequent maintenance dosing for patients with atopic dermatitis. Together with the observed safety profile, these promising results potentially open the door for a new therapeutic class."
In the Phase 1b study, patients with moderate-to-severe AD that were treated with REZPEG showed dose-dependent improvements in Eczema Area and Severity Index (EASI), Validated Investigator Global Assessment (vIGA), Body Surface Area (BSA), and Itch Numeric Rating Scale (NRS) over 12 weeks of treatment compared to placebo, which were sustained post-treatment over an additional 36 weeks. At the highest studied dose, the proportion of Daily Life Quality Index (DLQI) responders was 75% and the proportion of Patient Oriented Eczema Measure (POEM) responders was 65% at week 12. The proportion of responders were generally sustained after treatment ended through the 36-week follow-up. This durability highlights REZPEG's disease remittive potential.
REZPEG was well tolerated with no patients in the REZPEG groups experiencing severe, serious, or fatal adverse events, and no anti-REZPEG antibodies were detected. Pharmacodynamic data observed in the Phase 1b study corroborate the clinical efficacy signal observed in patients. Compared with placebo, there were sustained increases in absolute numbers of circulating total (FoxP3+CD25+) and CD25bright Tregs in the REZPEG treatment arms. The peak increase in CD25bright Treg number was 10-fold above baseline in the 24 µg/kg group.
Based on these data, the company is initiating two Phase 2 studies in atopic dermatitis and in alopecia areata. These trials are expected to initiate in October of this year and in early 2024, respectively. The trial design for the study in patients with moderate-to-severe atopic dermatitis was presented in an ePoster at EADV earlier this week.
"The findings presented today confirm our previously-reported data demonstrating the efficacy and rapid onset of action of REZPEG and continue to reinforce the promise of REZPEG as a novel therapeutic for patients with moderate-to-severe atopic dermatitis," said Jonathan Zalevsky, Ph.D., Senior Vice President and Chief Research &amp; Development Officer at Nektar. "We look forward to advancing the program into our robust Phase 2b study in this indication and exploring its therapeutic potential in other autoimmune indications, including alopecia areata."</t>
  </si>
  <si>
    <t>Relay Therapeutics Inc.</t>
  </si>
  <si>
    <t>RLAY</t>
  </si>
  <si>
    <t>RLY-4008</t>
  </si>
  <si>
    <t>Cholangiocarcinoma (CCA)</t>
  </si>
  <si>
    <t>BOSTON, Oct. 12, 2023 (GLOBE NEWSWIRE) -- Relay Therapeutics, Inc. (NASDAQ:RLAY), a clinical-stage precision medicine company transforming the drug discovery process by combining leading-edge computational and experimental technologies, today announced initial clinical data for RLY-4008 (lirafugratinib) in patients with FGFR2-altered solid tumors. The data demonstrate activity across several sub-groups, including patients with FGFR2-fusion tumors and patients with FGFR2-altered HR+/HER2- breast cancer. These data are being presented today at the 2023 AACR-NCI-EORTC International Conference on Molecular Targets and Cancer Therapeutics.
"These data provide important early evidence that RLY-4008, or lirafugratinib, has the potential to help both patients with FGFR2-fusion cholangiocarcinoma as previously reported, as well as those with multiple other types of FGFR2-altered tumors," said Don Bergstrom, M.D., Ph.D., President of R&amp;D at Relay Therapeutics. "We are excited by the potential for lirafugratinib to help many more patients and are focused on advancing this opportunity as well as our PI3Kα programs, with the initiation of a RLY-2608 triplet combination trial this year."</t>
  </si>
  <si>
    <t>Focal Epilepsy</t>
  </si>
  <si>
    <t>PFE</t>
  </si>
  <si>
    <t>Pfizer Inc.</t>
  </si>
  <si>
    <t>BHV-7000</t>
  </si>
  <si>
    <t>Examination of EEG in healthy subjects administered single doses of BHV-7000 confirmed central nervous system (CNS) activity consistent with effects observed with other antiseizure medications.
EEG results demonstrated dose-dependent and time-dependent effects of BHV-7000 on CNS target engagement in study subjects:
At the lowest dose studied of 10 mg, subjects with targeted drug concentrations ≥EC50 showed a mean increase in EEG spectral power in beta and gamma bands while there were no meaningful changes in spectral power in subjects with drug concentrations &lt;EC50.
At the highest dose studied of 50 mg, increases in EEG spectral power were observed in all frequency bands and across the entire head without distinct topographies.
BHV-7000 has been shown to be well tolerated in Phase 1 single ascending dose (SAD) and multiple ascending dose (MAD) studies to date, with a distinct profile from other Kv7 ion channel activators and antiseizure medications.
Biohaven has also successfully completed the development of an extended-release formulation of BHV-7000 to allow for once-daily dosing to be studied in future clinical programs.
With target engagement now confirmed in the biomarker EEG study, favorable safety profile demonstrated in Phase 1 studies and development of a once-daily formulation of BHV-7000, Biohaven plans to initiate its Phase 3 program in focal epilepsy before the end of 2023.
NEW HAVEN, Conn. and DUBLIN, Ireland, Sept. 5, 2023 /PRNewswire/ -- Biohaven Ltd. (NYSE:BHVN) ("Biohaven"), a global clinical-stage biopharmaceutical company focused on the discovery, development and commercialization of life-changing therapies to treat a broad range of rare and common diseases, today announced preliminary analyses and positive biomarker data from Biohaven's exploratory Phase 1 electroencephalogram (EEG) biomarker study, which was presented to epilepsy key opinion leaders at an off-site meeting held during the International Epilepsy Conference 2023 in Dublin, Ireland. The preliminary study results confirm central nervous system (CNS) activity of BHV-7000 at projected therapeutic concentrations, dose-dependent and time-dependent changes in EEG spectral power and are consistent with EEG effects observed with other antiseizure medications (ASMs) approved for the treatment of epilepsy. Biohaven's Phase 3 program in focal epilepsy is anticipated to begin before the end of 2023. Michael Bozik, M.D., President, Ion Channel Research &amp; Development at Biohaven, commented "The EEG biomarker data show effects of BHV-7000 on CNS activity and are incredibly exciting because they further support the paradigm-changing potential of our highly selective Kv7.2/7.3 activator. Together with the preclinical data and the favorable safety and tolerability profile seen in the Phase 1 SAD/MAD studies, the EEG results highlight BHV-7000's potential to deliver robust antiseizure efficacy, without the burdensome CNS adverse effects observed with antiseizure medicines. We are extremely pleased that the BHV-7000 development program continues to advance towards our planned Phase 3 start in the fourth quarter of 2023."
The Phase 1 EEG study was designed to evaluate qualitative changes from baseline in EEG spectral power after administration of single doses of BHV-7000 (10, 25, or 50 mg) to healthy volunteers. EEG spectral power is a measure derived from quantitative analysis of EEG signals that assesses the amount of rhythmic activity in different frequency bands, including delta [1-3.5 Hz], theta [3.5-7.5 Hz], alpha [7.5-13 Hz], beta [13-30 Hz], and gamma [30-100 Hz]. Changes in spectral power have been used to evaluate the risk, onset and progression of seizures, assess cognitive and behavioral impairments, and characterize the effects of ASMs; and, they may also have utility in refining dose selection in clinical trials of ASMs. Spectral analysis was performed by Epilog (Ghent, Belgium), a global leader in EEG analytics.</t>
  </si>
  <si>
    <t>Recursion Pharmaceuticals Inc.</t>
  </si>
  <si>
    <t>RXRX</t>
  </si>
  <si>
    <t>REC-3964</t>
  </si>
  <si>
    <t>SALT LAKE CITY, Sept. 05, 2023 (GLOBE NEWSWIRE) -- Recursion (NASDAQ:RXRX), a leading clinical stage TechBio company decoding biology to industrialize drug discovery, today announced it has completed the Phase 1 study for REC-3964 in healthy volunteers. The study achieved its primary objectives of assessing the safety, tolerability and pharmacokinetic profile of REC-3964. REC-3964 has been well tolerated with no serious adverse events (SAEs) reported.
"This is an important step in our efforts to rapidly translate our first new chemical entity into a safe and effective therapy that has the potential to address a significant unmet need," said David Mauro, M.D., Ph.D., Chief Medical Officer of Recursion. "We are encouraged by the strong safety and tolerability profile and are actively exploring the most expeditious path to advance this program to patients."
REC-3964 is a novel non-antibiotic small molecule inhibitor of C. difficile toxins that is being developed for the potential treatment of Clostridioides difficile (C. diff) infection, a bacterial disease that impacts more than 730,000 people in the US and EU5 every year. REC-3964 is Recursion's first and most advanced new chemical entity, demonstrating the power of Recursion's platform to rapidly identify, validate, optimize and translate novel insights into clinical candidates.
REC-3964 represents a novel small molecule approach designed to selectively inhibit the toxin produced by Clostridioides difficile in the gastrointestinal tract. This molecule has the potential, when used as part of a treatment regimen, to prevent recurrent disease and/or other forms of C. diff infection, which is a leading cause of antibiotic-induced diarrhea sometimes leading to significant morbidity and mortality. More than 29,000 patients die in the US every year from C. diff infection.</t>
  </si>
  <si>
    <t>Clostridium Difficile Infection</t>
  </si>
  <si>
    <t>REGENXBIO Inc.</t>
  </si>
  <si>
    <t>RGNX</t>
  </si>
  <si>
    <t>RGX-181</t>
  </si>
  <si>
    <t>Batten Disease</t>
  </si>
  <si>
    <t>ROCKVILLE, Md., Aug. 30, 2023 /PRNewswire/ -- REGENXBIO Inc. (NASDAQ:RGNX) today announced that initial interim data from a first-in-human single-patient, investigator-initiated trial of RGX-181 for the treatment of late-infantile neuronal ceroid lipofuscinosis type 2 (CLN2) disease, a form of Batten disease, were presented at the Society for the Study of Inborn Errors of Metabolism (SSIEM) Annual Symposium in Jerusalem.
"CLN2 is a debilitating disease caused by mutations in the CLN2 gene resulting in a deficiency of the TPP1 enzyme, which is needed to break down specific peptides associated with cellular waste. Symptoms include seizures; loss of motor, language, and cognitive skills; vision loss and premature death; and existing treatments do not stop or reverse most manifestations of the disease," said Steve Pakola, M.D., Chief Medical Officer of REGENXBIO. "We are encouraged by the initial results demonstrating that RGX-181 is well tolerated and dramatically reduced the number of seizures in the patient enrolled in this trial."
"As someone who treats patients with this devastating disease, I see the limitations of the current standard of care," said Carolina Fischinger de Souza, M.D., Ph.D., Hospital de Clínicas de Porto Alegre, Brazil and investigator of this trial. "The remarkable decrease in seizures, encouraging safety results and reduction in ERT frequency highlight the potential of this gene therapy to provide a meaningful treatment option to the CLN2 patient community." Today, a physician investigator from the Hospital de Clinicas in Porto Alegre, Brazil reported initial results from a five-year-old child who received a one-time intracisternal dose of RGX-181. Time of post-administration follow up was six months.
As of June 30, 2023, RGX-181 was well tolerated with no serious adverse events. Key efficacy measures demonstrated sustained levels of TPP1 along with increased intervals between enzyme replacement therapy (ERT) infusions and an 86% reduction in seizure frequency through six months, leading to withdrawal of two anti-epileptic medications. Encouraging improvements in fine motor and expressive language skills were also observed.
"These results represent the third consecutive program in our clinical-stage pipeline for rare neurodegenerative conditions that have shown a potential one-time gene therapy is well tolerated and results in physiologically relevant levels of gene expression and clinically meaningful changes in young children. We have received important regulatory designations for each of these three pipeline programs," said Kenneth T. Mills, President and Chief Executive Officer of REGENXBIO. "Our first BLA filing for a rare neurodegenerative disease, Hunter syndrome, is planned for 2024 using the Accelerated Approval pathway, and we look forward to advancing our additional investigational AAV therapeutics as quickly as possible."</t>
  </si>
  <si>
    <t>JANX</t>
  </si>
  <si>
    <t>Janux Therapeutics Inc.</t>
  </si>
  <si>
    <t>PSMA-TRACTr</t>
  </si>
  <si>
    <t>Prostate cancer (mCPRC)</t>
  </si>
  <si>
    <t>Multiple patients treated with PSMA-TRACTr JANX007 have achieved meaningful PSA drops coupled with manageable safety and CRS
PSMA-TRACTr JANX007 and EGFR-TRACTr JANX008 have been generally well tolerated at levels above the projected maximum tolerable dose of the parental T cell engagers
JANX007 preliminary data showed encouraging safety results consistent with on-tumor activity with no dose-limiting toxicities
PK exposure demonstrated TRACTr activation with lack of TCE accumulation
No treatment-emergent ADA titers observed
Janux to host virtual investor event today at 4:00 PM Eastern Time
Janux Therapeutics, Inc. (NASDAQ:JANX) (Janux), a clinical-stage biopharmaceutical company developing a broad pipeline of novel immunotherapies by applying its proprietary technology to its Tumor Activated T Cell Engager (TRACTr) and Tumor Activated Immunomodulator (TRACIr) platforms, today announced interim Phase 1 clinical data for PSMA-TRACTr JANX007 in adult subjects with metastatic castration-resistant prostate cancer (mCRPC) and provided a pipeline update. Janux will host a virtual investor event today at 4:00 PM ET. To register for the event, please click here.
"These data showing tumor-activated T cell engagement in patients with prostate cancer represent the first in-human data for the TRACTr platform and give us confidence for continuing clinical development of JANX007 and advancing future programs from this platform. We are encouraged by these positive interim clinical data for JANX007, which displayed PSA reductions coupled with low-grade and transient CRS, which we believe to be consistent with the TRACTr mechanism of action," said David Campbell, Ph.D. "The concept of tumor-specific activation as a new therapeutic strategy for T cell engagers in solid tumors has taken an important step forward, and the JANX007 program has hit an important milestone in its clinical development."</t>
  </si>
  <si>
    <t>Positve</t>
  </si>
  <si>
    <t>Genelux Corporation</t>
  </si>
  <si>
    <t>GNLX</t>
  </si>
  <si>
    <t>Olvimulogene Nanivacirepvec</t>
  </si>
  <si>
    <t>WESTLAKE VILLAGE, Calif., July 10, 2023 (GLOBE NEWSWIRE) -- Genelux Corporation (NASDAQ:GNLX), a late clinical-stage immuno-oncology company, today announced the publication in Frontiers in Immunology of positive results from a Phase 1 trial exploring intrapleural delivered Olvi-Vec in patients with malignant pleural effusion (MPE) due to either MPM or metastatic disease (non-small cell lung cancer or breast cancer). The study was completed at Memorial Sloan Kettering Cancer Center, and the published article is available here.
"We are delighted to announce the publication of the Phase 1 trial data in Frontiers in Immunology, which further highlights the extensive range of tumor types that may benefit from Olvi-Vec treatment. These published results contribute significantly to the growing body of evidence that underscores the meaningful activity and safety of Olvi-Vec in a clinical setting," said Thomas Zindrick, President, Chairman and CEO of Genelux. "We commend Memorial Sloan Kettering for the comprehensive translational analyses conducted in this study. The results were robust and we believe they are quite telling of the mechanism of action of Olvi-Vec for tumor cell killing and immune activation, and match well with what we have observed in previous clinical studies in ovarian cancer."
Palliative interventions have traditionally been relied upon for alleviating symptoms and preventing the recurrence of MPE, which can disrupt cancer treatments for MPE patients. However, the effectiveness of systemic immune checkpoint inhibitor therapy, chemotherapy, or a combination of therapies in MPE patients has shown limited success. This Phase 1 clinical trial enrolled eighteen MPE patients [MPM (n=15), and metastatic breast or lung diseases (n=3)], who underwent a dose escalating method of intrapleural administration of Olvi-Vec following drainage of MPE. The primary objective of this trial was to determine a recommended dose. The secondary objectives were to assess feasibility, safety and tolerability; evaluate viral presence in the tumor and serum as well as viral shedding in pleural fluid, sputum, and urine; and evaluate anti-vaccinia virus immune response.</t>
  </si>
  <si>
    <t>The U.S. Phase 1 data build on successful Phase 1 and Phase 2A clinical studies of itruvone previously conducted outside the U.S.
Itruvone was well-tolerated and demonstrated a favorable safety and tolerability profile across single and multiple dose intranasal administrations
Vistagen (NASDAQ:VTGN) a late clinical-stage biopharmaceutical company aiming to transform the treatment landscape for individuals living with anxiety, depression and other central nervous system (CNS) disorders, today announced favorable safety and tolerability data from its U.S. Phase 1 clinical trial of itruvone (PH10), the Company's investigational rapid-onset pherine nasal spray for the treatment of major depressive disorder (MDD). Results from the U.S. Phase 1 study build on successful Phase 1 studies and a positive randomized, double-blind, placebo-controlled Phase 2A study of itruvone nasal spray in MDD previously conducted in Mexico and enable Phase 2B development of itruvone in the U.S. as an innovative stand-alone rapid-onset product candidate for treatment of MDD.
The U.S. Phase 1 study was a randomized, double-blind, placebo-controlled clinical study investigating the safety and tolerability of a single dose and of multiple doses of itruvone nasal spray in healthy adult subjects. There were no reported serious adverse events (SAEs) or discontinuations due to adverse events (AEs) in the study. Two AEs were reported during the treatment period, fatigue and headache, which occurred in the same subject. Both AEs were mild in severity and resolved without sequelae. Overall, itruvone nasal spray was well-tolerated and demonstrated a favorable safety profile, consistent with the three prior clinical studies of itruvone, including a positive randomized, double-blind, placebo-controlled Phase 2A study in MDD.
"According to a recent Gallup survey, more than a quarter of American adults have been diagnosed with depression at some point in their lifetime. The need for faster-acting, safer and more effective medications is unrelenting, especially in an environment where the gap between innovative treatment options and the prevalence of depressive disorders is increasing," stated Shawn Singh, Chief Executive Officer of Vistagen. "With a successful Phase 1 study in the U.S. and a positive Phase 2A study conducted outside the U.S. in hand, we look forward to advancing itruvone into Phase 2B development in the U.S., on our own or with a partner."</t>
  </si>
  <si>
    <t>Itruvone (PH10)</t>
  </si>
  <si>
    <t>Vistagen Therapeutics Inc.</t>
  </si>
  <si>
    <t xml:space="preserve">VTGN </t>
  </si>
  <si>
    <t>Respiratory Syncytial Virus RSV-A and RSV-B</t>
  </si>
  <si>
    <t>Enanta Pharmaceuticals, Inc. (NASDAQ:ENTA), a clinical-stage biotechnology company dedicated to creating novel, small molecule drugs for viral infections, today announced positive topline data from a Phase 1 study assessing the safety, tolerability, and pharmacokinetics (PK) of orally administered single ascending doses (SAD) and multiple ascending doses (MAD) of EDP-323 in healthy adult subjects. EDP-323, which received Fast Track designation from the U.S. Food and Drug Administration (FDA), is a novel L-protein inhibitor in development as a once-daily oral treatment for respiratory syncytial virus (RSV). Data from the Phase 1 study demonstrated favorable safety, tolerability, and PK supportive of once-daily dosing, with good exposure multiples, thereby supporting further clinical advancement of EDP-323.
"With the significant unmet need for effective antivirals to treat patients with RSV, we are pleased to report positive Phase 1 results for EDP-323. These data demonstrate that EDP-323 was generally safe and well-tolerated up to 800 mg, with a PK profile supportive of once-daily dosing and strong exposure multiples across both RSV A and B strains" said Scott T. Rottinghaus, M.D., Senior Vice President and Chief Medical Officer of Enanta Pharmaceuticals. "EDP-323 is an inhibitor of the L-protein, a distinct mechanism of action from EDP-938, our potent N-protein inhibitor, which allows the potential for each compound to be used alone or in combination therapy. With these positive results, we are advancing EDP-323 into a human challenge study by early fourth quarter of 2023 and we look forward to continuing to build upon our leadership in the RSV field."
This first-in-human, randomized, double-blind, placebo-controlled, Phase 1 study enrolled healthy volunteers to evaluate the safety, tolerability, and PK of oral EDP-323 for seven days. The study evaluated a range of single and multiple doses in fasted and fed states. The SAD phase enrolled a total of six dose cohorts (doses ranging from 50 to 800 mg), one of which was a two-part food effect (FE) cohort. The MAD phase enrolled four dose cohorts (doses ranging from 200 to 800 mg). All SAD and MAD cohorts enrolled eight participants who were randomized to receive EDP-323 or placebo in a 3:1 ratio. The 200 mg SAD/FE cohort enrolled ten subjects randomized in a 4:1 ratio.
A total of 82 subjects (n=50 in SAD; n=32 in MAD) received at least one dose of EDP-323 or placebo. Overall, EDP-323 was generally safe and well-tolerated in healthy subjects up to 800 mg for up to seven days. Among participants receiving EDP-323, most adverse events (AEs) were mild, and there were no serious or severe AEs. There was one study discontinuation due to syncope, in the SAD/FE group, which was deemed unlikely to be related to EDP-323. In the MAD phase, three AEs deemed possibly related to EDP-323 were mild, with two headaches and one gastrointestinal event. There were no discontinuations due to AEs in the MAD phase.</t>
  </si>
  <si>
    <t xml:space="preserve">Zelicapavir </t>
  </si>
  <si>
    <t>Enanta Pharmaceuticals Inc.</t>
  </si>
  <si>
    <t>ENTA</t>
  </si>
  <si>
    <t>Mersana Therapeutics Inc.</t>
  </si>
  <si>
    <t>MRSN</t>
  </si>
  <si>
    <t>Upifitamab Rilsodotin</t>
  </si>
  <si>
    <t>AMBRIDGE, Mass., June 15, 2023 (GLOBE NEWSWIRE) -- Mersana Therapeutics, Inc. (NASDAQ:MRSN), a clinical-stage biopharmaceutical company focused on discovering and developing a pipeline of antibody-drug conjugates (ADCs) targeting cancers in areas of high unmet medical need, today announced that the U.S. Food and Drug Administration (FDA) has issued a partial clinical hold pausing new patient enrollment in UP-NEXT and UPGRADE-A, the company's ongoing clinical trials of UpRi in platinum-sensitive ovarian cancer. UPLIFT, Mersana's ongoing clinical trial of UpRi in platinum-resistant ovarian cancer, completed enrollment in October 2022. Patients who are already enrolled in these trials may continue receiving UpRi. Mersana expects to lock its UPLIFT clinical trial database and disclose UPLIFT top-line data by early August.
The partial clinical hold follows a submission by Mersana of a recent aggregate safety report of all patients dosed with UpRi (approximately 560 patients) evaluating bleeding events. As noted in FDA guidance, aggregate analyses generally become more informative as a drug progresses through development and accumulates data. Detection of a clinically meaningful risk, particularly in single-arm clinical trials, typically requires a large safety database to detect differences in rates of adverse events compared to those that are expected in the population being studied.
Although data on the background rate of bleeding in platinum-resistant ovarian cancer are limited, Mersana's recent assessment determined that serious bleeding events appear to occur at a higher rate than background. While most bleeding cases in this aggregate safety analysis were low-grade, five (&lt;1%) Grade 5 (fatal) bleeding events were observed among the approximately 560 patients dosed to date. The causes of bleeding events remain under investigation.
"Patient safety is always at the forefront for us, and work is now underway to compile further analyses that may inform FDA," said Anna Protopapas, President and Chief Executive Officer of Mersana Therapeutics. "Additionally, with UPLIFT top-line data on the near-term horizon, we will soon have a much more complete assessment of both the efficacy and safety profile for UpRi in platinum-resistant ovarian cancer."
The company is awaiting the FDA's written correspondence regarding the partial clinical hold and expects the FDA will request a comprehensive assessment of UpRi safety data, inclusive of bleeding events. In addition, Mersana plans to submit to the FDA the UPLIFT safety and efficacy data once available. The company plans to seek alignment with the FDA to lift the partial clinical hold and resume enrollment in UP-NEXT and UPGRADE-A.</t>
  </si>
  <si>
    <t>Foghorn Therapeutics Inc.</t>
  </si>
  <si>
    <t>FHTX</t>
  </si>
  <si>
    <t>FHD-286</t>
  </si>
  <si>
    <t>Acute myeloid leukemia (AML)</t>
  </si>
  <si>
    <t>CAMBRIDGE, Mass., June 05, 2023 (GLOBE NEWSWIRE) -- Foghorn® Therapeutics Inc. (NASDAQ:FHTX), a clinical-stage biotechnology company pioneering a new class of medicines that treat serious disease by correcting abnormal gene expression, today announced that the U.S. Food and Drug Administration (FDA) has lifted the clinical hold on the Phase 1 monotherapy dose escalation study of FHD-286 in acute myelogenous leukemia (AML) and myelodysplastic syndrome (MDS). Foghorn plans to commence a Phase 1 study of FHD-286 in combination with decitabine or cytarabine in relapsed and/or refractory AML patients in the third quarter of 2023.
"With a focus on patient safety, we have worked with the FDA to resolve the clinical hold on FHD-286 in AML and MDS," said Adrian Gottschalk, President and Chief Executive Officer of Foghorn. "Clinical data suggest FHD-286 is a potent, broad-based differentiation therapeutic, and we believe it has significant combination potential as a treatment in AML. We anticipate commencing a Phase 1 combination study focusing on first-line relapsed and/or refractory AML patients in the third quarter of 2023."
On August 23, 2022, Foghorn announced a full clinical hold in the AML/MDS Phase 1 study due to suspected cases of fatal differentiation syndrome believed to be associated with FHD-286 treatment. Differentiation syndrome is associated with AML/MDS therapeutics that induce differentiation, causing undifferentiated cancer cells to mature, and is an effect that has been seen with, and is believed to be on-target for, the proposed mechanism of action for FHD-286. 
The clinical hold was lifted as of June 1, 2023. Foghorn has amended the protocol and plans to commence a Phase 1 study of FHD-286 in combination with decitabine or low-dose cytarabine (LDAC) in relapsed and/or refractory AML patients. The decision to advance to the Phase 1 combination study is based on clinical data demonstrating FHD-286's effect as a broad-based differentiation agent, its safety profile, as well as supportive pre-clinical combination data, including robust efficacy data in multiple CDX and PDX models.
"A significant unmet need remains in AML with the majority of the patients relapsing, despite available treatment options," said Eytan Stein, M.D., Chief of the Leukemia Service, Clinical Investigator, and Director of the Program for Drug Development in Leukemia on the Leukemia Service at Memorial Sloan Kettering Cancer Center. "Clinical data from the Phase 1 dose escalation study showed a robust differentiation effect in heavily pre-treated patients across a range of mutational backgrounds, and pre-clinical data support the development of FHD-286 as a combination therapy in AML. With its broad-based mechanism of action, FHD-286, in combination with one of the standard agents, has the potential to address a significant unmet need in relapsed/refractory AML patients."</t>
  </si>
  <si>
    <t>Elevation Oncology Inc.</t>
  </si>
  <si>
    <t>ELEV</t>
  </si>
  <si>
    <t>EO-3021</t>
  </si>
  <si>
    <t>Initial data showed promising signs of efficacy, including a 47.1% ORR in patients with resistant/refractory gastric cancer expressing Claudin 18.2, with a well-tolerated safety profile
Elevation Oncology on track to initiate Phase 1 clinical trial in the US in the second half of 2023
NEW YORK, June 3, 2023 /PRNewswire/ -- Elevation Oncology, Inc. (NASDAQ:ELEV), an innovative oncology company focused on the discovery and development of selective cancer therapies to treat patients across a range of solid tumors with significant unmet medical needs, together with CSPC Pharmaceutical Group Limited (CSPC; HKEX: 01093), today announced promising initial clinical data for SYSA1801 (EO-3021) from the ongoing Phase 1 dose escalation and expansion study in China. These data will be presented at the American Society of Clinical Oncology (ASCO) 2023 Annual Meeting, being held June 2-6, 2023, in Chicago, IL.
EO-3021 is a potential best-in-class antibody-drug conjugate (ADC) that has been designed to selectively deliver a cytotoxic payload directly to Claudin 18.2-expressing cancer cells to minimize toxicities and maximize anti-tumor activity. EO-3021 is a fully human monoclonal antibody (mAb) that targets Claudin 18.2 and is site-specifically conjugated to the cytotoxic agent monomethyl auristatin E (MMAE), via a cleavable linker with a drug-to-antibody ratio (DAR) of 2. Elevation Oncology's partner, CSPC, is actively recruiting patients in the Phase 1 clinical trial of SYSA1801 (EO-3021) in China (NCT05009966).
"In these preliminary Phase 1 data, EO-3021 demonstrated an objective response rate of 47% in patients with resistant/refractory gastric cancer expressing Claudin 18.2, with a well-tolerated safety profile in a heavily pretreated patient population," said Valerie Malyvanh Jansen, M.D., Ph.D., Chief Medical Officer of Elevation Oncology. "While the study remains ongoing, the responses seen are particularly impressive, especially in the gastric cancer setting in tumors expressing Claudin 18.2. These results are highly informative as Elevation Oncology prepares to initiate a Phase 1 clinical trial of EO-3021 in the US in the second half of 2023."
"We are highly encouraged by these Phase 1 study data which demonstrate that SYSA1801 (EO-3021) is an active drug that has a well-tolerated safety profile in patients with difficult to treat cancers," said Chunlei Li, Ph.D., Chief Scientific Officer of CSPC Pharmaceutical Group Limited. "These data support the potential of this unique product candidate for patients with Claudin 18.2-expressing cancers."</t>
  </si>
  <si>
    <t>Rain Oncology Inc.</t>
  </si>
  <si>
    <t>RAIN</t>
  </si>
  <si>
    <t>Milademetan</t>
  </si>
  <si>
    <t>NEWARK, Calif., May 30, 2023 (GLOBE NEWSWIRE) -- Rain Oncology Inc. (NASDAQ:RAIN), (Rain), a clinical stage company developing precision oncology therapeutics today announced an update to its clinical strategy for milademetan, its small molecule inhibitor of the MDM2-p53 complex, to optimize Company resources. The Company is focused on reducing its cash burn with the expectation to extend cash runway to year-end 2026.
"We are working diligently, as additional information continues to come in, to analyze and understand the outcomes in the Phase 3 MANTRA study in DD LPS," said Avanish Vellanki, co-founder and chief executive officer of Rain. "It is imperative we understand those outcomes before allocating further capital to the milademetan program, with corporate expenses to be greatly reduced to maximize optionality for Rain. In the near-term, Rain plans to suspend enrollment in our Phase 2 MANTRA-2 basket trial and terminate plans to initiate the planned Phase 1/2 MANTRA-4 combination trial."
Mr. Vellanki continued, "Rain will make meaningful reductions in our workforce. It was the tremendous effort of our Rain colleagues that allowed us to execute on MANTRA ahead of schedule despite the extreme pressures of the pandemic. I want to sincerely thank every Rain colleague who has been impacted by this realignment. Their contributions have, without a doubt, brought us closer to better understanding the milademetan program, and towards Rain achieving its mission for patients."
The Company thanks Dr. Richard Bryce, MBCHB, MRCGP, MFPM, Rain's CMO, for his tremendous efforts with the MANTRA study, and notes a planned transition from CMO to an ongoing advisory role, with Rain's cofounder, President and chief scientific officer, Dr. Robert Doebele, MD, PhD, to assume the role of CMO.</t>
  </si>
  <si>
    <t>IXHL</t>
  </si>
  <si>
    <t>Incannex Healthcare Inc.</t>
  </si>
  <si>
    <t xml:space="preserve">MELBOURNE, Australia, May 02, 2023 (GLOBE NEWSWIRE) -- Incannex Healthcare Limited (NASDAQ:IXHL) (ASX: IHL), (‘Incannex' or the ‘Company') a clinical-stage pharmaceutical company developing unique medicinal cannabinoid pharmaceutical products and psychedelic medicine therapies for unmet medical needs, is pleased to announce that it has received final results from the Phase 1 clinical trial undertaken to assess pharmacokinetics and safety of the anti-inflammatory drug IHL-675A.
IHL-675A is a combination cannabinoid drug comprising cannabidiol (‘CBD') and hydroxychloroquine (‘HCQ') in a fixed dose combination. IHL-675A was observed to outperform either CBD and HCQ in various pre-clinical models of inflammation, including in vivo models of rheumatoid arthritis, inflammatory bowel disease and lung inflammation. Synergistic anti-inflammatory activity of CBD and HCQ was observed in these distinct pre-clinical studies and was evidence to support the Company's international patent application over the drug.
The Phase 1 trial measured the safety, tolerability, and pharmacokinetic profiles of IHL-675A compared to the reference listed drugs, Epidiolex (CBD) and Plaquenil (HCQ). Three cohorts of 12 participants (n = 36) received either IHL-675A, CBD or HCQ and the clinical assessments were identical across the three arms of the trial. Participants were monitored for adverse events and had blood samples collected for pharmacokinetic analysis over a four-week period. The trial was conducted by CMAX Clinical Research in Adelaide, South Australia and managed by Avance Clinical.
</t>
  </si>
  <si>
    <t>Rheumatoid Arthritis</t>
  </si>
  <si>
    <t>IHL-675A</t>
  </si>
  <si>
    <t>Fulcrum Therapeutics Inc.</t>
  </si>
  <si>
    <t>FULC</t>
  </si>
  <si>
    <t>FTX-6058</t>
  </si>
  <si>
    <t>Sickle Cell Disease</t>
  </si>
  <si>
    <t>CAMBRIDGE, Mass., Feb. 24, 2023 (GLOBE NEWSWIRE) -- Fulcrum Therapeutics, Inc.® (NASDAQ:FULC), a clinical-stage biopharmaceutical company focused on improving the lives of patients with genetically defined rare diseases, today announced that on February 23, 2023, the U.S. Food and Drug Administration (FDA) verbally informed the company that it has issued a full clinical hold regarding the Investigational New Drug (IND) application for FTX-6058 for the potential treatment of sickle-cell disease. The Agency indicated that it would provide a formal Clinical Hold Letter to the company within 30 days.
The clinical hold was initiated by the Agency due to previously reported preclinical data. Fulcrum will suspend dosing in the Phase 1b trial of FTX-6058 and intends to work diligently with the Agency to resolve the hold as soon as possible.
"Patient safety remains paramount to me. I am encouraged by the Agency's willingness to work with us to clarify the therapeutic potential of FTX-6058. Fulcrum intends to address questions related to modulation of the PRC2 complex and the preclinical data," said Robert J. Gould, Ph.D., Fulcrum's interim president and chief executive officer. "We continue to have confidence in the benefit-risk profile of FTX-6058 and remain committed to our goal of providing a differentiated therapeutic option for people living with sickle cell disease."</t>
  </si>
  <si>
    <t>Ionis Pharmaceuticals Inc.</t>
  </si>
  <si>
    <t xml:space="preserve">BIIB078 </t>
  </si>
  <si>
    <t>BIIB078, an investigational antisense oligonucleotide for C9orf72-associated amyotrophic lateral sclerosis (ALS), did not show clinical benefit; clinical program will be discontinued
Biogen and Ionis remain committed to their decade-long pursuit of advancing ALS research and developing therapies for all forms of this progressive and fatal neurodegenerative disease
CAMBRIDGE, Mass. and CARLSBAD, Calif. , March 28, 2022 (GLOBE NEWSWIRE) -- Biogen Inc. (NASDAQ:BIIB) and Ionis Pharmaceuticals, Inc. (NASDAQ:IONS) today announced topline results from the Phase 1 study of BIIB078 (IONIS-C9Rx), an investigational antisense oligonucleotide (ASO) for people with C9orf72-associated amyotrophic lateral sclerosis (ALS).
In this Phase 1 study, BIIB078 was generally well-tolerated. The adverse events (AEs) were mostly mild to moderate in severity and occurred at a similar rate across BIIB078 and placebo groups. The most common AEs were fall, procedural pain and headache.
BIIB078 did not meet any secondary efficacy endpoints and it did not demonstrate clinical benefit. In the dose cohorts up to 60 mg there were no consistent differences between the BIIB078 group and the placebo group. Participants in the BIIB078 90 mg dose cohort trended toward a greater decline than those in the placebo group across secondary endpoints. Based on these results, the BIIB078 clinical development program will be discontinued, including its ongoing open-label extension study.
"We are incredibly grateful for the selfless commitment of the individuals with ALS who participated in the study, and the community's dedication to advancing research for this devastating disease," said Toby Ferguson, M.D., Ph.D., Vice President and Head of the Neuromuscular Development Unit at Biogen. "While these were not the results we were hoping for, they are clear and will inform future research across our broad pipeline of investigational ALS therapies. We remain focused on pioneering new treatments that will positively impact people living with this debilitating disease."
"C9orf72-associated ALS is a complex genetic form of ALS and there are multiple mechanisms by which the scientific community believes the C9orf72 gene causes disease. We designed BIIB078 to test the prevailing hypothesis that the mechanisms of disease for C9orf72-associated ALS were caused by toxicity associated with the repeat containing RNA and corresponding dipeptides. Unfortunately, this Phase 1 study did not support the hypothesis, suggesting that the disease mechanism is much more complex. While these results do not support further development of BIIB078, we anticipate they will provide valuable learnings that lead to a deeper understanding of this form of ALS," said C. Frank Bennett, Executive Vice President, Chief Scientific Officer and Franchise Leader for Neurological Programs at Ionis.
This Phase 1 study was a randomized, placebo-controlled, dose-escalating trial to evaluate BIIB078 administered intrathecally to adults (n=106) with C9orf72-associated ALS. Within each of the six study treatment cohorts, participants were randomized to receive BIIB078 or placebo (3:1 ratio). The</t>
  </si>
  <si>
    <t xml:space="preserve"> Amyotrophic Lateral Sclerosis (ALS)</t>
  </si>
  <si>
    <t>Nektar Therapeutics</t>
  </si>
  <si>
    <t>NKTR</t>
  </si>
  <si>
    <t>NKTR-255</t>
  </si>
  <si>
    <t xml:space="preserve">SAN FRANCISCO, Dec. 11, 2023 /PRNewswire/ -- Nektar Therapeutics (NASDAQ:NKTR) announced that collaborators from the Cairo Laboratory at New York Medical College presented a poster highlighting new preclinical data on NKTR-255 at the 65th American Society of Hematology (ASH) Annual Meeting demonstrating that NKTR-255 significantly enhanced the cytotoxicity of expanded Natural Killer (NK) cells when combined with obinutuzumab against rituximab-resistant BL cells and significantly improved the survival of mice xenografted with Raji-4RH compared to controls. NKTR-255 is a novel polymer-conjugated human IL-15 receptor agonist currently being studied in three separate clinical studies in combination with cell therapies and immunotherapies. Preclinical and early clinical data suggest that NKTR-255 can improve proliferation and persistence of NK and CD8+ T cells to enhance specific anti-tumor activity.
"Both in vitro and in vivo data show the promising synergistic potential of combining NKTR-255 with an anti-CD20 antibody, obinutuzumab, in enhancing anti-tumor immune response, particularly in an aggressive tumor model like Burkitt lymphoma," said Jonathan Zalevsky, Ph.D., Senior Vice President and Chief Research &amp; Development Officer at Nektar. "Results like these confirm our belief that NKTR-255 could become a valuable addition to current standard of care across multiple oncology indications, particularly in hematologic malignancies." </t>
  </si>
  <si>
    <t>Onconova Therapeutics Inc.</t>
  </si>
  <si>
    <t>ONTX</t>
  </si>
  <si>
    <t>Narazaciclib</t>
  </si>
  <si>
    <t>Mantle Cell Lymphoma (MCL)</t>
  </si>
  <si>
    <t>NEWTOWN, Pa., Dec. 12, 2023 (GLOBE NEWSWIRE) -- Onconova Therapeutics, Inc. (NASDAQ:ONTX), ("Onconova" or "the Company"), a clinical-stage biopharmaceutical company focused on discovering and developing novel products for patients with cancer, today announced preclinical data, highlighting narazaciclib's preclinical activity in Bruton's kinase inhibitor (BTKi)-resistant mantle cell lymphoma (MCL), in a poster presented on December 11, 2023 at the 65th Annual Meeting of the American Society for Hematology (ASH 2023) in San Diego.
"We are pleased to have shared data at ASH 2023 from preclinical studies with narazaciclib in MCL models. These results, which are consistent with data presented this year at the international MCL conferences, demonstrate that treatment with narazaciclib led to significant tumor growth inhibition when used as a single agent and that combination with ibrutinib demonstrated synergy, in both ibrutinib-sensitive and -resistant in vitro and in vivo settings," said Steve Fruchtman, M.D., President and Chief Executive Officer. "These data are important because they provide further evidence for the potential use of narazaciclib in cancers with cyclin over-expression and elaborate our understanding of narazaciclib's mechanism of action, including its ability to promote G1 cell cycle blockade."
Dr. Fruchtman continued, "We believe that these data, along with the preclinical data presented on Friday, December 8th at the San Antonio Breast Cancer Symposium (SABCS), further underscore the impressive and differentiated profile of narazaciclib. The data presented at SABCS highlight narazaciclib's multi-kinase activity, its ability to target resistance pathways missed by other CDK4/6 inhibitors, and its differentiated anti-tumor and immunomodulatory activity. The data presented at ASH 2023 show that narazaciclib, in combination with BTKi's such as ibrutinib, also trigger metabolic reprogramming alongside DNA damage."
"The totality of these data is helping us to shape the clinical program for narazaciclib, including the lead indication of LGEEC, with further potential to expand into additional investigator-sponsored studies in breast, ovarian, and other cancers. We are pleased with the early Phase 1/2 data for narazaciclib monotherapy and in combination with letrozole, showing lower levels of neutropenia and diarrhea, and the potential for once daily dosing. Both of these attributes could position narazaciclib as a differentiated and improved CDK4/6i. Looking ahead, we are enthusiastic to advance the clinical program for narazaciclib in 2024 and to update our stakeholders regarding our progress, including the planned completion of dose escalation studies, definition of an RP2D, and development of our registrational trial plans for LGEEC. The data presented at ASH suggest narazaciclib is a drug with the potential to target a variety of cancer indications with an unmet medical need, including MCL," concluded Dr. Fruchtman.</t>
  </si>
  <si>
    <t>Clearmind Medicine Inc.</t>
  </si>
  <si>
    <t>CMND</t>
  </si>
  <si>
    <t>MEAI + Palmitoylethanolamide (PEA)</t>
  </si>
  <si>
    <t>Various Addictions, Obesity and Metabolic Disorders and Depression</t>
  </si>
  <si>
    <t>Tel Aviv, Israel / Vancouver, Canada, Dec. 05, 2023 (GLOBE NEWSWIRE) -- Clearmind Medicine Inc. ((Nasdaq, CSE:CMND), (FSE: CWY) ("Clearmind" or the "company"), a biotech company focused on discovery and development of novel psychedelic-derived therapeutics to solve major under-treated health problems, announced achievement of positive results in addiction treatment for its revolutionary treatment targeting cocaine addiction. This groundbreaking development is centered around the company's innovative psychedelic molecule, MEAI, marking a significant milestone in the battle against addiction.
The trial, led by Professor Gal Yadid and his team, from the Gonda Multidisciplinary Brain Research Center located at Bar Ilan University in Israel, was carried out following a previous experiment that showed a marked decrease in cocaine-induced craving among rats treated with MEAI.  
"These results, previously announced, offer a beacon of hope, demonstrating the potential efficacy of MEAI in reducing cocaine-related conditions. Our unique psychedelic compound has shown remarkable results in pre-clinical trials for cocaine addiction," said Dr. Adi Zuloff-Shani, CEO of Clearmind Medicine. "These promising results from our MEAI-based treatment offer a potential paradigm shift in how we approach the complex challenge of cocaine addiction, an addiction for which no dedicated treatment has yet been developed."
Clearmind's innovative approach represents a transformative step forward in addressing a global crisis. With millions affected by cocaine addiction worldwide, the successful application of MEAI could revolutionize treatment protocols and offer new hope to those trapped in the cycle of addiction.
This groundbreaking research resulted in a patent application in the U.S., that is part of the company's ongoing collaboration with SciSparc Ltd. (NASDAQ:SPRC) ("SciSparc"), a specialty clinical-stage pharmaceutical company focusing on the development of therapies to treat disorders of the central nervous system. The collaboration focused on combining Clearmind's MEAI, a novel proprietary psychedelic treatment for addiction, with SciSparc's CannAmide™. As part of this collaboration Clearmind filed a provisional patent application related to cocaine addiction.
As Clearmind Medicine continues to pioneer in the field of psychedelic medicine, this development underscores the company's commitment to harnessing the untapped potential of psychedelic compounds in medical treatment.</t>
  </si>
  <si>
    <t>Tango Therapeutics Inc.</t>
  </si>
  <si>
    <t>TNGX</t>
  </si>
  <si>
    <t>TNG908</t>
  </si>
  <si>
    <t>MTAP-deleted tumors</t>
  </si>
  <si>
    <t>BOSTON, Mass., Nov. 13, 2023 (GLOBE NEWSWIRE) -- Tango Therapeutics, Inc. (NASDAQ:TNGX), a clinical-stage biotechnology company committed to discovering and delivering the next generation of precision cancer medicines, today announced that two abstracts have been selected for poster presentations at the Society for Neuro-Oncology (SNO) 28th Annual Meeting taking place November 15-19, 2023, in Vancouver, Canada.
"As we advance TNG908 and TNG462, our two MTA-cooperative PRMT5 inhibitors, in phase 1/2 clinical trials, we are pleased to share preclinical data at SNO that affirm their potential as new therapies for patients with MTAP-deleted cancers, including glioblastoma and malignant peripheral nerve sheath tumors," said Barbara Weber, M.D., President and Chief Executive Officer of Tango Therapeutics. "TNG908 demonstrates strong antitumor activity in MTAP-deleted glioblastoma models. Additionally, data from preclinical malignant peripheral nerve sheath tumor models evaluating TNG908 and TNG462 demonstrate efficacy at well-tolerated doses. TNG462 is potentially best-in-class. Dose escalation of TNG908 and TNG462 in phase 1/2 trials is ongoing."</t>
  </si>
  <si>
    <t>ATHA</t>
  </si>
  <si>
    <t>Athira Pharma Inc.</t>
  </si>
  <si>
    <t>OLEX</t>
  </si>
  <si>
    <t>Alzheimer's Disease</t>
  </si>
  <si>
    <t>BOTHELL, Wash., Nov. 15, 2023 (GLOBE NEWSWIRE) -- Athira Pharma, Inc. (NASDAQ:ATHA), a late clinical-stage biopharmaceutical company focused on developing small molecules to restore neuronal health and slow neurodegeneration, presented new preclinical data supporting the potential therapeutic benefit of fosgonimeton for the treatment of Alzheimer's disease (AD) and other neurodegenerative diseases at the Society for Neuroscience (SfN) Annual Meeting 2023, being held in Washington, D.C. from November 11 – 15, 2023. Fosgonimeton is a potentially first-in-class, small-molecule, brain-penetrant positive modulator of the neurotrophic hepatocyte growth factor (HGF) system with the potential to protect and repair neuronal networks.
"We continue to build the body of preclinical evidence supporting the continued development of fosgonimeton to treat AD and other debilitating neurodegenerative diseases," said Kevin Church, Ph.D., Chief Scientific Officer, Athira Pharma. "Our latest data demonstrate consistent neuroprotective effects of fosgonimeton and provide insights into the mechanisms by which it preserves neurons from degeneration and reduces neuroinflammation. In vitro, fosgonimeton protected neurons from toxic amyloid-beta (Aβ) and decreased tau phosphorylation. In an Aβ model of AD in vivo, fosgonimeton improved cognitive performance and reduced hippocampal neuron loss. These data further support our approach of targeting the neurotrophic HGF system in to treat AD and other neurodegenerative diseases."</t>
  </si>
  <si>
    <t>ABSI</t>
  </si>
  <si>
    <t>Absci Corporation</t>
  </si>
  <si>
    <t>ABS-101</t>
  </si>
  <si>
    <t>Inflammatory Bowel Disease (IBD)</t>
  </si>
  <si>
    <t>VANCOUVER, Wash. and NEW YORK, Jan. 08, 2024 (GLOBE NEWSWIRE) -- Absci Corporation (NASDAQ:ABSI), a generative AI drug creation company, today announced the company will be presenting positive preclinical data for ABS-101, a potential best-in-class anti-TL1A antibody program, this week at the 42nd Annual J.P. Morgan Healthcare Conference.
Absci's Integrated Drug Creation™ platform designed over 50 antibody leads with subnanomolar affinity using its de novo generative AI foundation model, enabling a diversity of potential candidates. Absci has selected three potential candidates for the ABS-101 program utilizing its AI lead optimization capabilities.
In preclinical studies, ABS-101 potential candidates exhibited properties consistent with a potentially superior product profile by demonstrating equal or superior potency data from multiple biophysical and cellular assays, in addition to improved developability properties, as compared to estimated performance of a putative clinical competitor molecule in later stages of development. These attributes support the program's potential to create an efficacious candidate conducive to subcutaneous dosing. Furthermore, in vitro and preliminary in vivo PK studies confirm the potential for extended half-life, supporting the objective for significantly improved dosing intervals.
These preclinical results demonstrate the ability of Absci's generative AI platform to rapidly and efficiently create differentiated antibody drug candidates. Supporting data for these assessments can be found in the associated company presentation for the upcoming J.P. Morgan Healthcare Conference, published on Absci's investor relations website.
Absci expects to initiate Investigational New Drug application (IND) enabling studies for ABS-101 in February 2024, and submit an IND in the first quarter of 2025. Subject to clearance of the IND, Absci expects to initiate Phase 1 studies for this program shortly thereafter.</t>
  </si>
  <si>
    <t>ATA3431</t>
  </si>
  <si>
    <t>CAR-T Epstein-Barr virus (EBV)</t>
  </si>
  <si>
    <t>VANCOUVER, Wash. and NEW YORK, Jan. 08, 2024 (GLOBE NEWSWIRE) -- Absci Corporation (NASDAQ:ABSI), a generative AI drug creation company, today announced the company will be presenting positive preclinical data for ABS-101, a potential best-in-class anti-TL1A antibody program, this week at the 42nd Annual J.P. Morgan Healthcare Conference.
Absci's Integrated Drug Creation™ platform designed over 50 antibody leads with subnanomolar affinity using its de novo generative AI foundation model, enabling a diversity of potential candidates. Absci has selected three potential candidates for the ABS-101 program utilizing its AI lead optimization capabilities.
In preclinical studies, ABS-101 potential candidates exhibited properties consistent with a potentially superior product profile by demonstrating equal or superior potency data from multiple biophysical and cellular assays, in addition to improved developability properties, as compared to estimated performance of a putative clinical competitor molecule in later stages of development. These attributes support the program's potential to create an efficacious candidate conducive to subcutaneous dosing. Furthermore, in vitro and preliminary in vivo PK studies confirm the potential for extended half-life, supporting the objective for significantly improved dosing intervals.
These preclinical results demonstrate the ability of Absci's generative AI platform to rapidly and efficiently create differentiated antibody drug candidates. Supporting data for these assessments can be found in the associated company presentation for the upcoming J.P. Morgan Healthcare Conference, published on Absci's investor relations website.
Absci expects to initiate Investigational New Drug application (IND) enabling studies for ABS-101 in February 2024, and submit an IND in the first quarter of 2025. Subject to clearance of the IND, Absci expects to initiate Phase 1 studies for this program shortly thereafter.
Absci management is scheduled to present these data, and other corporate updates, on Thursday, January 11th at 10:30 a.m. Pacific Time (1:30 p.m. Eastern Time). Interested parties may access a live and archived webcast of the presentation on the company's investor relations website at: investors.absci.com.</t>
  </si>
  <si>
    <t>ZyVersa Therapeutics Inc.</t>
  </si>
  <si>
    <t>ZVSA</t>
  </si>
  <si>
    <t>WESTON, Fla., Dec. 06, 2023 (GLOBE NEWSWIRE) -- ZyVersa Therapeutics, Inc. (NASDAQ:ZVSA, or "ZyVersa"))), a clinical stage specialty biopharmaceutical company developing first-in-class drugs for treatment of inflammatory and renal diseases, announces publication of an article in the peer-reviewed journal, Diabetes, demonstrating that AIM2 and NLRP3 inflammasome activation contributes to development of atherosclerosis in two different animal models of type 1 diabetes.
In the paper titled, "Hematopoietic NLRP3 and AIM2 inflammasomes promote diabetes-accelerated atherosclerosis, but increased necrosis is independent of pyroptosis," the authors studied mouse models of type 1 diabetes and atherosclerosis. Following are key findings reported in the paper:
Diabetic animals demonstrated activation of inflammasome pathways, based on increased levels of plasma IL-1β and IL-18, and elevated levels of cleaved caspase- 1 in the peritoneal cavity fluid.
Each of the two different type 1 diabetes models exhibited similar levels of plasma IL- 1β and IL-18 and similar aortic lesion sizes and severity.
Diabetic mice deficient in NLRP3 and/or AIM2 had reduced aortic lesion size compared to diabetic controls, indicating that NLRP3 and AIM2 inflammasome activation contributes to atherosclerotic lesion development.
Results are consistent with other animal model studies showing deficiencies in essential inflammasome components, such as NLRP3, AIM2, ASC, and caspase-1, appear to protect against atherosclerosis.
To read the article, Click Here.
"The research published in Diabetes reinforces that inhibition of multiple types of inflammasomes, not just NLRP3, may be required to effectively control inflammation in diseases, such as atherosclerosis, in which activation of more than one type of inflammasome is pathogenic," commented Stephen C. Glover, ZyVersa's Co-founder, Chairman, CEO and President. "ZyVersa's Inflammasome ASC inhibitor IC 100 is designed to inhibit formation of multiple types of inflammasomes and their associated ASC specks to attenuate initiation and perpetuation of damaging inflammation contributing to numerous diseases."</t>
  </si>
  <si>
    <t xml:space="preserve">Endocrinology </t>
  </si>
  <si>
    <t>IC 100</t>
  </si>
  <si>
    <t>Repare Therapeutics Inc.</t>
  </si>
  <si>
    <t>RPTX</t>
  </si>
  <si>
    <t>RP-3467</t>
  </si>
  <si>
    <t>RP-1664 demonstrated potent and selective inhibition of PLK4 and synthetic lethality in TRIM37-high tumor cells in preclinical studies
RP-3467 demonstrated complete, sustained regressions preclinically in combination with PARPi, and compelling anti-tumor activity in combination with radioligand therapy (RLT) and chemotherapy
Company expects to initiate clinical trials of RP-1664 in 1H 2024 and RP-3467 in 2H 2024
Repare to host conference call and webcast today at 8:00 a.m. ET
Repare Therapeutics Inc. ("Repare" or the "Company") (NASDAQ:RPTX), a leading clinical-stage precision oncology company, today disclosed polo-like kinase 4 (PLK4) as the target of its RP-1664 development program and reported comprehensive preclinical data for both RP-1664 and the Company's Polθ inhibitor, RP-3467.
RP-1664 is a potential first-in-class, selective, oral PLK4 inhibitor that is synthetic lethal with TRIM37 amplification or overexpression in solid tumors. Tumors rely on PLK4 for survival in the presence of high levels of TRIM37. Preclinical studies demonstrate RP-1664 drives potent synthetic lethality in TRIM37-high tumor models, both in vitro and in vivo. Elevated TRIM37 is a feature found across a range of solid tumors and in nearly all high-grade neuroblastomas.
RP-3467 is a potential best-in-class inhibitor of DNA polymerase theta, or Polθ. Polθ is a synthetic lethal target associated with homologous recombination deficiency (HRD) tumors, including those with BRCA1/2 mutations or other genomic alterations. Data suggest that RP-3467 works synergistically with therapies that result in double stranded DNA breaks, such as PARP inhibition, radioligand therapy and multiple chemotherapies and antibody-drug conjugates (ADCs). Additionally, initial data suggest that Polθ inhibition may interfere with mechanisms central to the development of PARPi resistance.
"We are excited to announce the initial clinical approach for RP-1664 based on highly compelling preclinical data supporting its potential for treating TRIM37-high tumors," said Lloyd M. Segal, President and CEO of Repare. "We are also pleased to share preclinical data from our RP-3467 program supporting its significant potential across multiple high-value therapeutic opportunities. These programs represent our third and fourth internally developed clinical candidates and provide further confirmation of Repare's powerful discovery platform. We look forward to advancing both RP-1664 and RP-3467 into Phase 1 clinical trials in 2024."</t>
  </si>
  <si>
    <t>OCEA</t>
  </si>
  <si>
    <t>Ocean Biomedical Inc Com</t>
  </si>
  <si>
    <t>VRON-0300</t>
  </si>
  <si>
    <t>Oncology Indication</t>
  </si>
  <si>
    <t>Providence, Rhode Island, Nov. 14, 2023 (GLOBE NEWSWIRE) -- Ocean Biomedical, Inc. (NASDAQ: OCEA), a biopharmaceutical company working to accelerate the development of compelling discoveries from top research scientists, today announced that its joint venture partner, Virion Therapeutics, LLC, a clinical-stage biotechnology company developing novel T cell-based immunotherapies, recently presented highly compelling preclinical oncology data at the annual meeting of the Society for Immunotherapy of Cancer, SITC 2023.
These new data demonstrate complete and highly reproducible tumor clearance, and protection upon tumor rechallenge, months after animals cleared their initial tumors. A markedly improved immunogenicity was also demonstrated, with a 10-fold increase in T cell responses. VRON-0300 IND-enabling activities are underway, with the goal of filing its first IND within the next 9 months.
Virion Therapeutics is developing novel immunotherapies that utilize proprietary genetically encoded checkpoint modifiers (CPMs) to enhance and broaden CD8+ T cells responses. Preclinical studies using CPMs have shown consistent and extraordinary immune responses and clinical activity in different diseases. In addition to the recently presented oncology data, Virion has recently begun enrolling their Phase 1b clinical trial for persons with chronic hepatitis B virus (HBV):
VRON-0200 for Chronic Hepatitis B Virus (HBV): VRON-0200 is being developed with the goal of providing a functional cure for a disease that affects over 300 million patients worldwide. It has been designed to help overcome a key cause of chronic HBV, immune exhaustion, by stimulating a patient's own immune response to help control the infection. Virion believes that this novel mechanism, using CPMs, is a different approach to anything previously investigated - or currently in development - by others. VRON-0200, has already achieved its first patients dosed, in their multi-national, first-in-humans study, with early clinical readouts expected in the first quarter of 2024. According to Precedence Research, functional cure for chronic HBV represents an estimated market opportunity of $6.5B+ by 2032.
"The initiation of our first clinical trial, for VRON-0200, represents a major milestone in Virion's mission of bringing innovative immunotherapies to patients with cancer and chronic infectious diseases," said Virion's CEO, Dr. Andrew Luber. "Enhancing and expanding a patient's own immune responses, by targeting T cell activation, via checkpoint modification, is unique to Virion, and these first data in humans will provide useful information for our proprietary platform technologies and pipeline, including VRON-0300, which is in development for patients with advanced solid tumors," Luber added. "These clinical milestones and new data have generated a high level of interest from potential stakeholders and industry partners, for both our VRON-0200 and VRON-0300 programs."
In addition to the recent major clinical and scientific milestones achieved through its Joint Venture partner, Ocean continues to advance immunotherapies for lung, brain, and other cancers by targeting chitinase 3-like-1 expression (CHi3L1) and continues to progress additional development programs in fibrosis and for the treatment, and prevention, of malaria.</t>
  </si>
  <si>
    <t>Gain Therapeutics Inc.</t>
  </si>
  <si>
    <t>GANX</t>
  </si>
  <si>
    <t>GT-00513 and GT-00413</t>
  </si>
  <si>
    <t>Gangliosidosis</t>
  </si>
  <si>
    <t xml:space="preserve">Geneology </t>
  </si>
  <si>
    <t>BETHESDA, Md., Dec. 01, 2023 (GLOBE NEWSWIRE) -- Gain Therapeutics, Inc., (NASDAQ:GANX), a clinical-stage biotechnology company leading the discovery and development of the next generation of allosteric small molecule therapies, today announced the publication of preclinical data identifying a novel class of small molecule allosteric regulators that demonstrate therapeutic potential for galactosidase beta 1 (GLB1)-related lysosomal storage disorders (LSDs), including GM1 gangliosidosis. The study, "Validation of a highly sensitive HaloTag-based assay to evaluate the potency of a novel class of allosteric β-Galactosidase correctors," was published in PLOS ONE.
GM1-gangliosidosis is an inherited, progressive disorder characterized by the degeneration of brain and spinal cord cells, leading to muscle weakness, skeletal abnormalities, dystonia, and vision problems. Mutations in the GLB1 gene significantly reduce the activity and function of the lysosomal hydrolase enzyme β-galactosidase (β-Gal) due to protein misfolding.
Depending on the age of onset, which can occur during infancy and up into adulthood, life expectancy of patients can be significantly shortened. Additionally, there are no available disease-modifying treatments for GM1 gangliosidosis, with available therapies only focused on reducing symptoms and improving quality of life. To enhance patient outcomes, there is a significant need to bring safe and effective treatments into the clinic that can alter progression of the disorder.
"Lysosomal storage disorders are difficult to treat with traditional pharmacological interventions because most approaches cause an inhibitory effect on the lysosomal enzyme by acting on the active site. The small allosteric regulators that we are characterizing correct protein misfolding by binding the mutated proteins outside the active site, without interfering with enzymatic activity," said Maurizio Molinari, PhD, Protein Folding and Quality Control Group Leader, Institute for Research in Biomedicine in Switzerland and senior author on the paper. "This impressive data demonstrates the potential of allosteric modulators as a therapeutic option for hard-to-treat, genetic diseases where there are no effective approaches for disease modification."
In the PLOS ONE study, scientists from Gain used Gain's proprietary Site-directed Enzyme Enhancement Therapy (SEE-Tx) technology followed by molecular interaction and ligand binding studies to identify and characterize two structurally targeted allosteric regulators of β-Gal. A biochemical HaloTag cleavage assay was developed by the researchers from the Institute for Research in Biomedicine and utilized to measure lysosomal delivery capabilities of β-Gal. Results showed that the two compounds (GT-00513 and GT-00413) stabilized, enhanced and restored the key biological lysosomal transport functions of β-Gal and reduced the levels of the intracellular toxic substrate, GM1 ganglioside, in GM1 gangliosidosis patient-derived cells.
"Restoring the function of misfolded proteins is a therapeutic approach that is accessible only through allosteric small molecule regulators that can be efficiently discovered with our pioneering computational drug discovery platform," said Manolo Bellotto, Chief Strategy Officer and General Manager of Gain Therapeutics and co-author on the paper. "This approach has been validated with our clinical-stage lead drug candidate GT-02287, which restores the function of glucocerebrosidase for the treatment of Parkinson's disease and repairs the disease cascade triggered by protein misfolding."</t>
  </si>
  <si>
    <t xml:space="preserve">Panbela Therapeutics Inc.	</t>
  </si>
  <si>
    <t>PBLA</t>
  </si>
  <si>
    <t xml:space="preserve">Ivospemin </t>
  </si>
  <si>
    <t>Non-Small Cell Lung Cancer (NSCLC)</t>
  </si>
  <si>
    <t>MINNEAPOLIS, Dec. 04, 2023 (GLOBE NEWSWIRE) --  Panbela Therapeutics, Inc. (NASDAQ:PBLA), a clinical stage company developing disruptive therapeutics for the treatment of patients with urgent unmet medical needs, today announces the publication of preclinical data from studies of ivospemin (also known as SBP-101) and eflornithine (also known as CPP-1X or DFMO) research in multiple myeloma (cell lines). Data published in the November supplemental issue of the Journal Blood investigated the effects of polyamine inhibition by ivospemin and CPP-1X on myeloma cell lines growth and viability in vitro. Results showed that ivospemin and CPP-1X treatment significantly decreased cell proliferation and induced apoptosis in a panel of multiple myeloma cell lines. When ivospemin and CPP-1X were combined an almost complete abolition of cell growth occurred. These results demonstrate the anti-neoplastic potential of ivospemin and CPP-1X and offer a compelling rationale for its clinical development as a potentially promising treatment option for multiple myeloma.
The work reflects the company's on-going collaboration with researchers from The University of Texas MD Anderson Cancer Center for the evaluation of polyamine metabolic inhibitor therapies in combination with CAR-T cell therapies in preclinical models. The abstract can be found in the Journal Blood Volume 142. Supplement 1, 28 November 2023, page 6589.
An earlier publication identified a metabolite panel primarily consisting of polyamines as predictive of poor response to anti-CD19 CAR T-cell therapy in relapsed refractory large β cell lymphoma (LBCL) and it is known that the polyamine (PA) uptake transport system is upregulated in LBCL and multiple myeloma (MM). The results from the in vitro studies published in this abstract are the first step in assessing if ivospemin and/or CPP-1X treatment will augment CAR-T mediated cytotoxicity against multiple myeloma cell lines. Together, this suggests the potential for a polyamine targeted therapy in combination with CAR-T therapies.
"We are excited to have initiated the studies evaluating our polyamine inhibitors ivospemin and CPP-1X in models of multiple myeloma. This work demonstrates that each agent alone and in combination with each other can decrease tumor cell growth and induce tumor cell death. Since the literature has demonstrated the relationship between polyamines and the immune system, this suggests that by adding our polyamine metabolic inhibitors, such as ivospemin and eflornithine, they may augment CAR-T cell therapy with the potential to overcome this resistance mechanism to potentially improve initial response rates and durability of response," said Jennifer K. Simpson, PhD, MSN, CRNP, President &amp; Chief Executive Officer of Panbela. "Polyamine modulation of the immune system is an important focus for Panbela. With our first clinical proof of concept of polyamine targeted therapy in combination with a checkpoint inhibitor for patients with STK11 non-small cell lung cancer, we are excited for this research collaboration to now evaluate the potential benefit of polyamines in immune modulation for hematologic malignancies."</t>
  </si>
  <si>
    <t>RDHL</t>
  </si>
  <si>
    <t>Redhill Biopharma Ltd.</t>
  </si>
  <si>
    <t>Opaganib and RHB-107</t>
  </si>
  <si>
    <t xml:space="preserve">Ebola </t>
  </si>
  <si>
    <t>Investigational drugs opaganib and RHB-107 (upamostat) demonstrate distinct synergistic effect when combined individually with remdesivir, significantly improving potency while maintaining cell viability, in a new U.S. Army-funded and conducted in vitro Ebola virus study
Opaganib and RHB-107 are both novel, oral, host-directed, small molecule investigational drugs that are easy to administer and distribute, with demonstrated activity against multiple viral targets, including COVID-19, and are expected to be effective against emerging viral variants
Opaganib is believed to be the first host-directed molecule to show activity in Ebola virus disease, having recently delivered a statistically significant increase in survival time in a separate U.S. Army-funded in vivo Ebola virus study. RHB-107 was recently accepted for inclusion in the ACESO PROTECT adaptive platform trial for early COVID-19 outpatient treatment
TEL-AVIV, Israel and RALEIGH, N.C., Dec. 20, 2023 /PRNewswire/ -- RedHill Biopharma Ltd. (NASDAQ:RDHL) ("RedHill" or the "Company"), a specialty biopharmaceutical company, today announced that its two novel, oral host-directed investigational drugs, opaganib[1] and RHB-107 (upamostat)[2], demonstrated robust synergistic effect when combined individually with remdesivir (Veklury®)[3], significantly improving viral inhibition while maintaining cell viability, in a new U.S. Army-funded and conducted Ebola virus in vitro study. "These encouraging in vitro results for opaganib and RHB-107 show a distinct synergy in terms of viral inhibition while maintaining cell viability (i.e., not increasing toxicity), when either is added to remdesivir, with opaganib showing the greatest synergistic effect in combination with remdesivir," said Jeffrey Kugelman, Ph.D., Major(P), US Army MSC, Branch Chief Synthetic Biology &amp; Surveillance, Molecular Biology Division, U.S. Army Medical Research Institute of Infectious Diseases (USAMRIID), who led the bioinformatics analysis of the study. "The results suggest that opaganib and upamostat may have potential or use in combination with direct antiviral agents, such as remdesivir, to improve treatment outcome, increasing efficacy while maintaining safety."
"Opaganib is believed to be the first host-directed molecule to show activity in Ebola virus disease, and these results add to a recent U.S. Army Ebola virus study in which opaganib delivered a statistically significant increase in mice survival time in vivo," said Reza Fathi, Ph.D., RedHill's SVP R&amp;D. "Opaganib and RHB-107 are both novel, oral, host-directed, small molecule investigational drugs with demonstrated activity against multiple viral targets, including COVID-19, and are expected to be effective against emerging viral variants. This, together with their growing safety and tolerability databases, presents a compelling hypothesis for further study of their potential in treating Ebola virus."
Utilizing a checkerboard design to test the study compounds in combination, the study cell lines were pretreated and then infected with Ebola virus. The cells were fixed, washed and subjected to immunofluorescence staining using a virus-specific antibody. The raw data for the combination was analyzed to determine synergistic, additivity or antagonistic effects on viral inhibition while taking into account cell viability.
Twice daily administered opaganib has previously demonstrated benefit in late-stage clinical studies of patients hospitalized with moderate to severe COVID-19 and was selected by the NIH Radiation and Nuclear Countermeasures Program (RNCP) for Acute Radiation Syndrome development.
RHB-107 successfully met its U.S. Phase 2 study primary endpoint of safety and tolerability and delivered promising efficacy results, including marked reduction in hospitalization due to COVID-19. RHB-107 was recently accepted for inclusion in the ACESO PROTECT adaptive platform trial for early COVID-19 outpatient treatment. The 300-patient PROTECT Phase 2 RHB-107 arm, fully funded by non-dilutive external funding sources including the U.S. government[4], has received FDA clearance to start, with the first patient expected to be enrolled in the coming weeks. The study is being conducted in the U.S., Thailand, Ivory Coast, South Africa and Uganda, and is estimated to be completed by end of 2024.</t>
  </si>
  <si>
    <t>Pluri Inc.</t>
  </si>
  <si>
    <t>PLUR</t>
  </si>
  <si>
    <t>PLX-PAD</t>
  </si>
  <si>
    <t>Cocaine Addiction</t>
  </si>
  <si>
    <t>Agreement signed following positive pre-clinical data demonstrating a one-time treatment with PLX-PAD significantly increased neurogenesis, offering immediate, long-term therapeutic effect in treating cocaine addiction
There are no FDA-approved medications to treat cocaine addiction, a severely unmet need as demand for treatment increases in the U.S. and Europe
Bar-Ilan University through its tech transfer arm BIRAD Research &amp; Development Company Ltd. receives the right to develop and commercialize the product, Pluri entitled to 20% revenue sharing from future sales of PLX cells as anti-addiction product
HAIFA, Israel, Dec. 21, 2023 (GLOBE NEWSWIRE) -- Pluri Inc. (NASDAQ:PLUR) (TASE: PLUR) ("Pluri" or the "Company"), a leading biotech company that transforms cells into solutions that promote well-being and sustainability, announced it has signed an agreement assigning the joint patent rights to develop Pluri's PLX cells in the treatment of cocaine addiction, to BIRAD–Research &amp; Development Company Ltd., the commercial arm of Bar-Ilan University. Under the agreement, Bar-Ilan University via BIRAD will receive the right to further develop and commercialize PLX cells as a cocaine anti-addiction product, and Pluri is entitled to 20% revenue sharing from future sales of the product for anti-addiction.
The agreement stems from a collaboration between Pluri and Bar-Ilan University researchers that presented compelling findings. Data from the studies were published in the peer-reviewed journal Pharmaceutics. The studies evaluated PLX-PAD cells' efficacy in treating cocaine addiction in animal models. Findings demonstrate that PLX-PAD cells:
Reduced cocaine-seeking behavior by migrating to specific mesolimbic regions of the brain and restoring neurogenesis
Significantly increased neurogenesis
Decreased cocaine cravings during withdrawal
Significantly decreased drug cravings following drug relapse at 14 days and 28 days following treatment
PLX Cells remained detectable in addiction-related brain areas 28 days post-injection
Prof. Gal Yadid of The Leslie and Susan Gonda Multidisciplinary Brain Research Center of Bar-Ilan University, a leading neuropsychopharmacologist focused on developing novel neuropsychiatric therapeutics for various indications such as addictions, depression, PTSD and more, including peptide drugs, microbiotics and others commented, "Based on several models, PLX offers great hope as a healing modality for the treatment of cocaine addiction as compared to traditional pharmacological methods that only address symptoms such as depression and anxiety, resulting in high relapse rate to drug usage even after long time of detoxification. The data suggest PLX offers a noninvasive one-time treatment that produces an immediate, long-term effect. We look forward to further exploring PLX's mechanism of action, which we believe is likely through the cells' migration to specific mesolimbic regions of the brain, thereby improving the regions' plasticity by restoring neurons in the hippocampus."
"PLX cells showed great data to act as a potential treatment for the millions of people around the world who suffer from cocaine addiction," said Pluri Chief Executive Officer and President Yaky Yanay. "Pluri's collaboration with BIRAD and Bar-Ilan is a great example of our co-development strategy, utilizing our advanced technology together with partners to develop life-changing products."
In the U.S. alone, 1.2 million people suffered from cocaine use disorder in 2021, and approximately 24,500 people died from an overdose involving cocaine. Across North America and Europe, demand for treatment has steadily increased over the last decade, according to the U.N. Office on Drugs and Crime.</t>
  </si>
  <si>
    <t>Palisade Bio Inc.</t>
  </si>
  <si>
    <t>PALI</t>
  </si>
  <si>
    <t>PALI-2108</t>
  </si>
  <si>
    <t>Moderate-to-Severe Ulcerative Colitis (UC)</t>
  </si>
  <si>
    <t xml:space="preserve"> Preclinical data demonstrated PALI-2108 to be safe and well tolerated
– PALI-2108 is orally delivered and colon activated allowing for local activity with low systemic exposure
– Company advancing PALI-2108 for the treatment of moderate-to-severe ulcerative colitis (UC) toward Phase 1 clinical study, expected to commence in 2024
Carlsbad, CA, Jan. 29, 2024 (GLOBE NEWSWIRE) -- Palisade Bio, Inc. (NASDAQ:PALI) ("Palisade" or the "Company"), a biopharmaceutical company focused on developing novel therapeutics for serious chronic gastrointestinal (GI) diseases, today announced the presentation of positive preclinical data of its lead asset, PALI-2108 at the Crohn's &amp; Colitis Congress, which was held on January 25-27, 2024 in Las Vegas, NV.
The preclinical data was presented in a poster titled, Local Bioactivation and Efficacy of PALI-2108: A Promising PDE4 Inhibitor Prodrug for Ulcerative Colitis Treatment. PALI-2108 is the Company's orally administered, locally acting colon-specific phosphodiesterase-4B (PDE4B) inhibitor prodrug in development for patients affected by moderate-to-severely active ulcerative colitis (UC). The poster is available on the Scientific Publications page of the Company's website.
Mitchell Jones, M.D., Ph.D., Chief Medical Officer of Palisade Bio, commented, "PALI-2108 continues to demonstrate promise as a novel therapy for UC, with colon-selective bioactivation, an expanded therapeutic window, reduced CNS toxicity, potent PDE4 inhibitory activity, and impressive efficacy in preclinical models. We are pleased with our growing body of evidence, including support for a precision medicine approach and the selection of potential responders, which validate the continued development of this program. We are working diligently to launch our Phase 1 study later this year, and we are eager to continue to gain experience on the potential of this groundbreaking PDE4 inhibitor prodrug therapy. The journey ahead holds great promise for advancing UC treatment, and we are committed to making a meaningful impact for patients."
The results presented at the Crohn's and Colitis Foundation include several preclinical studies of PALI-2108, a novel oral PDE4 inhibitor prodrug designed for the treatment of ulcerative colitis (UC). The Company's research has focused on addressing the limitations of current PDE4 inhibitors, such as CNS toxicity and systemic distribution, which often lead to therapy discontinuation.
In preclinical studies, PALI-2108 demonstrated promising outcomes. In a DSS-induced UC mouse model, researchers observed a significant reduction in disease activity index (DAI) score over time compared to the control group. Notably, body weight loss was attenuated in specific dosage groups, showcasing the potential for targeted efficacy.
PALI-2108's unique design, incorporating a galactose-derived sugar moiety, allows for minimal absorption until cleaved by the colonic bacterium enzyme β-glucuronidase. This feature ensures localized bioactivation, leading to colon-specific distribution with limited systemic exposure, as confirmed by a tissue distribution study. The colon/plasma AUC ratio exceeding 200 further highlights PALI-2108's preference for the colon.
In addition, the Company's research demonstrates colon-selective bioactivation in oxazolone colitis-induced mice, negligible plasma levels in duodenal and ileal tissue, and comparable target engagement with other PDE4 inhibitors. As well, a tolerated dose study in dogs revealed no CNS toxicity or emesis over effective doses, addressing a critical concern associated with oral administration.
"PALI-2108 is emerging as a promising candidate for UC therapy, offering localized bioactivation, expanded therapeutic window, and potent PDE4 inhibitory activity. We believe this innovative approach has the potential to revolutionize UC treatment and enhance patient outcomes," added Dr. Jones.
In summary, results of the Company's preclinical studies showed that PALI-2108 demonstrated:</t>
  </si>
  <si>
    <t>Combination of SCY-247 and Liposomal Amphotericin B showed significant enhancement in survival and reduction in fungal burden in lung and brain tissue compared to monotherapies
JERSEY CITY, N.J., Jan. 29, 2024 (GLOBE NEWSWIRE) -- SCYNEXIS, Inc. (NASDAQ:SCYX), a biotechnology company pioneering innovative medicines to overcome and prevent difficult-to-treat and drug-resistant infections, today announced the presentation of preclinical efficacy data on its second generation fungerp candidate SCY-247.
Dr. Ashraf Ibrahim, PhD, FAAM, FECCM, Professor of Medicine in the Division of Infectious Diseases at the David Geffen School of Medicine at UCLA and an investigator at the Lundquist Institute at Harbor-UCLA Medical Center, presented a poster entitled, "SCY-247, a novel second-generation IV/oral triterpenoid antifungal, is efficacious in the neutropenic mouse model of pulmonary mucormycosis," at the 11th Advances Against Aspergillosis and Mucormycosis (AAAM) Conference in Milan, Italy from January 25 – 27. Mucormycosis is a life-threatening fungal infection with an associated mortality that ranges from 46% to 96%4, most commonly affecting immunocompromised patients including those with leukemia, patients undergoing bone marrow transplants, and patients affected by severe COVID or uncontrolled diabetes mellitus.
In this highly lethal mouse model of mucormycosis, SCY-247 showed very promising in vivo efficacy. Orally administered SCY-247 resulted in 40% and 50% survival at 21 days post infection for the intermediate (32 mg/kg) and high doses (48 mg/kg), respectively, compared to 0% survival in the placebo group (p = 0.011 and 0.007, respectively). This is comparable to the 40% survival observed in the control group treated with 10 mg/kg of intravenous standard of care of liposomal amphotericin B (LAMB) (p = 0.008 vs. placebo). Even more encouraging was a 90% survival observed in the group receiving combination therapy of SCY-247 32 mg/kg plus LAMB 10 mg/kg (p &lt; 0.0001 vs. placebo and p &lt; 0.05 vs. monotherapy). The positive survival data correlated with a statistically significant fungal burden reduction in both lung and brain tissue with SCY-247 32 mg/kg dose (p = 0.0288 and 0.0355 vs. placebo, respectively) and 48 mg/kg dose (p = 0.0015 and 0.0052 vs. placebo, respectively) as well as with the active control LAMB (p = 0.0005 vs. placebo for both lung and brain tissues). The combination treatment of SCY-247 plus LAMB demonstrated the greatest reduction in fungal burden and was highly statistically significant in both lung and brain tissue (both p &lt; 0.0001 vs. placebo).
"The potent antifungal efficacy of SCY-247 in a murine model of pulmonary mucormycosis alone and in combination with liposomal amphotericin B provides an important preclinical rationale for further development of this new therapeutic agent," said Thomas J. Walsh, MD, FCCP, FAAM, FIDSA, Director of the Center for Innovative Therapeutics and Diagnostics in Richmond, Virginia.
"The opportunity to significantly improve the lives of patients suffering from life-threatening fungal infections is a key driver for all of us at SCYNEXIS, and positive results like the ones presented at AAAM reinvigorate our commitment to providing innovative tools in the fight against deadly infections," said David Angulo, M.D., President and Chief Executive Officer of SCYNEXIS. "These positive data continue to accumulate and define the unique properties of SCY-247, highlighting its potential to be differentiated from currently available antifungals. We continue to expeditiously advance the development of this promising antifungal with plans to be in a clinical stage by year end."</t>
  </si>
  <si>
    <t>Pulmonary Mucormycosis</t>
  </si>
  <si>
    <t>SCY-247</t>
  </si>
  <si>
    <t>SCYNEXIS Inc.</t>
  </si>
  <si>
    <t>SCYX</t>
  </si>
  <si>
    <t>Regulatory feedback and alignment from both U.S. and ex-U.S. regulators supports clinical development path for PBGENE-HBV
- IND/CTA enabling studies with final clinical candidate underway for PBGENE-HBV program; expect to file IND and/or CTA in 2024
- Expected to be the first and only potentially curative gene editing program to enter the clinic that is specifically designed to eliminate cccDNA and inactivate integrated HBV DNA
Precision BioSciences, Inc. (NASDAQ:DTIL), an advanced gene editing company utilizing its novel proprietary ARCUS® platform to develop in vivo gene editing therapies for sophisticated gene edits, including gene insertion, excision, and elimination, today announced that the company has received pre-IND regulatory feedback from the U.S. Food and Drug Administration (FDA) and ex-U.S. agencies. Receipt of this regulatory feedback provides alignment and clarity on Precision's final IND/CTA-enabling preclinical plans and clinical strategy for PBGENE-HBV prior to advancement into Phase 1 clinical studies.
"We believe the regulatory feedback we have received to date informs and strengthens our clinical strategy and provides a clear pathway towards an IND and/or CTA filing for our lead gene editing program PBGENE-HBV," said Michael Amoroso, President and Chief Executive Officer at Precision BioSciences. "Based on this feedback, we have initiated the final preclinical studies as well as site selection efforts as we move towards clinical readiness. We look forward to filing regulatory applications in 2024 and continue to believe that PBGENE-HBV has the potential to achieve a functional cure for patients suffering with Chronic Hepatitis B."
The pre-IND meeting with FDA provided feedback on overall design for the proposed first-in-human clinical study as well as feedback on the toxicology and specificity assessments. This interaction builds on the engagement and alignment achieved through early scientific advice during the FDA INTERACT meeting in July 2023. Similar, productive consultations have been held with regulators in ex-U.S. countries.
Collectively, the feedback and overall alignment obtained from multiple regulatory authorities validates Precision's path towards a planned IND and/or CTA filing for PBGENE-HBV in 2024. Precision is committed to rapidly advancing PBGENE-HBV into a global clinical Phase 1 study and is currently expanding site selection efforts with specialized centers focused on the treatment of Chronic Hepatitis B in several countries. Simultaneously, manufacturing is proceeding to supply drug for all planned nonclinical and clinical activities.
PBGENE-HBV is expected to be the first and only potentially curative gene editing program to enter the clinic that is specifically designed to eliminate cccDNA and inactivate integrated HBV DNA.
"Current treatment options for patients with HBV are unable to both eliminate cccDNA and inactivate HBsAg expression from integrated HBV DNA genomes in the hepatocyte, which is essential to drive a durable loss of viral markers and potentially achieve a functional cure for patients with HBV," said Dr. Geoffrey Dusheiko, MD, FCP(SA), FRCS. Emeritus Professor of Medicine, King's College Hospital &amp; University College London. "Given the constructive feedback from the FDA and other regulatory agencies worldwide, I look forward to seeing this novel modality progressing to further assessment in the clinic."</t>
  </si>
  <si>
    <t>Chronic Hepatitis B Virus (HBV)</t>
  </si>
  <si>
    <t>PBGENE-HBV</t>
  </si>
  <si>
    <t>Precision BioSciences Inc.</t>
  </si>
  <si>
    <t>DTIL</t>
  </si>
  <si>
    <t>ARTL</t>
  </si>
  <si>
    <t>Artelo Biosciences Inc.</t>
  </si>
  <si>
    <t>ART26.12</t>
  </si>
  <si>
    <t>Chemotherapy-Induced Pain</t>
  </si>
  <si>
    <t xml:space="preserve">Oncology </t>
  </si>
  <si>
    <t>Oxaliplatin-induced peripheral neuropathy (OIPN) is a dose-limiting toxicity characterised by mechanical allodynia and thermal hyperalgesia, without any licensed medications. ART26.12 is a fatty acid-binding protein (FABP) 5 inhibitor with antinociceptive properties, characterised here for the prevention and treatment of OIPN. ART26.12 binds selectively to FABP5 compared to FABP3, FABP4, and FABP7, with minimal off-target liabilities, high oral bioavailability, and a NOAEL of 1,000 mg/kg/day in rats and dogs. In an established preclinical OIPN model, acute oral dosing (25–100 mg/kg) showed a cannabinoid receptor type 1 (CB1)-dependent anti-allodynic effect lasting up to 8 hours (persisting longer than plasma exposure to ART26.12). Antagonists of cannabinoid receptor type 2 (CB2), peroxisome proliferator-activated receptor alpha, and transient receptor potential cation channel subfamily V member 1 (TRPV1) may have also been implicated. Twice daily oral dosing (25 mg/kg bis in die (BID) for 7 days) showed anti-allodynic effects in an established OIPN model without the development of tolerance. In a prevention paradigm, coadministration of ART26.12 (10 and 25 mg/kg BID for 15 days) with oxaliplatin prevented thermal hyperalgesia, mitigated mechanical allodynia, and attenuated OXA-induced weight loss. Multi-scale analyses revealed widespread lipid modulation, particularly among N-acyl amino acids in the spinal cord, including potential analgesic mediators. Additionally, ART26.12 administration led to upregulation of ion channels in the periaqueductal grey, and broad translational upregulation within the plasma proteome. These results show promise that ART26.12 is a safe and well-tolerated candidate for the treatment and prevention of OIPN through lipid modulation.</t>
  </si>
  <si>
    <t>NeuroBo Pharmaceuticals Inc.</t>
  </si>
  <si>
    <t>NRBO</t>
  </si>
  <si>
    <t>DA-1241</t>
  </si>
  <si>
    <t xml:space="preserve">Nonalcoholic steatohepatitis (NASH) </t>
  </si>
  <si>
    <t>CAMBRIDGE, Mass., Jan. 18, 2024 /PRNewswire/ -- NeuroBo Pharmaceuticals, Inc. (NASDAQ:NRBO), a clinical-stage biotechnology company focused on transforming cardiometabolic diseases, today announced positive pre-clinical safety data of DA-1241, a novel G-Protein-Coupled Receptor 119 (GPR119) agonist, in combination with sitagliptin, a DPP4 inhibitor. Additionally, having satisfied its 45-day commitment with the U.S. Food and Drug Administration (FDA) related to its amended protocol, the company has opened enrollment for Part 2 of its Phase 2a clinical trial of DA-1241 when co-administered with sitagliptin for the treatment of metabolic dysfunction-associated steatohepatitis (MASH).
The pre-clinical results demonstrated that once daily oral administration in rats, of sitagliptin alone (180 mg/kg/day), DA-1241 alone (100 mg/kg/day), or sitagliptin in combination with DA-1241 (up to 180/100 mg/kg/day sitagliptin+DA-1241) for 13 weeks, was well tolerated with no adverse effects.
"Initiating Part 2 of our clinical study of DA-1241 in MASH patients paves the way to begin dosing in combination with sitagliptin, marking another significant clinical milestone for our most advanced asset," stated Hyung Heon Kim, President and Chief Executive Officer of NeuroBo. "Based on the pre-clinical evidence to date, DA-1241 has been shown to improve both hepatic and systemic inflammation effectively, and the combination with sitagliptin increased the anti-inflammatory effects compared to DA-1241 as a monotherapy. As previously reported, DA-1241 was also well tolerated in healthy volunteers and in patients with type 2 diabetes mellitus (T2DM). Given the totality of this data, we believe that the mechanism of action could allow DA-1241 to become a safe and effective treatment for MASH, and its anti-MASH and anti-diabetic effects could be potentiated when co-administered with a DPP4 inhibitor. We expect to report the full data from the Part 2 trial in the second half of 2024."
Each of the two-parts of the Phase 2a trial of DA-1241 is designed to be a 16-week, multicenter, randomized, double-blind, placebo-controlled, parallel clinical study to evaluate the efficacy and safety of DA-1241 in subjects with presumed MASH. Part 1, currently dosing subjects, is exploring the efficacy of DA-1241 versus placebo, and is expected to enroll approximately 49 subjects, who will be randomized in a 1:2:1 ratio into 3 treatment groups: DA-1241 50 mg, DA-1241 100 mg, or placebo.
Part 2 will explore the efficacy of DA-1241 in combination with sitagliptin, versus placebo, is expected to enroll approximately 37 subjects, who will be randomized in a 2:1 ratio into 2 treatment groups: DA-1241 100 mg/sitagliptin 100 mg or placebo.
For both Part 1 and Part 2, the primary endpoint is the change from baseline in alanine transaminase (ALT) levels at Week 16. Secondary efficacy endpoints include the proportion of subjects with normalization of ALT, absolute change in total cholesterol, low and high-density lipoprotein cholesterol, triglyceride, and free fatty acids from baseline, among others. Safety will be evaluated by monitoring adverse events (AEs), serious adverse events (SAEs) and AEs leading to discontinuation and laboratory abnormalities.</t>
  </si>
  <si>
    <t>TransCode Therapeutics Inc.</t>
  </si>
  <si>
    <t>RNAZ</t>
  </si>
  <si>
    <t>TTX-MC138</t>
  </si>
  <si>
    <t>BOSTON, Dec. 12, 2023 (GLOBE NEWSWIRE) -- TransCode Therapeutics, Inc. (NASDAQ:RNAZ), the RNA oncology company committed to more effectively treating cancer using RNA therapeutics, today reported successful completion of a preclinical study comprising four independent replicates with its lead therapeutic candidate, TTX-MC138, in pancreatic adenocarcinoma (PDAC). The study demonstrated that TTX-MC138 was effective against metastatic (stage IV) pancreatic cancer in animal models. There are currently no treatment options for patients with metastatic (stage IV) pancreatic cancer beyond palliative care.
The study involved weekly injection of TTX-MC138 into animals bearing human pancreatic tumors. Treatment was initiated after the tumors were established and continued for 8 weeks. Untreated animals and animals treated with the standard-of-care chemotherapeutic, gemcitabine, were used as controls. The results of the study indicated that 38% of the animals treated with TTX-MC138 had evidence of metastasis at the end of the study, whereas 90% of untreated animals and 77% of animals treated with gemcitabine had metastases. The study showed that TTX-MC138 reduced metastatic burden by 50% compared to untreated animals and by 39% compared to animals treated with gemcitabine. Target engagement was demonstrated by measuring the expression of the target, miRNA-10b, in tumor tissue. TTX-MC138, delivered via TransCode's proprietary TTX delivery platform, demonstrated a nearly complete erasure (99.98%) of the miR-10b target in the tumors and successful engagement of multiple downstream oncogenes, many of which are currently undruggable using existing drugs but which could potentially be therapeutic targets using TTX-MC138. The company believes that these outcomes, which exceeded earlier in vitro observations, validate TTX-MC138's targeting of miR-10b in tumors. Furthermore, the company believes that these results underscore the efficacy of its TTX platform for the systemic delivery of RNA-based therapeutics into solid tumors.
"The survival rate of patients with pancreatic cancer is less than 10%. Exocrine PDAC has a 5-year survival rate of only 1% when diagnosed at an advanced inoperable stage, observed in 80% of PDAC cases. Despite overall research progress, the prognosis for people with this malignancy has not improved in over 40 years. A patient diagnosed with stage IV PDAC currently receives only palliative care. This preclinical data we announce today gives us confidence that TTX-MC138 has the potential to provide meaningful clinical benefit to these patients and address this significant unmet clinical need," said Michael Dudley, co-founder and Chief Executive Officer of TransCode.
TransCode co-founder and Chief Technology Officer, Dr. Zdravka Medarova, commented, "Surgery, chemotherapy, and radiotherapy are currently used to extend survival and to relieve patients' symptoms. However, no treatments have yet been found to be effective in the long term for patients with advanced disease. We believe that TTX-MC138, could represent an alternative that could shift the paradigm of PDAC treatment to help many patients survive long-term. Given that TTX-MC138 is already being tested in a Phase 0 clinical trial with the potential to enter Phase I clinical testing in 2024, the potential to dose patients with PDAC may be on the horizon."</t>
  </si>
  <si>
    <t>Sana Biotechnology Inc.</t>
  </si>
  <si>
    <t>SANA</t>
  </si>
  <si>
    <t>SC262</t>
  </si>
  <si>
    <t>Lymphomas and Leukemias</t>
  </si>
  <si>
    <t>SEATTLE, Dec. 11, 2023 (GLOBE NEWSWIRE) -- Sana Biotechnology, Inc. (NASDAQ:SANA), a company focused on changing the possible for patients through engineered cells, today announced preclinical data supporting the anti-tumor and immune evasion capabilities of allogeneic CAR T cells engineered with Sana's proprietary hypoimmune (HIP) technology were presented at the 65th American Society of Hematology (ASH) Annual Meeting in San Diego, CA.
"These data, indicating that HIP-modified CAR T cells are consistently able to avoid detection by the immune system while retaining their functionality and eliciting an anti-tumor effect, add to our learnings about and the opportunities for our allogeneic CAR T cell platform," said Terry Fry, MD, Sana's Senior Vice President and Head of T Cell Therapeutics. "HIP-modified allogeneic CAR T cells remain well-tolerated in preclinical models. We look forward to initiating several additional clinical studies with our promising therapeutic candidates, with proof-of-concept data from multiple trials expected next year, including from SC291, our CD19-targeted HIP-modified CAR T cell therapy, and SC262. We also continue to develop our allogeneic CAR T cell pipeline, including our fully-human GPRC5D-targeted CAR T cell therapy."
On Sunday, December 10, abstract #3437 titled "Hypoimmune, Allogeneic CD22-Directed CAR T Cells That Evade Innate and Adaptive Immune Rejection for the Treatment of Large B Cell Lymphoma Patients That Are Relapsed/Refractory to CD19-Directed CAR T Cell Therapy" detailed preclinical data supporting the advancement of SC262, a CD22-directed HIP CAR T cell therapy, into human clinical studies. The results demonstrated that CD22 HIP CAR T cells evaded adaptive immune cell recognition and cytolysis through B2M and CIITA gene disruption and innate immune cell recognition through the overexpression of CD47. Furthermore, CD22 HIP CAR T cells elicited robust tumor control that produced cytokine/effector analytes and expanded in a dose- and antigen-dependent manner in vitro, with consistent effect across lots manufactured from different donors. CD22 HIP CAR T cells were well tolerated with no signs of graft-versus-host disease (GvHD). Sana submitted the investigational new drug (IND) application and intends to begin human testing of SC262 in early 2024.
On Sunday, December 10, abstract #3290 titled "Development of a Novel, Allogeneic GPRC5D-Directed CAR for Treatment of Multiple Myeloma Patients" outlined preclinical data demonstrating the characterization and candidate selection of fully-human GPRC5D-specific CARs for use in combination with HIP technology to develop an allogeneic GPRC5D CAR T cell therapy. The data showed that candidate GPRC5D CARs elicited in vitro cytotoxicity and effector cytokine production that is comparable to clinically validated benchmark control CARs. Additionally, these GPRC5D CAR T cells controlled multiple myeloma tumor cells both in vitro and in vivo, demonstrating efficacy that is on par with clinical benchmark GPRC5D CAR T cells.</t>
  </si>
  <si>
    <t>Vincerx Pharma Inc.</t>
  </si>
  <si>
    <t>VINC</t>
  </si>
  <si>
    <t xml:space="preserve">VIP924 </t>
  </si>
  <si>
    <t>Hematologic Malignancies</t>
  </si>
  <si>
    <t>PALO ALTO, Calif., Dec. 10, 2023 (GLOBE NEWSWIRE) -- Vincerx Pharma, Inc. (NASDAQ:VINC)("Vincerx"), a biopharmaceutical company aspiring to address the unmet medical needs of patients with cancer through paradigm-shifting therapeutics, today announced the presentation of two preclinical posters at the 65th Annual Meeting of the American Society for Hematology (ASH 2023) for VIP943, for leukemias and myelodysplastic syndrome, and VIP924, for B-cell malignancies.
"We are excited to share new preclinical data for VIP943 and VIP94 with our stakeholders," said Ahmed Hamdy, M.D., Chief Executive Officer of Vincerx. "The compelling data from these studies underscore the differentiation of our next-generation ADCs and the power of VersAptx, our versatile and adaptable bioconjugation platform used to develop these ADCs."
"The preclinical data from the VIP943 poster highlight the on-target selectivity and activity of VIP943 in acute myeloid leukemia (AML) cell lines, including those with common AML mutations such as TP53. We also show that repeat dosing of VIP943 in cynomolgus monkeys has good overall tolerability without the myelosuppression and hepatotoxicity typically associated with ADCs, which is consistent with the favorable safety profile seen to date in our VIP943 Phase 1 dose-escalation trial. The first dosing cohort enrolled rapidly and completed the 28-day safety evaluation without evidence of drug-related adverse events. One of the three patients from this cohort continues treatment, and the second cohort is enrolling."
"The preclinical data from the VIP924 poster highlight the superior efficacy of VIP924 when compared with two commercially available ADCs, Polivy® and Zynlonta®, in a mouse model of mantle cell lymphoma. In this study, VIP924 shows significant efficacy (i.e., significant tumor growth inhibition and increased survival) with no substantial change in body weight, an indication of safety, while Polivy and Zynlonta show no improvement in tumor growth inhibition or survival. Based on the side-effect profile of current ADC and CAR-T therapies for B-cell malignancies, we believe VIP924 may have the potential to be used in earlier lines of therapy, either as a monotherapy or in combination with other targeted drugs (e.g., BTK or BCL2 inhibitors), to improve efficacy and safety," concluded Dr. Hamdy.</t>
  </si>
  <si>
    <t>Enveric Biosciences Inc.</t>
  </si>
  <si>
    <t>ENVB</t>
  </si>
  <si>
    <t>EB-003</t>
  </si>
  <si>
    <t>Mental Health Disorders</t>
  </si>
  <si>
    <t>Enveric to initiate preclinical development of EB-003 in 2024 in preparation for IND submission
Enveric Biosciences (NASDAQ:ENVB) ("Enveric" or the "Company"), a biotechnology company dedicated to the development of novel neuroplastogenic small-molecule therapeutics for the treatment of depression, anxiety, and addiction disorders, today provided an update on data underpinning the selection of EB-003 as its lead drug candidate from the Company's next-generation EVM301 Series. As previously announced, EB-003 was selected based on data analyses suggesting the molecule's potential to be a first-in-class approach to addressing difficult-to-treat mental health disorders by promoting neuroplasticity without inducing hallucinations.
Importantly, EB-003:
Exhibited partial agonism of the 5-HT2A receptor, binding with a Ki of 0.2 µM (micromolar), which is within the range of binding affinity of the known 5-HT2A agonists DMT and psilocin.
Bound the 5-HT1A receptor with a Ki of 3.3 µM.
These data points correct previously announced information which stated 0.2 mM and 3.3 mM respectively and indicate a 1000x greater binding affinity compared to what was previously reported. 5-HT2A is the key receptor correlated to the neuroplastogenic activity of this emerging class of novel drugs. 5-HT1A is a known important therapeutic target because other, already-approved medications for neuropsychiatric indications are known to bind this receptor.
"Selection of EB-003 as the lead development candidate from our EVM301 Series is an important inflection point for Enveric, and the updated data highlight its potential to be a novel, neuroplastogenic molecule that exhibits several key properties that align with favorable tolerability and efficacy in relevant animal models," said Joseph Tucker, Ph.D., Director and CEO of Enveric. "We look forward to initiating IND enabling activities in early 2024 that will enable us to file an IND and start clinical trials of EB-003 as we seek to introduce a new treatment paradigm for depression and anxiety disorders."
EB-003 was identified following a rigorous selection process during which Enveric utilized its proprietary computational chemistry and artificial intelligence (AI) drug-discovery platform, PsyAI™, to simulate interactions between indolethylamine derivatives and the 5-HT2A receptor to design novel molecules with reduced head-twitch response (HTR) in mice. HTR is a rodent behavioral model used to predict whether a molecule is likely to produce hallucinogenic effects in humans. In total, 51 proprietary indolethylamine analogs were screened, from which EB-003 was selected based on key properties including the molecule's ability to bind to the 5-HT2A receptor and induce neuroplasticity while eliciting no significant HTR across a wide dose range.</t>
  </si>
  <si>
    <t>Amyotrophic Lateral Sclerosis (ALS)</t>
  </si>
  <si>
    <t>ATH-1105</t>
  </si>
  <si>
    <t>BOTHELL, Wash., Feb. 08, 2024 (GLOBE NEWSWIRE) -- Athira Pharma, Inc. (NASDAQ:ATHA), a late clinical-stage biopharmaceutical company focused on developing small molecules to restore neuronal health and slow neurodegeneration, today announced publication of research highlighting the neuroprotective and anti-inflammatory effects of ATH-1105 in preclinical models of amyotrophic lateral sclerosis (ALS). The original research article, "ATH-1105, a small-molecule positive modulator of the neurotrophic HGF system, is neuroprotective, preserves neuromotor function, and extends survival in preclinical models of ALS," authored by Berthiaume, A., and Reda, S., et al., was published in the peer-reviewed journal, Frontiers in Neuroscience. ATH-1105 is a next-generation, orally administered small molecule drug candidate designed to enhance the neurotrophic hepatocyte growth factor (HGF) system.
"These data demonstrate that ATH-1105 treatment results in significant, consistent beneficial effects both in cell culture and in vivo models of ALS. Through enhancement of the neurotrophic HGF system, ATH-1105 protects spinal motor neurons from ALS-relevant insults in vitro and in animal models of ALS, prevents the progressive decline of motor and nerve function, reduces inflammation, preserves body weight and extends survival. Also, the significant reduction in plasma neurofilament light chain (NfL) levels, an established biomarker of neurodegeneration in ALS, is highly encouraging," said Kevin Church, Ph.D., Chief Scientific Officer of Athira. "These studies further support the therapeutic potential and continued development of ATH-1105, which is targeted to advance into first-in-human studies this year."
Key findings highlighted in the publication include:
ATH-1105 enhances neurotrophic HGF system signaling and protects primary neuron cultures from various insults relevant to ALS.
ATH-1105 treatment reduced astrocyte reactivity in spinal motor neuron-astrocyte co-cultures and preserved neuromuscular junction integrity in spinal motor neuron-muscle co-cultures following exposure to toxic levels of glutamate, believed to be a key driver of ALS pathology.
In a TDP-43 mouse model of ALS, ATH-1105 treatment significantly preserved body weight, reduced motor and nerve function decline over time, decreased plasma biomarkers of inflammation and neurodegeneration, prevented axonal degeneration and TDP-43 pathology in peripheral nerves, and ultimately extended survival.
"There is an urgent need for new ALS treatment options, particularly those aimed at slowing or stopping neurodegeneration," said Mark Litton, Ph.D., President and Chief Executive Officer of Athira. "The results reported in this peer-reviewed publication suggest that ATH-1105 demonstrated consistent translation of neuroprotective and anti-inflammatory effects from in vitro to in vivo models, which led to improved motor function and survival in an ALS animal model. These findings further support our plans to progress ATH-1105 into first-in-human studies in the first half of 2024."</t>
  </si>
  <si>
    <t>Scholar Rock Holding Corporation</t>
  </si>
  <si>
    <t>SRRK</t>
  </si>
  <si>
    <t>SRK-439 with apitegromab</t>
  </si>
  <si>
    <t xml:space="preserve">  Poster on VIP943, a novel CD123-targeted antibody-drug conjugate (ADC) from our VersAptx™ platform, showcases selectivity, activity, and safety of VIP943
Poster on VIP924, a first-in-class CXCR5-targeted ADC from our VersAptx platform, shows superior activity and safety compared with commercially available B-cell targeted ADCs
PALO ALTO, Calif., Dec. 10, 2023 (GLOBE NEWSWIRE) -- Vincerx Pharma, Inc. (NASDAQ:VINC)("Vincerx"), a biopharmaceutical company aspiring to address the unmet medical needs of patients with cancer through paradigm-shifting therapeutics, today announced the presentation of two preclinical posters at the 65th Annual Meeting of the American Society for Hematology (ASH 2023) for VIP943, for leukemias and myelodysplastic syndrome, and VIP924, for B-cell malignancies.
"We are excited to share new preclinical data for VIP943 and VIP94 with our stakeholders," said Ahmed Hamdy, M.D., Chief Executive Officer of Vincerx. "The compelling data from these studies underscore the differentiation of our next-generation ADCs and the power of VersAptx, our versatile and adaptable bioconjugation platform used to develop these ADCs."
"The preclinical data from the VIP943 poster highlight the on-target selectivity and activity of VIP943 in acute myeloid leukemia (AML) cell lines, including those with common AML mutations such as TP53. We also show that repeat dosing of VIP943 in cynomolgus monkeys has good overall tolerability without the myelosuppression and hepatotoxicity typically associated with ADCs, which is consistent with the favorable safety profile seen to date in our VIP943 Phase 1 dose-escalation trial. The first dosing cohort enrolled rapidly and completed the 28-day safety evaluation without evidence of drug-related adverse events. One of the three patients from this cohort continues treatment, and the second cohort is enrolling."
"The preclinical data from the VIP924 poster highlight the superior efficacy of VIP924 when compared with two commercially available ADCs, Polivy® and Zynlonta®, in a mouse model of mantle cell lymphoma. In this study, VIP924 shows significant efficacy (i.e., significant tumor growth inhibition and increased survival) with no substantial change in body weight, an indication of safety, while Polivy and Zynlonta show no improvement in tumor growth inhibition or survival. Based on the side-effect profile of current ADC and CAR-T therapies for B-cell malignancies, we believe VIP924 may have the potential to be used in earlier lines of therapy, either as a monotherapy or in combination with other targeted drugs (e.g., BTK or BCL2 inhibitors), to improve efficacy and safety," concluded Dr. Hamdy.</t>
  </si>
  <si>
    <t>Interim results from the RESPOND study show improved motor function in most participants treated with SPINRAZA after Zolgensma® (onasemnogene abeparvovec)
Biogen also reported new real-world evidence and progress on the development of a novel device to enhance the patient treatment experience
CAMBRIDGE, Mass., June 30, 2023 (GLOBE NEWSWIRE) -- Biogen Inc. (Nasdaq: BIIB) announced new SPINRAZA® (nusinersen) data aimed at answering critical questions for the spinal muscular atrophy (SMA) community. The data were presented at the SMA Research &amp; Clinical Care Meeting hosted by Cure SMA this week in Orlando, Fla.
“Cure SMA’s annual conference is a unique opportunity to connect with and learn from the health care providers, patients and caregivers in attendance and share research intended to address the unmet needs of the SMA community,” said Maha Radhakrishnan, M.D., Chief Medical Officer at Biogen. “We are pleased to present our new data, including early results from the RESPOND study evaluating the clinical benefit and safety of SPINRAZA treatment after gene therapy.”
Interim Clinical Outcomes from RESPOND
RESPOND is an ongoing two-year, phase 4 open-label study to evaluate clinical outcomes and safety following treatment with SPINRAZA in infants and toddlers with SMA who have unmet clinical needs after treatment with Zolgensma® (onasemnogene abeparvovec). Interim efficacy results at six months from 29* study participants treated with SPINRAZA show:
Improvements in motor function in most participants as measured by increased mean total Hammersmith Infant Neurological Examination Section 2 (HINE-2) score from baseline
Participants with two SMN2 copies (n=24) improved by a mean of over 5 points on HINE-2
All participants with three SMN2 copies (n=3) improved; a mean change from baseline was not calculated due to the small number of participants
Most participants (25/27) with investigator-reported suboptimal motor function at baseline improved
After a median of 230.5 days in the study, serious adverse events (AEs) were reported in 13/38 (34%) participants. No serious AEs were considered related to SPINRAZA or led to study withdrawal. No new emerging safety concerns have been identified in enrolled participants who received SPINRAZA after Zolgensma. Additional interim clinical outcomes from the RESPOND study are being presented at the conference.
“We are learning that gene therapy may not be treating all motor neurons leaving the potential for disease progression,” said Crystal Proud, M.D., Pediatric Neurologist at Children’s Hospital of the King’s Daughters. “The RESPOND study has begun to characterize remaining unmet need in some SMA patients treated with Zolgensma whose outcomes have not met clinical expectations. These interim results provide the community with the first clinical study data evaluating SPINRAZA treatment following Zolgensma and suggest there may be potential for additional benefit with SPINRAZA treatment.”
New Analysis Evaluating Real-World Impact of SPINRAZA
A systematic literature review and meta-analysis evaluating real-world impact of SPINRAZA for infantile-onset SMA was presented and highlights the importance of generating real-world evidence to achieve a comprehensive understanding of the treatment benefits of SPINRAZA. Improvements in motor function and motor milestones observed in real-world studies were greater than or comparable to those observed in clinical trials, and patients continued to improve with longer duration of SPINRAZA treatment.</t>
  </si>
  <si>
    <t>SPINRAZA</t>
  </si>
  <si>
    <t>Gene Therapy</t>
  </si>
  <si>
    <t xml:space="preserve">BIIB080 </t>
  </si>
  <si>
    <t>Alzheimer’s Disease</t>
  </si>
  <si>
    <t>Nature Medicine has published a manuscript detailing promising results from Biogen’s multiple ascending dose Phase 1b trial, which evaluated the safety, pharmacokinetics and target engagement of Biogen’s BIIB080 (MAPT ASO), an investigational antisense oligonucleotide targeting tau mRNA in early-stage Alzheimer’s disease (AD). Currently, the Phase 2 CELIA study of BIIB080 (NCT05399888) is in progress and recruiting participants in the United States. In December 2019, Biogen exercised a license option with Ionis and obtained a worldwide, exclusive, royalty-bearing license to develop and commercialize BIIB080 (tau ASO). These early stage data support our commitment to building on a deep expertise in Alzheimer’s Disease by advancing Biogen’s industry-leading Alzheimer's pipeline across therapeutic modalities and molecular targets.Tau plays a key role in Alzheimer’s disease (AD) pathophysiology, and accumulating evidence suggests that lowering tau may reduce this pathology. We sought to inhibit MAPT expression with a tau-targeting antisense oligonucleotide (MAPTRx) and reduce tau levels in patients with mild AD. A randomized, double-blind, placebo-controlled, multiple-ascending dose phase 1b trial evaluated the safety, pharmacokinetics and target engagement of MAPTRx. Four ascending dose cohorts were enrolled sequentially and randomized 3:1 to intrathecal bolus administrations of MAPTRx or placebo every 4 or 12 weeks during the 13-week treatment period, followed by a 23 week post-treatment period. The primary endpoint was safety. The secondary endpoint was MAPTRx pharmacokinetics in cerebrospinal fluid (CSF). The prespecified key exploratory outcome was CSF total-tau protein concentration. Forty-six patients enrolled in the trial, of whom 34 were randomized to MAPTRx and 12 to placebo. Adverse events were reported in 94% of MAPTRx-treated patients and 75% of placebo-treated patients; all were mild or moderate. No serious adverse events were reported in MAPTRx-treated patients. Dose-dependent reduction in the CSF total-tau concentration was observed with greater than 50% mean reduction from baseline at 24 weeks post-last dose in the 60 mg (four doses) and 115 mg (two doses) MAPTRx groups.</t>
  </si>
  <si>
    <t>SOD1-ALS is a rare genetic form of the disease affecting approximately 330 people in the United States
CAMBRIDGE, Mass., March 22, 2023 (GLOBE NEWSWIRE) -- Biogen Inc. (Nasdaq: BIIB) announced today the outcome of the U.S. Food and Drug Administration’s (FDA) Peripheral and Central Nervous System Drugs Advisory Committee meeting on tofersen, an investigational product for the treatment of superoxide dismutase 1 (SOD1) amyotrophic lateral sclerosis (ALS).
On the question, “Is the available evidence sufficient to conclude that a reduction in plasma neurofilament light chain (NfL) concentration in tofersen-treated patients is reasonably likely to predict clinical benefit of tofersen for treatment of patients with SOD1-ALS?” the Committee voted unanimously yes (9 yes to 0 no), for consideration of a potential accelerated approval.
On the second question, “Does the clinical data from the placebo-controlled study and available long-term extension study results, with additional supporting results from the effects on relevant biomarkers (i.e., changes in plasma NfL concentration and/or reductions in SOD1), provide substantial evidence of the effectiveness of tofersen in the treatment of patients with SOD1-ALS?” the Committee voted 3 (yes), 5 (no) and 1 (abstain), for consideration of a potential traditional approval.
Additionally, the committee discussed both of these topics and reached consensus that the benefit-risk profile was favorable based on the review of the totality of data for tofersen in people with SOD1-ALS.
“After hearing the moving experiences of the ALS community and reviewing the totality of data, the Committee voted that reductions of neurofilament are reasonably likely to predict clinical benefit of tofersen. If approved, tofersen would potentially represent a major advance for people living with SOD1-ALS,” said Priya Singhal, M.D., M.P.H, Executive Vice President and Head of Development and interim Head of Research and Global Safety and Regulatory Sciences at Biogen. “We thank the FDA for convening this important discussion. Most importantly, we are grateful to all the people with SOD1-ALS who participated in our tofersen studies, and their caregivers, families, study investigators and the entire community, without whom this scientific progress could not have been made.”
FDA Advisory Committees provide non-binding recommendations for consideration by the FDA. The New Drug Application for tofersen for the treatment of SOD1-ALS was submitted to the FDA for consideration under accelerated approval. The FDA is continuing its review of tofersen with a Prescription Drug User Fee Act action date of April 25, 2023.</t>
  </si>
  <si>
    <t>CAMBRIDGE, Mass., Dec. 09, 2022 (GLOBE NEWSWIRE) -- Biogen Inc. (Nasdaq: BIIB) – announced that the U.S. Food and Drug Administration (FDA) has accepted for review the abbreviated Biologics License Application (aBLA) for BIIB800, a biosimilar candidate referencing ACTEMRA®1 (tocilizumab), an anti-interleukin-6 receptor monoclonal antibody.
ACTEMRA® is indicated for several indications, including moderate to severe rheumatoid arthritis in adults as well as juvenile idiopathic polyarthritis and systemic juvenile idiopathic arthritis.
“The FDA filing is supported by Phase 3 data from a comparative clinical trial demonstrating equivalent efficacy and a comparable safety and immunogenicity profile to the reference product,” said Ian Henshaw, Head of Global Biosimilars at Biogen. “We look forward to working with regulators to bring this potential treatment option for people with immune mediated inflammatory diseases.”
As previously reported, positive Phase 32 data for BIIB800 up to week 24 was presented at the European Congress of Rheumatology on June 3, 2022. The BIIB800 clinical program included a Phase 3 multicenter, multinational, randomized, double-blind, parallel-group, active-control global study, designed to evaluate the efficacy, safety, pharmacokinetics and immunogenicity of BIIB800 compared to ACTEMRA® in 621 patients with moderate to severe rheumatoid arthritis with inadequate response to methotrexate. The data from the Phase 3 comparative clinical trial demonstrated that the biosimilar candidate BIIB800 has equivalent efficacy and comparable safety and immunogenicity profile to the reference tocilizumab product. The one-year Phase 3 results were presented at the American College of Rheumatology (ACR) on November 10, 2022.
Biosimilars are biological products that have been demonstrated to be similar in efficacy and safety to the originator’s reference product, with the advantage that they offer healthcare savings and promote sustainable access to therapies. Savings in the United States from 2020 until 2024 as a result of biosimilars across therapeutic areas are projected to exceed $100 billion.3
In September 2022, the Marketing Authorization Application (MAA) for BIIB800 was accepted for review by the European Medicines Agency (EMA).
Biogen announced in April 2021 that it entered into a commercialization and license agreement with Bio-Thera Solutions, Ltd. to develop, manufacture and commercialize BIIB800. Biogen has exclusive regulatory, manufacturing and commercial rights to BIIB800 in all countries excluding China (including Hong Kong, Macau and Taiwan).</t>
  </si>
  <si>
    <t>BIIB800</t>
  </si>
  <si>
    <t>TOKYO and CAMBRIDGE, Mass., Nov.11, 2021 – Eisai Co., Ltd. (Headquarters: Tokyo, CEO: Haruo Naito, "Eisai") and Biogen Inc. (Nasdaq: BIIB, Corporate headquarters: Cambridge, Massachusetts, CEO: Michel Vounatsos, "Biogen") announced today results of sensitivity analyses evaluating the consistency of lecanemab efficacy results across multiple statistical models in patients with Mild Cognitive Impairment (MCI) due to Alzheimer’s disease (AD) and mild AD (collectively known as early AD). This presentation was made by Eisai at the 2021 Clinical Trials on Alzheimer’s Disease (CTAD) conference, November 9-12, 2021 in Boston, Massachusetts and virtually. 
In September 2021, Eisai initiated a rolling submission of a Biologics License Application (BLA) for lecanemab, an investigational anti-amyloid beta protofibril antibody, for the treatment of early AD, to the U.S. Food and Drug Administration (FDA) under the accelerated approval pathway.
Study 201, a multicenter, double-blind, placebo-controlled, Phase 2b trial conducted in 856 patients with early AD, evaluated key efficacy assessments, including clinical change on the Alzheimer’s Disease Composite Score (ADCOMS) at the primary endpoint of 12 months and at select key secondary endpoints, Clinical Dementia Rating-Sum-of-Boxes (CDR-SB) and Alzheimer’s Disease Assessment Scale-Cognitive Subscale (ADAS-Cog14) at 18 months. Six sensitivity analyses across four statistical models (mixed model for repeated measures, disease progression model, natural cubic spline model, and quadratic mixed model) showed consistent positive lecanemab treatment effects for ADCOMS, CDR-SB and ADAS-Cog14 at 18 months. 
The primary endpoint was Bayesian analysis of 12-month clinical change on ADCOMS with the goal to identify the most efficacious dose (ED90 dose). Primary analysis was super-superiority over placebo by ≥25%: goal was 80% probability of ≥25% reduction in decline versus placebo. Study achieved the goal of identifying smallest dose that achieved ≥90% of maximum treatment effect (10 mg/kg biweekly), i.e., the ED90 dose. At 12 months, ED90 dose had 64% probability of being super-superior to placebo by 25% reduction. At 12 months, ED90 dose had 98% probability superior to placebo. Consistent treatment effect was observed at 18 months for ADCOMS (29% to 37%), CDR-SB (26.5% to 35%), and ADAS-Cog (47% to 56%), with separation from placebo observed by six months for the top dose (10mg/kg biweekly) across all analyses. 
“In Study 201, lecanemab showed robust clearance of brain amyloid and slowing of clinical decline across several clinical and biomarker endpoints. This sensitivity analysis shows lecanemab clinical efficacy results across statistical models are consistent, reliable and further enhances our confidence in the clinical potential of this investigational therapy,” said Michael Irizarry, M.D., Vice President, Deputy Chief Clinical Officer, Neurology Business Group, Eisai Inc. “Through our comprehensive research program, we will continue to advance the understanding of how this anti-amyloid beta protofibril antibody may play a role in the treatment of early and preclinical AD. In March 2021, Eisai completed enrollment of 1,795 patients with early Alzheimer’s disease in our confirmatory Phase 3 Clarity AD clinical study. The Phase 3 clinical study, AHEAD 3-45, is currently exploring lecanemab’s safety and efficacy in individuals with preclinical AD.”
This release discusses investigational uses of an agent in development and is not intended to convey conclusions about efficacy or safety. There is no guarantee that such investigational agent will successfully complete clinical development or gain health authority approval.</t>
  </si>
  <si>
    <t xml:space="preserve">Lecanemab </t>
  </si>
  <si>
    <t>The Alzheimer's Clinical Trials Consortium (ACTC), Eisai Co., Ltd. (Headquarters: Tokyo, CEO: Haruo Naito, “Eisai”), and Biogen Inc. (Nasdaq: BIIB, Headquarters: Cambridge, Massachusetts, United States, CEO: Michel Vounatsos, “Biogen”) announced today that a new Phase III clinical study （AHEAD 3-45) of BAN2401, an anti-amyloid beta (Aβ) protofibril antibody, has been initiated in the United States of America for individuals with preclinical Alzheimer’s disease (AD), meaning they are clinically normal and have intermediate or elevated levels of amyloid in their brains. Currently, BAN2401 is being studied in a pivotal Phase III clinical study in symptomatic early AD (Clarity AD), following the outcome of the Phase II clinical study (Study 201). The AHEAD 3-45 will be conducted in the US, Japan, Canada, Australia, Singapore, and Europe.
AHEAD 3-45 is a Phase III clinical study, conducted as a public-private partnership between the ACTC, funded by the National Institute on Aging, part of the National Institutes of Health, and Eisai. After a common screening period in AHEAD 3-45, participants will be enrolled into one of two randomized, double-blind, placebo controlled trials based on the level of amyloid in the brain: the A45 trial and the A3 trial. A total of 1400 participants will be enrolled in the study and treated with BAN2401 for 216 weeks. The A45 trial will enroll cognitively unimpaired participants who have elevated levels of amyloid in the brain, and aims to prevent cognitive decline and suppress the progression of brain AD pathology with BAN2401 administration. The primary endpoint for A45 is the change from baseline in the Preclinical Alzheimer Cognitive Composite 5 (PACC5) at 216 weeks of treatment. Secondary endpoints are changes from baseline in brain amyloid levels as measured by amyloid positron emission tomography (PET) and in brain tau levels as measured by tau PET and Cognitive Function Index, a participant and study partner reported outcome. The A3 trial will enroll cognitively unimpaired participants who have an intermediate amount of amyloid in the brain, and who are at high risk for further Aβ accumulation. The primary endpoint for A3 is change from baseline in brain amyloid levels as measured by amyloid PET. The secondary endpoint is change from baseline in brain tau levels as measured by tau PET. Both trials include additional clinical assessment scales, imaging, blood biomarkers and cerebrospinal fluid (CSF) in a subset, as exploratory endpoints. An ATN (Amyloid, Tau, Neurodegeneration) biomarker panel of imaging and biofluid, especially CSF, markers including Aβ 1-42, Aβ 1-40, t-tau, p-tau, neurogranin, neurofilament light chain, will be used to evaluate therapeutic effects on the progression of AD pathophysiologic changes.
“It is hoped that initiating treatment much earlier in the disease process may be advantageous in preventing future cognitive decline. The AHEAD 3-45 should provide critically important answers about the optimal time to intervene with anti-amyloid therapy” said Dr. Reisa Sperling, Director, Center for Alzheimer Research and Treatment at Brigham and Women’s Hospital and co-Principal Investigator, ACTC.
Dr. Aisen, Director of the University of Southern California Alzheimer’s Therapeutic Research Institute, which serves as the coordinating center for the ACTC, noted, “The mission of the ACTC includes the development of public-private partnerships to conduct trials of promising candidate therapies. AHEAD 3-45 is the type of collaboration we need in the fight against Alzheimer’s disease.”
“The initiation of AHEAD 3-45 with BAN2401, focused on therapies for the earliest stages of the AD continuum through our collaboration with the ACTC group, marks an exciting time for us,” says Lynn Kramer, M.D., Chief Clinical Officer, Neurology Business Group, Eisai. “This represents a next step in developing precision therapies for AD using biomarker panels as part of our human health care mission; we are committed to making a difference for patients, their families, and health care professionals across the globe.”</t>
  </si>
  <si>
    <t>BAN2401</t>
  </si>
  <si>
    <t xml:space="preserve">If approved, aducanumab would be the first treatment with the potential to meaningfully change the course of Alzheimer’s disease
CAMBRIDGE, Mass. and TOKYO, July 08, 2020 (GLOBE NEWSWIRE) -- Biogen (Nasdaq: BIIB) and Eisai Co., Ltd. (Tokyo, Japan) today announced that Biogen has completed the submission of a Biologics License Application (BLA) to the U.S. Food and Drug Administration (FDA) for the approval of aducanumab, an investigational treatment for Alzheimer’s disease. The completed submission followed ongoing collaboration with the FDA and includes clinical data from the Phase 3 EMERGE and ENGAGE studies, as well as the Phase 1b PRIME study. As part of the completed submission, Biogen has requested Priority Review. If approved, aducanumab would become the first therapy to reduce the clinical decline of Alzheimer’s disease and would also be the first therapy to demonstrate that removing amyloid beta resulted in better clinical outcomes.
“Alzheimer’s disease remains one of the greatest public health challenges of our time. It robs memories, independence and eventually the ability to perform basic tasks from the people we love,” said Michel Vounatsos, Chief Executive Officer at Biogen. “The aducanumab BLA is the first filing for FDA approval of a treatment that addresses the clinical decline associated with this devastating condition, as well as the pathology of the disease. We are committed to driving progress for the Alzheimer’s disease community and look forward to the FDA’s review of our filing.”
“People living with Alzheimer’s, their families, caregivers and so many others in the community are fighting this disease every day, and the global social burden of the disease is expected to grow as the population ages,” said Dr. Haruo Naito, Chief Executive Officer at Eisai Co., Ltd. “The BLA submission is an important step in the fight against this disease, for which pathophysiological progression currently cannot be stopped, delayed or prevented.”
The aducanumab clinical development program included two Phase 3 trials, EMERGE and ENGAGE, in patients with early stage Alzheimer’s disease (enrolled patients had mild cognitive impairment (MCI) due to Alzheimer’s disease and mild Alzheimer’s disease dementia with Mini-Mental State Examination (MMSE) scores of 24-30). </t>
  </si>
  <si>
    <t xml:space="preserve">Aducanumab </t>
  </si>
  <si>
    <t>CAMBRIDGE, Mass., May 30, 2019 (GLOBE NEWSWIRE) -- Biogen Inc. (Nasdaq: BIIB) announced today new interim data from the ongoing open-label, pivotal EVOLVE-MS-1 study indicate that the investigational treatment diroximel fumarate was generally well tolerated in people with relapsing multiple sclerosis (MS). These results were presented at the annual meeting of the Consortium of Multiple Sclerosis Centers (CMSC) in Seattle (May 28–June 1). Diroximel fumarate, a novel oral fumarate candidate in development with Alkermes plc (Nasdaq: ALKS), is under review with the U.S. Food and Drug Administration with a PDUFA (Prescription Drug User Fee Act) target action date in the fourth quarter of 2019. Biogen intends to market diroximel fumarate under the conditionally approved brand name VUMERITY™.
“The results we are presenting at CMSC add to the body of evidence supporting the tolerability of diroximel fumarate and its potential effectiveness in relapsing MS patient populations, including newly diagnosed and early switch patients,” said Michael Ehlers, executive vice president, research &amp; development at Biogen. “We are excited about these data for diroximel fumarate and believe this distinct oral fumarate has the potential to be a meaningful treatment option for people living with MS.”
EVOLVE-MS-1 is an ongoing, single-arm, open-label, two-year, Phase 3 study evaluating the safety and exploring the efficacy of diroximel fumarate in patients with relapsing-remitting MS. The study plans to enroll approximately 1,000 patients. Interim results from 696 patients treated with diroximel fumarate for a median of approximately one year were presented in safety and efficacy analyses at the CMSC meeting.
Researchers explored the efficacy of diroximel fumarate in a sub-group analysis of EVOLVE-MS-1 that included patients naive to prior disease-modifying therapy treatment or those previously treated with an interferon (IFN) or glatiramer acetate (GA). New results in patients treated with prior IFN/GA showed that diroximel fumarate was associated with significant improvements in radiological and clinical endpoints over one year compared to baseline. Adjusted annualized relapse rate was reduced by 72 percent with diroximel fumarate between baseline and Week 48. Additionally, the mean number of gadolinium-enhancing (Gd+) lesions was reduced by 64 percent with diroximel fumarate compared to baseline, and the percentage of patients with no Gd+ lesions at Week 48 was 89 percent compared to 74 percent at baseline.
Additional new data illustrate the tolerability profile of diroximel fumarate in relapsing-remitting MS patients over one year. In the study, diroximel fumarate demonstrated low rates of gastrointestinal (GI) adverse events leading to discontinuation (0.7 percent). The incidence of GI adverse events in patients treated with diroximel fumarate over the one-year treatment period was 30.9 percent. The GI events were generally mild or moderate in severity, typically appeared within the first month of treatment and tended to resolve quickly in the vast majority (89 percent) of patients.
The data presented at CMSC add to the current knowledge base of diroximel fumarate and the interim results Biogen shared at the American Academy of Neurology annual meeting earlier this month (May 4–10) on the potential safety and effectiveness of diroximel fumarate in relapsing MS, particularly in newly diagnosed patients. In addition, the GI tolerability of diroximel fumarate as compared to dimethyl fumarate is being evaluated in the ongoing EVOLVE-MS-2 study, with results expected later this year.</t>
  </si>
  <si>
    <t>Diroximel Fumarate</t>
  </si>
  <si>
    <t>AMG 133 is a First-in-Class Investigational Bispecific Molecule That Activates GLP-1R and Inhibits GIPR
Phase 1 Results Showed up to 14.5% Reduction in Body Weight at the Highest Dose After 12 Weeks
Initiating Phase 2 Study in Early 2023
THOUSAND OAKS, Calif., Dec. 1, 2022 /PRNewswire/ -- Amgen (NASDAQ:AMGN) today announced new Phase 1 data from AMG 133, a novel bispecific glucose-dependent insulinotropic polypeptide receptor (GIPR) antagonist and glucagon-like peptide-1 (GLP-1) receptor agonist molecule. This first-in-human study was designed to evaluate the safety, tolerability, pharmacokinetic and pharmacodynamic effects of AMG 133 in people with obesity and without diabetes (NCT04478708). These data will be presented as part of an oral presentation on Saturday, Dec. 3 at the 20th World Congress of Insulin Resistance, Diabetes and Cardiovascular Disease (WCIRDC) Hybrid Conference.
"AMG 133 was designed based on preclinical and human genetic data that strongly suggest GIPR inhibition as a strategy for weight loss, especially in combination with GLP-1 agonism," said David M. Reese, M.D., executive vice president of Research and Development at Amgen. "We are encouraged by these Phase 1 results with once-monthly dosing of AMG 133, specifically, the degree, rate and durability of the weight loss. We look forward to initiating the Phase 2 study early next year."
Participants were randomized (3:1) to receive subcutaneous AMG 133 or placebo either as a single ascending dose (SAD) or multiple ascending doses (MAD). The MAD cohorts showed mean percent changes in body weight (BW), ranging from -7.2% at the lowest dose (140mg Q4W), to -14.5% at the highest dose (420mg Q4W) by day 85. A substantial degree of weight loss was maintained beyond the treatment period, which will be shared as part of the oral presentation. Most treatment emergent adverse events (TEAEs) were mild and transient. The majority of the TEAEs were GI-related with the most common being nausea and vomiting, most events resolved within 48 hours.  Based on these data, a Phase 2 trial will be initiated early next year to further study the attributes of this molecule.</t>
  </si>
  <si>
    <t>AMG 133</t>
  </si>
  <si>
    <t>Olpasiran Reduced Lipoprotein(a) Levels by More Than 95% in Patients With Established ASCVD
Amgen is Initiating a Phase 3 Cardiovascular Outcomes Trial Based on These Results
Data Simultaneously Published in the New England Journal of Medicine
THOUSAND OAKS, Calif. , Nov. 6, 2022 /PRNewswire/ -- Amgen (NASDAQ:AMGN) today presented end-of-treatment data from its Phase 2 OCEAN(a)-DOSE study of investigational olpasiran (formerly AMG 890) in adults with elevated lipoprotein(a) [Lp(a)] levels (&gt;150 nmol/L) and a history of atherosclerotic cardiovascular disease (ASCVD). The study was designed to assess safety, tolerability and optimal dose of olpasiran in adults with established ASCVD to reduce Lp(a).1 These data were presented during the Nov. 6 Late-Breaking Science Session of the American Heart Association (AHA) Scientific Sessions 2022 in Chicago, Illinois, and simultaneously published in the New England Journal of Medicine.
OCEAN(a)-DOSE is a multicenter, randomized, double-blind, placebo-controlled dose-finding study of olpasiran in 281 patients with established ASCVD and Lp(a) levels &gt;150 nmol/L. Patients were randomized to one of four doses of olpasiran (10 mg Q12 weeks, 75 mg Q12 weeks, 225 mg Q12 weeks or 225 mg Q24 weeks) or placebo, given subcutaneously.2 Across cohorts, the median baseline Lp(a) concentration was 260.3 nmol/L. Patients who received 75 mg or higher every 12 weeks had a 95% or greater reduction in Lp(a) compared to placebo at week 36. At these doses (75 mg or higher), more than 98% of patients achieved an Lp(a) level of 125 nmol/L or less at week 36.2 Overall, the rates of adverse events were similar in the olpasiran and placebo arms. The most common treatment-related adverse events were injection site reactions, primarily pain.2
"Epidemiological research has shown us that Lp(a) is an independent risk factor and is primarily genetically determined. It has been estimated that up to 20% of people worldwide are living with elevated levels, which are linked to a higher risk for heart disease, stroke and the potential significant burden on patients with cardiovascular disease,"5 said David M. Reese, M.D., executive vice president of Research and Development at Amgen. "Our Phase 2 data for olpasiran presented at AHA continue to demonstrate a significant reduction in Lp(a) and provide strong evidence supporting its potential for patients with ASCVD. We look forward to studying this treatment further in Phase 3 clinical trials, which we expect to begin enrolling in December 2022."
At week 36, Lp(a) increased by a mean of 3.6% in the placebo arm, whereas there were substantial reductions of Lp(a) levels in all of the olpasiran arms. Placebo-adjusted mean percent reductions were 70.5% for 10 mg every 12 weeks, 97.4% for 75 mg every 12 weeks, 101.1% for 225 mg every 12 weeks and 100.5% for 225 mg every 24 weeks .2
"Currently, there are no approved medicines that can consistently achieve marked or sustained reductions in Lp(a) concentration," said Michelle L. O'Donoghue M.D., MPH, Senior Investigator, TIMI Study Group at Brigham and Women's Hospital and OCEAN(a)-DOSE trial Global Principal Investigator. "RNA interference with olpasiran is a promising treatment approach that led to a profound and sustained reduction in Lp(a) concentration in this Phase 2 study."</t>
  </si>
  <si>
    <t xml:space="preserve">Olpasiran </t>
  </si>
  <si>
    <t>Treatment With KYPROLIS, Dexamethasone and DARZALEX (KdD) Resulted in a Significant Progression-Free Survival (PFS) Benefit
37% Reduction in the Risk of Progression or Death Compared to KYPROLIS and Dexamethasone (Kd) in Patients With Relapsed/Refractory Multiple Myeloma
Patients Treated With KdD Achieved Deeper Responses Than Patients Treated With Kd Alone
THOUSAND OAKS, Calif., Dec. 10, 2019 /PRNewswire/ -- Amgen (NASDAQ:AMGN) today announced additional results from the primary analysis of the Phase 3 CANDOR study evaluating KYPROLIS® (carfilzomib) in combination with dexamethasone and DARZALEX® (daratumumab) (KdD) compared to KYPROLIS and dexamethasone alone (Kd) in patients with relapsed or refractory multiple myeloma. The data will be presented in a late-breaking abstract session at the 61st American Society of Hematology (ASH) Annual Meeting &amp; Exposition.
At a median follow up of 17 months, the study met its primary endpoint of progression-free survival (PFS), resulting in a 37% reduction in the risk of disease progression or death in patients receiving KdD (HR=0.63; 95% CI: 0.464, 0.854; p=0.0014). Median PFS was not reached for the KdD arm versus 15.8 months for the Kd arm.
"This primary analysis of the CANDOR study adds to the body of evidence supporting the combination of KYPROLIS and DARZALEX, two powerful targeted agents for multiple myeloma," said David M. Reese, M.D., executive vice president of Research and Development at Amgen. "KYPROLIS has demonstrated deep and sustained responses in treating patients with multiple myeloma that have relapsed. The CANDOR study now offers additional insight into the effectiveness of this combination as a potential new treatment option for relapsed myeloma patients." 
In addition to meeting the primary endpoint, the KdD combination demonstrated efficacy in key secondary endpoints, including overall response rate (ORR), minimal residual disease (MRD) negative-complete response at 12 months and overall survival (OS). The ORR was 84.3% versus 74.7% (p=0.0040), and the rate of complete response or better was 28.5% versus 10.4% for the KdD and Kd arms, respectively. The analysis found the MRD-negative complete response rate at 12 months was 12.5% for KdD versus 1.3% for Kd (p&lt;0.0001), a nearly 10-times higher response rate versus Kd-treated patients. The median OS was not reached in either group (HR=0.75; 95% CI: 0.49, 1.13; p=0.08).
"With the increasing use of frontline lenalidomide based therapies, there is an emerging need for lenalidomide-sparing regimens at relapse," said Saad Usmani, M.D., chief of the Plasma Cell Disorders Division and the director of Clinical Research in Hematologic Malignancies, Atrium Health's Levine Cancer Institute (LCI). "The CANDOR trial demonstrates the potential efficacy of a lenalidomide-sparing regimen that combines two effective targeted agents and provides deep and durable responses upon relapse."
The safety of KdD was consistent with the known safety profiles of the individual agents. The most frequently reported (≥ 20% of subjects in either treatment arm [KdD, Kd]) treatment emergent adverse events included thrombocytopenia, anemia, diarrhea, hypertension upper respiratory tract infection, fatigue, and dyspnea. The incidence of treatment emergent grade 3 or higher, serious, and fatal adverse events was higher in the KdD arm compared to the Kd arm. The rate of treatment discontinuation due to AEs was similar in both arms.
Additional efficacy endpoints and key subgroup analyses will be presented at future meetings.</t>
  </si>
  <si>
    <t xml:space="preserve">KYPROLIS (carfilzomib) and DARZALEX (daratumumab) </t>
  </si>
  <si>
    <t>THOUSAND OAKS, Calif., Jan. 24, 2019 /PRNewswire/ -- Amgen (NASDAQ:AMGN) and Allergan plc. (NYSE:AGN) today announced positive top-line results from a Phase 1/ Phase 3 study evaluating the pharmacokinetics, efficacy and safety of biosimilar candidate ABP 798, a biosimilar candidate to RITUXAN® (rituximab), compared to rituximab in patients with moderate-to-severe rheumatoid arthritis. The results demonstrate that the study met its primary endpoint of pharmacokinetic (PK) similarity. Additionally, equivalent efficacy was established and a similar safety profile was demonstrated.
The primary objective of the study was PK similarity comparing ABP 798 to rituximab. The PK endpoints of the study were area under the serum concentration–time curve (AUC) and maximum serum concentration (Cmax), both of which were within the pre-specified equivalence margin. The pre-specified equivalence in efficacy endpoint was measured by Disease Activity Score 28-joint count C reactive protein (DAS28-CRP) change from baseline at week 24. Overall, safety and immunogenicity of ABP 798 were comparable to rituximab. This is the first of two studies intended to form the basis for global regulatory submissions for ABP 798. The second study is being conducted in patients with non-Hodgkin's lymphoma.
"Results from this study show pharmacokinetic and clinical equivalence between ABP 798 and rituximab, further demonstrating Amgen's commitment to providing patients with access to high-quality, biological therapies," said David M. Reese, M.D., executive vice president of Research and Development at Amgen. "We look forward to continuing to leverage our experience and expertise in biotechnology to bring more biosimilars to patients."
ABP 798 is being developed as a biosimilar candidate to rituximab, a CD20-directed cytolytic antibody that is approved in many regions for the treatment of adult patients with moderate-to-severe rheumatoid arthritis, non-Hodgkin's lymphoma, chronic lymphocytic leukemia, pemphigus vulgaris, granulomatosis with polyangiitis and microscopic polyangiitis. 
Amgen has a total of 10 biosimilars in its portfolio, including two that are approved in the United States (U.S.) and three that are approved in the European Union (EU).</t>
  </si>
  <si>
    <t xml:space="preserve"> ABP 798</t>
  </si>
  <si>
    <t xml:space="preserve">Rheumatoid Arthritis (RA) </t>
  </si>
  <si>
    <t>Telisotuzumab-Vedotin (Teliso-V)</t>
  </si>
  <si>
    <t>LUMINOSITY trial demonstrated compelling clinical benefits across key endpoints
Teliso-V is an investigational first-in-class, c-Met protein directed antibody-drug conjugate (ADC) being studied in patients with previously treated non-small cell lung cancer (NSCLC) with c-Met overexpression
Data from the study will be presented at a future medical meeting and we will discuss with global health authorities the potential to support an accelerated approval
NORTH CHICAGO, Ill., Nov. 29, 2023 /PRNewswire/ -- AbbVie (NYSE: ABBV) announced today topline results from the single-arm Phase 2 LUMINOSITY trial evaluating telisotuzumab-vedotin (Teliso-V) in patients with c-Met protein overexpression, epidermal growth factor receptor (EGFR) wild type, advanced/metastatic nonsquamous non-small cell lung cancer (NSCLC). The results demonstrated a compelling overall response rate per independent central review (ICR) of 35 percent and 23 percent across c-Met High and c-Met Intermediate patients respectively.
In addition, other endpoints demonstrated meaningful clinical outcomes including median duration of response per ICR of 9 months and 7.2 months and a median overall survival of 14.6 months and 14.2 months across c-Met High and c-Met Intermediate patients respectively.
The safety profile of Teliso-V was consistent with previous findings and no new safety concerns were identified. Adverse events with Teliso-V monotherapy were generally well managed and tolerated. Full data from the LUMINOSITY study will be presented at a future medical meeting and we will discuss with global health authorities the potential to support an accelerated approval.
Approximately 85% of lung cancers are classified as NSCLC1 and despite advances in treatment, lung cancer remains the leading cause of cancer-related deaths in both men and women throughout the world.2 C-Met protein overexpression is found in approximately 25% of advanced EGFR wild type NSCLC patients3 and is associated with a poor prognosis for these patients.4,5,6 Teliso-V, an investigational ADC, is being studied in this patient population who have very limited treatment options and where there are currently no approved therapies.
"The results of the Phase 2 LUMINOSITY trial are encouraging for those patients with non-small cell lung cancer with c-Met overexpression as there is a critical need for better care and additional therapy options for them," said Ross Camidge, MD, PhD, University of Colorado Cancer Center, United States, and Principal Investigator for the trial. "Today's announcement also provides confidence as we continue to enroll patients into the Phase 3 TeliMET NSCLC-01 trial and expand our understanding of Teliso-V's potential."
"Results from the Phase 2 LUMINOSITY trial mark an important step forward for AbbVie's mission to advance new oncology treatments across our ADC program targeting solid tumor types with critical patient needs," said Roopal Thakkar, M.D., senior vice president, development and regulatory affairs and chief medical officer, AbbVie.
Teliso-V is being evaluated as a monotherapy in patients with previously treated c-Met overexpressing EGFR wild type nonsquamous NSCLC in the randomized Phase 3 study TeliMET NSCLC-01, which is currently enrolling.
Teliso-V has also been granted several designations around the world including Breakthrough Therapy Designation (BTD) by the U.S. Food and Drug Administration (FDA) and Taiwanese health authorities, SAKIGAKE designation in Japan by the Ministry of Health, Labour and Welfare (MHLW), as well as being awarded an Innovation Passport by the UK's Medicines and Healthcare products Regulatory Agency (MHRA).</t>
  </si>
  <si>
    <t>The FDA approval of VENCLEXTA for newly-diagnosed AML patients who are ineligible for intensive chemotherapy is supported by data from a series of trials including two Phase 3 trials - VIALE-A (M15-656) and VIALE-C (M16-043)
- The Phase 3 VIALE-A trial showed that significantly more patients treated with VENCLEXTA in combination with azacitidine achieved complete remission and lived longer versus patients treated with azacitidine alone1
- AML is one of the most aggressive and difficult-to-treat blood cancers with a very low survival rate2,3
- The National Comprehensive Cancer Network (NCCN) guidelines recommend the VENCLEXTA and azacitidine combination as a Category 1 Preferred AML treatment regimen for patients ineligible for intensive chemotherapy4
NORTH CHICAGO, Ill., Oct. 16, 2020 /PRNewswire/ -- AbbVie (NYSE: ABBV) today announced that the U.S. Food and Drug Administration (FDA) has provided full approval to VENCLEXTA® (venetoclax) in combination with azacitidine, or decitabine, or low-dose cytarabine (LDAC) for the treatment of newly-diagnosed acute myeloid leukemia (AML) in adults who are age 75 years or older, or who have comorbidities that preclude the use of intensive induction chemotherapy. The approval is supported by data from the Phase 3 VIALE-A (M15-656) and VIALE-C (M16-043) studies and updated data from the Phase 1b M14-358 and the Phase 1/2 M14-387 studies. The FDA previously granted accelerated approval to VENCLEXTA for this indication in 2018.5
"AML is a complex and challenging disease with generally low survival rates. This approval is significant because data from our VIALE-A trial has shown that newly-diagnosed patients, who cannot undergo intensive chemotherapy, lived longer when treated with VENCLEXTA plus azacitidine than those treated with azacitidine alone," said Mohamed Zaki, M.D., Ph.D., vice president and global head of oncology development, AbbVie. "This trial also provides physicians more information for managing patients - from treatment initiation, to assessing response and management post disease remission."
Positive overall survival (OS) data seen at an interim analysis of the VIALE-A trial led to an early submission supporting the FDA approval of VENCLEXTA in AML. The trial showed patients on the active regimen of VENCLEXTA plus azacitidine achieved a 34% reduction in the risk of death compared to azacitidine in combination with placebo (Hazard Ratio [HR]=0.66 [95% CI: 0.52-0.85], p&lt;0.001). The median OS for patients in the VENCLEXTA arm was 14.7 months (95% CI: 11.9, 18.7) versus 9.6 months in the placebo arm (95% CI: 7.4, 12.7). Additionally, patients in the VENCLEXTA plus azacitidine arm achieved a complete remission (CR) rate of 37% (95% CI: 31%, 43%) with a median duration of CR of 18.0 months (95% CI: 15.3, -) compared with patients in the placebo plus azacitidine arm with a CR rate of 18% (95% CI: 12%, 25%) with a median duration of CR of 13.4 months (95% CI: 8.7, 17.6). The observed safety profile was generally consistent with the known safety profile of VENCLEXTA in combination with azacitidine. For patients taking VENCLEXTA in combination with azacitidine, the most frequent serious adverse reactions (ARs; ≥5%) at first use were febrile neutropenia (30%), pneumonia (22%), sepsis (excluding fungal; 19%) and hemorrhage (6%).1,6</t>
  </si>
  <si>
    <t>VENCLEXTA</t>
  </si>
  <si>
    <t xml:space="preserve"> Acute Myeloid Leukemia (AML)</t>
  </si>
  <si>
    <t>Allergan continues advancement in eye care innovation, developing specialized treatments for patients --
DUBLIN, July 17, 2019 /PRNewswire/ -- Allergan plc (NYSE: AGN), a leading global pharmaceutical company with more than 70 years of heritage in eye care, today announced that the U.S. Food and Drug Administration (FDA) has accepted the company's New Drug Application (NDA) for Bimatoprost Sustained-Release (SR). Bimatoprost SR if approved would be the first-in-class sustained-release, biodegradable implant for the reduction of intraocular pressure in patients with primary open-angle glaucoma or ocular hypertension. The FDA is expected to take action on the NDA by the end of the first half of 2020. "With decades of experience researching and introducing innovative eye care treatments, we understand the importance of developing new and potentially sight-saving treatments for patients with glaucoma," said David Nicholson, Chief Research and Development Officer, Allergan. "The NDA is based on the positive results from the ARTEMIS Phase 3 studies and demonstrates our ongoing commitment to providing new treatments for patients living with glaucoma."
In the two Phase 3 ARTEMIS studies, Bimatoprost SR reduced intraocular pressure (IOP) by 30 percent over the 12-week primary efficacy period, meeting the predefined criteria for non-inferiority to the study comparator. The ARTEMIS studies evaluated 1,122 subjects on the efficacy and safety of Bimatoprost SR versus timolol, a FDA standard comparator for registrational clinical trials, in patients with open-angle glaucoma or ocular hypertension. After 3 treatments with Bimatoprost SR, greater than 80 percent of patients remained treatment free and did not need additional treatment to maintain IOP control for at least 12 months. Bimatoprost SR was well tolerated in the majority of patients.
"Millions of people are living with glaucoma, a progressive disease that requires sustained IOP control to preserve vision for patients," said Robert Weinreb, M.D., Chairman &amp; Distinguished Professor of Ophthalmology and Director of the Shiley Eye Institute, San Diego. "Data from the ARTEMIS trials show Bimatoprost SR lowers IOP and maintains that effect for the majority of patients for one year after three administrations of the implant. Bimatoprost SR has the potential to be the first sustained-release option that could significantly shift the paradigm for treating glaucoma, a leading cause of blindness."
About Glaucoma and Long-Term Medication Compliance
Glaucoma is one of the primary causes of irreversible vision loss and blindness. In 2018, nearly 130 million people were living with glaucoma globally. This number is expected to rise to an estimated 148 million by 2023. This progressive disease is characterized by elevated IOP. Uncontrolled, elevated IOP causes damage to the optic nerve and loss of vision. Reduction of elevated IOP is the only proven way to slow the progression and vision loss associated with glaucoma.</t>
  </si>
  <si>
    <t xml:space="preserve">ARTEMIS </t>
  </si>
  <si>
    <t>Glaucoma</t>
  </si>
  <si>
    <t>Milestone marks the 10th FDA approval for IMBRUVICA in six different disease areas since 2013
- FDA approval is based on positive Phase 3 iLLUMINATE (PCYC-1130) study results, which demonstrated IMBRUVICA plus obinutuzumab significantly prolonged progression-free survival versus the National Comprehensive Cancer Network (NCCN) Clinical Practice Guidelines Category 1 treatment of chlorambucil plus obinutuzumab
- FDA also approved an updated IMBRUVICA label to include additional long-term efficacy data
NORTH CHICAGO, Ill., Jan. 28, 2019 /PRNewswire/ -- AbbVie (NYSE: ABBV), a research-based global biopharmaceutical company, today announced that the U.S. Food and Drug Administration (FDA) approved the use of IMBRUVICA® (ibrutinib) in combination with obinutuzumab (GAZYVA®) for adult patients with previously untreated chronic lymphocytic leukemia/small lymphocytic lymphoma (CLL/SLL). The latest FDA approval expands the use of IMBRUVICA, which can already be administered as a single agent or in combination with bendamustine and rituximab (BR) for adult CLL/SLL patients.1 IMBRUVICA is a once-daily, first-in-class Bruton's tyrosine kinase (BTK) inhibitor that is administered orally, and is jointly developed and commercialized by Pharmacyclics LLC, an AbbVie company, and Janssen Biotech, Inc.
"This latest IMBRUVICA FDA approval gives the healthcare community the first chemotherapy-free, anti-CD20 combination to treat CLL and SLL patients who have not yet started therapy. Also, and importantly, this new treatment combination helps reduce the need for chemotherapy," said Carol Moreno, M.D., Ph.D., Consultant Hematologist, Hospital de la Santa Creu Sant Pau, Autonomous University of Barcelona, Barcelona, Spain, and lead investigator of the iLLUMINATE study.
The FDA approval is based on results from the Phase 3 iLLUMINATE (PCYC-1130) study, which showed the combination of IMBRUVICA plus obinutuzumab significantly improved progression-free survival (PFS) compared to chlorambucil plus obinutuzumab in previously untreated CLL/SLL patients who were 65 years or older, or less than 65 years old with coexisting conditions. Patients treated in the IMBRUVICA arm experienced a 77 percent reduction in risk of progression or death compared to the chlorambucil plus obinutuzumab arm (hazard ratio [HR] 0.23; 95% confidence interval [CI]: 0.15-0.37; P&lt;0.0001). The chemotherapy-free, anti-CD20 combination regimen also showed an 85 percent reduction in risk of progression or death compared to chlorambucil plus obinutuzumab (HR 0.15; 95% CI: 0.09-0.27) when evaluating PFS in patients with high-risk disease (17p deletion/TP53 mutation, 11q deletion, or unmutated IGHV). The data were recently presented in an oral session at the 2018 American Society of Hematology (ASH) Annual Meeting and simultaneously published in The Lancet Oncology.
"We are living in a time of significant advances in cancer treatment, particularly in blood cancers, and this latest IMBRUVICA FDA approval is an example. I am proud that we can now give physicians and patients a new option to treat CLL and SLL without the need for chemotherapy," said Danelle James, M.D., M.A.S., Head of Clinical Science, Pharmacyclics LLC, an AbbVie company.
The FDA also updated the IMBRUVICA label to include additional long-term efficacy follow-up supporting its use as a single agent in CLL/SLL from the Phase 3 RESONATETM (PCYC-1112) and RESONATETM-2 (PCYC-1115, PCYC-1116) international studies.
Warnings and Precautions include: hemorrhage, infections, cytopenias, cardiac arrhythmias, hypertension, second primary malignancies, tumor lysis syndrome, and embryo-fetal toxicity. The most common adverse reactions (occurring in 20% or more of patients) of all grades in patients treated with IMBRUVICA plus obinutuzumab in the iLLUMINATE study were neutropenia (48%), thrombocytopenia (36%), rash (36%), diarrhea (34%), musculoskeletal pain (33%), bruising (32%), cough (27%), infusion related reaction (25%), hemorrhage (25%), and arthralgia (22%).
The recommended dose of IMBRUVICA for CLL/SLL is 420 mg orally once daily until disease progression or unacceptable toxicity as a single agent or in combination with obinutuzumab, or BR. When administering IMBRUVICA in combination with rituximab or obinutuzumab, consider administering IMBRUVICA prior to rituximab or obinutuzumab when given on the same day.</t>
  </si>
  <si>
    <t>Leukemia</t>
  </si>
  <si>
    <t>IMBRUVICA</t>
  </si>
  <si>
    <t>hese initial data show the potential for the vast majority of patients to remain treatment free for at least 1 year -
- Allergan plans US NDA submission in second half of 2019 -
DUBLIN, Jan. 7, 2019 /PRNewswire/ -- Allergan plc, (NYSE: AGN), a leading global pharmaceutical company, today announced positive 3-month topline results from the second pivotal clinical trial of Bimatoprost SR, a first-in-class sustained-release, biodegradable implant for the reduction of IOP in patients with open-angle glaucoma or ocular hypertension. Positive results from the first Phase 3 trial were reported in June 2018. Bimatoprost SR is designed to lower IOP for at least 4 months, achieving clinical goals while freeing patients from daily eye drop regimens. Allergan anticipates submitting a New Drug Application (NDA) to the FDA in the second half of 2019. Allergan is also conducting Bimatoprost SR clinical trials for registration outside the United States which are ongoing. In this Phase 3 clinical study of 528 subjects with open-angle glaucoma or ocular hypertension, Bimatoprost SR reduced IOP by approximately 30 percent over the 12-week primary efficacy period, meeting the predefined criteria for non-inferiority to the study comparator, timolol. Results of this second Phase 3 study with an identical design as the first study, showed that the magnitude of IOP-lowering efficacy with Bimatoprost SR is similar to that observed with topical prostaglandin analogues.  
"The data results of intracameral Bimatoprost SR were consistently demonstrated in two pivotal trials, highlighting the sustained, predictable and potentially sight-saving benefits of this exciting new approach in treating patients with glaucoma," said David Nicholson, Chief Research and Development Officer, Allergan.­ "We are particularly encouraged by the long-term efficacy results leading to an extended treatment-free period."
The study also showed the potential for the vast majority of patients to remain treatment free for at least 1 year after the last implant was inserted. Overall, Bimatoprost SR was well tolerated in the majority of patients. The 20-month masked study is ongoing, and additional data will become available as patients complete the study.
"Glaucoma is the second leading cause of blindness in the world, making it essential to develop innovative new treatments and technologies that effectively address the underlying cause of the disease," said Bill Meury, Chief Commercial Officer, Allergan. "Bimatoprost SR represents an entirely new treatment approach for glaucoma that delivers a trusted medication in a way that  may transform treatment for the tens of millions of people around the world with glaucoma and ocular hypertension."
"Bimatoprost SR has the potential to be the first sustained-release option of a drop-free therapy for patients who are suffering from glaucoma. Proper use of eye drops continues to be a concern for eye care professionals," said Randy Craven, MD, Chief, Wilmer Eye Institute at Bethesda, Vice Chair of Wilmer Practice Network and Associate Professor at Johns Hopkins University School of Medicine. "With the long duration of effect observed in this study, Bimatoprost SR can be a significant paradigm shift for the treatment of glaucoma."
About the Bimatoprost SR Study Design
This multicenter, randomized, masked, parallel-group study in patients with open-angle glaucoma or ocular hypertension compares the efficacy and safety of 2 dose strengths of Bimatoprost SR to timolol eye drops used twice daily for up to 20 months. Patients were randomized to receive 3 administration cycles (Day 1, Week 16 and Week 32) of Bimatoprost SR or twice-daily timolol eye drops in the study eyes. Vehicle eye drops or sham administrations (Day 1, Week 16 and Week 32) were used in the study eyes for masking purposes. The topline results are reported at the prespecified primary analysis time, 12 weeks after the last patient received the first implant.</t>
  </si>
  <si>
    <t>Bimatoprost SR</t>
  </si>
  <si>
    <t xml:space="preserve">Migraine </t>
  </si>
  <si>
    <t xml:space="preserve"> ACHIEVE II study demonstrates efficacy, safety and tolerability -
- Study meets co-primary endpoints at 50 mg ubrogepant in second of two phase 3 studies -
- Allergan plans US NDA filing in 2019 -
-- Allergan hosting a Conference call and Webcast Friday, April 27, 2018 at 8:30 am Eastern Time --
DUBLIN, April 27, 2018 /PRNewswire/ -- Allergan plc, (NYSE: AGN), a leading global pharmaceutical company today announced positive results from ACHIEVE II (UBR-MD-02), the second of two pivotal Phase 3 clinical trials evaluating the efficacy, safety and tolerability of orally administered ubrogepant 25 mg and ubrogepant 50 mg compared to placebo in a single migraine attack in adults. Allergan anticipates filing of a New Drug Application (NDA) to the FDA in 2019. The ACHIEVE II study included 1,686 U.S. adult patients randomized (1:1:1) to placebo, ubrogepant 25 mg and 50 mg respectively, to treat a single migraine attack of moderate-to-severe headache intensity.
In the modified ITT (mITT) population of 1355 patients, both doses showed a statistically significant greater percentage of ubrogepant patients achieving pain freedom at 2 hours after the initial dose as compared to placebo patients (25 mg vs placebo, p=0.0285, 50 mg vs placebo, p=0.0129) and the 50 mg dose demonstrated a statistically significant greater percentage of ubrogepant patients achieving absence of the most bothersome migraine-associated symptom at 2 hours after the initial dose as compared to placebo patients (50 mg vs placebo, p=0.0129).  The 25 mg dose demonstrated improvement in the percentage of ubrogepant patients achieving absence of the most bothersome migraine-associated symptom at 2 hours after the initial dose as compared to placebo patients, however failed to demonstrate statistical significance (25 mg vs placebo, p=0.0711). (See Table) The 50 mg dose of ubrogepant also showed a statistically significant greater percentage of patients achieving pain relief at 2 hours, sustained pain relief from 2-24 hours, and sustained pain freedom from 2-24 hours after the initial dose as compared to placebo (50 mg vs placebo, p=0.0129 for each of these endpoints). In addition, ubrogepant 50 mg also showed a statistically significant greater percentage of patients achieving absence of photophobia (p= 0.0167) and phonophobia (p= 0.0440) at 2 hours after the initial dose as compared to placebo. Ubrogepant 25 mg compared to placebo failed to demonstrate statistical significance in these endpoints. 
"We are pleased to share these positive results from ACHIEVE II, our second Phase 3 study supporting the efficacy, safety, and tolerability of 50 mg ubrogepant. The consistency in response between both ACHIEVE I and ACHIEVE II provides further evidence that ubrogepant, an oral calcitonin gene-related peptide (CGRP) receptor antagonist, offers a promising opportunity for the acute treatment of migraine", said David Nicholson, Chief Research and Development Officer, Allergan. "Allergan is committed to addressing unmet patient needs through product innovation and has identified a clear need in the migraine marketplace."</t>
  </si>
  <si>
    <t xml:space="preserve">Ubrogepant </t>
  </si>
  <si>
    <t>JNJ</t>
  </si>
  <si>
    <t>Johnson &amp; Johnson</t>
  </si>
  <si>
    <t>RARITAN, New Jersey (December 21, 2023) – Johnson &amp; Johnson announced today the submission of a supplemental Biologics License Application (sBLA) to the U.S. Food and Drug Administration (FDA) together with a New Drug Application (NDA) seeking the approval of RYBREVANT® (amivantamab-vmjw) in combination with lazertinib for the first-line treatment of adult patients with locally advanced or metastatic non-small cell lung cancer (NSCLC) with epidermal growth factor receptor (EGFR) exon 19 deletions or L858R substitution mutations, as detected by an FDA-approved test. Based on the Phase 3 MARIPOSA study, this marks the third submission from the RYBREVANT® clinical development program in four months, following sBLA submissions for MARIPOSA-2 and PAPILLON.
“The combination of RYBREVANT® and lazertinib demonstrated statistically significant and clinically meaningful improvement in progression-free survival compared to osimertinib in patients with previously untreated EGFR-mutated NSCLC. This remains an area of high unmet need as patients often experience treatment resistance and disease progression on currently available therapies,” said Kiran Patel, M.D., Vice President, Clinical Development, Solid Tumors, Johnson &amp; Johnson Innovative Medicine. “We believe this targeted, chemotherapy-free regimen may have the potential to transform the treatment of EGFR-mutated NSCLC, and we look forward to working with the FDA in review of these applications.”
These applications are supported by data from the Phase 3 MARIPOSA (NCT04487080) study evaluating the efficacy and safety of RYBREVANT® in combination with lazertinib versus osimertinib and versus lazertinib alone in first-line treatment of patients with locally advanced or metastatic NSCLC with EGFR ex19del or L858R substitution mutations.1,2 Results from the MARIPOSA study were recently presented in a Presidential Symposium at the European Society of Medical Oncology (ESMO) 2023 Congress (Abstract #LBA14).</t>
  </si>
  <si>
    <t xml:space="preserve">RYBREVANT (amivantamab-vmjw) </t>
  </si>
  <si>
    <t>Landmark Phase 3 MARIPOSA Study Shows RYBREVANT® (amivantamab-vmjw) Plus Lazertinib Resulted in 30 Percent Reduction in Risk of Disease Progression or Death Compared to Osimertinib in Patients with EGFR-Mutated Non-Small Cell Lung Cancer
Early data show an overall survival trend favoring the combination of RYBREVANT® and lazertinib compared to osimertinib; consistent results seen in patients with and without brain metastases
Late-breaking results from the MARIPOSA study featured in a Presidential Symposium at 2023 ESMO Congress MADRID, October 23, 2023 – The Janssen Pharmaceutical Companies of Johnson &amp; Johnson today announced results from the Phase 3 MARIPOSA study showing RYBREVANT® (amivantamab-vmjw) in combination with lazertinib compared to osimertinib resulted in a 30 percent reduction in the risk of disease progression or death (Hazard Ratio [HR]=0.70; 95 percent Confidence Interval [CI], 0.58–0.85; p value P&lt;0.001) in the first-line treatment of patients with locally advanced or metastatic non-small cell lung cancer (NSCLC) with either epidermal growth factor receptor (EGFR) exon 19 deletions (ex19del) or L858R substitution Results also showed a favorable trend in overall survival (OS) for RYBREVANT® and lazertinib in these patients compared to osimertinib (HR=0.80; 95 percent CI, 0.61–1.05; P=0.11) at a first interim analysis. These data were presented in a Presidential Symposium at the European Society for Medical Oncology (ESMO) 2023 Congress taking place October 20-24, 2023 in Madrid, Spain (Abstract #LBA14).1  “Despite advances in EGFR-mutated NSCLC treatment, novel targeted therapies and regimens are needed to address resistance and disease progression, which are nearly inevitable with current treatments,” said Byoung Chul Cho,* M.D., Ph.D., medical oncologist and professor in the Division of Medical Oncology at Yonsei Cancer Center, Yonsei University College of Medicine in Seoul, Republic of Korea, and presenting author. “With the combination of RYBREVANT and lazertinib in the MARIPOSA study, progression-free survival was significantly improved in patients with previously untreated EGFR-mutated NSCLC compared to osimertinib. These results support the potential of this RYBREVANT combination to be a future standard of care.” At a median follow-up of 22 months, median progression-free survival (PFS) for RYBREVANT® and lazertinib was 23.7 months compared to 16.6 months for osimertinib (HR=0.70; 95 percent CI, 0.58–0.85; P&lt;0.001). Other secondary endpoints showed consistent and clinically meaningful benefits for the combination of RYBREVANT® and lazertinib versus osimertinib across prespecified patient subgroups, including race, type of EGFR mutation, history of brain metastasis, and performance status. Lazertinib was included in the MARIPOSA study to determine its contribution to the combination with RYBREVANT®, and lazertinib monotherapy was shown to provide a clinically meaningful median PFS of 18.5 months (95 percent CI, 14.8–20.1).1
The MARIPOSA study required all patients to have serial brain imaging with MRIs in order to detect or monitor brain metastases, a measure not implemented in most prior studies for EGFR-mutated NSCLC. The primary endpoint of PFS in MARIPOSA included these central nervous system (CNS) events detected by serial brain MRIs. Extracranial PFS, which may more closely approximate what would be seen in other trials, was also explored in MARIPOSA. The median PFS when censoring CNS-only first progressions was 27.5 months for the combination of RYBREVANT® and lazertinib, compared with 18.5 months for osimertinib (HR=0.68; 95 percent CI, 0.56–0.83; P&lt;0.001). The median duration of response (DOR), or the length of time that a tumor continues to respond to treatment without the cancer growing or spreading, was significantly longer for patients receiving RYBREVANT® plus lazertinib compared to osimertinib, with a nine-month improvement in median DOR (25.8 vs. 16.8 months).1
The safety profile of the combination of RYBREVANT® and lazertinib was consistent with the safety profiles of the individual treatments, with mostly Grade 1 or 2 adverse events (AEs). Toxicity was largely manageable with dose interruptions and reductions, along with supportive care measures commonly used in the treatment of patients with NSCLC. The most common Grade 3 or higher treatment-related AEs were rash and paronychia. RYBREVANT® plus lazertinib had higher rates of EGFR- and MET-related AEs (hypoalbuminemia and peripheral edema) and venous thromboembolism compared to osimertinib, with higher rates of diarrhea being observed with osimertinib. The rate of discontinuation of all study treatments due to treatment-related AEs for the RYBREVANT® combination was 10 percent. The rate of interstitial lung disease (including pneumonitis) was less than three percent in both arms.1
“RYBREVANT is a first-in-class bispecific antibody that targets major oncogenic driver pathways and, when combined with lazertinib, may lead to a more complete and synergistic response against the tumor,” said Peter Lebowitz, M.D., Ph.D., Global Therapeutic Area Head, Oncology, Janssen Research &amp; Development, LLC. “The prolonged duration of progression-free survival and favorable trend in overall survival observed in the MARIPOSA study show the potential of RYBREVANT in combination with lazertinib to transform first-line treatment in EGFR-mutated NSCLC.”
RYBREVANT® is a bispecific antibody targeting EGFR and MET with immune cell-directing activity, and in the MARIPOSA study, was combined with lazertinib, an oral third-generation EGFR tyrosine kinase inhibitor (TKI), to treat patients with locally advanced or metastatic EGFR-mutated NSCLC. In the study, 1,074 patients were randomized to receive treatment with RYBREVANT® plus lazertinib, osimertinib alone or lazertinib alone. The primary endpoint was PFS following treatment with RYBREVANT® plus lazertinib compared to osimertinib as assessed by blinded independent central review (BICR) according to RECIST v1.1.† Secondary endpoints included OS, objective response rate (ORR), DOR and intracranial PFS.1
Results from MARIPOSA will support future planned health authority submissions.</t>
  </si>
  <si>
    <t>BALVERSA</t>
  </si>
  <si>
    <t>Bladder Cancer</t>
  </si>
  <si>
    <t xml:space="preserve">Results from Phase 2 THOR-2 Study Show Improved Rates of Recurrence-Free Survival in Patients with High-Risk Non-Muscle-Invasive Bladder Cancer with Select Fibroblast Growth Factor Receptor Alterations Treated with BALVERSA® (erdafitinib) Versus Chemotherapy
Data from Cohort 1 of the Phase 2 THOR-2 study showed oral erdafitinib reduced the risk of disease recurrence or death compared with intravesical standard-of-care chemotherapy MADRID, Spain, October 21, 2023 – The Janssen Pharmaceutical Companies of Johnson &amp; Johnson today announced results from the Phase 2 randomized, open-label THOR-2 study evaluating BALVERSA® versus investigator choice of intravesical chemotherapy in patients with high-risk non-muscle-invasive bladder cancer (HR-NMIBC) and select fibroblast growth factor receptor (FGFR) alterations which recurred after Bacillus Calmette-Guérin (BCG) therapy. Data from Cohort 1 of the study were featured today in a Proffered Paper Late-Breaking Session (Abstract #LBA102) at the European Society for Medical Oncology (ESMO) 2023 Congress taking place October 20-24 in Madrid, Spain, and simultaneously published in Annals of Oncology.1,2 Of the 73 patients included in Cohort 1, 49 were randomized to BALVERSA® and 24 were randomized to chemotherapy. Oral erdafitinib reduced the risk of recurrence of disease or death by 72 percent compared with intravesical chemotherapy in patients with high-risk resected papillary Ta/T1 NMIBC harboring FGFR mutations or fusions with recurrence after BCG treatment and who refused or were ineligible for radical cystectomy.
With a median follow-up of 13.4 months at the data cutoff, median recurrence-free survival (RFS) was not met in patients who received BALVERSA® and was 11.6 months for patients who received chemotherapy (Hazard Ratio [HR]=0.28; 95 percent Confidence Interval [CI], 0.13-0.62; nominal p=0.0008). The six-month RFS in patients randomized to BALVERSA® was 96 percent compared to 73 percent in those assigned to chemotherapy. The 12-month RFS in patients assigned to BALVERSA® was 77 percent compared to 41 percent in patients who received chemotherapy.
Grade 3 or 4 serious treatment-related adverse events (TRAEs) were observed in fifteen patients (31 percent) who received BALVERSA® and one patient (4 percent) randomized to chemotherapy. Fourteen patients (29 percent) assigned to BALVERSA® and zero patients who received intravesical chemotherapy had TRAEs that lead to discontinuation of treatment. Central serous retinopathy occurred in 19 patients (39 percent) who received BALVERSA® and resolved in 11 patients (58 percent).
“Patients with NMIBC who experience disease recurrence after BCG treatment have limited treatment options, and those eligible patients with FGFR alterations who received erdafitinib in the THOR-2 trial had far fewer recurrences against patients treated by the current standard of care,” said James W.F. Catto*, Ph.D., Department of Oncology and Metabolism, University of Sheffield, Sheffield, UK and presenting author of the study. “Our findings underscore the importance of detecting certain genetic biomarkers to identify patients who may benefit from treatment with a targeted therapy like erdafitinib.”
“Janssen’s ongoing development of BALVERSA reinforces our commitment to bringing targeted, precision medicines to patients with FGFR-driven bladder cancer,” said Kiran Patel, M.D., Vice President, Clinical Development, Solid Tumors, Janssen Research &amp; Development, LLC. “These results support the importance of testing for FGFR in early-stage bladder cancer and potential benefit with BALVERSA in patients with high-risk non-muscle-invasive bladder cancer where disease progression and poor outcomes are common.” </t>
  </si>
  <si>
    <t>AKEEGA</t>
  </si>
  <si>
    <t>U.S. FDA Approves AKEEGA™ (Niraparib and Abiraterone Acetate), the First-And-Only Dual Action Tablet for the Treatment of Patients with BRCA-Positive Metastatic Castration-Resistant Prostate Cancer
Approval is based on the Phase 3 MAGNITUDE study, a prospectively designed precision medicine study including the largest population of BRCA-positive patients in combination trials to date with metastatic castration-resistant prostate cancer (mCRPC)
AKEEGA™ plus prednisone significantly improved radiographic progression-free survival compared to abiraterone acetate plus prednisone (AAP) in patients with BRCA-positive mCRPC HORSHAM, Pa., August 11, 2023 – The Janssen Pharmaceutical Companies of Johnson &amp; Johnson today announced that the U.S. Food &amp; Drug Administration (FDA) has approved AKEEGA™ (niraparib and abiraterone acetate), the first-and-only dual action tablet combining a PARP inhibitor with abiraterone acetate, given with prednisone, for the treatment of adult patients with deleterious or suspected deleterious BRCA-positive mCRPC, as detected by an FDA-approved test.1
“As a physician, identifying patients with a worse prognosis is a priority, especially those whose cancers have a BRCA mutation,” said Kim Chi, M.D.*, Medical Oncologist at BC Cancer – Vancouver and principal investigator of the Phase 3 MAGNITUDE study. “We prospectively designed the MAGNITUDE study to identify the subset of patients most likely to benefit from targeted treatment with AKEEGA and to help us understand how we can potentially achieve better health outcomes for patients.”
Prostate cancer is one of the most common cancers in the U.S., with an estimated 288,300 new cases and nearly 35,000 deaths expected in 2023.2 Approximately 10 to 15 percent of patients with mCRPC have BRCA gene alterations. Patients with BRCA-positive mCRPC are more likely to have aggressive disease and may experience poor outcomes and a shorter survival time.3,4,5,6,7
“The approval of AKEEGA brings an important treatment option to patients with prostate cancer as they consider their road ahead, and it also highlights the importance of genetic testing and precision medicine for this disease,” said Shelby Moneer, MS, CHES**, Vice President of Patient Programs and Education, ZERO Prostate Cancer. “All individuals diagnosed with prostate cancer should consider genetic testing, especially those from racial and ethnic minority groups who tend to have worse cancer outcomes. This is imperative to close the racial and ethnic disparities in prostate cancer health outcomes.”
The FDA approval is based on positive results from the randomized, double-blind, placebo-controlled multi-center Phase 3 MAGNITUDE study. In BRCA-positive patients treated with the combination AKEEGA™ plus prednisone, a statistically significant 47 percent risk reduction was observed for radiographic progression-free survival (rPFS) (Hazard ratio [HR], 0.53; p=0.001). At the second interim analysis (IA2), with median follow-up at 24.8 months in the BRCA-positive subgroup, rPFS by central review demonstrated a consistent trend favoring AKEEGA™ plus prednisone, with a median rPFS of 19.5 months compared with 10.9 months for placebo and AAP (HR, 0.55 [95 percent confidence interval (CI), 0.39-0.78]). Additionally, there was an observed improvement in the secondary endpoints of time to symptomatic progression (TSP) (HR, 0.54 [95 percent CI, 0.35-0.85]) and time to initiation of cytotoxic chemotherapy (TCC) (HR, 0.56 [95 percent CI, 0.35-0.90]) for AKEEGA™ plus prednisone compared with AAP alone, supported by a trend towards improvement in overall survival (OS) (HR, 0.88 [95 percent CI, 0.58-1.34]).
The observed safety profile of the combination of AKEEGA™ plus prednisone was consistent with the known safety profile of each FDA-approved monotherapy. Of the patients in the MAGNITUDE study with a BRCA gene alteration, 41 percent who received AKEEGA™ experienced a serious adverse event (AE). The most common AEs occurring in 20 percent or more of patients who received AKEEGA™ plus prednisone versus patients who received placebo and AAP were musculoskeletal pain (44 percent vs. 42 percent, respectively), fatigue (43 percent vs. 30 percent), constipation (34 percent vs. 20 percent), hypertension (33 percent vs. 27 percent) and nausea (33 percent vs. 21 percent). Permanent discontinuation of any component of AKEEGA™ due to an adverse reaction occurred in 15 percent of patients.
“Janssen’s legacy of advancing the science of prostate cancer has contributed to the evolution of transformational treatment approaches for more than a decade,” said Kiran Patel, M.D., Vice President, Clinical Development, Solid Tumors, Janssen Research &amp; Development, LLC. “This milestone, which marks the approval of Janssen’s third prostate cancer treatment, highlights the importance of advancing precision medicine approaches and genetic testing for the treatment of patients with BRCA-positive mCRPC.”</t>
  </si>
  <si>
    <t>PAN-TB Collaboration Announces the Start of a Phase 2 Clinical Trial to Evaluate Two Novel Tuberculosis Treatment Regimens SEATTLE, Aug. 9, 2023 /PRNewswire/ -- The Project to Accelerate New Treatments for Tuberculosis (PAN-TB) collaboration announced today the start of a phase 2b/c clinical trial, sponsored by the Bill &amp; Melinda Gates Medical Research Institute (Gates MRI). The trial will evaluate whether novel regimens that combine registered products and new chemical entities have the potential to effectively treat drug-sensitive TB (DS-TB) and inform the development of a "pan-TB" regimen capable of treating all forms of active pulmonary TB.
The regimens under evaluation are designed to explore shorter treatment durations compared to existing drug regimens, without the need for accompanying drug-resistance testing for individuals. The goal is to identify a candidate regimen suitable for phase 3 development. Trial sites are being hosted in countries with a high burden of TB. The trial has started in South Africa with the first participant screened in the last week of July. Subsequent trial sites are expected to launch in the Philippines in August and in Peru in 2024, pending national approvals. August 9, 2023 – The Project to Accelerate New Treatments for Tuberculosis (PAN-TB) collaboration – of which Johnson &amp; Johnson is a founding member – announced today the start of a phase 2b/c clinical trial, sponsored by the Bill &amp; Melinda Gates Medical Research Institute (Gates MRI). The trial will evaluate whether novel regimens that combine registered products and new chemical entities have the potential to effectively treat drug-sensitive TB (DS-TB) and inform the development of a “pan-TB” regimen capable of treating all forms of active pulmonary TB.</t>
  </si>
  <si>
    <t xml:space="preserve">Tuberculosis </t>
  </si>
  <si>
    <t xml:space="preserve">DBQS and PBQS </t>
  </si>
  <si>
    <t>New Phase 2 Data Demonstrate Potential Benefit of Nipocalimab for Pregnant Individuals at High Risk of Early-Onset Severe Hemolytic Disease of the Fetus and Newborn (HDFN) 92 percent of pregnancies treated with nipocalimab resulted in a live birth, with 54 percent delivering at or after 32 weeks without intrauterine transfusions SPRING HOUSE, PENNSYLVANIA, JUNE 26, 2023 – The Janssen Pharmaceutical Companies of Johnson &amp; Johnson today announced positive results from the proof-of-concept Phase 2 open-label UNITY clinical trial for the treatment of pregnant individuals at high risk of early-onset severe (EOS) hemolytic disease of the fetus and newborn (HDFN).1 A statistically significant (54 percent [n=7/13]) proportion of participants who received nipocalimab achieved the primary endpoint of a live birth at or after gestational age of 32 weeks without intrauterine transfusions (IUTs)1,a compared to the historic reference point of 10 percent, which was derived from published and unpublished data.2-5,b Among the seven participants who achieved the primary endpoint, the median gestational age at delivery was 37 and 1/7 weeks.6 This study demonstrates the potential for nipocalimab to help address the underlying disease mechanism of EOS HDFN.1 If approved, nipocalimab would be the first anti-neonatal Fc receptor (FcRn) treatment and the first approved non-surgical intervention for pregnancies at high risk of HDFN in the U.S.7 These data will be presented for the first time at the Fetal Medicine Foundation World Congress in Valencia, Spain on June 26, 2023.1 Janssen is planning a pivotal Phase 3 trial for nipocalimab in pregnancies at risk for severe HDFN.
Nipocalimab is currently the only therapy reported in clinical development for the treatment of alloimmunizedc pregnant individuals at high risk of severe HDFN,7 a serious and rare condition which occurs when the blood types of a pregnant individual and the fetus are incompatible, potentially causing life-threatening anemia in the fetus or infant.8
“Pregnancies affected by HDFN currently experience a high treatment burden, such as repeated, invasive IUTs that require access to specialty care and put the life of the fetus at risk,” said Kenneth J. Moise Jr., M.D., Professor, Department of Women’s Health and Director, Comprehensive Fetal Care Center, at Dell Medical School of the University of Texas at Austin and lead study investigator.d “I find these data encouraging, as they suggest the possibility of providing families with an effective, non-surgical HDFN treatment option if approved.”</t>
  </si>
  <si>
    <t>Hemolytic Disease of the Fetus and Newborn (HDFN)</t>
  </si>
  <si>
    <t xml:space="preserve">Nipocalimab </t>
  </si>
  <si>
    <t>CARVYKTI (ciltacabtagene autoleucel)</t>
  </si>
  <si>
    <t>CARVYKTI® (ciltacabtagene autoleucel) Reduces Risk of Disease Progression or Death by 74 Percent in Earlier-Line Multiple Myeloma Treatment in the Landmark Phase 3 CARTITUDE-4 Study At 16-months median follow-up, CARVYKTI® significantly improved progression-free survival compared to two standard treatmentsi
Data presented at the 2023 ASCO and EHA Annual Meetings and published in The New England Journal of Medicine CHICAGO, June 5, 2023 – The Janssen Pharmaceutical Companies of Johnson &amp; Johnson announced today that results from the Phase 3 CARTITUDE-4 study showed CARVYKTI® (ciltacabtagene autoleucel; cilta-cel) reduced the risk of disease progression or death by 74 percent compared to two standard of care treatment (SOC) regimens, pomalidomide, bortezomib and dexamethasone (PVd) or daratumumab, pomalidomide and dexamethasone (DPd), in adults with relapsed and lenalidomide-refractory multiple myeloma who received one to three prior lines of therapy.1 These data were featured in the press program and as an oral presentation in a special session at the 2023 American Society of Clinical Oncology (ASCO) Annual Meeting (Abstract #LBA106) and were simultaneously published in The New England Journal of Medicine. The results will also be presented at the European Hematology Association (EHA) Hybrid Congress (Abstract #S100) as part of the plenary session on Saturday, June 10, 2023. The CARTITUDE-4 study is the first randomized study investigating the efficacy of a cell therapy as early as after first relapse in multiple myeloma.1,2
“The results from the CARTITUDE-4 study highlight the potential of cilta-cel as an important treatment option for patients earlier in the disease continuum,” said Binod Dhakal, M.D., M.S., Associate Professor of Medicine at the Medical College of Wisconsin, Division of Hematology, and study investigator.‡ “Cilta-cel has demonstrated a remarkably high level of efficacy in later lines of therapy, and these newest data from the CARTITUDE-4 study show its potential in earlier lines as well.”
The Phase 3 CARTITUDE-4 study included patients (n=419) who received one to three prior lines of therapy, including a proteasome inhibitor (PI) and immunomodulatory agent (IMiD), and were lenalidomide-refractory.1 Patients were randomized [cilta-cel, n=208; SOC, n=211], and those in the CARVYKTI® arm then underwent apheresis.1 In the CARVYKTI® arm, 50 percent of patients were refractory to treatment with a PI and 23 percent were refractory to treatment with anti-CD38 therapies; in the SOC group, 46 percent and 21 percent of patients were refractory to PI and anti-CD38 therapies, respectively.1 Thirty-three percent of patients in the CARVYKTI® group received one prior line of treatment, compared to 32 percent of patients in the SOC group.1
At a median follow-up of 16 months, a 74 percent (Hazard Ratio [HR]=0.26; 95 percent Confidence Interval [CI], 0.18–0.38; p value p&lt;0.0001) reduction in the risk of disease progression or death was observed in patients randomized to the CARVYKTI® arm compared to SOC treatments.1 Among patients in the CARVYKTI® arm, median progression-free survival (PFS) was not reached and in the SOC arm, median PFS was 11.8 months. PFS at 12 months for patients in the CARVYKTI® arm and SOC arm was 76 percent (95 percent CI, 69-81) and 49 percent (95 percent CI, 42-55), respectively.1 At the data cut-off, patients randomized to the CARVYKTI® arm achieved an 85 percent overall response rate (ORR) and 73 percent achieved a complete response (CR) or better.1 Among patients in the SOC arm, the ORR was 67 percent and CR or better was 22 percent.1 In 144 patients in the CARVYKTI® arm and 101 patients in the SOC arm evaluable for minimal residual disease (MRD) status, 88 percent of patients randomized to the CARVYKTI® arm and 33 percent of patients randomized to the SOC arm achieved MRD negativity at the 10-5 threshold, respectively.1
No new safety signals were observed in the study. Ninety-seven percent and 94 percent of patients reported grade 3 or 4 adverse events, including infections (27 percent, 25 percent) and cytopenias (94 percent, 86 percent), respectively.1 In the CARVYKTI® arm, 76 percent reported cytokine release syndrome (CRS) (1 percent grade 3, no grade 4 or 5), five percent reported immune effector cell-associated neurotoxicity syndrome (all grade 1 or 2) and one patient had a grade 1 movement and neurocognitive treatment-emergent adverse event (TEAE).1 Overall, 39 patients in the CARVYKTI® arm and 46 patients in the SOC arms died; 10 CARVYKTI® and five SOC patients passed due to TEAEs.1
“The results from the CARTITUDE-4 study clearly demonstrate the efficacy of cilta-cel when administered earlier in a patient’s treatment journey,” said Jordan Schecter, M.D., Vice President, Clinical Development Cellular Therapy Program, Janssen Research &amp; Development, LLC. “At Janssen, we are committed to advancing innovative therapies to improve outcomes for patients and CARVYKTI represents an important therapy in our approach to redefine the treatment of multiple myeloma.”</t>
  </si>
  <si>
    <t>Myeloma</t>
  </si>
  <si>
    <t>T_1_Day_Before</t>
  </si>
  <si>
    <t>T_14</t>
  </si>
  <si>
    <t>T_30</t>
  </si>
  <si>
    <t>T_60</t>
  </si>
  <si>
    <t>T_1_Day_After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</si>
</sst>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58330-56E6-463A-8DBC-37B8C1CB270F}">
  <dimension ref="A1:AA151"/>
  <sheetViews>
    <sheetView tabSelected="1" topLeftCell="G1" workbookViewId="0">
      <pane ySplit="1" topLeftCell="A2" activePane="bottomLeft" state="frozen"/>
      <selection pane="bottomLeft" activeCell="J2" sqref="J2"/>
    </sheetView>
  </sheetViews>
  <sheetFormatPr defaultRowHeight="15" x14ac:dyDescent="0.25"/>
  <cols>
    <col min="2" max="2" width="6.7109375" bestFit="1" customWidth="1"/>
    <col min="3" max="3" width="34.5703125" bestFit="1" customWidth="1"/>
    <col min="4" max="4" width="50.140625" bestFit="1" customWidth="1"/>
    <col min="5" max="5" width="27.28515625" bestFit="1" customWidth="1"/>
    <col min="6" max="6" width="63.28515625" bestFit="1" customWidth="1"/>
    <col min="8" max="8" width="10.7109375" bestFit="1" customWidth="1"/>
    <col min="9" max="9" width="15.28515625" bestFit="1" customWidth="1"/>
    <col min="10" max="10" width="26.7109375" bestFit="1" customWidth="1"/>
    <col min="11" max="11" width="15.42578125" bestFit="1" customWidth="1"/>
    <col min="12" max="12" width="10.7109375" bestFit="1" customWidth="1"/>
    <col min="13" max="13" width="13.85546875" bestFit="1" customWidth="1"/>
    <col min="14" max="16" width="10.7109375" bestFit="1" customWidth="1"/>
    <col min="17" max="18" width="16.7109375" bestFit="1" customWidth="1"/>
    <col min="19" max="19" width="17" bestFit="1" customWidth="1"/>
    <col min="20" max="22" width="18.140625" bestFit="1" customWidth="1"/>
    <col min="23" max="23" width="13.7109375" bestFit="1" customWidth="1"/>
    <col min="24" max="24" width="11.85546875" bestFit="1" customWidth="1"/>
    <col min="25" max="27" width="12.85546875" bestFit="1" customWidth="1"/>
  </cols>
  <sheetData>
    <row r="1" spans="1:27" x14ac:dyDescent="0.25">
      <c r="A1" s="3" t="s">
        <v>29</v>
      </c>
      <c r="B1" s="3" t="s">
        <v>0</v>
      </c>
      <c r="C1" s="3" t="s">
        <v>1</v>
      </c>
      <c r="D1" s="3" t="s">
        <v>2</v>
      </c>
      <c r="E1" s="3" t="s">
        <v>43</v>
      </c>
      <c r="F1" s="3" t="s">
        <v>44</v>
      </c>
      <c r="G1" s="3" t="s">
        <v>3</v>
      </c>
      <c r="H1" s="3" t="s">
        <v>4</v>
      </c>
      <c r="I1" s="3" t="s">
        <v>5</v>
      </c>
      <c r="J1" s="3" t="s">
        <v>6</v>
      </c>
      <c r="K1" s="3" t="s">
        <v>666</v>
      </c>
      <c r="L1" s="3" t="s">
        <v>267</v>
      </c>
      <c r="M1" s="3" t="s">
        <v>670</v>
      </c>
      <c r="N1" s="3" t="s">
        <v>667</v>
      </c>
      <c r="O1" s="3" t="s">
        <v>668</v>
      </c>
      <c r="P1" s="3" t="s">
        <v>669</v>
      </c>
      <c r="Q1" s="3"/>
      <c r="R1" s="3"/>
      <c r="S1" s="3"/>
      <c r="T1" s="3"/>
      <c r="U1" s="3"/>
      <c r="V1" s="3"/>
      <c r="W1" s="3"/>
      <c r="X1" s="3"/>
      <c r="Y1" s="3"/>
      <c r="Z1" s="3"/>
      <c r="AA1" s="3"/>
    </row>
    <row r="2" spans="1:27" ht="409.5" x14ac:dyDescent="0.25">
      <c r="A2">
        <f>1</f>
        <v>1</v>
      </c>
      <c r="B2" t="s">
        <v>12</v>
      </c>
      <c r="C2" t="s">
        <v>11</v>
      </c>
      <c r="D2" t="s">
        <v>9</v>
      </c>
      <c r="E2" t="s">
        <v>10</v>
      </c>
      <c r="F2" t="s">
        <v>45</v>
      </c>
      <c r="G2">
        <v>4</v>
      </c>
      <c r="H2" s="2">
        <v>41822</v>
      </c>
      <c r="I2" s="1" t="s">
        <v>7</v>
      </c>
      <c r="J2" t="s">
        <v>8</v>
      </c>
      <c r="K2" s="2">
        <f>L2-1</f>
        <v>41821</v>
      </c>
      <c r="L2" s="2">
        <f t="shared" ref="L2:L33" si="0">H2</f>
        <v>41822</v>
      </c>
      <c r="M2" s="2">
        <f>L2+1</f>
        <v>41823</v>
      </c>
      <c r="N2" s="2">
        <f>L2+14</f>
        <v>41836</v>
      </c>
      <c r="O2" s="2">
        <f>L2+30</f>
        <v>41852</v>
      </c>
      <c r="P2" s="2">
        <f>L2+60</f>
        <v>41882</v>
      </c>
    </row>
    <row r="3" spans="1:27" ht="409.5" x14ac:dyDescent="0.25">
      <c r="A3">
        <f>A2+1</f>
        <v>2</v>
      </c>
      <c r="B3" t="s">
        <v>15</v>
      </c>
      <c r="C3" t="s">
        <v>14</v>
      </c>
      <c r="D3" t="s">
        <v>13</v>
      </c>
      <c r="E3" t="s">
        <v>16</v>
      </c>
      <c r="F3" t="s">
        <v>46</v>
      </c>
      <c r="G3">
        <v>4</v>
      </c>
      <c r="H3" s="2">
        <v>45316</v>
      </c>
      <c r="I3" s="1" t="s">
        <v>18</v>
      </c>
      <c r="J3" t="s">
        <v>17</v>
      </c>
      <c r="K3" s="2">
        <f t="shared" ref="K3:K66" si="1">L3-1</f>
        <v>45315</v>
      </c>
      <c r="L3" s="2">
        <f t="shared" si="0"/>
        <v>45316</v>
      </c>
      <c r="M3" s="2">
        <f t="shared" ref="M3:M66" si="2">L3+1</f>
        <v>45317</v>
      </c>
      <c r="N3" s="2">
        <f t="shared" ref="N3:N54" si="3">L3+14</f>
        <v>45330</v>
      </c>
      <c r="O3" s="2">
        <f t="shared" ref="O3:O54" si="4">L3+30</f>
        <v>45346</v>
      </c>
      <c r="P3" s="2">
        <f t="shared" ref="P3:P54" si="5">L3+60</f>
        <v>45376</v>
      </c>
    </row>
    <row r="4" spans="1:27" ht="409.5" x14ac:dyDescent="0.25">
      <c r="A4">
        <f t="shared" ref="A4:A67" si="6">A3+1</f>
        <v>3</v>
      </c>
      <c r="B4" t="s">
        <v>23</v>
      </c>
      <c r="C4" t="s">
        <v>22</v>
      </c>
      <c r="D4" t="s">
        <v>19</v>
      </c>
      <c r="E4" t="s">
        <v>20</v>
      </c>
      <c r="F4" t="s">
        <v>47</v>
      </c>
      <c r="G4">
        <v>4</v>
      </c>
      <c r="H4" s="2">
        <v>45314</v>
      </c>
      <c r="I4" s="1" t="s">
        <v>21</v>
      </c>
      <c r="J4" t="s">
        <v>17</v>
      </c>
      <c r="K4" s="2">
        <f t="shared" si="1"/>
        <v>45313</v>
      </c>
      <c r="L4" s="2">
        <f t="shared" si="0"/>
        <v>45314</v>
      </c>
      <c r="M4" s="2">
        <f t="shared" si="2"/>
        <v>45315</v>
      </c>
      <c r="N4" s="2">
        <f t="shared" si="3"/>
        <v>45328</v>
      </c>
      <c r="O4" s="2">
        <f t="shared" si="4"/>
        <v>45344</v>
      </c>
      <c r="P4" s="2">
        <f t="shared" si="5"/>
        <v>45374</v>
      </c>
    </row>
    <row r="5" spans="1:27" ht="409.5" x14ac:dyDescent="0.25">
      <c r="A5">
        <f t="shared" si="6"/>
        <v>4</v>
      </c>
      <c r="B5" t="s">
        <v>28</v>
      </c>
      <c r="C5" t="s">
        <v>27</v>
      </c>
      <c r="D5" t="s">
        <v>26</v>
      </c>
      <c r="E5" t="s">
        <v>25</v>
      </c>
      <c r="F5" t="s">
        <v>48</v>
      </c>
      <c r="G5">
        <v>4</v>
      </c>
      <c r="H5" s="2">
        <v>45307</v>
      </c>
      <c r="I5" s="1" t="s">
        <v>24</v>
      </c>
      <c r="J5" t="s">
        <v>17</v>
      </c>
      <c r="K5" s="2">
        <f t="shared" si="1"/>
        <v>45306</v>
      </c>
      <c r="L5" s="2">
        <f t="shared" si="0"/>
        <v>45307</v>
      </c>
      <c r="M5" s="2">
        <f t="shared" si="2"/>
        <v>45308</v>
      </c>
      <c r="N5" s="2">
        <f t="shared" si="3"/>
        <v>45321</v>
      </c>
      <c r="O5" s="2">
        <f t="shared" si="4"/>
        <v>45337</v>
      </c>
      <c r="P5" s="2">
        <f t="shared" si="5"/>
        <v>45367</v>
      </c>
    </row>
    <row r="6" spans="1:27" ht="409.5" x14ac:dyDescent="0.25">
      <c r="A6">
        <f t="shared" si="6"/>
        <v>5</v>
      </c>
      <c r="B6" t="s">
        <v>31</v>
      </c>
      <c r="C6" t="s">
        <v>30</v>
      </c>
      <c r="D6" t="s">
        <v>32</v>
      </c>
      <c r="E6" t="s">
        <v>34</v>
      </c>
      <c r="F6" t="s">
        <v>49</v>
      </c>
      <c r="G6">
        <v>4</v>
      </c>
      <c r="H6" s="2">
        <v>45307</v>
      </c>
      <c r="I6" s="1" t="s">
        <v>33</v>
      </c>
      <c r="J6" t="s">
        <v>17</v>
      </c>
      <c r="K6" s="2">
        <f t="shared" si="1"/>
        <v>45306</v>
      </c>
      <c r="L6" s="2">
        <f t="shared" si="0"/>
        <v>45307</v>
      </c>
      <c r="M6" s="2">
        <f t="shared" si="2"/>
        <v>45308</v>
      </c>
      <c r="N6" s="2">
        <f t="shared" si="3"/>
        <v>45321</v>
      </c>
      <c r="O6" s="2">
        <f t="shared" si="4"/>
        <v>45337</v>
      </c>
      <c r="P6" s="2">
        <f t="shared" si="5"/>
        <v>45367</v>
      </c>
    </row>
    <row r="7" spans="1:27" ht="409.5" x14ac:dyDescent="0.25">
      <c r="A7">
        <f t="shared" si="6"/>
        <v>6</v>
      </c>
      <c r="B7" t="s">
        <v>36</v>
      </c>
      <c r="C7" t="s">
        <v>35</v>
      </c>
      <c r="D7" t="s">
        <v>37</v>
      </c>
      <c r="E7" t="s">
        <v>10</v>
      </c>
      <c r="F7" t="s">
        <v>50</v>
      </c>
      <c r="G7">
        <v>4</v>
      </c>
      <c r="H7" s="2">
        <v>45303</v>
      </c>
      <c r="I7" s="1" t="s">
        <v>38</v>
      </c>
      <c r="J7" t="s">
        <v>17</v>
      </c>
      <c r="K7" s="2">
        <f t="shared" si="1"/>
        <v>45302</v>
      </c>
      <c r="L7" s="2">
        <f t="shared" si="0"/>
        <v>45303</v>
      </c>
      <c r="M7" s="2">
        <f t="shared" si="2"/>
        <v>45304</v>
      </c>
      <c r="N7" s="2">
        <f t="shared" si="3"/>
        <v>45317</v>
      </c>
      <c r="O7" s="2">
        <f t="shared" si="4"/>
        <v>45333</v>
      </c>
      <c r="P7" s="2">
        <f t="shared" si="5"/>
        <v>45363</v>
      </c>
    </row>
    <row r="8" spans="1:27" ht="409.5" x14ac:dyDescent="0.25">
      <c r="A8">
        <f t="shared" si="6"/>
        <v>7</v>
      </c>
      <c r="B8" t="s">
        <v>40</v>
      </c>
      <c r="C8" t="s">
        <v>39</v>
      </c>
      <c r="D8" t="s">
        <v>41</v>
      </c>
      <c r="E8" t="s">
        <v>42</v>
      </c>
      <c r="F8" t="s">
        <v>51</v>
      </c>
      <c r="G8">
        <v>4</v>
      </c>
      <c r="H8" s="2">
        <v>45132</v>
      </c>
      <c r="I8" s="1" t="s">
        <v>52</v>
      </c>
      <c r="J8" t="s">
        <v>17</v>
      </c>
      <c r="K8" s="2">
        <f t="shared" si="1"/>
        <v>45131</v>
      </c>
      <c r="L8" s="2">
        <f t="shared" si="0"/>
        <v>45132</v>
      </c>
      <c r="M8" s="2">
        <f t="shared" si="2"/>
        <v>45133</v>
      </c>
      <c r="N8" s="2">
        <f t="shared" si="3"/>
        <v>45146</v>
      </c>
      <c r="O8" s="2">
        <f t="shared" si="4"/>
        <v>45162</v>
      </c>
      <c r="P8" s="2">
        <f t="shared" si="5"/>
        <v>45192</v>
      </c>
    </row>
    <row r="9" spans="1:27" ht="409.5" x14ac:dyDescent="0.25">
      <c r="A9">
        <f t="shared" si="6"/>
        <v>8</v>
      </c>
      <c r="B9" t="s">
        <v>55</v>
      </c>
      <c r="C9" t="s">
        <v>54</v>
      </c>
      <c r="D9" t="s">
        <v>56</v>
      </c>
      <c r="E9" t="s">
        <v>10</v>
      </c>
      <c r="F9" t="s">
        <v>57</v>
      </c>
      <c r="G9">
        <v>4</v>
      </c>
      <c r="H9" s="2">
        <v>45098</v>
      </c>
      <c r="I9" s="1" t="s">
        <v>58</v>
      </c>
      <c r="J9" t="s">
        <v>17</v>
      </c>
      <c r="K9" s="2">
        <f t="shared" si="1"/>
        <v>45097</v>
      </c>
      <c r="L9" s="2">
        <f t="shared" si="0"/>
        <v>45098</v>
      </c>
      <c r="M9" s="2">
        <f t="shared" si="2"/>
        <v>45099</v>
      </c>
      <c r="N9" s="2">
        <f t="shared" si="3"/>
        <v>45112</v>
      </c>
      <c r="O9" s="2">
        <f t="shared" si="4"/>
        <v>45128</v>
      </c>
      <c r="P9" s="2">
        <f t="shared" si="5"/>
        <v>45158</v>
      </c>
    </row>
    <row r="10" spans="1:27" ht="409.5" x14ac:dyDescent="0.25">
      <c r="A10">
        <f t="shared" si="6"/>
        <v>9</v>
      </c>
      <c r="B10" t="s">
        <v>61</v>
      </c>
      <c r="C10" t="s">
        <v>60</v>
      </c>
      <c r="D10" t="s">
        <v>62</v>
      </c>
      <c r="E10" t="s">
        <v>16</v>
      </c>
      <c r="F10" t="s">
        <v>63</v>
      </c>
      <c r="G10">
        <v>4</v>
      </c>
      <c r="H10" s="2">
        <v>45090</v>
      </c>
      <c r="I10" s="1" t="s">
        <v>59</v>
      </c>
      <c r="J10" t="s">
        <v>17</v>
      </c>
      <c r="K10" s="2">
        <f t="shared" si="1"/>
        <v>45089</v>
      </c>
      <c r="L10" s="2">
        <f t="shared" si="0"/>
        <v>45090</v>
      </c>
      <c r="M10" s="2">
        <f t="shared" si="2"/>
        <v>45091</v>
      </c>
      <c r="N10" s="2">
        <f t="shared" si="3"/>
        <v>45104</v>
      </c>
      <c r="O10" s="2">
        <f t="shared" si="4"/>
        <v>45120</v>
      </c>
      <c r="P10" s="2">
        <f t="shared" si="5"/>
        <v>45150</v>
      </c>
    </row>
    <row r="11" spans="1:27" ht="409.5" x14ac:dyDescent="0.25">
      <c r="A11">
        <f t="shared" si="6"/>
        <v>10</v>
      </c>
      <c r="B11" t="s">
        <v>65</v>
      </c>
      <c r="C11" t="s">
        <v>64</v>
      </c>
      <c r="D11" t="s">
        <v>66</v>
      </c>
      <c r="E11" t="s">
        <v>10</v>
      </c>
      <c r="F11" t="s">
        <v>67</v>
      </c>
      <c r="G11">
        <v>4</v>
      </c>
      <c r="H11" s="2">
        <v>45078</v>
      </c>
      <c r="I11" s="1" t="s">
        <v>68</v>
      </c>
      <c r="J11" t="s">
        <v>17</v>
      </c>
      <c r="K11" s="2">
        <f t="shared" si="1"/>
        <v>45077</v>
      </c>
      <c r="L11" s="2">
        <f t="shared" si="0"/>
        <v>45078</v>
      </c>
      <c r="M11" s="2">
        <f t="shared" si="2"/>
        <v>45079</v>
      </c>
      <c r="N11" s="2">
        <f t="shared" si="3"/>
        <v>45092</v>
      </c>
      <c r="O11" s="2">
        <f t="shared" si="4"/>
        <v>45108</v>
      </c>
      <c r="P11" s="2">
        <f t="shared" si="5"/>
        <v>45138</v>
      </c>
    </row>
    <row r="12" spans="1:27" ht="409.5" x14ac:dyDescent="0.25">
      <c r="A12">
        <f t="shared" si="6"/>
        <v>11</v>
      </c>
      <c r="B12" t="s">
        <v>73</v>
      </c>
      <c r="C12" t="s">
        <v>53</v>
      </c>
      <c r="D12" t="s">
        <v>70</v>
      </c>
      <c r="E12" t="s">
        <v>72</v>
      </c>
      <c r="F12" t="s">
        <v>71</v>
      </c>
      <c r="G12">
        <v>4</v>
      </c>
      <c r="H12" s="2">
        <v>45041</v>
      </c>
      <c r="I12" s="1" t="s">
        <v>69</v>
      </c>
      <c r="J12" t="s">
        <v>17</v>
      </c>
      <c r="K12" s="2">
        <f t="shared" si="1"/>
        <v>45040</v>
      </c>
      <c r="L12" s="2">
        <f t="shared" si="0"/>
        <v>45041</v>
      </c>
      <c r="M12" s="2">
        <f t="shared" si="2"/>
        <v>45042</v>
      </c>
      <c r="N12" s="2">
        <f t="shared" si="3"/>
        <v>45055</v>
      </c>
      <c r="O12" s="2">
        <f t="shared" si="4"/>
        <v>45071</v>
      </c>
      <c r="P12" s="2">
        <f t="shared" si="5"/>
        <v>45101</v>
      </c>
    </row>
    <row r="13" spans="1:27" ht="409.5" x14ac:dyDescent="0.25">
      <c r="A13">
        <f t="shared" si="6"/>
        <v>12</v>
      </c>
      <c r="B13" t="s">
        <v>36</v>
      </c>
      <c r="C13" t="s">
        <v>35</v>
      </c>
      <c r="D13" t="s">
        <v>74</v>
      </c>
      <c r="E13" t="s">
        <v>76</v>
      </c>
      <c r="F13" t="s">
        <v>75</v>
      </c>
      <c r="G13">
        <v>4</v>
      </c>
      <c r="H13" s="2">
        <v>44991</v>
      </c>
      <c r="I13" s="1" t="s">
        <v>77</v>
      </c>
      <c r="J13" t="s">
        <v>17</v>
      </c>
      <c r="K13" s="2">
        <f t="shared" si="1"/>
        <v>44990</v>
      </c>
      <c r="L13" s="2">
        <f t="shared" si="0"/>
        <v>44991</v>
      </c>
      <c r="M13" s="2">
        <f t="shared" si="2"/>
        <v>44992</v>
      </c>
      <c r="N13" s="2">
        <f t="shared" si="3"/>
        <v>45005</v>
      </c>
      <c r="O13" s="2">
        <f t="shared" si="4"/>
        <v>45021</v>
      </c>
      <c r="P13" s="2">
        <f t="shared" si="5"/>
        <v>45051</v>
      </c>
    </row>
    <row r="14" spans="1:27" ht="409.5" x14ac:dyDescent="0.25">
      <c r="A14">
        <f t="shared" si="6"/>
        <v>13</v>
      </c>
      <c r="B14" t="s">
        <v>81</v>
      </c>
      <c r="C14" t="s">
        <v>79</v>
      </c>
      <c r="D14" t="s">
        <v>80</v>
      </c>
      <c r="E14" t="s">
        <v>10</v>
      </c>
      <c r="F14" t="s">
        <v>82</v>
      </c>
      <c r="G14">
        <v>4</v>
      </c>
      <c r="H14" s="2">
        <v>44988</v>
      </c>
      <c r="I14" s="1" t="s">
        <v>78</v>
      </c>
      <c r="J14" t="s">
        <v>17</v>
      </c>
      <c r="K14" s="2">
        <f t="shared" si="1"/>
        <v>44987</v>
      </c>
      <c r="L14" s="2">
        <f t="shared" si="0"/>
        <v>44988</v>
      </c>
      <c r="M14" s="2">
        <f t="shared" si="2"/>
        <v>44989</v>
      </c>
      <c r="N14" s="2">
        <f t="shared" si="3"/>
        <v>45002</v>
      </c>
      <c r="O14" s="2">
        <f t="shared" si="4"/>
        <v>45018</v>
      </c>
      <c r="P14" s="2">
        <f t="shared" si="5"/>
        <v>45048</v>
      </c>
    </row>
    <row r="15" spans="1:27" ht="409.5" x14ac:dyDescent="0.25">
      <c r="A15">
        <f t="shared" si="6"/>
        <v>14</v>
      </c>
      <c r="B15" t="s">
        <v>55</v>
      </c>
      <c r="C15" t="s">
        <v>54</v>
      </c>
      <c r="D15" t="s">
        <v>84</v>
      </c>
      <c r="E15" t="s">
        <v>25</v>
      </c>
      <c r="F15" t="s">
        <v>85</v>
      </c>
      <c r="G15">
        <v>4</v>
      </c>
      <c r="H15" s="2">
        <v>44718</v>
      </c>
      <c r="I15" s="1" t="s">
        <v>83</v>
      </c>
      <c r="J15" t="s">
        <v>17</v>
      </c>
      <c r="K15" s="2">
        <f t="shared" si="1"/>
        <v>44717</v>
      </c>
      <c r="L15" s="2">
        <f t="shared" si="0"/>
        <v>44718</v>
      </c>
      <c r="M15" s="2">
        <f t="shared" si="2"/>
        <v>44719</v>
      </c>
      <c r="N15" s="2">
        <f t="shared" si="3"/>
        <v>44732</v>
      </c>
      <c r="O15" s="2">
        <f t="shared" si="4"/>
        <v>44748</v>
      </c>
      <c r="P15" s="2">
        <f t="shared" si="5"/>
        <v>44778</v>
      </c>
    </row>
    <row r="16" spans="1:27" ht="409.5" x14ac:dyDescent="0.25">
      <c r="A16">
        <f t="shared" si="6"/>
        <v>15</v>
      </c>
      <c r="B16" t="s">
        <v>15</v>
      </c>
      <c r="C16" t="s">
        <v>14</v>
      </c>
      <c r="D16" t="s">
        <v>87</v>
      </c>
      <c r="E16" t="s">
        <v>16</v>
      </c>
      <c r="F16" t="s">
        <v>46</v>
      </c>
      <c r="G16">
        <v>4</v>
      </c>
      <c r="H16" s="2">
        <v>44719</v>
      </c>
      <c r="I16" s="1" t="s">
        <v>86</v>
      </c>
      <c r="J16" t="s">
        <v>17</v>
      </c>
      <c r="K16" s="2">
        <f t="shared" si="1"/>
        <v>44718</v>
      </c>
      <c r="L16" s="2">
        <f t="shared" si="0"/>
        <v>44719</v>
      </c>
      <c r="M16" s="2">
        <f t="shared" si="2"/>
        <v>44720</v>
      </c>
      <c r="N16" s="2">
        <f t="shared" si="3"/>
        <v>44733</v>
      </c>
      <c r="O16" s="2">
        <f t="shared" si="4"/>
        <v>44749</v>
      </c>
      <c r="P16" s="2">
        <f t="shared" si="5"/>
        <v>44779</v>
      </c>
    </row>
    <row r="17" spans="1:16" ht="409.5" x14ac:dyDescent="0.25">
      <c r="A17">
        <f t="shared" si="6"/>
        <v>16</v>
      </c>
      <c r="B17" t="s">
        <v>91</v>
      </c>
      <c r="C17" t="s">
        <v>88</v>
      </c>
      <c r="D17" t="s">
        <v>89</v>
      </c>
      <c r="E17" t="s">
        <v>42</v>
      </c>
      <c r="F17" t="s">
        <v>90</v>
      </c>
      <c r="G17">
        <v>4</v>
      </c>
      <c r="H17" s="2">
        <v>44595</v>
      </c>
      <c r="I17" s="1" t="s">
        <v>92</v>
      </c>
      <c r="J17" t="s">
        <v>17</v>
      </c>
      <c r="K17" s="2">
        <f t="shared" si="1"/>
        <v>44594</v>
      </c>
      <c r="L17" s="2">
        <f t="shared" si="0"/>
        <v>44595</v>
      </c>
      <c r="M17" s="2">
        <f t="shared" si="2"/>
        <v>44596</v>
      </c>
      <c r="N17" s="2">
        <f t="shared" si="3"/>
        <v>44609</v>
      </c>
      <c r="O17" s="2">
        <f t="shared" si="4"/>
        <v>44625</v>
      </c>
      <c r="P17" s="2">
        <f t="shared" si="5"/>
        <v>44655</v>
      </c>
    </row>
    <row r="18" spans="1:16" ht="409.5" x14ac:dyDescent="0.25">
      <c r="A18">
        <f t="shared" si="6"/>
        <v>17</v>
      </c>
      <c r="B18" t="str">
        <f>B17</f>
        <v>VTRS</v>
      </c>
      <c r="C18" t="str">
        <f>C17</f>
        <v>Viatris Inc.</v>
      </c>
      <c r="D18" t="s">
        <v>93</v>
      </c>
      <c r="E18" t="s">
        <v>95</v>
      </c>
      <c r="F18" t="s">
        <v>94</v>
      </c>
      <c r="G18">
        <v>4</v>
      </c>
      <c r="H18" s="2">
        <v>44635</v>
      </c>
      <c r="I18" s="1" t="s">
        <v>96</v>
      </c>
      <c r="J18" t="s">
        <v>17</v>
      </c>
      <c r="K18" s="2">
        <f t="shared" si="1"/>
        <v>44634</v>
      </c>
      <c r="L18" s="2">
        <f t="shared" si="0"/>
        <v>44635</v>
      </c>
      <c r="M18" s="2">
        <f t="shared" si="2"/>
        <v>44636</v>
      </c>
      <c r="N18" s="2">
        <f t="shared" si="3"/>
        <v>44649</v>
      </c>
      <c r="O18" s="2">
        <f t="shared" si="4"/>
        <v>44665</v>
      </c>
      <c r="P18" s="2">
        <f t="shared" si="5"/>
        <v>44695</v>
      </c>
    </row>
    <row r="19" spans="1:16" ht="409.5" x14ac:dyDescent="0.25">
      <c r="A19">
        <f t="shared" si="6"/>
        <v>18</v>
      </c>
      <c r="B19" t="s">
        <v>98</v>
      </c>
      <c r="C19" t="s">
        <v>97</v>
      </c>
      <c r="D19" t="s">
        <v>99</v>
      </c>
      <c r="E19" t="s">
        <v>34</v>
      </c>
      <c r="F19" t="s">
        <v>100</v>
      </c>
      <c r="G19">
        <v>4</v>
      </c>
      <c r="H19" s="2">
        <v>44609</v>
      </c>
      <c r="I19" s="1" t="s">
        <v>101</v>
      </c>
      <c r="J19" t="s">
        <v>17</v>
      </c>
      <c r="K19" s="2">
        <f t="shared" si="1"/>
        <v>44608</v>
      </c>
      <c r="L19" s="2">
        <f t="shared" si="0"/>
        <v>44609</v>
      </c>
      <c r="M19" s="2">
        <f t="shared" si="2"/>
        <v>44610</v>
      </c>
      <c r="N19" s="2">
        <f t="shared" si="3"/>
        <v>44623</v>
      </c>
      <c r="O19" s="2">
        <f t="shared" si="4"/>
        <v>44639</v>
      </c>
      <c r="P19" s="2">
        <f t="shared" si="5"/>
        <v>44669</v>
      </c>
    </row>
    <row r="20" spans="1:16" ht="409.5" x14ac:dyDescent="0.25">
      <c r="A20">
        <f t="shared" si="6"/>
        <v>19</v>
      </c>
      <c r="B20" t="s">
        <v>103</v>
      </c>
      <c r="C20" t="s">
        <v>102</v>
      </c>
      <c r="D20" t="s">
        <v>104</v>
      </c>
      <c r="E20" t="s">
        <v>76</v>
      </c>
      <c r="F20" t="s">
        <v>105</v>
      </c>
      <c r="G20">
        <v>4</v>
      </c>
      <c r="H20" s="2">
        <v>44592</v>
      </c>
      <c r="I20" s="1" t="s">
        <v>106</v>
      </c>
      <c r="J20" t="s">
        <v>17</v>
      </c>
      <c r="K20" s="2">
        <f t="shared" si="1"/>
        <v>44591</v>
      </c>
      <c r="L20" s="2">
        <f t="shared" si="0"/>
        <v>44592</v>
      </c>
      <c r="M20" s="2">
        <f t="shared" si="2"/>
        <v>44593</v>
      </c>
      <c r="N20" s="2">
        <f t="shared" si="3"/>
        <v>44606</v>
      </c>
      <c r="O20" s="2">
        <f t="shared" si="4"/>
        <v>44622</v>
      </c>
      <c r="P20" s="2">
        <f t="shared" si="5"/>
        <v>44652</v>
      </c>
    </row>
    <row r="21" spans="1:16" ht="409.5" x14ac:dyDescent="0.25">
      <c r="A21">
        <f t="shared" si="6"/>
        <v>20</v>
      </c>
      <c r="B21" t="s">
        <v>12</v>
      </c>
      <c r="C21" t="s">
        <v>11</v>
      </c>
      <c r="D21" t="s">
        <v>108</v>
      </c>
      <c r="E21" t="s">
        <v>109</v>
      </c>
      <c r="F21" t="s">
        <v>110</v>
      </c>
      <c r="G21">
        <v>4</v>
      </c>
      <c r="H21" s="2">
        <v>44545</v>
      </c>
      <c r="I21" s="1" t="s">
        <v>107</v>
      </c>
      <c r="J21" t="s">
        <v>17</v>
      </c>
      <c r="K21" s="2">
        <f t="shared" si="1"/>
        <v>44544</v>
      </c>
      <c r="L21" s="2">
        <f t="shared" si="0"/>
        <v>44545</v>
      </c>
      <c r="M21" s="2">
        <f t="shared" si="2"/>
        <v>44546</v>
      </c>
      <c r="N21" s="2">
        <f t="shared" si="3"/>
        <v>44559</v>
      </c>
      <c r="O21" s="2">
        <f t="shared" si="4"/>
        <v>44575</v>
      </c>
      <c r="P21" s="2">
        <f t="shared" si="5"/>
        <v>44605</v>
      </c>
    </row>
    <row r="22" spans="1:16" ht="409.5" x14ac:dyDescent="0.25">
      <c r="A22">
        <f t="shared" si="6"/>
        <v>21</v>
      </c>
      <c r="B22" t="s">
        <v>112</v>
      </c>
      <c r="C22" t="s">
        <v>113</v>
      </c>
      <c r="D22" t="s">
        <v>114</v>
      </c>
      <c r="E22" t="s">
        <v>116</v>
      </c>
      <c r="F22" s="1" t="s">
        <v>115</v>
      </c>
      <c r="G22">
        <v>4</v>
      </c>
      <c r="H22" s="2">
        <v>44537</v>
      </c>
      <c r="I22" s="1" t="s">
        <v>111</v>
      </c>
      <c r="J22" t="s">
        <v>17</v>
      </c>
      <c r="K22" s="2">
        <f t="shared" si="1"/>
        <v>44536</v>
      </c>
      <c r="L22" s="2">
        <f t="shared" si="0"/>
        <v>44537</v>
      </c>
      <c r="M22" s="2">
        <f t="shared" si="2"/>
        <v>44538</v>
      </c>
      <c r="N22" s="2">
        <f t="shared" si="3"/>
        <v>44551</v>
      </c>
      <c r="O22" s="2">
        <f t="shared" si="4"/>
        <v>44567</v>
      </c>
      <c r="P22" s="2">
        <f t="shared" si="5"/>
        <v>44597</v>
      </c>
    </row>
    <row r="23" spans="1:16" ht="409.5" x14ac:dyDescent="0.25">
      <c r="A23">
        <f t="shared" si="6"/>
        <v>22</v>
      </c>
      <c r="B23" t="s">
        <v>118</v>
      </c>
      <c r="C23" t="s">
        <v>117</v>
      </c>
      <c r="D23" t="s">
        <v>119</v>
      </c>
      <c r="E23" t="s">
        <v>42</v>
      </c>
      <c r="F23" t="s">
        <v>120</v>
      </c>
      <c r="G23">
        <v>4</v>
      </c>
      <c r="H23" s="2">
        <v>44494</v>
      </c>
      <c r="I23" s="1" t="s">
        <v>121</v>
      </c>
      <c r="J23" t="s">
        <v>17</v>
      </c>
      <c r="K23" s="2">
        <f t="shared" si="1"/>
        <v>44493</v>
      </c>
      <c r="L23" s="2">
        <f t="shared" si="0"/>
        <v>44494</v>
      </c>
      <c r="M23" s="2">
        <f t="shared" si="2"/>
        <v>44495</v>
      </c>
      <c r="N23" s="2">
        <f t="shared" si="3"/>
        <v>44508</v>
      </c>
      <c r="O23" s="2">
        <f t="shared" si="4"/>
        <v>44524</v>
      </c>
      <c r="P23" s="2">
        <f t="shared" si="5"/>
        <v>44554</v>
      </c>
    </row>
    <row r="24" spans="1:16" ht="409.5" x14ac:dyDescent="0.25">
      <c r="A24">
        <f t="shared" si="6"/>
        <v>23</v>
      </c>
      <c r="B24" t="s">
        <v>126</v>
      </c>
      <c r="C24" t="s">
        <v>122</v>
      </c>
      <c r="D24" t="s">
        <v>124</v>
      </c>
      <c r="E24" t="s">
        <v>42</v>
      </c>
      <c r="F24" t="s">
        <v>125</v>
      </c>
      <c r="G24">
        <v>4</v>
      </c>
      <c r="H24" s="2">
        <v>44480</v>
      </c>
      <c r="I24" s="1" t="s">
        <v>123</v>
      </c>
      <c r="J24" t="s">
        <v>17</v>
      </c>
      <c r="K24" s="2">
        <f t="shared" si="1"/>
        <v>44479</v>
      </c>
      <c r="L24" s="2">
        <f t="shared" si="0"/>
        <v>44480</v>
      </c>
      <c r="M24" s="2">
        <f t="shared" si="2"/>
        <v>44481</v>
      </c>
      <c r="N24" s="2">
        <f t="shared" si="3"/>
        <v>44494</v>
      </c>
      <c r="O24" s="2">
        <f t="shared" si="4"/>
        <v>44510</v>
      </c>
      <c r="P24" s="2">
        <f t="shared" si="5"/>
        <v>44540</v>
      </c>
    </row>
    <row r="25" spans="1:16" ht="409.5" x14ac:dyDescent="0.25">
      <c r="A25">
        <f t="shared" si="6"/>
        <v>24</v>
      </c>
      <c r="B25" t="s">
        <v>131</v>
      </c>
      <c r="C25" t="s">
        <v>130</v>
      </c>
      <c r="D25" t="s">
        <v>129</v>
      </c>
      <c r="E25" t="s">
        <v>10</v>
      </c>
      <c r="F25" t="s">
        <v>82</v>
      </c>
      <c r="G25">
        <v>4</v>
      </c>
      <c r="H25" s="2">
        <v>44446</v>
      </c>
      <c r="I25" s="1" t="s">
        <v>128</v>
      </c>
      <c r="J25" t="s">
        <v>127</v>
      </c>
      <c r="K25" s="2">
        <f t="shared" si="1"/>
        <v>44445</v>
      </c>
      <c r="L25" s="2">
        <f t="shared" si="0"/>
        <v>44446</v>
      </c>
      <c r="M25" s="2">
        <f t="shared" si="2"/>
        <v>44447</v>
      </c>
      <c r="N25" s="2">
        <f t="shared" si="3"/>
        <v>44460</v>
      </c>
      <c r="O25" s="2">
        <f t="shared" si="4"/>
        <v>44476</v>
      </c>
      <c r="P25" s="2">
        <f t="shared" si="5"/>
        <v>44506</v>
      </c>
    </row>
    <row r="26" spans="1:16" ht="409.5" x14ac:dyDescent="0.25">
      <c r="A26">
        <f t="shared" si="6"/>
        <v>25</v>
      </c>
      <c r="B26" t="s">
        <v>136</v>
      </c>
      <c r="C26" t="s">
        <v>135</v>
      </c>
      <c r="D26" t="s">
        <v>134</v>
      </c>
      <c r="E26" t="s">
        <v>72</v>
      </c>
      <c r="F26" t="s">
        <v>137</v>
      </c>
      <c r="G26">
        <v>4</v>
      </c>
      <c r="H26" s="2">
        <v>43343</v>
      </c>
      <c r="I26" s="1" t="s">
        <v>132</v>
      </c>
      <c r="J26" t="s">
        <v>133</v>
      </c>
      <c r="K26" s="2">
        <f t="shared" si="1"/>
        <v>43342</v>
      </c>
      <c r="L26" s="2">
        <f t="shared" si="0"/>
        <v>43343</v>
      </c>
      <c r="M26" s="2">
        <f t="shared" si="2"/>
        <v>43344</v>
      </c>
      <c r="N26" s="2">
        <f t="shared" si="3"/>
        <v>43357</v>
      </c>
      <c r="O26" s="2">
        <f t="shared" si="4"/>
        <v>43373</v>
      </c>
      <c r="P26" s="2">
        <f t="shared" si="5"/>
        <v>43403</v>
      </c>
    </row>
    <row r="27" spans="1:16" ht="409.5" x14ac:dyDescent="0.25">
      <c r="A27">
        <f t="shared" si="6"/>
        <v>26</v>
      </c>
      <c r="B27" t="s">
        <v>139</v>
      </c>
      <c r="C27" t="s">
        <v>138</v>
      </c>
      <c r="D27" t="s">
        <v>140</v>
      </c>
      <c r="E27" t="s">
        <v>95</v>
      </c>
      <c r="F27" t="s">
        <v>141</v>
      </c>
      <c r="G27">
        <v>3</v>
      </c>
      <c r="H27" s="2">
        <v>45327</v>
      </c>
      <c r="I27" s="1" t="s">
        <v>142</v>
      </c>
      <c r="J27" t="s">
        <v>17</v>
      </c>
      <c r="K27" s="2">
        <f t="shared" si="1"/>
        <v>45326</v>
      </c>
      <c r="L27" s="2">
        <f t="shared" si="0"/>
        <v>45327</v>
      </c>
      <c r="M27" s="2">
        <f t="shared" si="2"/>
        <v>45328</v>
      </c>
      <c r="N27" s="2">
        <f t="shared" si="3"/>
        <v>45341</v>
      </c>
      <c r="O27" s="2">
        <f t="shared" si="4"/>
        <v>45357</v>
      </c>
      <c r="P27" s="2">
        <f t="shared" si="5"/>
        <v>45387</v>
      </c>
    </row>
    <row r="28" spans="1:16" ht="409.5" x14ac:dyDescent="0.25">
      <c r="A28">
        <f t="shared" si="6"/>
        <v>27</v>
      </c>
      <c r="B28" t="s">
        <v>144</v>
      </c>
      <c r="C28" t="s">
        <v>145</v>
      </c>
      <c r="D28" t="s">
        <v>146</v>
      </c>
      <c r="E28" t="s">
        <v>10</v>
      </c>
      <c r="F28" t="s">
        <v>147</v>
      </c>
      <c r="G28">
        <v>3</v>
      </c>
      <c r="H28" s="2">
        <v>45313</v>
      </c>
      <c r="I28" s="1" t="s">
        <v>143</v>
      </c>
      <c r="J28" t="s">
        <v>127</v>
      </c>
      <c r="K28" s="2">
        <f t="shared" si="1"/>
        <v>45312</v>
      </c>
      <c r="L28" s="2">
        <f t="shared" si="0"/>
        <v>45313</v>
      </c>
      <c r="M28" s="2">
        <f t="shared" si="2"/>
        <v>45314</v>
      </c>
      <c r="N28" s="2">
        <f t="shared" si="3"/>
        <v>45327</v>
      </c>
      <c r="O28" s="2">
        <f t="shared" si="4"/>
        <v>45343</v>
      </c>
      <c r="P28" s="2">
        <f t="shared" si="5"/>
        <v>45373</v>
      </c>
    </row>
    <row r="29" spans="1:16" ht="409.5" x14ac:dyDescent="0.25">
      <c r="A29">
        <f t="shared" si="6"/>
        <v>28</v>
      </c>
      <c r="B29" t="s">
        <v>151</v>
      </c>
      <c r="C29" t="s">
        <v>150</v>
      </c>
      <c r="D29" t="s">
        <v>149</v>
      </c>
      <c r="E29" t="s">
        <v>42</v>
      </c>
      <c r="F29" t="s">
        <v>90</v>
      </c>
      <c r="G29">
        <v>3</v>
      </c>
      <c r="H29" s="2">
        <v>45300</v>
      </c>
      <c r="I29" s="1" t="s">
        <v>148</v>
      </c>
      <c r="J29" t="s">
        <v>17</v>
      </c>
      <c r="K29" s="2">
        <f t="shared" si="1"/>
        <v>45299</v>
      </c>
      <c r="L29" s="2">
        <f t="shared" si="0"/>
        <v>45300</v>
      </c>
      <c r="M29" s="2">
        <f t="shared" si="2"/>
        <v>45301</v>
      </c>
      <c r="N29" s="2">
        <f t="shared" si="3"/>
        <v>45314</v>
      </c>
      <c r="O29" s="2">
        <f t="shared" si="4"/>
        <v>45330</v>
      </c>
      <c r="P29" s="2">
        <f t="shared" si="5"/>
        <v>45360</v>
      </c>
    </row>
    <row r="30" spans="1:16" ht="409.5" x14ac:dyDescent="0.25">
      <c r="A30">
        <f t="shared" si="6"/>
        <v>29</v>
      </c>
      <c r="B30" t="s">
        <v>155</v>
      </c>
      <c r="C30" t="s">
        <v>154</v>
      </c>
      <c r="D30" t="s">
        <v>156</v>
      </c>
      <c r="E30" t="s">
        <v>42</v>
      </c>
      <c r="F30" t="s">
        <v>153</v>
      </c>
      <c r="G30">
        <v>3</v>
      </c>
      <c r="H30" s="2">
        <v>45294</v>
      </c>
      <c r="I30" s="1" t="s">
        <v>152</v>
      </c>
      <c r="J30" t="s">
        <v>17</v>
      </c>
      <c r="K30" s="2">
        <f t="shared" si="1"/>
        <v>45293</v>
      </c>
      <c r="L30" s="2">
        <f t="shared" si="0"/>
        <v>45294</v>
      </c>
      <c r="M30" s="2">
        <f t="shared" si="2"/>
        <v>45295</v>
      </c>
      <c r="N30" s="2">
        <f t="shared" si="3"/>
        <v>45308</v>
      </c>
      <c r="O30" s="2">
        <f t="shared" si="4"/>
        <v>45324</v>
      </c>
      <c r="P30" s="2">
        <f t="shared" si="5"/>
        <v>45354</v>
      </c>
    </row>
    <row r="31" spans="1:16" ht="409.5" x14ac:dyDescent="0.25">
      <c r="A31">
        <f t="shared" si="6"/>
        <v>30</v>
      </c>
      <c r="B31" t="s">
        <v>157</v>
      </c>
      <c r="C31" t="s">
        <v>160</v>
      </c>
      <c r="D31" t="s">
        <v>159</v>
      </c>
      <c r="E31" t="s">
        <v>161</v>
      </c>
      <c r="F31" t="s">
        <v>162</v>
      </c>
      <c r="G31">
        <v>3</v>
      </c>
      <c r="H31" s="2">
        <v>45282</v>
      </c>
      <c r="I31" s="1" t="s">
        <v>158</v>
      </c>
      <c r="J31" t="s">
        <v>127</v>
      </c>
      <c r="K31" s="2">
        <f t="shared" si="1"/>
        <v>45281</v>
      </c>
      <c r="L31" s="2">
        <f t="shared" si="0"/>
        <v>45282</v>
      </c>
      <c r="M31" s="2">
        <f t="shared" si="2"/>
        <v>45283</v>
      </c>
      <c r="N31" s="2">
        <f t="shared" si="3"/>
        <v>45296</v>
      </c>
      <c r="O31" s="2">
        <f t="shared" si="4"/>
        <v>45312</v>
      </c>
      <c r="P31" s="2">
        <f t="shared" si="5"/>
        <v>45342</v>
      </c>
    </row>
    <row r="32" spans="1:16" ht="409.5" x14ac:dyDescent="0.25">
      <c r="A32">
        <f t="shared" si="6"/>
        <v>31</v>
      </c>
      <c r="B32" t="s">
        <v>163</v>
      </c>
      <c r="C32" t="s">
        <v>164</v>
      </c>
      <c r="D32" t="s">
        <v>165</v>
      </c>
      <c r="E32" t="s">
        <v>10</v>
      </c>
      <c r="F32" t="s">
        <v>147</v>
      </c>
      <c r="G32">
        <v>3</v>
      </c>
      <c r="H32" s="2">
        <v>45281</v>
      </c>
      <c r="I32" s="1" t="s">
        <v>166</v>
      </c>
      <c r="J32" t="s">
        <v>127</v>
      </c>
      <c r="K32" s="2">
        <f t="shared" si="1"/>
        <v>45280</v>
      </c>
      <c r="L32" s="2">
        <f t="shared" si="0"/>
        <v>45281</v>
      </c>
      <c r="M32" s="2">
        <f t="shared" si="2"/>
        <v>45282</v>
      </c>
      <c r="N32" s="2">
        <f t="shared" si="3"/>
        <v>45295</v>
      </c>
      <c r="O32" s="2">
        <f t="shared" si="4"/>
        <v>45311</v>
      </c>
      <c r="P32" s="2">
        <f t="shared" si="5"/>
        <v>45341</v>
      </c>
    </row>
    <row r="33" spans="1:16" ht="409.5" x14ac:dyDescent="0.25">
      <c r="A33">
        <f t="shared" si="6"/>
        <v>32</v>
      </c>
      <c r="B33" t="s">
        <v>172</v>
      </c>
      <c r="C33" t="s">
        <v>171</v>
      </c>
      <c r="D33" t="s">
        <v>168</v>
      </c>
      <c r="E33" t="s">
        <v>169</v>
      </c>
      <c r="F33" t="s">
        <v>170</v>
      </c>
      <c r="G33">
        <v>3</v>
      </c>
      <c r="H33" s="2">
        <v>45280</v>
      </c>
      <c r="I33" s="1" t="s">
        <v>167</v>
      </c>
      <c r="J33" t="s">
        <v>127</v>
      </c>
      <c r="K33" s="2">
        <f t="shared" si="1"/>
        <v>45279</v>
      </c>
      <c r="L33" s="2">
        <f t="shared" si="0"/>
        <v>45280</v>
      </c>
      <c r="M33" s="2">
        <f t="shared" si="2"/>
        <v>45281</v>
      </c>
      <c r="N33" s="2">
        <f t="shared" si="3"/>
        <v>45294</v>
      </c>
      <c r="O33" s="2">
        <f t="shared" si="4"/>
        <v>45310</v>
      </c>
      <c r="P33" s="2">
        <f t="shared" si="5"/>
        <v>45340</v>
      </c>
    </row>
    <row r="34" spans="1:16" ht="409.5" x14ac:dyDescent="0.25">
      <c r="A34">
        <f t="shared" si="6"/>
        <v>33</v>
      </c>
      <c r="B34" t="s">
        <v>178</v>
      </c>
      <c r="C34" t="s">
        <v>177</v>
      </c>
      <c r="D34" t="s">
        <v>176</v>
      </c>
      <c r="E34" t="s">
        <v>175</v>
      </c>
      <c r="F34" t="s">
        <v>174</v>
      </c>
      <c r="G34">
        <v>3</v>
      </c>
      <c r="H34" s="2">
        <v>45278</v>
      </c>
      <c r="I34" s="1" t="s">
        <v>173</v>
      </c>
      <c r="J34" t="s">
        <v>17</v>
      </c>
      <c r="K34" s="2">
        <f t="shared" si="1"/>
        <v>45277</v>
      </c>
      <c r="L34" s="2">
        <f t="shared" ref="L34:L65" si="7">H34</f>
        <v>45278</v>
      </c>
      <c r="M34" s="2">
        <f t="shared" si="2"/>
        <v>45279</v>
      </c>
      <c r="N34" s="2">
        <f t="shared" si="3"/>
        <v>45292</v>
      </c>
      <c r="O34" s="2">
        <f t="shared" si="4"/>
        <v>45308</v>
      </c>
      <c r="P34" s="2">
        <f t="shared" si="5"/>
        <v>45338</v>
      </c>
    </row>
    <row r="35" spans="1:16" ht="409.5" x14ac:dyDescent="0.25">
      <c r="A35">
        <f t="shared" si="6"/>
        <v>34</v>
      </c>
      <c r="B35" t="s">
        <v>182</v>
      </c>
      <c r="C35" t="s">
        <v>181</v>
      </c>
      <c r="D35" t="s">
        <v>180</v>
      </c>
      <c r="E35" t="s">
        <v>169</v>
      </c>
      <c r="F35" t="s">
        <v>183</v>
      </c>
      <c r="G35">
        <v>3</v>
      </c>
      <c r="H35" s="2">
        <v>45278</v>
      </c>
      <c r="I35" s="1" t="s">
        <v>179</v>
      </c>
      <c r="J35" t="s">
        <v>127</v>
      </c>
      <c r="K35" s="2">
        <f t="shared" si="1"/>
        <v>45277</v>
      </c>
      <c r="L35" s="2">
        <f t="shared" si="7"/>
        <v>45278</v>
      </c>
      <c r="M35" s="2">
        <f t="shared" si="2"/>
        <v>45279</v>
      </c>
      <c r="N35" s="2">
        <f t="shared" si="3"/>
        <v>45292</v>
      </c>
      <c r="O35" s="2">
        <f t="shared" si="4"/>
        <v>45308</v>
      </c>
      <c r="P35" s="2">
        <f t="shared" si="5"/>
        <v>45338</v>
      </c>
    </row>
    <row r="36" spans="1:16" ht="409.5" x14ac:dyDescent="0.25">
      <c r="A36">
        <f t="shared" si="6"/>
        <v>35</v>
      </c>
      <c r="B36" t="s">
        <v>189</v>
      </c>
      <c r="C36" t="s">
        <v>188</v>
      </c>
      <c r="D36" t="s">
        <v>187</v>
      </c>
      <c r="E36" t="s">
        <v>186</v>
      </c>
      <c r="F36" t="s">
        <v>185</v>
      </c>
      <c r="G36">
        <v>3</v>
      </c>
      <c r="H36" s="2">
        <v>45271</v>
      </c>
      <c r="I36" s="1" t="s">
        <v>184</v>
      </c>
      <c r="J36" t="s">
        <v>17</v>
      </c>
      <c r="K36" s="2">
        <f t="shared" si="1"/>
        <v>45270</v>
      </c>
      <c r="L36" s="2">
        <f t="shared" si="7"/>
        <v>45271</v>
      </c>
      <c r="M36" s="2">
        <f t="shared" si="2"/>
        <v>45272</v>
      </c>
      <c r="N36" s="2">
        <f t="shared" si="3"/>
        <v>45285</v>
      </c>
      <c r="O36" s="2">
        <f t="shared" si="4"/>
        <v>45301</v>
      </c>
      <c r="P36" s="2">
        <f t="shared" si="5"/>
        <v>45331</v>
      </c>
    </row>
    <row r="37" spans="1:16" ht="409.5" x14ac:dyDescent="0.25">
      <c r="A37">
        <f t="shared" si="6"/>
        <v>36</v>
      </c>
      <c r="B37" t="s">
        <v>163</v>
      </c>
      <c r="C37" t="s">
        <v>164</v>
      </c>
      <c r="D37" t="s">
        <v>190</v>
      </c>
      <c r="E37" t="s">
        <v>10</v>
      </c>
      <c r="F37" t="s">
        <v>191</v>
      </c>
      <c r="G37">
        <v>3</v>
      </c>
      <c r="H37" s="2">
        <v>45271</v>
      </c>
      <c r="I37" s="1" t="s">
        <v>192</v>
      </c>
      <c r="J37" t="s">
        <v>17</v>
      </c>
      <c r="K37" s="2">
        <f t="shared" si="1"/>
        <v>45270</v>
      </c>
      <c r="L37" s="2">
        <f t="shared" si="7"/>
        <v>45271</v>
      </c>
      <c r="M37" s="2">
        <f t="shared" si="2"/>
        <v>45272</v>
      </c>
      <c r="N37" s="2">
        <f t="shared" si="3"/>
        <v>45285</v>
      </c>
      <c r="O37" s="2">
        <f t="shared" si="4"/>
        <v>45301</v>
      </c>
      <c r="P37" s="2">
        <f t="shared" si="5"/>
        <v>45331</v>
      </c>
    </row>
    <row r="38" spans="1:16" ht="409.5" x14ac:dyDescent="0.25">
      <c r="A38">
        <f t="shared" si="6"/>
        <v>37</v>
      </c>
      <c r="B38" t="s">
        <v>36</v>
      </c>
      <c r="C38" t="s">
        <v>194</v>
      </c>
      <c r="D38" t="s">
        <v>37</v>
      </c>
      <c r="E38" t="s">
        <v>10</v>
      </c>
      <c r="F38" t="s">
        <v>147</v>
      </c>
      <c r="G38">
        <v>3</v>
      </c>
      <c r="H38" s="2">
        <v>45267</v>
      </c>
      <c r="I38" s="1" t="s">
        <v>193</v>
      </c>
      <c r="J38" t="s">
        <v>127</v>
      </c>
      <c r="K38" s="2">
        <f t="shared" si="1"/>
        <v>45266</v>
      </c>
      <c r="L38" s="2">
        <f t="shared" si="7"/>
        <v>45267</v>
      </c>
      <c r="M38" s="2">
        <f t="shared" si="2"/>
        <v>45268</v>
      </c>
      <c r="N38" s="2">
        <f t="shared" si="3"/>
        <v>45281</v>
      </c>
      <c r="O38" s="2">
        <f t="shared" si="4"/>
        <v>45297</v>
      </c>
      <c r="P38" s="2">
        <f t="shared" si="5"/>
        <v>45327</v>
      </c>
    </row>
    <row r="39" spans="1:16" ht="409.5" x14ac:dyDescent="0.25">
      <c r="A39">
        <f t="shared" si="6"/>
        <v>38</v>
      </c>
      <c r="B39" t="s">
        <v>196</v>
      </c>
      <c r="C39" t="s">
        <v>197</v>
      </c>
      <c r="D39" t="s">
        <v>198</v>
      </c>
      <c r="E39" t="s">
        <v>10</v>
      </c>
      <c r="F39" t="s">
        <v>82</v>
      </c>
      <c r="G39">
        <v>3</v>
      </c>
      <c r="H39" s="2">
        <v>45266</v>
      </c>
      <c r="I39" s="1" t="s">
        <v>195</v>
      </c>
      <c r="J39" t="s">
        <v>17</v>
      </c>
      <c r="K39" s="2">
        <f t="shared" si="1"/>
        <v>45265</v>
      </c>
      <c r="L39" s="2">
        <f t="shared" si="7"/>
        <v>45266</v>
      </c>
      <c r="M39" s="2">
        <f t="shared" si="2"/>
        <v>45267</v>
      </c>
      <c r="N39" s="2">
        <f t="shared" si="3"/>
        <v>45280</v>
      </c>
      <c r="O39" s="2">
        <f t="shared" si="4"/>
        <v>45296</v>
      </c>
      <c r="P39" s="2">
        <f t="shared" si="5"/>
        <v>45326</v>
      </c>
    </row>
    <row r="40" spans="1:16" ht="409.5" x14ac:dyDescent="0.25">
      <c r="A40">
        <f t="shared" si="6"/>
        <v>39</v>
      </c>
      <c r="B40" t="s">
        <v>203</v>
      </c>
      <c r="C40" t="s">
        <v>202</v>
      </c>
      <c r="D40" t="s">
        <v>201</v>
      </c>
      <c r="E40" t="s">
        <v>186</v>
      </c>
      <c r="F40" t="s">
        <v>200</v>
      </c>
      <c r="G40">
        <v>3</v>
      </c>
      <c r="H40" s="2">
        <v>45264</v>
      </c>
      <c r="I40" s="1" t="s">
        <v>199</v>
      </c>
      <c r="J40" t="s">
        <v>17</v>
      </c>
      <c r="K40" s="2">
        <f t="shared" si="1"/>
        <v>45263</v>
      </c>
      <c r="L40" s="2">
        <f t="shared" si="7"/>
        <v>45264</v>
      </c>
      <c r="M40" s="2">
        <f t="shared" si="2"/>
        <v>45265</v>
      </c>
      <c r="N40" s="2">
        <f t="shared" si="3"/>
        <v>45278</v>
      </c>
      <c r="O40" s="2">
        <f t="shared" si="4"/>
        <v>45294</v>
      </c>
      <c r="P40" s="2">
        <f t="shared" si="5"/>
        <v>45324</v>
      </c>
    </row>
    <row r="41" spans="1:16" ht="409.5" x14ac:dyDescent="0.25">
      <c r="A41">
        <f t="shared" si="6"/>
        <v>40</v>
      </c>
      <c r="B41" t="s">
        <v>36</v>
      </c>
      <c r="C41" t="s">
        <v>35</v>
      </c>
      <c r="D41" t="s">
        <v>205</v>
      </c>
      <c r="E41" t="s">
        <v>76</v>
      </c>
      <c r="F41" t="s">
        <v>206</v>
      </c>
      <c r="G41">
        <v>3</v>
      </c>
      <c r="H41" s="2">
        <v>45258</v>
      </c>
      <c r="I41" s="1" t="s">
        <v>204</v>
      </c>
      <c r="J41" t="s">
        <v>17</v>
      </c>
      <c r="K41" s="2">
        <f t="shared" si="1"/>
        <v>45257</v>
      </c>
      <c r="L41" s="2">
        <f t="shared" si="7"/>
        <v>45258</v>
      </c>
      <c r="M41" s="2">
        <f t="shared" si="2"/>
        <v>45259</v>
      </c>
      <c r="N41" s="2">
        <f t="shared" si="3"/>
        <v>45272</v>
      </c>
      <c r="O41" s="2">
        <f t="shared" si="4"/>
        <v>45288</v>
      </c>
      <c r="P41" s="2">
        <f t="shared" si="5"/>
        <v>45318</v>
      </c>
    </row>
    <row r="42" spans="1:16" ht="409.5" x14ac:dyDescent="0.25">
      <c r="A42">
        <f t="shared" si="6"/>
        <v>41</v>
      </c>
      <c r="B42" t="s">
        <v>91</v>
      </c>
      <c r="C42" t="s">
        <v>88</v>
      </c>
      <c r="D42" t="s">
        <v>207</v>
      </c>
      <c r="E42" t="s">
        <v>210</v>
      </c>
      <c r="F42" t="s">
        <v>209</v>
      </c>
      <c r="G42">
        <v>3</v>
      </c>
      <c r="H42" s="2">
        <v>45243</v>
      </c>
      <c r="I42" s="1" t="s">
        <v>208</v>
      </c>
      <c r="J42" t="s">
        <v>17</v>
      </c>
      <c r="K42" s="2">
        <f t="shared" si="1"/>
        <v>45242</v>
      </c>
      <c r="L42" s="2">
        <f t="shared" si="7"/>
        <v>45243</v>
      </c>
      <c r="M42" s="2">
        <f t="shared" si="2"/>
        <v>45244</v>
      </c>
      <c r="N42" s="2">
        <f t="shared" si="3"/>
        <v>45257</v>
      </c>
      <c r="O42" s="2">
        <f t="shared" si="4"/>
        <v>45273</v>
      </c>
      <c r="P42" s="2">
        <f t="shared" si="5"/>
        <v>45303</v>
      </c>
    </row>
    <row r="43" spans="1:16" ht="409.5" x14ac:dyDescent="0.25">
      <c r="A43">
        <f t="shared" si="6"/>
        <v>42</v>
      </c>
      <c r="B43" t="s">
        <v>214</v>
      </c>
      <c r="C43" t="s">
        <v>213</v>
      </c>
      <c r="D43" t="s">
        <v>212</v>
      </c>
      <c r="E43" t="s">
        <v>72</v>
      </c>
      <c r="F43" t="s">
        <v>215</v>
      </c>
      <c r="G43">
        <v>3</v>
      </c>
      <c r="H43" s="2">
        <v>45230</v>
      </c>
      <c r="I43" s="1" t="s">
        <v>211</v>
      </c>
      <c r="J43" t="s">
        <v>127</v>
      </c>
      <c r="K43" s="2">
        <f t="shared" si="1"/>
        <v>45229</v>
      </c>
      <c r="L43" s="2">
        <f t="shared" si="7"/>
        <v>45230</v>
      </c>
      <c r="M43" s="2">
        <f t="shared" si="2"/>
        <v>45231</v>
      </c>
      <c r="N43" s="2">
        <f t="shared" si="3"/>
        <v>45244</v>
      </c>
      <c r="O43" s="2">
        <f t="shared" si="4"/>
        <v>45260</v>
      </c>
      <c r="P43" s="2">
        <f t="shared" si="5"/>
        <v>45290</v>
      </c>
    </row>
    <row r="44" spans="1:16" ht="409.5" x14ac:dyDescent="0.25">
      <c r="A44">
        <f t="shared" si="6"/>
        <v>43</v>
      </c>
      <c r="B44" t="s">
        <v>81</v>
      </c>
      <c r="C44" t="s">
        <v>79</v>
      </c>
      <c r="D44" t="s">
        <v>218</v>
      </c>
      <c r="E44" t="s">
        <v>16</v>
      </c>
      <c r="F44" t="s">
        <v>217</v>
      </c>
      <c r="G44">
        <v>3</v>
      </c>
      <c r="H44" s="2">
        <v>45211</v>
      </c>
      <c r="I44" s="1" t="s">
        <v>216</v>
      </c>
      <c r="J44" t="s">
        <v>17</v>
      </c>
      <c r="K44" s="2">
        <f t="shared" si="1"/>
        <v>45210</v>
      </c>
      <c r="L44" s="2">
        <f t="shared" si="7"/>
        <v>45211</v>
      </c>
      <c r="M44" s="2">
        <f t="shared" si="2"/>
        <v>45212</v>
      </c>
      <c r="N44" s="2">
        <f t="shared" si="3"/>
        <v>45225</v>
      </c>
      <c r="O44" s="2">
        <f t="shared" si="4"/>
        <v>45241</v>
      </c>
      <c r="P44" s="2">
        <f t="shared" si="5"/>
        <v>45271</v>
      </c>
    </row>
    <row r="45" spans="1:16" ht="409.5" x14ac:dyDescent="0.25">
      <c r="A45">
        <f t="shared" si="6"/>
        <v>44</v>
      </c>
      <c r="B45" t="s">
        <v>189</v>
      </c>
      <c r="C45" t="s">
        <v>188</v>
      </c>
      <c r="D45" t="s">
        <v>187</v>
      </c>
      <c r="E45" t="s">
        <v>221</v>
      </c>
      <c r="F45" t="s">
        <v>220</v>
      </c>
      <c r="G45">
        <v>3</v>
      </c>
      <c r="H45" s="2">
        <v>45201</v>
      </c>
      <c r="I45" s="1" t="s">
        <v>219</v>
      </c>
      <c r="J45" t="s">
        <v>17</v>
      </c>
      <c r="K45" s="2">
        <f t="shared" si="1"/>
        <v>45200</v>
      </c>
      <c r="L45" s="2">
        <f t="shared" si="7"/>
        <v>45201</v>
      </c>
      <c r="M45" s="2">
        <f t="shared" si="2"/>
        <v>45202</v>
      </c>
      <c r="N45" s="2">
        <f t="shared" si="3"/>
        <v>45215</v>
      </c>
      <c r="O45" s="2">
        <f t="shared" si="4"/>
        <v>45231</v>
      </c>
      <c r="P45" s="2">
        <f t="shared" si="5"/>
        <v>45261</v>
      </c>
    </row>
    <row r="46" spans="1:16" ht="409.5" x14ac:dyDescent="0.25">
      <c r="A46">
        <f t="shared" si="6"/>
        <v>45</v>
      </c>
      <c r="B46" t="s">
        <v>61</v>
      </c>
      <c r="C46" t="s">
        <v>60</v>
      </c>
      <c r="D46" t="s">
        <v>223</v>
      </c>
      <c r="E46" t="s">
        <v>225</v>
      </c>
      <c r="F46" t="s">
        <v>224</v>
      </c>
      <c r="G46">
        <v>3</v>
      </c>
      <c r="H46" s="2">
        <v>45187</v>
      </c>
      <c r="I46" s="1" t="s">
        <v>222</v>
      </c>
      <c r="J46" t="s">
        <v>17</v>
      </c>
      <c r="K46" s="2">
        <f t="shared" si="1"/>
        <v>45186</v>
      </c>
      <c r="L46" s="2">
        <f t="shared" si="7"/>
        <v>45187</v>
      </c>
      <c r="M46" s="2">
        <f t="shared" si="2"/>
        <v>45188</v>
      </c>
      <c r="N46" s="2">
        <f t="shared" si="3"/>
        <v>45201</v>
      </c>
      <c r="O46" s="2">
        <f t="shared" si="4"/>
        <v>45217</v>
      </c>
      <c r="P46" s="2">
        <f t="shared" si="5"/>
        <v>45247</v>
      </c>
    </row>
    <row r="47" spans="1:16" ht="409.5" x14ac:dyDescent="0.25">
      <c r="A47">
        <f t="shared" si="6"/>
        <v>46</v>
      </c>
      <c r="B47" t="s">
        <v>229</v>
      </c>
      <c r="C47" t="s">
        <v>228</v>
      </c>
      <c r="D47" t="s">
        <v>230</v>
      </c>
      <c r="E47" t="s">
        <v>227</v>
      </c>
      <c r="F47" t="s">
        <v>226</v>
      </c>
      <c r="G47">
        <v>3</v>
      </c>
      <c r="H47" s="2">
        <v>45187</v>
      </c>
      <c r="I47" s="1" t="s">
        <v>231</v>
      </c>
      <c r="J47" t="s">
        <v>133</v>
      </c>
      <c r="K47" s="2">
        <f t="shared" si="1"/>
        <v>45186</v>
      </c>
      <c r="L47" s="2">
        <f t="shared" si="7"/>
        <v>45187</v>
      </c>
      <c r="M47" s="2">
        <f t="shared" si="2"/>
        <v>45188</v>
      </c>
      <c r="N47" s="2">
        <f t="shared" si="3"/>
        <v>45201</v>
      </c>
      <c r="O47" s="2">
        <f t="shared" si="4"/>
        <v>45217</v>
      </c>
      <c r="P47" s="2">
        <f t="shared" si="5"/>
        <v>45247</v>
      </c>
    </row>
    <row r="48" spans="1:16" ht="409.5" x14ac:dyDescent="0.25">
      <c r="A48">
        <f t="shared" si="6"/>
        <v>47</v>
      </c>
      <c r="B48" t="s">
        <v>103</v>
      </c>
      <c r="C48" t="s">
        <v>102</v>
      </c>
      <c r="D48" t="s">
        <v>232</v>
      </c>
      <c r="E48" t="s">
        <v>76</v>
      </c>
      <c r="F48" t="s">
        <v>233</v>
      </c>
      <c r="G48">
        <v>3</v>
      </c>
      <c r="H48" s="2">
        <v>45182</v>
      </c>
      <c r="I48" s="1" t="s">
        <v>234</v>
      </c>
      <c r="J48" t="s">
        <v>17</v>
      </c>
      <c r="K48" s="2">
        <f t="shared" si="1"/>
        <v>45181</v>
      </c>
      <c r="L48" s="2">
        <f t="shared" si="7"/>
        <v>45182</v>
      </c>
      <c r="M48" s="2">
        <f t="shared" si="2"/>
        <v>45183</v>
      </c>
      <c r="N48" s="2">
        <f t="shared" si="3"/>
        <v>45196</v>
      </c>
      <c r="O48" s="2">
        <f t="shared" si="4"/>
        <v>45212</v>
      </c>
      <c r="P48" s="2">
        <f t="shared" si="5"/>
        <v>45242</v>
      </c>
    </row>
    <row r="49" spans="1:16" ht="409.5" x14ac:dyDescent="0.25">
      <c r="A49">
        <f t="shared" si="6"/>
        <v>48</v>
      </c>
      <c r="B49" t="s">
        <v>239</v>
      </c>
      <c r="C49" t="s">
        <v>238</v>
      </c>
      <c r="D49" t="s">
        <v>237</v>
      </c>
      <c r="E49" t="s">
        <v>109</v>
      </c>
      <c r="F49" t="s">
        <v>236</v>
      </c>
      <c r="G49">
        <v>3</v>
      </c>
      <c r="H49" s="2">
        <v>45138</v>
      </c>
      <c r="I49" s="1" t="s">
        <v>235</v>
      </c>
      <c r="J49" t="s">
        <v>133</v>
      </c>
      <c r="K49" s="2">
        <f t="shared" si="1"/>
        <v>45137</v>
      </c>
      <c r="L49" s="2">
        <f t="shared" si="7"/>
        <v>45138</v>
      </c>
      <c r="M49" s="2">
        <f t="shared" si="2"/>
        <v>45139</v>
      </c>
      <c r="N49" s="2">
        <f t="shared" si="3"/>
        <v>45152</v>
      </c>
      <c r="O49" s="2">
        <f t="shared" si="4"/>
        <v>45168</v>
      </c>
      <c r="P49" s="2">
        <f t="shared" si="5"/>
        <v>45198</v>
      </c>
    </row>
    <row r="50" spans="1:16" ht="409.5" x14ac:dyDescent="0.25">
      <c r="A50">
        <f t="shared" si="6"/>
        <v>49</v>
      </c>
      <c r="B50" t="s">
        <v>244</v>
      </c>
      <c r="C50" t="s">
        <v>243</v>
      </c>
      <c r="D50" t="s">
        <v>241</v>
      </c>
      <c r="E50" t="s">
        <v>227</v>
      </c>
      <c r="F50" t="s">
        <v>242</v>
      </c>
      <c r="G50">
        <v>3</v>
      </c>
      <c r="H50" s="2">
        <v>45134</v>
      </c>
      <c r="I50" s="1" t="s">
        <v>240</v>
      </c>
      <c r="J50" t="s">
        <v>127</v>
      </c>
      <c r="K50" s="2">
        <f t="shared" si="1"/>
        <v>45133</v>
      </c>
      <c r="L50" s="2">
        <f t="shared" si="7"/>
        <v>45134</v>
      </c>
      <c r="M50" s="2">
        <f t="shared" si="2"/>
        <v>45135</v>
      </c>
      <c r="N50" s="2">
        <f t="shared" si="3"/>
        <v>45148</v>
      </c>
      <c r="O50" s="2">
        <f t="shared" si="4"/>
        <v>45164</v>
      </c>
      <c r="P50" s="2">
        <f t="shared" si="5"/>
        <v>45194</v>
      </c>
    </row>
    <row r="51" spans="1:16" ht="409.5" x14ac:dyDescent="0.25">
      <c r="A51">
        <f t="shared" si="6"/>
        <v>50</v>
      </c>
      <c r="B51" t="s">
        <v>246</v>
      </c>
      <c r="C51" t="s">
        <v>247</v>
      </c>
      <c r="D51" t="s">
        <v>248</v>
      </c>
      <c r="E51" t="s">
        <v>72</v>
      </c>
      <c r="F51" t="s">
        <v>249</v>
      </c>
      <c r="G51">
        <v>3</v>
      </c>
      <c r="H51" s="2">
        <v>45084</v>
      </c>
      <c r="I51" s="1" t="s">
        <v>245</v>
      </c>
      <c r="J51" t="s">
        <v>127</v>
      </c>
      <c r="K51" s="2">
        <f t="shared" si="1"/>
        <v>45083</v>
      </c>
      <c r="L51" s="2">
        <f t="shared" si="7"/>
        <v>45084</v>
      </c>
      <c r="M51" s="2">
        <f t="shared" si="2"/>
        <v>45085</v>
      </c>
      <c r="N51" s="2">
        <f t="shared" si="3"/>
        <v>45098</v>
      </c>
      <c r="O51" s="2">
        <f t="shared" si="4"/>
        <v>45114</v>
      </c>
      <c r="P51" s="2">
        <f t="shared" si="5"/>
        <v>45144</v>
      </c>
    </row>
    <row r="52" spans="1:16" ht="409.5" x14ac:dyDescent="0.25">
      <c r="A52">
        <f t="shared" si="6"/>
        <v>51</v>
      </c>
      <c r="B52" t="s">
        <v>251</v>
      </c>
      <c r="C52" t="s">
        <v>250</v>
      </c>
      <c r="D52" t="s">
        <v>252</v>
      </c>
      <c r="E52" t="s">
        <v>10</v>
      </c>
      <c r="F52" t="s">
        <v>147</v>
      </c>
      <c r="G52">
        <v>2</v>
      </c>
      <c r="H52" s="2">
        <v>45308</v>
      </c>
      <c r="I52" s="1" t="s">
        <v>253</v>
      </c>
      <c r="J52" t="s">
        <v>17</v>
      </c>
      <c r="K52" s="2">
        <f t="shared" si="1"/>
        <v>45307</v>
      </c>
      <c r="L52" s="2">
        <f t="shared" si="7"/>
        <v>45308</v>
      </c>
      <c r="M52" s="2">
        <f t="shared" si="2"/>
        <v>45309</v>
      </c>
      <c r="N52" s="2">
        <f t="shared" si="3"/>
        <v>45322</v>
      </c>
      <c r="O52" s="2">
        <f t="shared" si="4"/>
        <v>45338</v>
      </c>
      <c r="P52" s="2">
        <f t="shared" si="5"/>
        <v>45368</v>
      </c>
    </row>
    <row r="53" spans="1:16" ht="409.5" x14ac:dyDescent="0.25">
      <c r="A53">
        <f t="shared" si="6"/>
        <v>52</v>
      </c>
      <c r="B53" t="s">
        <v>255</v>
      </c>
      <c r="C53" t="s">
        <v>254</v>
      </c>
      <c r="D53" t="s">
        <v>256</v>
      </c>
      <c r="E53" t="s">
        <v>10</v>
      </c>
      <c r="F53" t="s">
        <v>257</v>
      </c>
      <c r="G53">
        <v>2</v>
      </c>
      <c r="H53" s="2">
        <v>45308</v>
      </c>
      <c r="I53" s="1" t="s">
        <v>258</v>
      </c>
      <c r="J53" t="s">
        <v>17</v>
      </c>
      <c r="K53" s="2">
        <f t="shared" si="1"/>
        <v>45307</v>
      </c>
      <c r="L53" s="2">
        <f t="shared" si="7"/>
        <v>45308</v>
      </c>
      <c r="M53" s="2">
        <f t="shared" si="2"/>
        <v>45309</v>
      </c>
      <c r="N53" s="2">
        <f t="shared" si="3"/>
        <v>45322</v>
      </c>
      <c r="O53" s="2">
        <f t="shared" si="4"/>
        <v>45338</v>
      </c>
      <c r="P53" s="2">
        <f t="shared" si="5"/>
        <v>45368</v>
      </c>
    </row>
    <row r="54" spans="1:16" ht="409.5" x14ac:dyDescent="0.25">
      <c r="A54">
        <f t="shared" si="6"/>
        <v>53</v>
      </c>
      <c r="B54" t="s">
        <v>261</v>
      </c>
      <c r="C54" t="s">
        <v>260</v>
      </c>
      <c r="D54" t="s">
        <v>262</v>
      </c>
      <c r="E54" t="s">
        <v>169</v>
      </c>
      <c r="F54" t="s">
        <v>263</v>
      </c>
      <c r="G54">
        <v>2</v>
      </c>
      <c r="H54" s="2">
        <v>45307</v>
      </c>
      <c r="I54" s="1" t="s">
        <v>259</v>
      </c>
      <c r="J54" t="s">
        <v>127</v>
      </c>
      <c r="K54" s="2">
        <f t="shared" si="1"/>
        <v>45306</v>
      </c>
      <c r="L54" s="2">
        <f t="shared" si="7"/>
        <v>45307</v>
      </c>
      <c r="M54" s="2">
        <f t="shared" si="2"/>
        <v>45308</v>
      </c>
      <c r="N54" s="2">
        <f t="shared" si="3"/>
        <v>45321</v>
      </c>
      <c r="O54" s="2">
        <f t="shared" si="4"/>
        <v>45337</v>
      </c>
      <c r="P54" s="2">
        <f t="shared" si="5"/>
        <v>45367</v>
      </c>
    </row>
    <row r="55" spans="1:16" ht="409.5" x14ac:dyDescent="0.25">
      <c r="A55">
        <f t="shared" si="6"/>
        <v>54</v>
      </c>
      <c r="B55" t="s">
        <v>265</v>
      </c>
      <c r="C55" t="s">
        <v>264</v>
      </c>
      <c r="D55" t="s">
        <v>266</v>
      </c>
      <c r="E55" t="s">
        <v>269</v>
      </c>
      <c r="F55" t="s">
        <v>268</v>
      </c>
      <c r="G55">
        <v>2</v>
      </c>
      <c r="H55" s="2">
        <v>45299</v>
      </c>
      <c r="I55" s="1" t="s">
        <v>270</v>
      </c>
      <c r="J55" t="s">
        <v>17</v>
      </c>
      <c r="K55" s="2">
        <f t="shared" si="1"/>
        <v>45298</v>
      </c>
      <c r="L55" s="2">
        <f t="shared" si="7"/>
        <v>45299</v>
      </c>
      <c r="M55" s="2">
        <f t="shared" si="2"/>
        <v>45300</v>
      </c>
      <c r="N55" s="2">
        <f t="shared" ref="N55:N101" si="8">L55+14</f>
        <v>45313</v>
      </c>
      <c r="O55" s="2">
        <f t="shared" ref="O55:O101" si="9">L55+30</f>
        <v>45329</v>
      </c>
      <c r="P55" s="2">
        <f t="shared" ref="P55:P101" si="10">L55+60</f>
        <v>45359</v>
      </c>
    </row>
    <row r="56" spans="1:16" ht="409.5" x14ac:dyDescent="0.25">
      <c r="A56">
        <f t="shared" si="6"/>
        <v>55</v>
      </c>
      <c r="B56" t="s">
        <v>61</v>
      </c>
      <c r="C56" t="s">
        <v>60</v>
      </c>
      <c r="D56" t="s">
        <v>271</v>
      </c>
      <c r="E56" t="s">
        <v>169</v>
      </c>
      <c r="F56" t="s">
        <v>272</v>
      </c>
      <c r="G56">
        <v>2</v>
      </c>
      <c r="H56" s="2">
        <v>45299</v>
      </c>
      <c r="I56" s="1" t="s">
        <v>273</v>
      </c>
      <c r="J56" t="s">
        <v>17</v>
      </c>
      <c r="K56" s="2">
        <f t="shared" si="1"/>
        <v>45298</v>
      </c>
      <c r="L56" s="2">
        <f t="shared" si="7"/>
        <v>45299</v>
      </c>
      <c r="M56" s="2">
        <f t="shared" si="2"/>
        <v>45300</v>
      </c>
      <c r="N56" s="2">
        <f t="shared" si="8"/>
        <v>45313</v>
      </c>
      <c r="O56" s="2">
        <f t="shared" si="9"/>
        <v>45329</v>
      </c>
      <c r="P56" s="2">
        <f t="shared" si="10"/>
        <v>45359</v>
      </c>
    </row>
    <row r="57" spans="1:16" ht="409.5" x14ac:dyDescent="0.25">
      <c r="A57">
        <f t="shared" si="6"/>
        <v>56</v>
      </c>
      <c r="B57" t="s">
        <v>276</v>
      </c>
      <c r="C57" t="s">
        <v>275</v>
      </c>
      <c r="D57" t="s">
        <v>277</v>
      </c>
      <c r="E57" t="s">
        <v>42</v>
      </c>
      <c r="F57" t="s">
        <v>278</v>
      </c>
      <c r="G57">
        <v>2</v>
      </c>
      <c r="H57" s="2">
        <v>45299</v>
      </c>
      <c r="I57" s="1" t="s">
        <v>274</v>
      </c>
      <c r="J57" t="s">
        <v>17</v>
      </c>
      <c r="K57" s="2">
        <f t="shared" si="1"/>
        <v>45298</v>
      </c>
      <c r="L57" s="2">
        <f t="shared" si="7"/>
        <v>45299</v>
      </c>
      <c r="M57" s="2">
        <f t="shared" si="2"/>
        <v>45300</v>
      </c>
      <c r="N57" s="2">
        <f t="shared" si="8"/>
        <v>45313</v>
      </c>
      <c r="O57" s="2">
        <f t="shared" si="9"/>
        <v>45329</v>
      </c>
      <c r="P57" s="2">
        <f t="shared" si="10"/>
        <v>45359</v>
      </c>
    </row>
    <row r="58" spans="1:16" ht="409.5" x14ac:dyDescent="0.25">
      <c r="A58">
        <f t="shared" si="6"/>
        <v>57</v>
      </c>
      <c r="B58" t="s">
        <v>281</v>
      </c>
      <c r="C58" t="s">
        <v>280</v>
      </c>
      <c r="D58" t="s">
        <v>282</v>
      </c>
      <c r="E58" t="s">
        <v>169</v>
      </c>
      <c r="F58" t="s">
        <v>283</v>
      </c>
      <c r="G58">
        <v>2</v>
      </c>
      <c r="H58" s="2">
        <v>45299</v>
      </c>
      <c r="I58" s="1" t="s">
        <v>279</v>
      </c>
      <c r="J58" t="s">
        <v>17</v>
      </c>
      <c r="K58" s="2">
        <f t="shared" si="1"/>
        <v>45298</v>
      </c>
      <c r="L58" s="2">
        <f t="shared" si="7"/>
        <v>45299</v>
      </c>
      <c r="M58" s="2">
        <f t="shared" si="2"/>
        <v>45300</v>
      </c>
      <c r="N58" s="2">
        <f t="shared" si="8"/>
        <v>45313</v>
      </c>
      <c r="O58" s="2">
        <f t="shared" si="9"/>
        <v>45329</v>
      </c>
      <c r="P58" s="2">
        <f t="shared" si="10"/>
        <v>45359</v>
      </c>
    </row>
    <row r="59" spans="1:16" ht="409.5" x14ac:dyDescent="0.25">
      <c r="A59">
        <f t="shared" si="6"/>
        <v>58</v>
      </c>
      <c r="B59" t="s">
        <v>285</v>
      </c>
      <c r="C59" t="s">
        <v>284</v>
      </c>
      <c r="D59" t="s">
        <v>287</v>
      </c>
      <c r="E59" t="s">
        <v>289</v>
      </c>
      <c r="F59" t="s">
        <v>288</v>
      </c>
      <c r="G59">
        <v>2</v>
      </c>
      <c r="H59" s="2">
        <v>45299</v>
      </c>
      <c r="I59" s="1" t="s">
        <v>286</v>
      </c>
      <c r="J59" t="s">
        <v>17</v>
      </c>
      <c r="K59" s="2">
        <f t="shared" si="1"/>
        <v>45298</v>
      </c>
      <c r="L59" s="2">
        <f t="shared" si="7"/>
        <v>45299</v>
      </c>
      <c r="M59" s="2">
        <f t="shared" si="2"/>
        <v>45300</v>
      </c>
      <c r="N59" s="2">
        <f t="shared" si="8"/>
        <v>45313</v>
      </c>
      <c r="O59" s="2">
        <f t="shared" si="9"/>
        <v>45329</v>
      </c>
      <c r="P59" s="2">
        <f t="shared" si="10"/>
        <v>45359</v>
      </c>
    </row>
    <row r="60" spans="1:16" ht="409.5" x14ac:dyDescent="0.25">
      <c r="A60">
        <f t="shared" si="6"/>
        <v>59</v>
      </c>
      <c r="B60" t="s">
        <v>265</v>
      </c>
      <c r="C60" t="s">
        <v>264</v>
      </c>
      <c r="D60" t="s">
        <v>266</v>
      </c>
      <c r="E60" t="s">
        <v>72</v>
      </c>
      <c r="F60" t="s">
        <v>295</v>
      </c>
      <c r="G60">
        <v>2</v>
      </c>
      <c r="H60" s="2">
        <v>45281</v>
      </c>
      <c r="I60" s="1" t="s">
        <v>292</v>
      </c>
      <c r="J60" t="s">
        <v>127</v>
      </c>
      <c r="K60" s="2">
        <f t="shared" si="1"/>
        <v>45280</v>
      </c>
      <c r="L60" s="2">
        <f t="shared" si="7"/>
        <v>45281</v>
      </c>
      <c r="M60" s="2">
        <f t="shared" si="2"/>
        <v>45282</v>
      </c>
      <c r="N60" s="2">
        <f t="shared" si="8"/>
        <v>45295</v>
      </c>
      <c r="O60" s="2">
        <f t="shared" si="9"/>
        <v>45311</v>
      </c>
      <c r="P60" s="2">
        <f t="shared" si="10"/>
        <v>45341</v>
      </c>
    </row>
    <row r="61" spans="1:16" ht="409.5" x14ac:dyDescent="0.25">
      <c r="A61">
        <f t="shared" si="6"/>
        <v>60</v>
      </c>
      <c r="B61" t="s">
        <v>118</v>
      </c>
      <c r="C61" t="s">
        <v>294</v>
      </c>
      <c r="D61" t="s">
        <v>290</v>
      </c>
      <c r="E61" t="s">
        <v>293</v>
      </c>
      <c r="F61" t="s">
        <v>291</v>
      </c>
      <c r="G61">
        <v>2</v>
      </c>
      <c r="H61" s="2">
        <v>45281</v>
      </c>
      <c r="I61" s="1" t="s">
        <v>296</v>
      </c>
      <c r="J61" t="s">
        <v>17</v>
      </c>
      <c r="K61" s="2">
        <f t="shared" si="1"/>
        <v>45280</v>
      </c>
      <c r="L61" s="2">
        <f t="shared" si="7"/>
        <v>45281</v>
      </c>
      <c r="M61" s="2">
        <f t="shared" si="2"/>
        <v>45282</v>
      </c>
      <c r="N61" s="2">
        <f t="shared" si="8"/>
        <v>45295</v>
      </c>
      <c r="O61" s="2">
        <f t="shared" si="9"/>
        <v>45311</v>
      </c>
      <c r="P61" s="2">
        <f t="shared" si="10"/>
        <v>45341</v>
      </c>
    </row>
    <row r="62" spans="1:16" ht="409.5" x14ac:dyDescent="0.25">
      <c r="A62">
        <f t="shared" si="6"/>
        <v>61</v>
      </c>
      <c r="B62" t="s">
        <v>299</v>
      </c>
      <c r="C62" t="s">
        <v>298</v>
      </c>
      <c r="D62" t="s">
        <v>297</v>
      </c>
      <c r="E62" t="s">
        <v>169</v>
      </c>
      <c r="F62" t="s">
        <v>263</v>
      </c>
      <c r="G62">
        <v>2</v>
      </c>
      <c r="H62" s="2">
        <v>45279</v>
      </c>
      <c r="I62" s="1" t="s">
        <v>300</v>
      </c>
      <c r="J62" t="s">
        <v>133</v>
      </c>
      <c r="K62" s="2">
        <f t="shared" si="1"/>
        <v>45278</v>
      </c>
      <c r="L62" s="2">
        <f t="shared" si="7"/>
        <v>45279</v>
      </c>
      <c r="M62" s="2">
        <f t="shared" si="2"/>
        <v>45280</v>
      </c>
      <c r="N62" s="2">
        <f t="shared" si="8"/>
        <v>45293</v>
      </c>
      <c r="O62" s="2">
        <f t="shared" si="9"/>
        <v>45309</v>
      </c>
      <c r="P62" s="2">
        <f t="shared" si="10"/>
        <v>45339</v>
      </c>
    </row>
    <row r="63" spans="1:16" ht="409.5" x14ac:dyDescent="0.25">
      <c r="A63">
        <f t="shared" si="6"/>
        <v>62</v>
      </c>
      <c r="B63" t="s">
        <v>139</v>
      </c>
      <c r="C63" t="s">
        <v>138</v>
      </c>
      <c r="D63" t="s">
        <v>301</v>
      </c>
      <c r="E63" t="s">
        <v>72</v>
      </c>
      <c r="F63" t="s">
        <v>302</v>
      </c>
      <c r="G63">
        <v>2</v>
      </c>
      <c r="H63" s="2">
        <v>45273</v>
      </c>
      <c r="I63" s="1" t="s">
        <v>303</v>
      </c>
      <c r="J63" t="s">
        <v>17</v>
      </c>
      <c r="K63" s="2">
        <f t="shared" si="1"/>
        <v>45272</v>
      </c>
      <c r="L63" s="2">
        <f t="shared" si="7"/>
        <v>45273</v>
      </c>
      <c r="M63" s="2">
        <f t="shared" si="2"/>
        <v>45274</v>
      </c>
      <c r="N63" s="2">
        <f t="shared" si="8"/>
        <v>45287</v>
      </c>
      <c r="O63" s="2">
        <f t="shared" si="9"/>
        <v>45303</v>
      </c>
      <c r="P63" s="2">
        <f t="shared" si="10"/>
        <v>45333</v>
      </c>
    </row>
    <row r="64" spans="1:16" ht="409.5" x14ac:dyDescent="0.25">
      <c r="A64">
        <f t="shared" si="6"/>
        <v>63</v>
      </c>
      <c r="B64" t="s">
        <v>305</v>
      </c>
      <c r="C64" t="s">
        <v>304</v>
      </c>
      <c r="D64" t="s">
        <v>306</v>
      </c>
      <c r="E64" t="s">
        <v>10</v>
      </c>
      <c r="F64" t="s">
        <v>307</v>
      </c>
      <c r="G64">
        <v>2</v>
      </c>
      <c r="H64" s="2">
        <v>45272</v>
      </c>
      <c r="I64" s="1" t="s">
        <v>308</v>
      </c>
      <c r="J64" t="s">
        <v>17</v>
      </c>
      <c r="K64" s="2">
        <f t="shared" si="1"/>
        <v>45271</v>
      </c>
      <c r="L64" s="2">
        <f t="shared" si="7"/>
        <v>45272</v>
      </c>
      <c r="M64" s="2">
        <f t="shared" si="2"/>
        <v>45273</v>
      </c>
      <c r="N64" s="2">
        <f t="shared" si="8"/>
        <v>45286</v>
      </c>
      <c r="O64" s="2">
        <f t="shared" si="9"/>
        <v>45302</v>
      </c>
      <c r="P64" s="2">
        <f t="shared" si="10"/>
        <v>45332</v>
      </c>
    </row>
    <row r="65" spans="1:16" ht="409.5" x14ac:dyDescent="0.25">
      <c r="A65">
        <f t="shared" si="6"/>
        <v>64</v>
      </c>
      <c r="B65" t="s">
        <v>311</v>
      </c>
      <c r="C65" t="s">
        <v>310</v>
      </c>
      <c r="D65" t="s">
        <v>312</v>
      </c>
      <c r="E65" t="s">
        <v>95</v>
      </c>
      <c r="F65" t="s">
        <v>313</v>
      </c>
      <c r="G65">
        <v>2</v>
      </c>
      <c r="H65" s="2">
        <v>45272</v>
      </c>
      <c r="I65" s="1" t="s">
        <v>309</v>
      </c>
      <c r="J65" t="s">
        <v>17</v>
      </c>
      <c r="K65" s="2">
        <f t="shared" si="1"/>
        <v>45271</v>
      </c>
      <c r="L65" s="2">
        <f t="shared" si="7"/>
        <v>45272</v>
      </c>
      <c r="M65" s="2">
        <f t="shared" si="2"/>
        <v>45273</v>
      </c>
      <c r="N65" s="2">
        <f t="shared" si="8"/>
        <v>45286</v>
      </c>
      <c r="O65" s="2">
        <f t="shared" si="9"/>
        <v>45302</v>
      </c>
      <c r="P65" s="2">
        <f t="shared" si="10"/>
        <v>45332</v>
      </c>
    </row>
    <row r="66" spans="1:16" ht="409.5" x14ac:dyDescent="0.25">
      <c r="A66">
        <f t="shared" si="6"/>
        <v>65</v>
      </c>
      <c r="B66" t="s">
        <v>315</v>
      </c>
      <c r="C66" t="s">
        <v>314</v>
      </c>
      <c r="D66" t="s">
        <v>316</v>
      </c>
      <c r="E66" t="s">
        <v>76</v>
      </c>
      <c r="F66" t="s">
        <v>317</v>
      </c>
      <c r="G66">
        <v>2</v>
      </c>
      <c r="H66" s="2">
        <v>45272</v>
      </c>
      <c r="I66" s="1" t="s">
        <v>318</v>
      </c>
      <c r="J66" t="s">
        <v>17</v>
      </c>
      <c r="K66" s="2">
        <f t="shared" si="1"/>
        <v>45271</v>
      </c>
      <c r="L66" s="2">
        <f t="shared" ref="L66:L97" si="11">H66</f>
        <v>45272</v>
      </c>
      <c r="M66" s="2">
        <f t="shared" si="2"/>
        <v>45273</v>
      </c>
      <c r="N66" s="2">
        <f t="shared" si="8"/>
        <v>45286</v>
      </c>
      <c r="O66" s="2">
        <f t="shared" si="9"/>
        <v>45302</v>
      </c>
      <c r="P66" s="2">
        <f t="shared" si="10"/>
        <v>45332</v>
      </c>
    </row>
    <row r="67" spans="1:16" ht="409.5" x14ac:dyDescent="0.25">
      <c r="A67">
        <f t="shared" si="6"/>
        <v>66</v>
      </c>
      <c r="B67" t="s">
        <v>320</v>
      </c>
      <c r="C67" t="s">
        <v>319</v>
      </c>
      <c r="D67" t="s">
        <v>321</v>
      </c>
      <c r="E67" t="s">
        <v>10</v>
      </c>
      <c r="F67" t="s">
        <v>323</v>
      </c>
      <c r="G67">
        <v>2</v>
      </c>
      <c r="H67" s="2">
        <v>45272</v>
      </c>
      <c r="I67" s="1" t="s">
        <v>322</v>
      </c>
      <c r="J67" t="s">
        <v>17</v>
      </c>
      <c r="K67" s="2">
        <f t="shared" ref="K67:K101" si="12">L67-1</f>
        <v>45271</v>
      </c>
      <c r="L67" s="2">
        <f t="shared" si="11"/>
        <v>45272</v>
      </c>
      <c r="M67" s="2">
        <f t="shared" ref="M67:M101" si="13">L67+1</f>
        <v>45273</v>
      </c>
      <c r="N67" s="2">
        <f t="shared" si="8"/>
        <v>45286</v>
      </c>
      <c r="O67" s="2">
        <f t="shared" si="9"/>
        <v>45302</v>
      </c>
      <c r="P67" s="2">
        <f t="shared" si="10"/>
        <v>45332</v>
      </c>
    </row>
    <row r="68" spans="1:16" ht="409.5" x14ac:dyDescent="0.25">
      <c r="A68">
        <f t="shared" ref="A68:A131" si="14">A67+1</f>
        <v>67</v>
      </c>
      <c r="B68" t="s">
        <v>325</v>
      </c>
      <c r="C68" t="s">
        <v>324</v>
      </c>
      <c r="D68" t="s">
        <v>326</v>
      </c>
      <c r="E68" t="s">
        <v>10</v>
      </c>
      <c r="F68" t="s">
        <v>327</v>
      </c>
      <c r="G68">
        <v>2</v>
      </c>
      <c r="H68" s="2">
        <v>45272</v>
      </c>
      <c r="I68" s="1" t="s">
        <v>328</v>
      </c>
      <c r="J68" t="s">
        <v>17</v>
      </c>
      <c r="K68" s="2">
        <f t="shared" si="12"/>
        <v>45271</v>
      </c>
      <c r="L68" s="2">
        <f t="shared" si="11"/>
        <v>45272</v>
      </c>
      <c r="M68" s="2">
        <f t="shared" si="13"/>
        <v>45273</v>
      </c>
      <c r="N68" s="2">
        <f t="shared" si="8"/>
        <v>45286</v>
      </c>
      <c r="O68" s="2">
        <f t="shared" si="9"/>
        <v>45302</v>
      </c>
      <c r="P68" s="2">
        <f t="shared" si="10"/>
        <v>45332</v>
      </c>
    </row>
    <row r="69" spans="1:16" ht="409.5" x14ac:dyDescent="0.25">
      <c r="A69">
        <f t="shared" si="14"/>
        <v>68</v>
      </c>
      <c r="B69" t="s">
        <v>214</v>
      </c>
      <c r="C69" t="s">
        <v>213</v>
      </c>
      <c r="D69" t="s">
        <v>212</v>
      </c>
      <c r="E69" t="s">
        <v>329</v>
      </c>
      <c r="F69" t="s">
        <v>330</v>
      </c>
      <c r="G69">
        <v>2</v>
      </c>
      <c r="H69" s="2">
        <v>45267</v>
      </c>
      <c r="I69" s="1" t="s">
        <v>331</v>
      </c>
      <c r="J69" t="s">
        <v>17</v>
      </c>
      <c r="K69" s="2">
        <f t="shared" si="12"/>
        <v>45266</v>
      </c>
      <c r="L69" s="2">
        <f t="shared" si="11"/>
        <v>45267</v>
      </c>
      <c r="M69" s="2">
        <f t="shared" si="13"/>
        <v>45268</v>
      </c>
      <c r="N69" s="2">
        <f t="shared" si="8"/>
        <v>45281</v>
      </c>
      <c r="O69" s="2">
        <f t="shared" si="9"/>
        <v>45297</v>
      </c>
      <c r="P69" s="2">
        <f t="shared" si="10"/>
        <v>45327</v>
      </c>
    </row>
    <row r="70" spans="1:16" ht="409.5" x14ac:dyDescent="0.25">
      <c r="A70">
        <f t="shared" si="14"/>
        <v>69</v>
      </c>
      <c r="B70" t="s">
        <v>333</v>
      </c>
      <c r="C70" t="s">
        <v>332</v>
      </c>
      <c r="D70" t="s">
        <v>334</v>
      </c>
      <c r="E70" t="s">
        <v>10</v>
      </c>
      <c r="F70" t="s">
        <v>335</v>
      </c>
      <c r="G70">
        <v>2</v>
      </c>
      <c r="H70" s="2">
        <v>45266</v>
      </c>
      <c r="I70" s="1" t="s">
        <v>336</v>
      </c>
      <c r="J70" t="s">
        <v>17</v>
      </c>
      <c r="K70" s="2">
        <f t="shared" si="12"/>
        <v>45265</v>
      </c>
      <c r="L70" s="2">
        <f t="shared" si="11"/>
        <v>45266</v>
      </c>
      <c r="M70" s="2">
        <f t="shared" si="13"/>
        <v>45267</v>
      </c>
      <c r="N70" s="2">
        <f t="shared" si="8"/>
        <v>45280</v>
      </c>
      <c r="O70" s="2">
        <f t="shared" si="9"/>
        <v>45296</v>
      </c>
      <c r="P70" s="2">
        <f t="shared" si="10"/>
        <v>45326</v>
      </c>
    </row>
    <row r="71" spans="1:16" ht="409.5" x14ac:dyDescent="0.25">
      <c r="A71">
        <f t="shared" si="14"/>
        <v>70</v>
      </c>
      <c r="B71" t="s">
        <v>338</v>
      </c>
      <c r="C71" t="s">
        <v>337</v>
      </c>
      <c r="D71" t="s">
        <v>339</v>
      </c>
      <c r="E71" t="s">
        <v>72</v>
      </c>
      <c r="F71" t="s">
        <v>340</v>
      </c>
      <c r="G71">
        <v>2</v>
      </c>
      <c r="H71" s="2">
        <v>45261</v>
      </c>
      <c r="I71" s="1" t="s">
        <v>341</v>
      </c>
      <c r="J71" t="s">
        <v>127</v>
      </c>
      <c r="K71" s="2">
        <f t="shared" si="12"/>
        <v>45260</v>
      </c>
      <c r="L71" s="2">
        <f t="shared" si="11"/>
        <v>45261</v>
      </c>
      <c r="M71" s="2">
        <f t="shared" si="13"/>
        <v>45262</v>
      </c>
      <c r="N71" s="2">
        <f t="shared" si="8"/>
        <v>45275</v>
      </c>
      <c r="O71" s="2">
        <f t="shared" si="9"/>
        <v>45291</v>
      </c>
      <c r="P71" s="2">
        <f t="shared" si="10"/>
        <v>45321</v>
      </c>
    </row>
    <row r="72" spans="1:16" ht="409.5" x14ac:dyDescent="0.25">
      <c r="A72">
        <f t="shared" si="14"/>
        <v>71</v>
      </c>
      <c r="B72" t="s">
        <v>343</v>
      </c>
      <c r="C72" t="s">
        <v>342</v>
      </c>
      <c r="D72" t="s">
        <v>344</v>
      </c>
      <c r="E72" t="str">
        <f>E71</f>
        <v xml:space="preserve">Neurology </v>
      </c>
      <c r="F72" t="s">
        <v>345</v>
      </c>
      <c r="G72">
        <v>2</v>
      </c>
      <c r="H72" s="2">
        <v>45239</v>
      </c>
      <c r="I72" s="1" t="s">
        <v>346</v>
      </c>
      <c r="J72" t="s">
        <v>127</v>
      </c>
      <c r="K72" s="2">
        <f t="shared" si="12"/>
        <v>45238</v>
      </c>
      <c r="L72" s="2">
        <f t="shared" si="11"/>
        <v>45239</v>
      </c>
      <c r="M72" s="2">
        <f t="shared" si="13"/>
        <v>45240</v>
      </c>
      <c r="N72" s="2">
        <f t="shared" si="8"/>
        <v>45253</v>
      </c>
      <c r="O72" s="2">
        <f t="shared" si="9"/>
        <v>45269</v>
      </c>
      <c r="P72" s="2">
        <f t="shared" si="10"/>
        <v>45299</v>
      </c>
    </row>
    <row r="73" spans="1:16" ht="409.5" x14ac:dyDescent="0.25">
      <c r="A73">
        <f t="shared" si="14"/>
        <v>72</v>
      </c>
      <c r="B73" t="s">
        <v>347</v>
      </c>
      <c r="C73" t="s">
        <v>348</v>
      </c>
      <c r="D73" t="s">
        <v>349</v>
      </c>
      <c r="E73" t="s">
        <v>289</v>
      </c>
      <c r="F73" t="s">
        <v>350</v>
      </c>
      <c r="G73">
        <v>2</v>
      </c>
      <c r="H73" s="2">
        <v>45237</v>
      </c>
      <c r="I73" s="1" t="s">
        <v>351</v>
      </c>
      <c r="J73" t="s">
        <v>17</v>
      </c>
      <c r="K73" s="2">
        <f t="shared" si="12"/>
        <v>45236</v>
      </c>
      <c r="L73" s="2">
        <f t="shared" si="11"/>
        <v>45237</v>
      </c>
      <c r="M73" s="2">
        <f t="shared" si="13"/>
        <v>45238</v>
      </c>
      <c r="N73" s="2">
        <f t="shared" si="8"/>
        <v>45251</v>
      </c>
      <c r="O73" s="2">
        <f t="shared" si="9"/>
        <v>45267</v>
      </c>
      <c r="P73" s="2">
        <f t="shared" si="10"/>
        <v>45297</v>
      </c>
    </row>
    <row r="74" spans="1:16" ht="409.5" x14ac:dyDescent="0.25">
      <c r="A74">
        <f t="shared" si="14"/>
        <v>73</v>
      </c>
      <c r="B74" t="s">
        <v>353</v>
      </c>
      <c r="C74" t="s">
        <v>352</v>
      </c>
      <c r="D74" t="s">
        <v>354</v>
      </c>
      <c r="E74" t="s">
        <v>169</v>
      </c>
      <c r="F74" t="s">
        <v>355</v>
      </c>
      <c r="G74">
        <v>2</v>
      </c>
      <c r="H74" s="2">
        <v>45236</v>
      </c>
      <c r="I74" s="1" t="s">
        <v>356</v>
      </c>
      <c r="J74" t="s">
        <v>133</v>
      </c>
      <c r="K74" s="2">
        <f t="shared" si="12"/>
        <v>45235</v>
      </c>
      <c r="L74" s="2">
        <f t="shared" si="11"/>
        <v>45236</v>
      </c>
      <c r="M74" s="2">
        <f t="shared" si="13"/>
        <v>45237</v>
      </c>
      <c r="N74" s="2">
        <f t="shared" si="8"/>
        <v>45250</v>
      </c>
      <c r="O74" s="2">
        <f t="shared" si="9"/>
        <v>45266</v>
      </c>
      <c r="P74" s="2">
        <f t="shared" si="10"/>
        <v>45296</v>
      </c>
    </row>
    <row r="75" spans="1:16" ht="409.5" x14ac:dyDescent="0.25">
      <c r="A75">
        <f t="shared" si="14"/>
        <v>74</v>
      </c>
      <c r="B75" t="s">
        <v>357</v>
      </c>
      <c r="C75" t="s">
        <v>358</v>
      </c>
      <c r="D75" t="s">
        <v>359</v>
      </c>
      <c r="E75" t="s">
        <v>361</v>
      </c>
      <c r="F75" t="s">
        <v>360</v>
      </c>
      <c r="G75">
        <v>2</v>
      </c>
      <c r="H75" s="2">
        <v>45230</v>
      </c>
      <c r="I75" s="1" t="s">
        <v>362</v>
      </c>
      <c r="J75" t="s">
        <v>127</v>
      </c>
      <c r="K75" s="2">
        <f t="shared" si="12"/>
        <v>45229</v>
      </c>
      <c r="L75" s="2">
        <f t="shared" si="11"/>
        <v>45230</v>
      </c>
      <c r="M75" s="2">
        <f t="shared" si="13"/>
        <v>45231</v>
      </c>
      <c r="N75" s="2">
        <f t="shared" si="8"/>
        <v>45244</v>
      </c>
      <c r="O75" s="2">
        <f t="shared" si="9"/>
        <v>45260</v>
      </c>
      <c r="P75" s="2">
        <f t="shared" si="10"/>
        <v>45290</v>
      </c>
    </row>
    <row r="76" spans="1:16" ht="409.5" x14ac:dyDescent="0.25">
      <c r="A76">
        <f t="shared" si="14"/>
        <v>75</v>
      </c>
      <c r="B76" t="s">
        <v>364</v>
      </c>
      <c r="C76" t="s">
        <v>365</v>
      </c>
      <c r="D76" t="s">
        <v>366</v>
      </c>
      <c r="E76" t="s">
        <v>169</v>
      </c>
      <c r="F76" t="s">
        <v>367</v>
      </c>
      <c r="G76">
        <v>2</v>
      </c>
      <c r="H76" s="2">
        <v>44900</v>
      </c>
      <c r="I76" s="1" t="s">
        <v>363</v>
      </c>
      <c r="J76" t="s">
        <v>127</v>
      </c>
      <c r="K76" s="2">
        <f t="shared" si="12"/>
        <v>44899</v>
      </c>
      <c r="L76" s="2">
        <f t="shared" si="11"/>
        <v>44900</v>
      </c>
      <c r="M76" s="2">
        <f t="shared" si="13"/>
        <v>44901</v>
      </c>
      <c r="N76" s="2">
        <f t="shared" si="8"/>
        <v>44914</v>
      </c>
      <c r="O76" s="2">
        <f t="shared" si="9"/>
        <v>44930</v>
      </c>
      <c r="P76" s="2">
        <f t="shared" si="10"/>
        <v>44960</v>
      </c>
    </row>
    <row r="77" spans="1:16" ht="409.5" x14ac:dyDescent="0.25">
      <c r="A77">
        <f t="shared" si="14"/>
        <v>76</v>
      </c>
      <c r="B77" t="s">
        <v>369</v>
      </c>
      <c r="C77" t="s">
        <v>370</v>
      </c>
      <c r="D77" t="s">
        <v>371</v>
      </c>
      <c r="E77" t="s">
        <v>361</v>
      </c>
      <c r="F77" t="s">
        <v>372</v>
      </c>
      <c r="G77">
        <v>1</v>
      </c>
      <c r="H77" s="2">
        <v>45293</v>
      </c>
      <c r="I77" s="1" t="s">
        <v>368</v>
      </c>
      <c r="J77" t="s">
        <v>17</v>
      </c>
      <c r="K77" s="2">
        <f t="shared" si="12"/>
        <v>45292</v>
      </c>
      <c r="L77" s="2">
        <f t="shared" si="11"/>
        <v>45293</v>
      </c>
      <c r="M77" s="2">
        <f t="shared" si="13"/>
        <v>45294</v>
      </c>
      <c r="N77" s="2">
        <f t="shared" si="8"/>
        <v>45307</v>
      </c>
      <c r="O77" s="2">
        <f t="shared" si="9"/>
        <v>45323</v>
      </c>
      <c r="P77" s="2">
        <f t="shared" si="10"/>
        <v>45353</v>
      </c>
    </row>
    <row r="78" spans="1:16" ht="409.5" x14ac:dyDescent="0.25">
      <c r="A78">
        <f t="shared" si="14"/>
        <v>77</v>
      </c>
      <c r="B78" t="s">
        <v>375</v>
      </c>
      <c r="C78" t="s">
        <v>374</v>
      </c>
      <c r="D78" t="s">
        <v>376</v>
      </c>
      <c r="E78" t="s">
        <v>10</v>
      </c>
      <c r="F78" t="s">
        <v>373</v>
      </c>
      <c r="G78">
        <v>1</v>
      </c>
      <c r="H78" s="2">
        <v>45278</v>
      </c>
      <c r="I78" s="1" t="s">
        <v>377</v>
      </c>
      <c r="J78" t="s">
        <v>17</v>
      </c>
      <c r="K78" s="2">
        <f t="shared" si="12"/>
        <v>45277</v>
      </c>
      <c r="L78" s="2">
        <f t="shared" si="11"/>
        <v>45278</v>
      </c>
      <c r="M78" s="2">
        <f t="shared" si="13"/>
        <v>45279</v>
      </c>
      <c r="N78" s="2">
        <f t="shared" si="8"/>
        <v>45292</v>
      </c>
      <c r="O78" s="2">
        <f t="shared" si="9"/>
        <v>45308</v>
      </c>
      <c r="P78" s="2">
        <f t="shared" si="10"/>
        <v>45338</v>
      </c>
    </row>
    <row r="79" spans="1:16" ht="409.5" x14ac:dyDescent="0.25">
      <c r="A79">
        <f t="shared" si="14"/>
        <v>78</v>
      </c>
      <c r="B79" t="s">
        <v>380</v>
      </c>
      <c r="C79" t="s">
        <v>381</v>
      </c>
      <c r="D79" t="s">
        <v>379</v>
      </c>
      <c r="E79" t="s">
        <v>289</v>
      </c>
      <c r="F79" t="s">
        <v>378</v>
      </c>
      <c r="G79">
        <v>1</v>
      </c>
      <c r="H79" s="2">
        <v>45273</v>
      </c>
      <c r="I79" s="1" t="s">
        <v>382</v>
      </c>
      <c r="J79" t="s">
        <v>17</v>
      </c>
      <c r="K79" s="2">
        <f t="shared" si="12"/>
        <v>45272</v>
      </c>
      <c r="L79" s="2">
        <f t="shared" si="11"/>
        <v>45273</v>
      </c>
      <c r="M79" s="2">
        <f t="shared" si="13"/>
        <v>45274</v>
      </c>
      <c r="N79" s="2">
        <f t="shared" si="8"/>
        <v>45287</v>
      </c>
      <c r="O79" s="2">
        <f t="shared" si="9"/>
        <v>45303</v>
      </c>
      <c r="P79" s="2">
        <f t="shared" si="10"/>
        <v>45333</v>
      </c>
    </row>
    <row r="80" spans="1:16" ht="409.5" x14ac:dyDescent="0.25">
      <c r="A80">
        <f t="shared" si="14"/>
        <v>79</v>
      </c>
      <c r="B80" t="s">
        <v>384</v>
      </c>
      <c r="C80" t="s">
        <v>383</v>
      </c>
      <c r="D80" t="s">
        <v>385</v>
      </c>
      <c r="E80" t="s">
        <v>10</v>
      </c>
      <c r="F80" t="s">
        <v>386</v>
      </c>
      <c r="G80">
        <v>1</v>
      </c>
      <c r="H80" s="2">
        <v>45233</v>
      </c>
      <c r="I80" s="1" t="s">
        <v>387</v>
      </c>
      <c r="J80" t="s">
        <v>17</v>
      </c>
      <c r="K80" s="2">
        <f t="shared" si="12"/>
        <v>45232</v>
      </c>
      <c r="L80" s="2">
        <f t="shared" si="11"/>
        <v>45233</v>
      </c>
      <c r="M80" s="2">
        <f t="shared" si="13"/>
        <v>45234</v>
      </c>
      <c r="N80" s="2">
        <f t="shared" si="8"/>
        <v>45247</v>
      </c>
      <c r="O80" s="2">
        <f t="shared" si="9"/>
        <v>45263</v>
      </c>
      <c r="P80" s="2">
        <f t="shared" si="10"/>
        <v>45293</v>
      </c>
    </row>
    <row r="81" spans="1:16" ht="409.5" x14ac:dyDescent="0.25">
      <c r="A81">
        <f t="shared" si="14"/>
        <v>80</v>
      </c>
      <c r="B81" t="s">
        <v>389</v>
      </c>
      <c r="C81" t="s">
        <v>388</v>
      </c>
      <c r="D81" t="s">
        <v>390</v>
      </c>
      <c r="E81" t="s">
        <v>10</v>
      </c>
      <c r="F81" t="s">
        <v>391</v>
      </c>
      <c r="G81">
        <v>1</v>
      </c>
      <c r="H81" s="2">
        <v>45233</v>
      </c>
      <c r="I81" s="1" t="s">
        <v>392</v>
      </c>
      <c r="J81" t="s">
        <v>17</v>
      </c>
      <c r="K81" s="2">
        <f t="shared" si="12"/>
        <v>45232</v>
      </c>
      <c r="L81" s="2">
        <f t="shared" si="11"/>
        <v>45233</v>
      </c>
      <c r="M81" s="2">
        <f t="shared" si="13"/>
        <v>45234</v>
      </c>
      <c r="N81" s="2">
        <f t="shared" si="8"/>
        <v>45247</v>
      </c>
      <c r="O81" s="2">
        <f t="shared" si="9"/>
        <v>45263</v>
      </c>
      <c r="P81" s="2">
        <f t="shared" si="10"/>
        <v>45293</v>
      </c>
    </row>
    <row r="82" spans="1:16" ht="409.5" x14ac:dyDescent="0.25">
      <c r="A82">
        <f t="shared" si="14"/>
        <v>81</v>
      </c>
      <c r="B82" t="s">
        <v>394</v>
      </c>
      <c r="C82" t="s">
        <v>393</v>
      </c>
      <c r="D82" t="s">
        <v>395</v>
      </c>
      <c r="E82" t="s">
        <v>72</v>
      </c>
      <c r="F82" t="s">
        <v>396</v>
      </c>
      <c r="G82">
        <v>1</v>
      </c>
      <c r="H82" s="2">
        <v>45232</v>
      </c>
      <c r="I82" s="1" t="s">
        <v>397</v>
      </c>
      <c r="J82" t="s">
        <v>17</v>
      </c>
      <c r="K82" s="2">
        <f t="shared" si="12"/>
        <v>45231</v>
      </c>
      <c r="L82" s="2">
        <f t="shared" si="11"/>
        <v>45232</v>
      </c>
      <c r="M82" s="2">
        <f t="shared" si="13"/>
        <v>45233</v>
      </c>
      <c r="N82" s="2">
        <f t="shared" si="8"/>
        <v>45246</v>
      </c>
      <c r="O82" s="2">
        <f t="shared" si="9"/>
        <v>45262</v>
      </c>
      <c r="P82" s="2">
        <f t="shared" si="10"/>
        <v>45292</v>
      </c>
    </row>
    <row r="83" spans="1:16" ht="409.5" x14ac:dyDescent="0.25">
      <c r="A83">
        <f t="shared" si="14"/>
        <v>82</v>
      </c>
      <c r="B83" t="s">
        <v>399</v>
      </c>
      <c r="C83" t="s">
        <v>398</v>
      </c>
      <c r="D83" t="s">
        <v>400</v>
      </c>
      <c r="E83" t="s">
        <v>10</v>
      </c>
      <c r="F83" t="s">
        <v>401</v>
      </c>
      <c r="G83">
        <v>1</v>
      </c>
      <c r="H83" s="2">
        <v>45231</v>
      </c>
      <c r="I83" s="1" t="s">
        <v>402</v>
      </c>
      <c r="J83" t="s">
        <v>127</v>
      </c>
      <c r="K83" s="2">
        <f t="shared" si="12"/>
        <v>45230</v>
      </c>
      <c r="L83" s="2">
        <f t="shared" si="11"/>
        <v>45231</v>
      </c>
      <c r="M83" s="2">
        <f t="shared" si="13"/>
        <v>45232</v>
      </c>
      <c r="N83" s="2">
        <f t="shared" si="8"/>
        <v>45245</v>
      </c>
      <c r="O83" s="2">
        <f t="shared" si="9"/>
        <v>45261</v>
      </c>
      <c r="P83" s="2">
        <f t="shared" si="10"/>
        <v>45291</v>
      </c>
    </row>
    <row r="84" spans="1:16" ht="409.5" x14ac:dyDescent="0.25">
      <c r="A84">
        <f t="shared" si="14"/>
        <v>83</v>
      </c>
      <c r="B84" t="s">
        <v>406</v>
      </c>
      <c r="C84" t="s">
        <v>405</v>
      </c>
      <c r="D84" t="s">
        <v>404</v>
      </c>
      <c r="E84" t="s">
        <v>72</v>
      </c>
      <c r="F84" t="s">
        <v>403</v>
      </c>
      <c r="G84">
        <v>1</v>
      </c>
      <c r="H84" s="2">
        <v>45226</v>
      </c>
      <c r="I84" s="1" t="s">
        <v>407</v>
      </c>
      <c r="J84" t="s">
        <v>17</v>
      </c>
      <c r="K84" s="2">
        <f t="shared" si="12"/>
        <v>45225</v>
      </c>
      <c r="L84" s="2">
        <f t="shared" si="11"/>
        <v>45226</v>
      </c>
      <c r="M84" s="2">
        <f t="shared" si="13"/>
        <v>45227</v>
      </c>
      <c r="N84" s="2">
        <f t="shared" si="8"/>
        <v>45240</v>
      </c>
      <c r="O84" s="2">
        <f t="shared" si="9"/>
        <v>45256</v>
      </c>
      <c r="P84" s="2">
        <f t="shared" si="10"/>
        <v>45286</v>
      </c>
    </row>
    <row r="85" spans="1:16" ht="409.5" x14ac:dyDescent="0.25">
      <c r="A85">
        <f t="shared" si="14"/>
        <v>84</v>
      </c>
      <c r="B85" t="s">
        <v>411</v>
      </c>
      <c r="C85" t="s">
        <v>410</v>
      </c>
      <c r="D85" t="s">
        <v>412</v>
      </c>
      <c r="E85" t="s">
        <v>289</v>
      </c>
      <c r="F85" t="s">
        <v>409</v>
      </c>
      <c r="G85">
        <v>1</v>
      </c>
      <c r="H85" s="2">
        <v>45217</v>
      </c>
      <c r="I85" s="1" t="s">
        <v>413</v>
      </c>
      <c r="J85" t="s">
        <v>17</v>
      </c>
      <c r="K85" s="2">
        <f t="shared" si="12"/>
        <v>45216</v>
      </c>
      <c r="L85" s="2">
        <f t="shared" si="11"/>
        <v>45217</v>
      </c>
      <c r="M85" s="2">
        <f t="shared" si="13"/>
        <v>45218</v>
      </c>
      <c r="N85" s="2">
        <f t="shared" si="8"/>
        <v>45231</v>
      </c>
      <c r="O85" s="2">
        <f t="shared" si="9"/>
        <v>45247</v>
      </c>
      <c r="P85" s="2">
        <f t="shared" si="10"/>
        <v>45277</v>
      </c>
    </row>
    <row r="86" spans="1:16" ht="409.5" x14ac:dyDescent="0.25">
      <c r="A86">
        <f t="shared" si="14"/>
        <v>85</v>
      </c>
      <c r="B86" t="s">
        <v>81</v>
      </c>
      <c r="C86" t="s">
        <v>79</v>
      </c>
      <c r="D86" t="s">
        <v>414</v>
      </c>
      <c r="E86" t="s">
        <v>169</v>
      </c>
      <c r="F86" t="s">
        <v>263</v>
      </c>
      <c r="G86">
        <v>1</v>
      </c>
      <c r="H86" s="2">
        <v>45212</v>
      </c>
      <c r="I86" s="1" t="s">
        <v>415</v>
      </c>
      <c r="J86" t="s">
        <v>17</v>
      </c>
      <c r="K86" s="2">
        <f t="shared" si="12"/>
        <v>45211</v>
      </c>
      <c r="L86" s="2">
        <f t="shared" si="11"/>
        <v>45212</v>
      </c>
      <c r="M86" s="2">
        <f t="shared" si="13"/>
        <v>45213</v>
      </c>
      <c r="N86" s="2">
        <f t="shared" si="8"/>
        <v>45226</v>
      </c>
      <c r="O86" s="2">
        <f t="shared" si="9"/>
        <v>45242</v>
      </c>
      <c r="P86" s="2">
        <f t="shared" si="10"/>
        <v>45272</v>
      </c>
    </row>
    <row r="87" spans="1:16" ht="409.5" x14ac:dyDescent="0.25">
      <c r="A87">
        <f t="shared" si="14"/>
        <v>86</v>
      </c>
      <c r="B87" t="s">
        <v>417</v>
      </c>
      <c r="C87" t="s">
        <v>416</v>
      </c>
      <c r="D87" t="s">
        <v>418</v>
      </c>
      <c r="E87" t="s">
        <v>10</v>
      </c>
      <c r="F87" t="s">
        <v>419</v>
      </c>
      <c r="G87">
        <v>1</v>
      </c>
      <c r="H87" s="2">
        <v>45211</v>
      </c>
      <c r="I87" s="1" t="s">
        <v>420</v>
      </c>
      <c r="J87" t="s">
        <v>17</v>
      </c>
      <c r="K87" s="2">
        <f t="shared" si="12"/>
        <v>45210</v>
      </c>
      <c r="L87" s="2">
        <f t="shared" si="11"/>
        <v>45211</v>
      </c>
      <c r="M87" s="2">
        <f t="shared" si="13"/>
        <v>45212</v>
      </c>
      <c r="N87" s="2">
        <f t="shared" si="8"/>
        <v>45225</v>
      </c>
      <c r="O87" s="2">
        <f t="shared" si="9"/>
        <v>45241</v>
      </c>
      <c r="P87" s="2">
        <f t="shared" si="10"/>
        <v>45271</v>
      </c>
    </row>
    <row r="88" spans="1:16" ht="409.5" x14ac:dyDescent="0.25">
      <c r="A88">
        <f t="shared" si="14"/>
        <v>87</v>
      </c>
      <c r="B88" t="s">
        <v>422</v>
      </c>
      <c r="C88" t="s">
        <v>423</v>
      </c>
      <c r="D88" t="s">
        <v>424</v>
      </c>
      <c r="E88" t="s">
        <v>42</v>
      </c>
      <c r="F88" t="s">
        <v>421</v>
      </c>
      <c r="G88">
        <v>1</v>
      </c>
      <c r="H88" s="2">
        <v>45174</v>
      </c>
      <c r="I88" s="1" t="s">
        <v>425</v>
      </c>
      <c r="J88" t="s">
        <v>17</v>
      </c>
      <c r="K88" s="2">
        <f t="shared" si="12"/>
        <v>45173</v>
      </c>
      <c r="L88" s="2">
        <f t="shared" si="11"/>
        <v>45174</v>
      </c>
      <c r="M88" s="2">
        <f t="shared" si="13"/>
        <v>45175</v>
      </c>
      <c r="N88" s="2">
        <f t="shared" si="8"/>
        <v>45188</v>
      </c>
      <c r="O88" s="2">
        <f t="shared" si="9"/>
        <v>45204</v>
      </c>
      <c r="P88" s="2">
        <f t="shared" si="10"/>
        <v>45234</v>
      </c>
    </row>
    <row r="89" spans="1:16" ht="409.5" x14ac:dyDescent="0.25">
      <c r="A89">
        <f t="shared" si="14"/>
        <v>88</v>
      </c>
      <c r="B89" t="s">
        <v>427</v>
      </c>
      <c r="C89" t="s">
        <v>426</v>
      </c>
      <c r="D89" t="s">
        <v>428</v>
      </c>
      <c r="E89" t="s">
        <v>16</v>
      </c>
      <c r="F89" t="s">
        <v>430</v>
      </c>
      <c r="G89">
        <v>1</v>
      </c>
      <c r="H89" s="2">
        <v>45174</v>
      </c>
      <c r="I89" s="1" t="s">
        <v>429</v>
      </c>
      <c r="J89" t="s">
        <v>17</v>
      </c>
      <c r="K89" s="2">
        <f t="shared" si="12"/>
        <v>45173</v>
      </c>
      <c r="L89" s="2">
        <f t="shared" si="11"/>
        <v>45174</v>
      </c>
      <c r="M89" s="2">
        <f t="shared" si="13"/>
        <v>45175</v>
      </c>
      <c r="N89" s="2">
        <f t="shared" si="8"/>
        <v>45188</v>
      </c>
      <c r="O89" s="2">
        <f t="shared" si="9"/>
        <v>45204</v>
      </c>
      <c r="P89" s="2">
        <f t="shared" si="10"/>
        <v>45234</v>
      </c>
    </row>
    <row r="90" spans="1:16" ht="409.5" x14ac:dyDescent="0.25">
      <c r="A90">
        <f t="shared" si="14"/>
        <v>89</v>
      </c>
      <c r="B90" t="s">
        <v>432</v>
      </c>
      <c r="C90" t="s">
        <v>431</v>
      </c>
      <c r="D90" t="s">
        <v>433</v>
      </c>
      <c r="E90" t="s">
        <v>72</v>
      </c>
      <c r="F90" t="s">
        <v>434</v>
      </c>
      <c r="G90">
        <v>1</v>
      </c>
      <c r="H90" s="2">
        <v>45168</v>
      </c>
      <c r="I90" s="1" t="s">
        <v>435</v>
      </c>
      <c r="J90" s="1" t="s">
        <v>17</v>
      </c>
      <c r="K90" s="2">
        <f t="shared" si="12"/>
        <v>45167</v>
      </c>
      <c r="L90" s="2">
        <f t="shared" si="11"/>
        <v>45168</v>
      </c>
      <c r="M90" s="2">
        <f t="shared" si="13"/>
        <v>45169</v>
      </c>
      <c r="N90" s="2">
        <f t="shared" si="8"/>
        <v>45182</v>
      </c>
      <c r="O90" s="2">
        <f t="shared" si="9"/>
        <v>45198</v>
      </c>
      <c r="P90" s="2">
        <f t="shared" si="10"/>
        <v>45228</v>
      </c>
    </row>
    <row r="91" spans="1:16" ht="409.5" x14ac:dyDescent="0.25">
      <c r="A91">
        <f t="shared" si="14"/>
        <v>90</v>
      </c>
      <c r="B91" t="s">
        <v>436</v>
      </c>
      <c r="C91" t="s">
        <v>437</v>
      </c>
      <c r="D91" t="s">
        <v>438</v>
      </c>
      <c r="E91" t="s">
        <v>10</v>
      </c>
      <c r="F91" t="s">
        <v>439</v>
      </c>
      <c r="G91">
        <v>1</v>
      </c>
      <c r="H91" s="2">
        <v>45124</v>
      </c>
      <c r="I91" s="1" t="s">
        <v>440</v>
      </c>
      <c r="J91" t="s">
        <v>441</v>
      </c>
      <c r="K91" s="2">
        <f t="shared" si="12"/>
        <v>45123</v>
      </c>
      <c r="L91" s="2">
        <f t="shared" si="11"/>
        <v>45124</v>
      </c>
      <c r="M91" s="2">
        <f t="shared" si="13"/>
        <v>45125</v>
      </c>
      <c r="N91" s="2">
        <f t="shared" si="8"/>
        <v>45138</v>
      </c>
      <c r="O91" s="2">
        <f t="shared" si="9"/>
        <v>45154</v>
      </c>
      <c r="P91" s="2">
        <f t="shared" si="10"/>
        <v>45184</v>
      </c>
    </row>
    <row r="92" spans="1:16" ht="409.5" x14ac:dyDescent="0.25">
      <c r="A92">
        <f t="shared" si="14"/>
        <v>91</v>
      </c>
      <c r="B92" t="s">
        <v>443</v>
      </c>
      <c r="C92" t="s">
        <v>442</v>
      </c>
      <c r="D92" t="s">
        <v>444</v>
      </c>
      <c r="E92" t="s">
        <v>10</v>
      </c>
      <c r="F92" t="s">
        <v>82</v>
      </c>
      <c r="G92">
        <v>1</v>
      </c>
      <c r="H92" s="2">
        <v>45117</v>
      </c>
      <c r="I92" s="1" t="s">
        <v>445</v>
      </c>
      <c r="J92" t="s">
        <v>17</v>
      </c>
      <c r="K92" s="2">
        <f t="shared" si="12"/>
        <v>45116</v>
      </c>
      <c r="L92" s="2">
        <f t="shared" si="11"/>
        <v>45117</v>
      </c>
      <c r="M92" s="2">
        <f t="shared" si="13"/>
        <v>45118</v>
      </c>
      <c r="N92" s="2">
        <f t="shared" si="8"/>
        <v>45131</v>
      </c>
      <c r="O92" s="2">
        <f t="shared" si="9"/>
        <v>45147</v>
      </c>
      <c r="P92" s="2">
        <f t="shared" si="10"/>
        <v>45177</v>
      </c>
    </row>
    <row r="93" spans="1:16" ht="409.5" x14ac:dyDescent="0.25">
      <c r="A93">
        <f t="shared" si="14"/>
        <v>92</v>
      </c>
      <c r="B93" t="s">
        <v>449</v>
      </c>
      <c r="C93" t="s">
        <v>448</v>
      </c>
      <c r="D93" t="s">
        <v>447</v>
      </c>
      <c r="E93" t="s">
        <v>361</v>
      </c>
      <c r="F93" t="s">
        <v>360</v>
      </c>
      <c r="G93">
        <v>1</v>
      </c>
      <c r="H93" s="2">
        <v>45098</v>
      </c>
      <c r="I93" s="1" t="s">
        <v>446</v>
      </c>
      <c r="J93" t="s">
        <v>17</v>
      </c>
      <c r="K93" s="2">
        <f t="shared" si="12"/>
        <v>45097</v>
      </c>
      <c r="L93" s="2">
        <f t="shared" si="11"/>
        <v>45098</v>
      </c>
      <c r="M93" s="2">
        <f t="shared" si="13"/>
        <v>45099</v>
      </c>
      <c r="N93" s="2">
        <f t="shared" si="8"/>
        <v>45112</v>
      </c>
      <c r="O93" s="2">
        <f t="shared" si="9"/>
        <v>45128</v>
      </c>
      <c r="P93" s="2">
        <f t="shared" si="10"/>
        <v>45158</v>
      </c>
    </row>
    <row r="94" spans="1:16" ht="409.5" x14ac:dyDescent="0.25">
      <c r="A94">
        <f t="shared" si="14"/>
        <v>93</v>
      </c>
      <c r="B94" t="s">
        <v>454</v>
      </c>
      <c r="C94" t="s">
        <v>453</v>
      </c>
      <c r="D94" t="s">
        <v>452</v>
      </c>
      <c r="E94" t="s">
        <v>175</v>
      </c>
      <c r="F94" t="s">
        <v>450</v>
      </c>
      <c r="G94">
        <v>1</v>
      </c>
      <c r="H94" s="2">
        <v>45097</v>
      </c>
      <c r="I94" s="1" t="s">
        <v>451</v>
      </c>
      <c r="J94" t="s">
        <v>17</v>
      </c>
      <c r="K94" s="2">
        <f t="shared" si="12"/>
        <v>45096</v>
      </c>
      <c r="L94" s="2">
        <f t="shared" si="11"/>
        <v>45097</v>
      </c>
      <c r="M94" s="2">
        <f t="shared" si="13"/>
        <v>45098</v>
      </c>
      <c r="N94" s="2">
        <f t="shared" si="8"/>
        <v>45111</v>
      </c>
      <c r="O94" s="2">
        <f t="shared" si="9"/>
        <v>45127</v>
      </c>
      <c r="P94" s="2">
        <f t="shared" si="10"/>
        <v>45157</v>
      </c>
    </row>
    <row r="95" spans="1:16" ht="409.5" x14ac:dyDescent="0.25">
      <c r="A95">
        <f t="shared" si="14"/>
        <v>94</v>
      </c>
      <c r="B95" t="s">
        <v>456</v>
      </c>
      <c r="C95" t="s">
        <v>455</v>
      </c>
      <c r="D95" t="s">
        <v>457</v>
      </c>
      <c r="E95" t="s">
        <v>10</v>
      </c>
      <c r="F95" t="s">
        <v>408</v>
      </c>
      <c r="G95">
        <v>1</v>
      </c>
      <c r="H95" s="2">
        <v>45092</v>
      </c>
      <c r="I95" s="1" t="s">
        <v>458</v>
      </c>
      <c r="J95" t="s">
        <v>127</v>
      </c>
      <c r="K95" s="2">
        <f t="shared" si="12"/>
        <v>45091</v>
      </c>
      <c r="L95" s="2">
        <f t="shared" si="11"/>
        <v>45092</v>
      </c>
      <c r="M95" s="2">
        <f t="shared" si="13"/>
        <v>45093</v>
      </c>
      <c r="N95" s="2">
        <f t="shared" si="8"/>
        <v>45106</v>
      </c>
      <c r="O95" s="2">
        <f t="shared" si="9"/>
        <v>45122</v>
      </c>
      <c r="P95" s="2">
        <f t="shared" si="10"/>
        <v>45152</v>
      </c>
    </row>
    <row r="96" spans="1:16" ht="409.5" x14ac:dyDescent="0.25">
      <c r="A96">
        <f t="shared" si="14"/>
        <v>95</v>
      </c>
      <c r="B96" t="s">
        <v>460</v>
      </c>
      <c r="C96" t="s">
        <v>459</v>
      </c>
      <c r="D96" t="s">
        <v>461</v>
      </c>
      <c r="E96" t="s">
        <v>10</v>
      </c>
      <c r="F96" t="s">
        <v>462</v>
      </c>
      <c r="G96">
        <v>1</v>
      </c>
      <c r="H96" s="2">
        <v>45082</v>
      </c>
      <c r="I96" s="1" t="s">
        <v>463</v>
      </c>
      <c r="J96" t="s">
        <v>17</v>
      </c>
      <c r="K96" s="2">
        <f t="shared" si="12"/>
        <v>45081</v>
      </c>
      <c r="L96" s="2">
        <f t="shared" si="11"/>
        <v>45082</v>
      </c>
      <c r="M96" s="2">
        <f t="shared" si="13"/>
        <v>45083</v>
      </c>
      <c r="N96" s="2">
        <f t="shared" si="8"/>
        <v>45096</v>
      </c>
      <c r="O96" s="2">
        <f t="shared" si="9"/>
        <v>45112</v>
      </c>
      <c r="P96" s="2">
        <f t="shared" si="10"/>
        <v>45142</v>
      </c>
    </row>
    <row r="97" spans="1:16" ht="409.5" x14ac:dyDescent="0.25">
      <c r="A97">
        <f t="shared" si="14"/>
        <v>96</v>
      </c>
      <c r="B97" t="s">
        <v>465</v>
      </c>
      <c r="C97" t="s">
        <v>464</v>
      </c>
      <c r="D97" t="s">
        <v>466</v>
      </c>
      <c r="E97" t="s">
        <v>10</v>
      </c>
      <c r="F97" t="s">
        <v>386</v>
      </c>
      <c r="G97">
        <v>1</v>
      </c>
      <c r="H97" s="2">
        <v>45080</v>
      </c>
      <c r="I97" s="1" t="s">
        <v>467</v>
      </c>
      <c r="J97" t="s">
        <v>17</v>
      </c>
      <c r="K97" s="2">
        <f t="shared" si="12"/>
        <v>45079</v>
      </c>
      <c r="L97" s="2">
        <f t="shared" si="11"/>
        <v>45080</v>
      </c>
      <c r="M97" s="2">
        <f t="shared" si="13"/>
        <v>45081</v>
      </c>
      <c r="N97" s="2">
        <f t="shared" si="8"/>
        <v>45094</v>
      </c>
      <c r="O97" s="2">
        <f t="shared" si="9"/>
        <v>45110</v>
      </c>
      <c r="P97" s="2">
        <f t="shared" si="10"/>
        <v>45140</v>
      </c>
    </row>
    <row r="98" spans="1:16" ht="409.5" x14ac:dyDescent="0.25">
      <c r="A98">
        <f t="shared" si="14"/>
        <v>97</v>
      </c>
      <c r="B98" t="s">
        <v>469</v>
      </c>
      <c r="C98" t="s">
        <v>468</v>
      </c>
      <c r="D98" t="s">
        <v>470</v>
      </c>
      <c r="E98" t="s">
        <v>10</v>
      </c>
      <c r="F98" t="s">
        <v>386</v>
      </c>
      <c r="G98">
        <v>1</v>
      </c>
      <c r="H98" s="2">
        <v>45076</v>
      </c>
      <c r="I98" s="1" t="s">
        <v>471</v>
      </c>
      <c r="J98" t="s">
        <v>127</v>
      </c>
      <c r="K98" s="2">
        <f t="shared" si="12"/>
        <v>45075</v>
      </c>
      <c r="L98" s="2">
        <f t="shared" ref="L98:L131" si="15">H98</f>
        <v>45076</v>
      </c>
      <c r="M98" s="2">
        <f t="shared" si="13"/>
        <v>45077</v>
      </c>
      <c r="N98" s="2">
        <f t="shared" si="8"/>
        <v>45090</v>
      </c>
      <c r="O98" s="2">
        <f t="shared" si="9"/>
        <v>45106</v>
      </c>
      <c r="P98" s="2">
        <f t="shared" si="10"/>
        <v>45136</v>
      </c>
    </row>
    <row r="99" spans="1:16" ht="409.5" x14ac:dyDescent="0.25">
      <c r="A99">
        <f t="shared" si="14"/>
        <v>98</v>
      </c>
      <c r="B99" t="s">
        <v>472</v>
      </c>
      <c r="C99" t="s">
        <v>473</v>
      </c>
      <c r="D99" t="s">
        <v>476</v>
      </c>
      <c r="E99" t="s">
        <v>25</v>
      </c>
      <c r="F99" t="s">
        <v>475</v>
      </c>
      <c r="G99">
        <v>1</v>
      </c>
      <c r="H99" s="2">
        <v>45048</v>
      </c>
      <c r="I99" s="1" t="s">
        <v>474</v>
      </c>
      <c r="J99" t="s">
        <v>17</v>
      </c>
      <c r="K99" s="2">
        <f t="shared" si="12"/>
        <v>45047</v>
      </c>
      <c r="L99" s="2">
        <f t="shared" si="15"/>
        <v>45048</v>
      </c>
      <c r="M99" s="2">
        <f t="shared" si="13"/>
        <v>45049</v>
      </c>
      <c r="N99" s="2">
        <f t="shared" si="8"/>
        <v>45062</v>
      </c>
      <c r="O99" s="2">
        <f t="shared" si="9"/>
        <v>45078</v>
      </c>
      <c r="P99" s="2">
        <f t="shared" si="10"/>
        <v>45108</v>
      </c>
    </row>
    <row r="100" spans="1:16" ht="409.5" x14ac:dyDescent="0.25">
      <c r="A100">
        <f t="shared" si="14"/>
        <v>99</v>
      </c>
      <c r="B100" t="s">
        <v>478</v>
      </c>
      <c r="C100" t="s">
        <v>477</v>
      </c>
      <c r="D100" t="s">
        <v>479</v>
      </c>
      <c r="E100" t="s">
        <v>34</v>
      </c>
      <c r="F100" t="s">
        <v>480</v>
      </c>
      <c r="G100">
        <v>1</v>
      </c>
      <c r="H100" s="2">
        <v>44981</v>
      </c>
      <c r="I100" s="1" t="s">
        <v>481</v>
      </c>
      <c r="J100" t="s">
        <v>127</v>
      </c>
      <c r="K100" s="2">
        <f t="shared" si="12"/>
        <v>44980</v>
      </c>
      <c r="L100" s="2">
        <f t="shared" si="15"/>
        <v>44981</v>
      </c>
      <c r="M100" s="2">
        <f t="shared" si="13"/>
        <v>44982</v>
      </c>
      <c r="N100" s="2">
        <f t="shared" si="8"/>
        <v>44995</v>
      </c>
      <c r="O100" s="2">
        <f t="shared" si="9"/>
        <v>45011</v>
      </c>
      <c r="P100" s="2">
        <f t="shared" si="10"/>
        <v>45041</v>
      </c>
    </row>
    <row r="101" spans="1:16" ht="409.5" x14ac:dyDescent="0.25">
      <c r="A101">
        <f t="shared" si="14"/>
        <v>100</v>
      </c>
      <c r="B101" t="s">
        <v>239</v>
      </c>
      <c r="C101" t="s">
        <v>482</v>
      </c>
      <c r="D101" t="s">
        <v>483</v>
      </c>
      <c r="E101" t="s">
        <v>72</v>
      </c>
      <c r="F101" t="s">
        <v>485</v>
      </c>
      <c r="G101">
        <v>1</v>
      </c>
      <c r="H101" s="2">
        <v>44648</v>
      </c>
      <c r="I101" s="1" t="s">
        <v>484</v>
      </c>
      <c r="J101" t="s">
        <v>127</v>
      </c>
      <c r="K101" s="2">
        <f t="shared" si="12"/>
        <v>44647</v>
      </c>
      <c r="L101" s="2">
        <f t="shared" si="15"/>
        <v>44648</v>
      </c>
      <c r="M101" s="2">
        <f t="shared" si="13"/>
        <v>44649</v>
      </c>
      <c r="N101" s="2">
        <f t="shared" si="8"/>
        <v>44662</v>
      </c>
      <c r="O101" s="2">
        <f t="shared" si="9"/>
        <v>44678</v>
      </c>
      <c r="P101" s="2">
        <f t="shared" si="10"/>
        <v>44708</v>
      </c>
    </row>
    <row r="102" spans="1:16" ht="409.5" x14ac:dyDescent="0.25">
      <c r="A102">
        <f t="shared" si="14"/>
        <v>101</v>
      </c>
      <c r="B102" t="s">
        <v>487</v>
      </c>
      <c r="C102" t="s">
        <v>486</v>
      </c>
      <c r="D102" t="s">
        <v>488</v>
      </c>
      <c r="E102" t="s">
        <v>10</v>
      </c>
      <c r="F102" t="s">
        <v>386</v>
      </c>
      <c r="G102">
        <v>0</v>
      </c>
      <c r="H102" s="2">
        <v>45272</v>
      </c>
      <c r="I102" s="1" t="s">
        <v>489</v>
      </c>
      <c r="J102" t="s">
        <v>17</v>
      </c>
      <c r="K102" s="2">
        <f t="shared" ref="K102:K131" si="16">L102-1</f>
        <v>45271</v>
      </c>
      <c r="L102" s="2">
        <f t="shared" si="15"/>
        <v>45272</v>
      </c>
      <c r="M102" s="2">
        <f t="shared" ref="M102:M131" si="17">L102+1</f>
        <v>45273</v>
      </c>
      <c r="N102" s="2">
        <f t="shared" ref="N102:N131" si="18">L102+14</f>
        <v>45286</v>
      </c>
      <c r="O102" s="2">
        <f t="shared" ref="O102:O131" si="19">L102+30</f>
        <v>45302</v>
      </c>
      <c r="P102" s="2">
        <f t="shared" ref="P102:P131" si="20">L102+60</f>
        <v>45332</v>
      </c>
    </row>
    <row r="103" spans="1:16" ht="409.5" x14ac:dyDescent="0.25">
      <c r="A103">
        <f t="shared" si="14"/>
        <v>102</v>
      </c>
      <c r="B103" t="s">
        <v>491</v>
      </c>
      <c r="C103" t="s">
        <v>490</v>
      </c>
      <c r="D103" t="s">
        <v>492</v>
      </c>
      <c r="E103" t="s">
        <v>10</v>
      </c>
      <c r="F103" t="s">
        <v>493</v>
      </c>
      <c r="G103">
        <v>0</v>
      </c>
      <c r="H103" s="2">
        <v>45272</v>
      </c>
      <c r="I103" s="1" t="s">
        <v>494</v>
      </c>
      <c r="J103" t="s">
        <v>17</v>
      </c>
      <c r="K103" s="2">
        <f t="shared" si="16"/>
        <v>45271</v>
      </c>
      <c r="L103" s="2">
        <f t="shared" si="15"/>
        <v>45272</v>
      </c>
      <c r="M103" s="2">
        <f t="shared" si="17"/>
        <v>45273</v>
      </c>
      <c r="N103" s="2">
        <f t="shared" si="18"/>
        <v>45286</v>
      </c>
      <c r="O103" s="2">
        <f t="shared" si="19"/>
        <v>45302</v>
      </c>
      <c r="P103" s="2">
        <f t="shared" si="20"/>
        <v>45332</v>
      </c>
    </row>
    <row r="104" spans="1:16" ht="409.5" x14ac:dyDescent="0.25">
      <c r="A104">
        <f t="shared" si="14"/>
        <v>103</v>
      </c>
      <c r="B104" t="s">
        <v>496</v>
      </c>
      <c r="C104" t="s">
        <v>495</v>
      </c>
      <c r="D104" t="s">
        <v>497</v>
      </c>
      <c r="E104" t="s">
        <v>361</v>
      </c>
      <c r="F104" t="s">
        <v>498</v>
      </c>
      <c r="G104">
        <v>0</v>
      </c>
      <c r="H104" s="2">
        <v>45265</v>
      </c>
      <c r="I104" s="1" t="s">
        <v>499</v>
      </c>
      <c r="J104" t="s">
        <v>17</v>
      </c>
      <c r="K104" s="2">
        <f t="shared" si="16"/>
        <v>45264</v>
      </c>
      <c r="L104" s="2">
        <f t="shared" si="15"/>
        <v>45265</v>
      </c>
      <c r="M104" s="2">
        <f t="shared" si="17"/>
        <v>45266</v>
      </c>
      <c r="N104" s="2">
        <f t="shared" si="18"/>
        <v>45279</v>
      </c>
      <c r="O104" s="2">
        <f t="shared" si="19"/>
        <v>45295</v>
      </c>
      <c r="P104" s="2">
        <f t="shared" si="20"/>
        <v>45325</v>
      </c>
    </row>
    <row r="105" spans="1:16" ht="409.5" x14ac:dyDescent="0.25">
      <c r="A105">
        <f t="shared" si="14"/>
        <v>104</v>
      </c>
      <c r="B105" t="s">
        <v>501</v>
      </c>
      <c r="C105" t="s">
        <v>500</v>
      </c>
      <c r="D105" t="s">
        <v>502</v>
      </c>
      <c r="E105" t="s">
        <v>10</v>
      </c>
      <c r="F105" t="s">
        <v>503</v>
      </c>
      <c r="G105">
        <v>0</v>
      </c>
      <c r="H105" s="2">
        <v>45243</v>
      </c>
      <c r="I105" s="1" t="s">
        <v>504</v>
      </c>
      <c r="J105" t="s">
        <v>17</v>
      </c>
      <c r="K105" s="2">
        <f t="shared" si="16"/>
        <v>45242</v>
      </c>
      <c r="L105" s="2">
        <f t="shared" si="15"/>
        <v>45243</v>
      </c>
      <c r="M105" s="2">
        <f t="shared" si="17"/>
        <v>45244</v>
      </c>
      <c r="N105" s="2">
        <f t="shared" si="18"/>
        <v>45257</v>
      </c>
      <c r="O105" s="2">
        <f t="shared" si="19"/>
        <v>45273</v>
      </c>
      <c r="P105" s="2">
        <f t="shared" si="20"/>
        <v>45303</v>
      </c>
    </row>
    <row r="106" spans="1:16" ht="409.5" x14ac:dyDescent="0.25">
      <c r="A106">
        <f t="shared" si="14"/>
        <v>105</v>
      </c>
      <c r="B106" t="s">
        <v>505</v>
      </c>
      <c r="C106" t="s">
        <v>506</v>
      </c>
      <c r="D106" t="s">
        <v>507</v>
      </c>
      <c r="E106" t="s">
        <v>72</v>
      </c>
      <c r="F106" t="s">
        <v>508</v>
      </c>
      <c r="G106">
        <v>0</v>
      </c>
      <c r="H106" s="2">
        <v>45245</v>
      </c>
      <c r="I106" s="1" t="s">
        <v>509</v>
      </c>
      <c r="J106" t="s">
        <v>17</v>
      </c>
      <c r="K106" s="2">
        <f t="shared" si="16"/>
        <v>45244</v>
      </c>
      <c r="L106" s="2">
        <f t="shared" si="15"/>
        <v>45245</v>
      </c>
      <c r="M106" s="2">
        <f t="shared" si="17"/>
        <v>45246</v>
      </c>
      <c r="N106" s="2">
        <f t="shared" si="18"/>
        <v>45259</v>
      </c>
      <c r="O106" s="2">
        <f t="shared" si="19"/>
        <v>45275</v>
      </c>
      <c r="P106" s="2">
        <f t="shared" si="20"/>
        <v>45305</v>
      </c>
    </row>
    <row r="107" spans="1:16" ht="409.5" x14ac:dyDescent="0.25">
      <c r="A107">
        <f t="shared" si="14"/>
        <v>106</v>
      </c>
      <c r="B107" t="s">
        <v>510</v>
      </c>
      <c r="C107" t="s">
        <v>511</v>
      </c>
      <c r="D107" t="s">
        <v>512</v>
      </c>
      <c r="E107" t="s">
        <v>16</v>
      </c>
      <c r="F107" t="s">
        <v>513</v>
      </c>
      <c r="G107">
        <v>0</v>
      </c>
      <c r="H107" s="2">
        <v>45299</v>
      </c>
      <c r="I107" s="1" t="s">
        <v>514</v>
      </c>
      <c r="J107" t="s">
        <v>17</v>
      </c>
      <c r="K107" s="2">
        <f t="shared" si="16"/>
        <v>45298</v>
      </c>
      <c r="L107" s="2">
        <f t="shared" si="15"/>
        <v>45299</v>
      </c>
      <c r="M107" s="2">
        <f t="shared" si="17"/>
        <v>45300</v>
      </c>
      <c r="N107" s="2">
        <f t="shared" si="18"/>
        <v>45313</v>
      </c>
      <c r="O107" s="2">
        <f t="shared" si="19"/>
        <v>45329</v>
      </c>
      <c r="P107" s="2">
        <f t="shared" si="20"/>
        <v>45359</v>
      </c>
    </row>
    <row r="108" spans="1:16" ht="409.5" x14ac:dyDescent="0.25">
      <c r="A108">
        <f t="shared" si="14"/>
        <v>107</v>
      </c>
      <c r="B108" t="s">
        <v>343</v>
      </c>
      <c r="C108" t="s">
        <v>342</v>
      </c>
      <c r="D108" t="s">
        <v>515</v>
      </c>
      <c r="E108" t="s">
        <v>76</v>
      </c>
      <c r="F108" t="s">
        <v>516</v>
      </c>
      <c r="G108">
        <v>0</v>
      </c>
      <c r="H108" s="2">
        <v>45299</v>
      </c>
      <c r="I108" s="1" t="s">
        <v>517</v>
      </c>
      <c r="J108" t="s">
        <v>17</v>
      </c>
      <c r="K108" s="2">
        <f t="shared" si="16"/>
        <v>45298</v>
      </c>
      <c r="L108" s="2">
        <f t="shared" si="15"/>
        <v>45299</v>
      </c>
      <c r="M108" s="2">
        <f t="shared" si="17"/>
        <v>45300</v>
      </c>
      <c r="N108" s="2">
        <f t="shared" si="18"/>
        <v>45313</v>
      </c>
      <c r="O108" s="2">
        <f t="shared" si="19"/>
        <v>45329</v>
      </c>
      <c r="P108" s="2">
        <f t="shared" si="20"/>
        <v>45359</v>
      </c>
    </row>
    <row r="109" spans="1:16" ht="409.5" x14ac:dyDescent="0.25">
      <c r="A109">
        <f t="shared" si="14"/>
        <v>108</v>
      </c>
      <c r="B109" t="s">
        <v>519</v>
      </c>
      <c r="C109" t="s">
        <v>518</v>
      </c>
      <c r="D109" t="s">
        <v>522</v>
      </c>
      <c r="E109" t="s">
        <v>521</v>
      </c>
      <c r="F109" t="s">
        <v>288</v>
      </c>
      <c r="G109">
        <v>0</v>
      </c>
      <c r="H109" s="2">
        <v>45266</v>
      </c>
      <c r="I109" s="1" t="s">
        <v>520</v>
      </c>
      <c r="J109" t="s">
        <v>133</v>
      </c>
      <c r="K109" s="2">
        <f t="shared" si="16"/>
        <v>45265</v>
      </c>
      <c r="L109" s="2">
        <f t="shared" si="15"/>
        <v>45266</v>
      </c>
      <c r="M109" s="2">
        <f t="shared" si="17"/>
        <v>45267</v>
      </c>
      <c r="N109" s="2">
        <f t="shared" si="18"/>
        <v>45280</v>
      </c>
      <c r="O109" s="2">
        <f t="shared" si="19"/>
        <v>45296</v>
      </c>
      <c r="P109" s="2">
        <f t="shared" si="20"/>
        <v>45326</v>
      </c>
    </row>
    <row r="110" spans="1:16" ht="409.5" x14ac:dyDescent="0.25">
      <c r="A110">
        <f t="shared" si="14"/>
        <v>109</v>
      </c>
      <c r="B110" t="s">
        <v>524</v>
      </c>
      <c r="C110" t="s">
        <v>523</v>
      </c>
      <c r="D110" t="s">
        <v>525</v>
      </c>
      <c r="E110" t="s">
        <v>10</v>
      </c>
      <c r="F110" t="s">
        <v>386</v>
      </c>
      <c r="G110">
        <v>0</v>
      </c>
      <c r="H110" s="2">
        <v>45245</v>
      </c>
      <c r="I110" s="1" t="s">
        <v>526</v>
      </c>
      <c r="J110" t="s">
        <v>17</v>
      </c>
      <c r="K110" s="2">
        <f t="shared" si="16"/>
        <v>45244</v>
      </c>
      <c r="L110" s="2">
        <f t="shared" si="15"/>
        <v>45245</v>
      </c>
      <c r="M110" s="2">
        <f t="shared" si="17"/>
        <v>45246</v>
      </c>
      <c r="N110" s="2">
        <f t="shared" si="18"/>
        <v>45259</v>
      </c>
      <c r="O110" s="2">
        <f t="shared" si="19"/>
        <v>45275</v>
      </c>
      <c r="P110" s="2">
        <f t="shared" si="20"/>
        <v>45305</v>
      </c>
    </row>
    <row r="111" spans="1:16" ht="409.5" x14ac:dyDescent="0.25">
      <c r="A111">
        <f t="shared" si="14"/>
        <v>110</v>
      </c>
      <c r="B111" t="s">
        <v>527</v>
      </c>
      <c r="C111" t="s">
        <v>528</v>
      </c>
      <c r="D111" t="s">
        <v>529</v>
      </c>
      <c r="E111" t="s">
        <v>10</v>
      </c>
      <c r="F111" t="s">
        <v>530</v>
      </c>
      <c r="G111">
        <v>0</v>
      </c>
      <c r="H111" s="2">
        <v>45244</v>
      </c>
      <c r="I111" s="1" t="s">
        <v>531</v>
      </c>
      <c r="J111" t="s">
        <v>17</v>
      </c>
      <c r="K111" s="2">
        <f t="shared" si="16"/>
        <v>45243</v>
      </c>
      <c r="L111" s="2">
        <f t="shared" si="15"/>
        <v>45244</v>
      </c>
      <c r="M111" s="2">
        <f t="shared" si="17"/>
        <v>45245</v>
      </c>
      <c r="N111" s="2">
        <f t="shared" si="18"/>
        <v>45258</v>
      </c>
      <c r="O111" s="2">
        <f t="shared" si="19"/>
        <v>45274</v>
      </c>
      <c r="P111" s="2">
        <f t="shared" si="20"/>
        <v>45304</v>
      </c>
    </row>
    <row r="112" spans="1:16" ht="409.5" x14ac:dyDescent="0.25">
      <c r="A112">
        <f t="shared" si="14"/>
        <v>111</v>
      </c>
      <c r="B112" t="s">
        <v>533</v>
      </c>
      <c r="C112" t="s">
        <v>532</v>
      </c>
      <c r="D112" t="s">
        <v>534</v>
      </c>
      <c r="E112" t="s">
        <v>536</v>
      </c>
      <c r="F112" t="s">
        <v>535</v>
      </c>
      <c r="G112">
        <v>0</v>
      </c>
      <c r="H112" s="2">
        <v>45261</v>
      </c>
      <c r="I112" s="1" t="s">
        <v>537</v>
      </c>
      <c r="J112" t="s">
        <v>17</v>
      </c>
      <c r="K112" s="2">
        <f t="shared" si="16"/>
        <v>45260</v>
      </c>
      <c r="L112" s="2">
        <f t="shared" si="15"/>
        <v>45261</v>
      </c>
      <c r="M112" s="2">
        <f t="shared" si="17"/>
        <v>45262</v>
      </c>
      <c r="N112" s="2">
        <f t="shared" si="18"/>
        <v>45275</v>
      </c>
      <c r="O112" s="2">
        <f t="shared" si="19"/>
        <v>45291</v>
      </c>
      <c r="P112" s="2">
        <f t="shared" si="20"/>
        <v>45321</v>
      </c>
    </row>
    <row r="113" spans="1:16" ht="409.5" x14ac:dyDescent="0.25">
      <c r="A113">
        <f t="shared" si="14"/>
        <v>112</v>
      </c>
      <c r="B113" t="s">
        <v>539</v>
      </c>
      <c r="C113" t="s">
        <v>538</v>
      </c>
      <c r="D113" t="s">
        <v>540</v>
      </c>
      <c r="E113" t="s">
        <v>10</v>
      </c>
      <c r="F113" t="s">
        <v>541</v>
      </c>
      <c r="G113">
        <v>0</v>
      </c>
      <c r="H113" s="2">
        <v>45264</v>
      </c>
      <c r="I113" s="1" t="s">
        <v>542</v>
      </c>
      <c r="J113" t="s">
        <v>17</v>
      </c>
      <c r="K113" s="2">
        <f t="shared" si="16"/>
        <v>45263</v>
      </c>
      <c r="L113" s="2">
        <f t="shared" si="15"/>
        <v>45264</v>
      </c>
      <c r="M113" s="2">
        <f t="shared" si="17"/>
        <v>45265</v>
      </c>
      <c r="N113" s="2">
        <f t="shared" si="18"/>
        <v>45278</v>
      </c>
      <c r="O113" s="2">
        <f t="shared" si="19"/>
        <v>45294</v>
      </c>
      <c r="P113" s="2">
        <f t="shared" si="20"/>
        <v>45324</v>
      </c>
    </row>
    <row r="114" spans="1:16" ht="409.5" x14ac:dyDescent="0.25">
      <c r="A114">
        <f t="shared" si="14"/>
        <v>113</v>
      </c>
      <c r="B114" t="s">
        <v>543</v>
      </c>
      <c r="C114" t="s">
        <v>544</v>
      </c>
      <c r="D114" t="s">
        <v>545</v>
      </c>
      <c r="E114" t="s">
        <v>76</v>
      </c>
      <c r="F114" t="s">
        <v>546</v>
      </c>
      <c r="G114">
        <v>0</v>
      </c>
      <c r="H114" s="2">
        <v>45280</v>
      </c>
      <c r="I114" s="1" t="s">
        <v>547</v>
      </c>
      <c r="J114" t="s">
        <v>17</v>
      </c>
      <c r="K114" s="2">
        <f t="shared" si="16"/>
        <v>45279</v>
      </c>
      <c r="L114" s="2">
        <f t="shared" si="15"/>
        <v>45280</v>
      </c>
      <c r="M114" s="2">
        <f t="shared" si="17"/>
        <v>45281</v>
      </c>
      <c r="N114" s="2">
        <f t="shared" si="18"/>
        <v>45294</v>
      </c>
      <c r="O114" s="2">
        <f t="shared" si="19"/>
        <v>45310</v>
      </c>
      <c r="P114" s="2">
        <f t="shared" si="20"/>
        <v>45340</v>
      </c>
    </row>
    <row r="115" spans="1:16" ht="409.5" x14ac:dyDescent="0.25">
      <c r="A115">
        <f t="shared" si="14"/>
        <v>114</v>
      </c>
      <c r="B115" t="s">
        <v>549</v>
      </c>
      <c r="C115" t="s">
        <v>548</v>
      </c>
      <c r="D115" t="s">
        <v>550</v>
      </c>
      <c r="E115" t="s">
        <v>361</v>
      </c>
      <c r="F115" t="s">
        <v>551</v>
      </c>
      <c r="G115">
        <v>0</v>
      </c>
      <c r="H115" s="2">
        <v>45281</v>
      </c>
      <c r="I115" s="1" t="s">
        <v>552</v>
      </c>
      <c r="J115" t="s">
        <v>441</v>
      </c>
      <c r="K115" s="2">
        <f t="shared" si="16"/>
        <v>45280</v>
      </c>
      <c r="L115" s="2">
        <f t="shared" si="15"/>
        <v>45281</v>
      </c>
      <c r="M115" s="2">
        <f t="shared" si="17"/>
        <v>45282</v>
      </c>
      <c r="N115" s="2">
        <f t="shared" si="18"/>
        <v>45295</v>
      </c>
      <c r="O115" s="2">
        <f t="shared" si="19"/>
        <v>45311</v>
      </c>
      <c r="P115" s="2">
        <f t="shared" si="20"/>
        <v>45341</v>
      </c>
    </row>
    <row r="116" spans="1:16" ht="409.5" x14ac:dyDescent="0.25">
      <c r="A116">
        <f t="shared" si="14"/>
        <v>115</v>
      </c>
      <c r="B116" t="s">
        <v>554</v>
      </c>
      <c r="C116" t="s">
        <v>553</v>
      </c>
      <c r="D116" t="s">
        <v>555</v>
      </c>
      <c r="E116" t="s">
        <v>293</v>
      </c>
      <c r="F116" t="s">
        <v>556</v>
      </c>
      <c r="G116">
        <v>0</v>
      </c>
      <c r="H116" s="2">
        <v>45320</v>
      </c>
      <c r="I116" s="1" t="s">
        <v>557</v>
      </c>
      <c r="J116" t="s">
        <v>17</v>
      </c>
      <c r="K116" s="2">
        <f t="shared" si="16"/>
        <v>45319</v>
      </c>
      <c r="L116" s="2">
        <f t="shared" si="15"/>
        <v>45320</v>
      </c>
      <c r="M116" s="2">
        <f t="shared" si="17"/>
        <v>45321</v>
      </c>
      <c r="N116" s="2">
        <f t="shared" si="18"/>
        <v>45334</v>
      </c>
      <c r="O116" s="2">
        <f t="shared" si="19"/>
        <v>45350</v>
      </c>
      <c r="P116" s="2">
        <f t="shared" si="20"/>
        <v>45380</v>
      </c>
    </row>
    <row r="117" spans="1:16" ht="409.5" x14ac:dyDescent="0.25">
      <c r="A117">
        <f t="shared" si="14"/>
        <v>116</v>
      </c>
      <c r="B117" t="s">
        <v>562</v>
      </c>
      <c r="C117" t="s">
        <v>561</v>
      </c>
      <c r="D117" t="s">
        <v>560</v>
      </c>
      <c r="E117" t="s">
        <v>161</v>
      </c>
      <c r="F117" t="s">
        <v>559</v>
      </c>
      <c r="G117">
        <v>0</v>
      </c>
      <c r="H117" s="2">
        <v>45321</v>
      </c>
      <c r="I117" s="1" t="s">
        <v>558</v>
      </c>
      <c r="J117" t="s">
        <v>17</v>
      </c>
      <c r="K117" s="2">
        <f t="shared" si="16"/>
        <v>45320</v>
      </c>
      <c r="L117" s="2">
        <f t="shared" si="15"/>
        <v>45321</v>
      </c>
      <c r="M117" s="2">
        <f t="shared" si="17"/>
        <v>45322</v>
      </c>
      <c r="N117" s="2">
        <f t="shared" si="18"/>
        <v>45335</v>
      </c>
      <c r="O117" s="2">
        <f t="shared" si="19"/>
        <v>45351</v>
      </c>
      <c r="P117" s="2">
        <f t="shared" si="20"/>
        <v>45381</v>
      </c>
    </row>
    <row r="118" spans="1:16" ht="409.5" x14ac:dyDescent="0.25">
      <c r="A118">
        <f t="shared" si="14"/>
        <v>117</v>
      </c>
      <c r="B118" t="s">
        <v>567</v>
      </c>
      <c r="C118" t="s">
        <v>566</v>
      </c>
      <c r="D118" t="s">
        <v>565</v>
      </c>
      <c r="E118" t="s">
        <v>76</v>
      </c>
      <c r="F118" t="s">
        <v>564</v>
      </c>
      <c r="G118">
        <v>0</v>
      </c>
      <c r="H118" s="2">
        <v>45336</v>
      </c>
      <c r="I118" s="1" t="s">
        <v>563</v>
      </c>
      <c r="J118" t="s">
        <v>133</v>
      </c>
      <c r="K118" s="2">
        <f t="shared" si="16"/>
        <v>45335</v>
      </c>
      <c r="L118" s="2">
        <f t="shared" si="15"/>
        <v>45336</v>
      </c>
      <c r="M118" s="2">
        <f t="shared" si="17"/>
        <v>45337</v>
      </c>
      <c r="N118" s="2">
        <f t="shared" si="18"/>
        <v>45350</v>
      </c>
      <c r="O118" s="2">
        <f t="shared" si="19"/>
        <v>45366</v>
      </c>
      <c r="P118" s="2">
        <f t="shared" si="20"/>
        <v>45396</v>
      </c>
    </row>
    <row r="119" spans="1:16" ht="409.5" x14ac:dyDescent="0.25">
      <c r="A119">
        <f t="shared" si="14"/>
        <v>118</v>
      </c>
      <c r="B119" t="s">
        <v>568</v>
      </c>
      <c r="C119" t="s">
        <v>569</v>
      </c>
      <c r="D119" t="s">
        <v>570</v>
      </c>
      <c r="E119" t="s">
        <v>572</v>
      </c>
      <c r="F119" t="s">
        <v>571</v>
      </c>
      <c r="G119">
        <v>0</v>
      </c>
      <c r="H119" s="2">
        <v>45314</v>
      </c>
      <c r="I119" s="1" t="s">
        <v>573</v>
      </c>
      <c r="J119" t="s">
        <v>17</v>
      </c>
      <c r="K119" s="2">
        <f t="shared" si="16"/>
        <v>45313</v>
      </c>
      <c r="L119" s="2">
        <f t="shared" si="15"/>
        <v>45314</v>
      </c>
      <c r="M119" s="2">
        <f t="shared" si="17"/>
        <v>45315</v>
      </c>
      <c r="N119" s="2">
        <f t="shared" si="18"/>
        <v>45328</v>
      </c>
      <c r="O119" s="2">
        <f t="shared" si="19"/>
        <v>45344</v>
      </c>
      <c r="P119" s="2">
        <f t="shared" si="20"/>
        <v>45374</v>
      </c>
    </row>
    <row r="120" spans="1:16" ht="409.5" x14ac:dyDescent="0.25">
      <c r="A120">
        <f t="shared" si="14"/>
        <v>119</v>
      </c>
      <c r="B120" t="s">
        <v>575</v>
      </c>
      <c r="C120" t="s">
        <v>574</v>
      </c>
      <c r="D120" t="s">
        <v>576</v>
      </c>
      <c r="E120" t="s">
        <v>16</v>
      </c>
      <c r="F120" t="s">
        <v>577</v>
      </c>
      <c r="G120">
        <v>0</v>
      </c>
      <c r="H120" s="2">
        <v>45309</v>
      </c>
      <c r="I120" s="1" t="s">
        <v>578</v>
      </c>
      <c r="J120" t="s">
        <v>17</v>
      </c>
      <c r="K120" s="2">
        <f t="shared" si="16"/>
        <v>45308</v>
      </c>
      <c r="L120" s="2">
        <f t="shared" si="15"/>
        <v>45309</v>
      </c>
      <c r="M120" s="2">
        <f t="shared" si="17"/>
        <v>45310</v>
      </c>
      <c r="N120" s="2">
        <f t="shared" si="18"/>
        <v>45323</v>
      </c>
      <c r="O120" s="2">
        <f t="shared" si="19"/>
        <v>45339</v>
      </c>
      <c r="P120" s="2">
        <f t="shared" si="20"/>
        <v>45369</v>
      </c>
    </row>
    <row r="121" spans="1:16" ht="409.5" x14ac:dyDescent="0.25">
      <c r="A121">
        <f t="shared" si="14"/>
        <v>120</v>
      </c>
      <c r="B121" t="s">
        <v>580</v>
      </c>
      <c r="C121" t="s">
        <v>579</v>
      </c>
      <c r="D121" t="s">
        <v>581</v>
      </c>
      <c r="E121" t="s">
        <v>10</v>
      </c>
      <c r="F121" t="s">
        <v>386</v>
      </c>
      <c r="G121">
        <v>0</v>
      </c>
      <c r="H121" s="2">
        <v>45272</v>
      </c>
      <c r="I121" s="1" t="s">
        <v>582</v>
      </c>
      <c r="J121" t="s">
        <v>17</v>
      </c>
      <c r="K121" s="2">
        <f t="shared" si="16"/>
        <v>45271</v>
      </c>
      <c r="L121" s="2">
        <f t="shared" si="15"/>
        <v>45272</v>
      </c>
      <c r="M121" s="2">
        <f t="shared" si="17"/>
        <v>45273</v>
      </c>
      <c r="N121" s="2">
        <f t="shared" si="18"/>
        <v>45286</v>
      </c>
      <c r="O121" s="2">
        <f t="shared" si="19"/>
        <v>45302</v>
      </c>
      <c r="P121" s="2">
        <f t="shared" si="20"/>
        <v>45332</v>
      </c>
    </row>
    <row r="122" spans="1:16" ht="409.5" x14ac:dyDescent="0.25">
      <c r="A122">
        <f t="shared" si="14"/>
        <v>121</v>
      </c>
      <c r="B122" t="s">
        <v>584</v>
      </c>
      <c r="C122" t="s">
        <v>583</v>
      </c>
      <c r="D122" t="s">
        <v>585</v>
      </c>
      <c r="E122" t="s">
        <v>10</v>
      </c>
      <c r="F122" t="s">
        <v>586</v>
      </c>
      <c r="G122">
        <v>0</v>
      </c>
      <c r="H122" s="2">
        <v>45271</v>
      </c>
      <c r="I122" s="1" t="s">
        <v>587</v>
      </c>
      <c r="J122" t="s">
        <v>17</v>
      </c>
      <c r="K122" s="2">
        <f t="shared" si="16"/>
        <v>45270</v>
      </c>
      <c r="L122" s="2">
        <f t="shared" si="15"/>
        <v>45271</v>
      </c>
      <c r="M122" s="2">
        <f t="shared" si="17"/>
        <v>45272</v>
      </c>
      <c r="N122" s="2">
        <f t="shared" si="18"/>
        <v>45285</v>
      </c>
      <c r="O122" s="2">
        <f t="shared" si="19"/>
        <v>45301</v>
      </c>
      <c r="P122" s="2">
        <f t="shared" si="20"/>
        <v>45331</v>
      </c>
    </row>
    <row r="123" spans="1:16" ht="409.5" x14ac:dyDescent="0.25">
      <c r="A123">
        <f t="shared" si="14"/>
        <v>122</v>
      </c>
      <c r="B123" t="s">
        <v>589</v>
      </c>
      <c r="C123" t="s">
        <v>588</v>
      </c>
      <c r="D123" t="s">
        <v>590</v>
      </c>
      <c r="E123" t="s">
        <v>34</v>
      </c>
      <c r="F123" t="s">
        <v>591</v>
      </c>
      <c r="G123">
        <v>0</v>
      </c>
      <c r="H123" s="2">
        <v>45270</v>
      </c>
      <c r="I123" s="1" t="s">
        <v>592</v>
      </c>
      <c r="J123" t="s">
        <v>17</v>
      </c>
      <c r="K123" s="2">
        <f t="shared" si="16"/>
        <v>45269</v>
      </c>
      <c r="L123" s="2">
        <f t="shared" si="15"/>
        <v>45270</v>
      </c>
      <c r="M123" s="2">
        <f t="shared" si="17"/>
        <v>45271</v>
      </c>
      <c r="N123" s="2">
        <f t="shared" si="18"/>
        <v>45284</v>
      </c>
      <c r="O123" s="2">
        <f t="shared" si="19"/>
        <v>45300</v>
      </c>
      <c r="P123" s="2">
        <f t="shared" si="20"/>
        <v>45330</v>
      </c>
    </row>
    <row r="124" spans="1:16" ht="409.5" x14ac:dyDescent="0.25">
      <c r="A124">
        <f t="shared" si="14"/>
        <v>123</v>
      </c>
      <c r="B124" t="s">
        <v>594</v>
      </c>
      <c r="C124" t="s">
        <v>593</v>
      </c>
      <c r="D124" t="s">
        <v>595</v>
      </c>
      <c r="E124" t="s">
        <v>361</v>
      </c>
      <c r="F124" t="s">
        <v>596</v>
      </c>
      <c r="G124">
        <v>0</v>
      </c>
      <c r="H124" s="2">
        <v>45294</v>
      </c>
      <c r="I124" s="1" t="s">
        <v>597</v>
      </c>
      <c r="J124" t="s">
        <v>133</v>
      </c>
      <c r="K124" s="2">
        <f t="shared" si="16"/>
        <v>45293</v>
      </c>
      <c r="L124" s="2">
        <f t="shared" si="15"/>
        <v>45294</v>
      </c>
      <c r="M124" s="2">
        <f t="shared" si="17"/>
        <v>45295</v>
      </c>
      <c r="N124" s="2">
        <f t="shared" si="18"/>
        <v>45308</v>
      </c>
      <c r="O124" s="2">
        <f t="shared" si="19"/>
        <v>45324</v>
      </c>
      <c r="P124" s="2">
        <f t="shared" si="20"/>
        <v>45354</v>
      </c>
    </row>
    <row r="125" spans="1:16" ht="409.5" x14ac:dyDescent="0.25">
      <c r="A125">
        <f t="shared" si="14"/>
        <v>124</v>
      </c>
      <c r="B125" t="s">
        <v>505</v>
      </c>
      <c r="C125" t="s">
        <v>506</v>
      </c>
      <c r="D125" t="s">
        <v>599</v>
      </c>
      <c r="E125" t="s">
        <v>72</v>
      </c>
      <c r="F125" t="s">
        <v>598</v>
      </c>
      <c r="G125">
        <v>0</v>
      </c>
      <c r="H125" s="2">
        <v>45330</v>
      </c>
      <c r="I125" s="1" t="s">
        <v>600</v>
      </c>
      <c r="J125" t="s">
        <v>17</v>
      </c>
      <c r="K125" s="2">
        <f t="shared" si="16"/>
        <v>45329</v>
      </c>
      <c r="L125" s="2">
        <f t="shared" si="15"/>
        <v>45330</v>
      </c>
      <c r="M125" s="2">
        <f t="shared" si="17"/>
        <v>45331</v>
      </c>
      <c r="N125" s="2">
        <f t="shared" si="18"/>
        <v>45344</v>
      </c>
      <c r="O125" s="2">
        <f t="shared" si="19"/>
        <v>45360</v>
      </c>
      <c r="P125" s="2">
        <f t="shared" si="20"/>
        <v>45390</v>
      </c>
    </row>
    <row r="126" spans="1:16" ht="409.5" x14ac:dyDescent="0.25">
      <c r="A126">
        <f t="shared" si="14"/>
        <v>125</v>
      </c>
      <c r="B126" t="s">
        <v>602</v>
      </c>
      <c r="C126" t="s">
        <v>601</v>
      </c>
      <c r="D126" t="s">
        <v>603</v>
      </c>
      <c r="E126" t="s">
        <v>16</v>
      </c>
      <c r="F126" t="s">
        <v>409</v>
      </c>
      <c r="G126">
        <v>0</v>
      </c>
      <c r="H126" s="2">
        <v>45316</v>
      </c>
      <c r="I126" s="1" t="s">
        <v>604</v>
      </c>
      <c r="J126" t="s">
        <v>17</v>
      </c>
      <c r="K126" s="2">
        <f t="shared" si="16"/>
        <v>45315</v>
      </c>
      <c r="L126" s="2">
        <f t="shared" si="15"/>
        <v>45316</v>
      </c>
      <c r="M126" s="2">
        <f t="shared" si="17"/>
        <v>45317</v>
      </c>
      <c r="N126" s="2">
        <f t="shared" si="18"/>
        <v>45330</v>
      </c>
      <c r="O126" s="2">
        <f t="shared" si="19"/>
        <v>45346</v>
      </c>
      <c r="P126" s="2">
        <f t="shared" si="20"/>
        <v>45376</v>
      </c>
    </row>
    <row r="127" spans="1:16" ht="409.5" x14ac:dyDescent="0.25">
      <c r="A127">
        <f t="shared" si="14"/>
        <v>126</v>
      </c>
      <c r="B127" t="s">
        <v>73</v>
      </c>
      <c r="C127" t="s">
        <v>53</v>
      </c>
      <c r="D127" t="s">
        <v>606</v>
      </c>
      <c r="E127" t="s">
        <v>536</v>
      </c>
      <c r="F127" t="s">
        <v>607</v>
      </c>
      <c r="G127">
        <v>4</v>
      </c>
      <c r="H127" s="2">
        <v>45107</v>
      </c>
      <c r="I127" s="1" t="s">
        <v>605</v>
      </c>
      <c r="J127" t="s">
        <v>133</v>
      </c>
      <c r="K127" s="2">
        <f t="shared" si="16"/>
        <v>45106</v>
      </c>
      <c r="L127" s="2">
        <f t="shared" si="15"/>
        <v>45107</v>
      </c>
      <c r="M127" s="2">
        <f t="shared" si="17"/>
        <v>45108</v>
      </c>
      <c r="N127" s="2">
        <f t="shared" si="18"/>
        <v>45121</v>
      </c>
      <c r="O127" s="2">
        <f t="shared" si="19"/>
        <v>45137</v>
      </c>
      <c r="P127" s="2">
        <f t="shared" si="20"/>
        <v>45167</v>
      </c>
    </row>
    <row r="128" spans="1:16" ht="409.5" x14ac:dyDescent="0.25">
      <c r="A128">
        <f t="shared" si="14"/>
        <v>127</v>
      </c>
      <c r="B128" t="s">
        <v>73</v>
      </c>
      <c r="C128" t="s">
        <v>53</v>
      </c>
      <c r="D128" t="s">
        <v>608</v>
      </c>
      <c r="E128" t="s">
        <v>227</v>
      </c>
      <c r="F128" t="s">
        <v>609</v>
      </c>
      <c r="G128">
        <v>1</v>
      </c>
      <c r="H128" s="2">
        <v>45044</v>
      </c>
      <c r="I128" s="1" t="s">
        <v>610</v>
      </c>
      <c r="J128" t="s">
        <v>133</v>
      </c>
      <c r="K128" s="2">
        <f t="shared" si="16"/>
        <v>45043</v>
      </c>
      <c r="L128" s="2">
        <f t="shared" si="15"/>
        <v>45044</v>
      </c>
      <c r="M128" s="2">
        <f t="shared" si="17"/>
        <v>45045</v>
      </c>
      <c r="N128" s="2">
        <f t="shared" si="18"/>
        <v>45058</v>
      </c>
      <c r="O128" s="2">
        <f t="shared" si="19"/>
        <v>45074</v>
      </c>
      <c r="P128" s="2">
        <f t="shared" si="20"/>
        <v>45104</v>
      </c>
    </row>
    <row r="129" spans="1:16" ht="409.5" x14ac:dyDescent="0.25">
      <c r="A129">
        <f t="shared" si="14"/>
        <v>128</v>
      </c>
      <c r="B129" t="s">
        <v>73</v>
      </c>
      <c r="C129" t="s">
        <v>53</v>
      </c>
      <c r="D129" t="s">
        <v>70</v>
      </c>
      <c r="E129" t="s">
        <v>72</v>
      </c>
      <c r="F129" t="s">
        <v>71</v>
      </c>
      <c r="G129">
        <v>3</v>
      </c>
      <c r="H129" s="2">
        <v>45007</v>
      </c>
      <c r="I129" s="1" t="s">
        <v>611</v>
      </c>
      <c r="J129" t="s">
        <v>133</v>
      </c>
      <c r="K129" s="2">
        <f t="shared" si="16"/>
        <v>45006</v>
      </c>
      <c r="L129" s="2">
        <f t="shared" si="15"/>
        <v>45007</v>
      </c>
      <c r="M129" s="2">
        <f t="shared" si="17"/>
        <v>45008</v>
      </c>
      <c r="N129" s="2">
        <f t="shared" si="18"/>
        <v>45021</v>
      </c>
      <c r="O129" s="2">
        <f t="shared" si="19"/>
        <v>45037</v>
      </c>
      <c r="P129" s="2">
        <f t="shared" si="20"/>
        <v>45067</v>
      </c>
    </row>
    <row r="130" spans="1:16" ht="409.5" x14ac:dyDescent="0.25">
      <c r="A130">
        <f t="shared" si="14"/>
        <v>129</v>
      </c>
      <c r="B130" t="s">
        <v>73</v>
      </c>
      <c r="C130" t="s">
        <v>53</v>
      </c>
      <c r="D130" t="s">
        <v>613</v>
      </c>
      <c r="E130" t="s">
        <v>25</v>
      </c>
      <c r="F130" t="s">
        <v>85</v>
      </c>
      <c r="G130">
        <v>3</v>
      </c>
      <c r="H130" s="2">
        <v>44904</v>
      </c>
      <c r="I130" s="1" t="s">
        <v>612</v>
      </c>
      <c r="J130" t="s">
        <v>133</v>
      </c>
      <c r="K130" s="2">
        <f t="shared" si="16"/>
        <v>44903</v>
      </c>
      <c r="L130" s="2">
        <f t="shared" si="15"/>
        <v>44904</v>
      </c>
      <c r="M130" s="2">
        <f t="shared" si="17"/>
        <v>44905</v>
      </c>
      <c r="N130" s="2">
        <f t="shared" si="18"/>
        <v>44918</v>
      </c>
      <c r="O130" s="2">
        <f t="shared" si="19"/>
        <v>44934</v>
      </c>
      <c r="P130" s="2">
        <f t="shared" si="20"/>
        <v>44964</v>
      </c>
    </row>
    <row r="131" spans="1:16" ht="409.5" x14ac:dyDescent="0.25">
      <c r="A131">
        <f t="shared" si="14"/>
        <v>130</v>
      </c>
      <c r="B131" t="s">
        <v>73</v>
      </c>
      <c r="C131" t="s">
        <v>53</v>
      </c>
      <c r="D131" t="s">
        <v>615</v>
      </c>
      <c r="E131" t="s">
        <v>227</v>
      </c>
      <c r="F131" t="s">
        <v>508</v>
      </c>
      <c r="G131">
        <v>3</v>
      </c>
      <c r="H131" s="2">
        <v>44511</v>
      </c>
      <c r="I131" s="1" t="s">
        <v>614</v>
      </c>
      <c r="J131" t="s">
        <v>133</v>
      </c>
      <c r="K131" s="2">
        <f t="shared" si="16"/>
        <v>44510</v>
      </c>
      <c r="L131" s="2">
        <f t="shared" si="15"/>
        <v>44511</v>
      </c>
      <c r="M131" s="2">
        <f t="shared" si="17"/>
        <v>44512</v>
      </c>
      <c r="N131" s="2">
        <f t="shared" si="18"/>
        <v>44525</v>
      </c>
      <c r="O131" s="2">
        <f t="shared" si="19"/>
        <v>44541</v>
      </c>
      <c r="P131" s="2">
        <f t="shared" si="20"/>
        <v>44571</v>
      </c>
    </row>
    <row r="132" spans="1:16" ht="409.5" x14ac:dyDescent="0.25">
      <c r="A132">
        <f t="shared" ref="A132:A151" si="21">A131+1</f>
        <v>131</v>
      </c>
      <c r="B132" t="s">
        <v>73</v>
      </c>
      <c r="C132" t="s">
        <v>53</v>
      </c>
      <c r="D132" t="s">
        <v>617</v>
      </c>
      <c r="E132" t="s">
        <v>227</v>
      </c>
      <c r="F132" t="s">
        <v>508</v>
      </c>
      <c r="G132">
        <v>3</v>
      </c>
      <c r="H132" s="2">
        <v>44025</v>
      </c>
      <c r="I132" s="1" t="s">
        <v>616</v>
      </c>
      <c r="J132" t="s">
        <v>133</v>
      </c>
      <c r="K132" s="2">
        <f t="shared" ref="K132:K151" si="22">L132-1</f>
        <v>44024</v>
      </c>
      <c r="L132" s="2">
        <f t="shared" ref="L132:L151" si="23">H132</f>
        <v>44025</v>
      </c>
      <c r="M132" s="2">
        <f t="shared" ref="M132:M151" si="24">L132+1</f>
        <v>44026</v>
      </c>
      <c r="N132" s="2">
        <f t="shared" ref="N132:N151" si="25">L132+14</f>
        <v>44039</v>
      </c>
      <c r="O132" s="2">
        <f t="shared" ref="O132:O151" si="26">L132+30</f>
        <v>44055</v>
      </c>
      <c r="P132" s="2">
        <f t="shared" ref="P132:P151" si="27">L132+60</f>
        <v>44085</v>
      </c>
    </row>
    <row r="133" spans="1:16" ht="409.5" x14ac:dyDescent="0.25">
      <c r="A133">
        <f t="shared" si="21"/>
        <v>132</v>
      </c>
      <c r="B133" t="s">
        <v>73</v>
      </c>
      <c r="C133" t="s">
        <v>53</v>
      </c>
      <c r="D133" t="s">
        <v>619</v>
      </c>
      <c r="E133" t="s">
        <v>227</v>
      </c>
      <c r="F133" t="s">
        <v>508</v>
      </c>
      <c r="G133">
        <v>3</v>
      </c>
      <c r="H133" s="2">
        <v>44020</v>
      </c>
      <c r="I133" s="1" t="s">
        <v>618</v>
      </c>
      <c r="J133" t="s">
        <v>133</v>
      </c>
      <c r="K133" s="2">
        <f t="shared" si="22"/>
        <v>44019</v>
      </c>
      <c r="L133" s="2">
        <f t="shared" si="23"/>
        <v>44020</v>
      </c>
      <c r="M133" s="2">
        <f t="shared" si="24"/>
        <v>44021</v>
      </c>
      <c r="N133" s="2">
        <f t="shared" si="25"/>
        <v>44034</v>
      </c>
      <c r="O133" s="2">
        <f t="shared" si="26"/>
        <v>44050</v>
      </c>
      <c r="P133" s="2">
        <f t="shared" si="27"/>
        <v>44080</v>
      </c>
    </row>
    <row r="134" spans="1:16" ht="409.5" x14ac:dyDescent="0.25">
      <c r="A134">
        <f t="shared" si="21"/>
        <v>133</v>
      </c>
      <c r="B134" t="s">
        <v>73</v>
      </c>
      <c r="C134" t="s">
        <v>53</v>
      </c>
      <c r="D134" t="s">
        <v>621</v>
      </c>
      <c r="E134" t="s">
        <v>227</v>
      </c>
      <c r="F134" t="s">
        <v>268</v>
      </c>
      <c r="G134">
        <v>3</v>
      </c>
      <c r="H134" s="2">
        <v>43615</v>
      </c>
      <c r="I134" s="1" t="s">
        <v>620</v>
      </c>
      <c r="J134" t="s">
        <v>133</v>
      </c>
      <c r="K134" s="2">
        <f t="shared" si="22"/>
        <v>43614</v>
      </c>
      <c r="L134" s="2">
        <f t="shared" si="23"/>
        <v>43615</v>
      </c>
      <c r="M134" s="2">
        <f t="shared" si="24"/>
        <v>43616</v>
      </c>
      <c r="N134" s="2">
        <f t="shared" si="25"/>
        <v>43629</v>
      </c>
      <c r="O134" s="2">
        <f t="shared" si="26"/>
        <v>43645</v>
      </c>
      <c r="P134" s="2">
        <f t="shared" si="27"/>
        <v>43675</v>
      </c>
    </row>
    <row r="135" spans="1:16" ht="409.5" x14ac:dyDescent="0.25">
      <c r="A135">
        <f t="shared" si="21"/>
        <v>134</v>
      </c>
      <c r="B135" t="s">
        <v>55</v>
      </c>
      <c r="C135" t="s">
        <v>54</v>
      </c>
      <c r="D135" t="s">
        <v>623</v>
      </c>
      <c r="E135" t="s">
        <v>289</v>
      </c>
      <c r="F135" t="s">
        <v>409</v>
      </c>
      <c r="G135">
        <v>1</v>
      </c>
      <c r="H135" s="2">
        <v>44896</v>
      </c>
      <c r="I135" s="1" t="s">
        <v>622</v>
      </c>
      <c r="J135" t="s">
        <v>17</v>
      </c>
      <c r="K135" s="2">
        <f t="shared" si="22"/>
        <v>44895</v>
      </c>
      <c r="L135" s="2">
        <f t="shared" si="23"/>
        <v>44896</v>
      </c>
      <c r="M135" s="2">
        <f t="shared" si="24"/>
        <v>44897</v>
      </c>
      <c r="N135" s="2">
        <f t="shared" si="25"/>
        <v>44910</v>
      </c>
      <c r="O135" s="2">
        <f t="shared" si="26"/>
        <v>44926</v>
      </c>
      <c r="P135" s="2">
        <f t="shared" si="27"/>
        <v>44956</v>
      </c>
    </row>
    <row r="136" spans="1:16" ht="409.5" x14ac:dyDescent="0.25">
      <c r="A136">
        <f t="shared" si="21"/>
        <v>135</v>
      </c>
      <c r="B136" t="s">
        <v>55</v>
      </c>
      <c r="C136" t="s">
        <v>54</v>
      </c>
      <c r="D136" t="s">
        <v>625</v>
      </c>
      <c r="E136" t="s">
        <v>289</v>
      </c>
      <c r="F136" t="s">
        <v>409</v>
      </c>
      <c r="G136">
        <v>2</v>
      </c>
      <c r="H136" s="2">
        <v>44871</v>
      </c>
      <c r="I136" s="1" t="s">
        <v>624</v>
      </c>
      <c r="J136" t="s">
        <v>17</v>
      </c>
      <c r="K136" s="2">
        <f t="shared" si="22"/>
        <v>44870</v>
      </c>
      <c r="L136" s="2">
        <f t="shared" si="23"/>
        <v>44871</v>
      </c>
      <c r="M136" s="2">
        <f t="shared" si="24"/>
        <v>44872</v>
      </c>
      <c r="N136" s="2">
        <f t="shared" si="25"/>
        <v>44885</v>
      </c>
      <c r="O136" s="2">
        <f t="shared" si="26"/>
        <v>44901</v>
      </c>
      <c r="P136" s="2">
        <f t="shared" si="27"/>
        <v>44931</v>
      </c>
    </row>
    <row r="137" spans="1:16" ht="409.5" x14ac:dyDescent="0.25">
      <c r="A137">
        <f t="shared" si="21"/>
        <v>136</v>
      </c>
      <c r="B137" t="s">
        <v>55</v>
      </c>
      <c r="C137" t="s">
        <v>54</v>
      </c>
      <c r="D137" t="s">
        <v>627</v>
      </c>
      <c r="E137" t="s">
        <v>10</v>
      </c>
      <c r="F137" t="s">
        <v>191</v>
      </c>
      <c r="G137">
        <v>3</v>
      </c>
      <c r="H137" s="2">
        <v>43809</v>
      </c>
      <c r="I137" s="1" t="s">
        <v>626</v>
      </c>
      <c r="J137" t="s">
        <v>17</v>
      </c>
      <c r="K137" s="2">
        <f t="shared" si="22"/>
        <v>43808</v>
      </c>
      <c r="L137" s="2">
        <f t="shared" si="23"/>
        <v>43809</v>
      </c>
      <c r="M137" s="2">
        <f t="shared" si="24"/>
        <v>43810</v>
      </c>
      <c r="N137" s="2">
        <f t="shared" si="25"/>
        <v>43823</v>
      </c>
      <c r="O137" s="2">
        <f t="shared" si="26"/>
        <v>43839</v>
      </c>
      <c r="P137" s="2">
        <f t="shared" si="27"/>
        <v>43869</v>
      </c>
    </row>
    <row r="138" spans="1:16" ht="409.5" x14ac:dyDescent="0.25">
      <c r="A138">
        <f t="shared" si="21"/>
        <v>137</v>
      </c>
      <c r="B138" t="s">
        <v>55</v>
      </c>
      <c r="C138" t="s">
        <v>54</v>
      </c>
      <c r="D138" t="s">
        <v>629</v>
      </c>
      <c r="E138" t="s">
        <v>25</v>
      </c>
      <c r="F138" t="s">
        <v>630</v>
      </c>
      <c r="G138">
        <v>1</v>
      </c>
      <c r="H138" s="2">
        <v>43489</v>
      </c>
      <c r="I138" s="1" t="s">
        <v>628</v>
      </c>
      <c r="J138" t="s">
        <v>17</v>
      </c>
      <c r="K138" s="2">
        <f t="shared" si="22"/>
        <v>43488</v>
      </c>
      <c r="L138" s="2">
        <f t="shared" si="23"/>
        <v>43489</v>
      </c>
      <c r="M138" s="2">
        <f t="shared" si="24"/>
        <v>43490</v>
      </c>
      <c r="N138" s="2">
        <f t="shared" si="25"/>
        <v>43503</v>
      </c>
      <c r="O138" s="2">
        <f t="shared" si="26"/>
        <v>43519</v>
      </c>
      <c r="P138" s="2">
        <f t="shared" si="27"/>
        <v>43549</v>
      </c>
    </row>
    <row r="139" spans="1:16" ht="409.5" x14ac:dyDescent="0.25">
      <c r="A139">
        <f t="shared" si="21"/>
        <v>138</v>
      </c>
      <c r="B139" t="s">
        <v>61</v>
      </c>
      <c r="C139" t="s">
        <v>60</v>
      </c>
      <c r="D139" t="s">
        <v>631</v>
      </c>
      <c r="E139" t="s">
        <v>10</v>
      </c>
      <c r="F139" t="s">
        <v>57</v>
      </c>
      <c r="G139">
        <v>2</v>
      </c>
      <c r="H139" s="2">
        <v>45259</v>
      </c>
      <c r="I139" s="1" t="s">
        <v>632</v>
      </c>
      <c r="J139" t="s">
        <v>17</v>
      </c>
      <c r="K139" s="2">
        <f t="shared" si="22"/>
        <v>45258</v>
      </c>
      <c r="L139" s="2">
        <f t="shared" si="23"/>
        <v>45259</v>
      </c>
      <c r="M139" s="2">
        <f t="shared" si="24"/>
        <v>45260</v>
      </c>
      <c r="N139" s="2">
        <f t="shared" si="25"/>
        <v>45273</v>
      </c>
      <c r="O139" s="2">
        <f t="shared" si="26"/>
        <v>45289</v>
      </c>
      <c r="P139" s="2">
        <f t="shared" si="27"/>
        <v>45319</v>
      </c>
    </row>
    <row r="140" spans="1:16" ht="409.5" x14ac:dyDescent="0.25">
      <c r="A140">
        <f t="shared" si="21"/>
        <v>139</v>
      </c>
      <c r="B140" t="s">
        <v>61</v>
      </c>
      <c r="C140" t="s">
        <v>60</v>
      </c>
      <c r="D140" t="s">
        <v>634</v>
      </c>
      <c r="E140" t="s">
        <v>10</v>
      </c>
      <c r="F140" t="s">
        <v>635</v>
      </c>
      <c r="G140">
        <v>4</v>
      </c>
      <c r="H140" s="2">
        <v>44120</v>
      </c>
      <c r="I140" s="1" t="s">
        <v>633</v>
      </c>
      <c r="J140" t="s">
        <v>17</v>
      </c>
      <c r="K140" s="2">
        <f t="shared" si="22"/>
        <v>44119</v>
      </c>
      <c r="L140" s="2">
        <f t="shared" si="23"/>
        <v>44120</v>
      </c>
      <c r="M140" s="2">
        <f t="shared" si="24"/>
        <v>44121</v>
      </c>
      <c r="N140" s="2">
        <f t="shared" si="25"/>
        <v>44134</v>
      </c>
      <c r="O140" s="2">
        <f t="shared" si="26"/>
        <v>44150</v>
      </c>
      <c r="P140" s="2">
        <f t="shared" si="27"/>
        <v>44180</v>
      </c>
    </row>
    <row r="141" spans="1:16" ht="409.5" x14ac:dyDescent="0.25">
      <c r="A141">
        <f t="shared" si="21"/>
        <v>140</v>
      </c>
      <c r="B141" t="s">
        <v>61</v>
      </c>
      <c r="C141" t="s">
        <v>60</v>
      </c>
      <c r="D141" t="s">
        <v>637</v>
      </c>
      <c r="E141" t="s">
        <v>42</v>
      </c>
      <c r="F141" t="s">
        <v>638</v>
      </c>
      <c r="G141">
        <v>3</v>
      </c>
      <c r="H141" s="2">
        <v>43663</v>
      </c>
      <c r="I141" s="1" t="s">
        <v>636</v>
      </c>
      <c r="J141" t="s">
        <v>133</v>
      </c>
      <c r="K141" s="2">
        <f t="shared" si="22"/>
        <v>43662</v>
      </c>
      <c r="L141" s="2">
        <f t="shared" si="23"/>
        <v>43663</v>
      </c>
      <c r="M141" s="2">
        <f t="shared" si="24"/>
        <v>43664</v>
      </c>
      <c r="N141" s="2">
        <f t="shared" si="25"/>
        <v>43677</v>
      </c>
      <c r="O141" s="2">
        <f t="shared" si="26"/>
        <v>43693</v>
      </c>
      <c r="P141" s="2">
        <f t="shared" si="27"/>
        <v>43723</v>
      </c>
    </row>
    <row r="142" spans="1:16" ht="409.5" x14ac:dyDescent="0.25">
      <c r="A142">
        <f t="shared" si="21"/>
        <v>141</v>
      </c>
      <c r="B142" t="s">
        <v>61</v>
      </c>
      <c r="C142" t="s">
        <v>60</v>
      </c>
      <c r="D142" t="s">
        <v>641</v>
      </c>
      <c r="E142" t="s">
        <v>10</v>
      </c>
      <c r="F142" t="s">
        <v>640</v>
      </c>
      <c r="G142">
        <v>3</v>
      </c>
      <c r="H142" s="2">
        <v>43493</v>
      </c>
      <c r="I142" s="1" t="s">
        <v>639</v>
      </c>
      <c r="J142" t="s">
        <v>17</v>
      </c>
      <c r="K142" s="2">
        <f t="shared" si="22"/>
        <v>43492</v>
      </c>
      <c r="L142" s="2">
        <f t="shared" si="23"/>
        <v>43493</v>
      </c>
      <c r="M142" s="2">
        <f t="shared" si="24"/>
        <v>43494</v>
      </c>
      <c r="N142" s="2">
        <f t="shared" si="25"/>
        <v>43507</v>
      </c>
      <c r="O142" s="2">
        <f t="shared" si="26"/>
        <v>43523</v>
      </c>
      <c r="P142" s="2">
        <f t="shared" si="27"/>
        <v>43553</v>
      </c>
    </row>
    <row r="143" spans="1:16" ht="409.5" x14ac:dyDescent="0.25">
      <c r="A143">
        <f t="shared" si="21"/>
        <v>142</v>
      </c>
      <c r="B143" t="s">
        <v>61</v>
      </c>
      <c r="C143" t="s">
        <v>60</v>
      </c>
      <c r="D143" t="s">
        <v>643</v>
      </c>
      <c r="E143" t="s">
        <v>42</v>
      </c>
      <c r="F143" t="s">
        <v>638</v>
      </c>
      <c r="G143">
        <v>3</v>
      </c>
      <c r="H143" s="2">
        <v>43472</v>
      </c>
      <c r="I143" s="1" t="s">
        <v>642</v>
      </c>
      <c r="J143" t="s">
        <v>133</v>
      </c>
      <c r="K143" s="2">
        <f t="shared" si="22"/>
        <v>43471</v>
      </c>
      <c r="L143" s="2">
        <f t="shared" si="23"/>
        <v>43472</v>
      </c>
      <c r="M143" s="2">
        <f t="shared" si="24"/>
        <v>43473</v>
      </c>
      <c r="N143" s="2">
        <f t="shared" si="25"/>
        <v>43486</v>
      </c>
      <c r="O143" s="2">
        <f t="shared" si="26"/>
        <v>43502</v>
      </c>
      <c r="P143" s="2">
        <f t="shared" si="27"/>
        <v>43532</v>
      </c>
    </row>
    <row r="144" spans="1:16" ht="409.5" x14ac:dyDescent="0.25">
      <c r="A144">
        <f t="shared" si="21"/>
        <v>143</v>
      </c>
      <c r="B144" t="s">
        <v>61</v>
      </c>
      <c r="C144" t="s">
        <v>60</v>
      </c>
      <c r="D144" t="s">
        <v>646</v>
      </c>
      <c r="E144" t="s">
        <v>227</v>
      </c>
      <c r="F144" t="s">
        <v>644</v>
      </c>
      <c r="G144">
        <v>3</v>
      </c>
      <c r="H144" s="2">
        <v>43217</v>
      </c>
      <c r="I144" s="1" t="s">
        <v>645</v>
      </c>
      <c r="J144" t="s">
        <v>17</v>
      </c>
      <c r="K144" s="2">
        <f t="shared" si="22"/>
        <v>43216</v>
      </c>
      <c r="L144" s="2">
        <f t="shared" si="23"/>
        <v>43217</v>
      </c>
      <c r="M144" s="2">
        <f t="shared" si="24"/>
        <v>43218</v>
      </c>
      <c r="N144" s="2">
        <f t="shared" si="25"/>
        <v>43231</v>
      </c>
      <c r="O144" s="2">
        <f t="shared" si="26"/>
        <v>43247</v>
      </c>
      <c r="P144" s="2">
        <f t="shared" si="27"/>
        <v>43277</v>
      </c>
    </row>
    <row r="145" spans="1:16" ht="409.5" x14ac:dyDescent="0.25">
      <c r="A145">
        <f t="shared" si="21"/>
        <v>144</v>
      </c>
      <c r="B145" t="s">
        <v>647</v>
      </c>
      <c r="C145" t="s">
        <v>648</v>
      </c>
      <c r="D145" t="s">
        <v>650</v>
      </c>
      <c r="E145" t="s">
        <v>10</v>
      </c>
      <c r="F145" t="s">
        <v>541</v>
      </c>
      <c r="G145">
        <v>3</v>
      </c>
      <c r="H145" s="2">
        <v>45281</v>
      </c>
      <c r="I145" s="1" t="s">
        <v>649</v>
      </c>
      <c r="J145" t="s">
        <v>133</v>
      </c>
      <c r="K145" s="2">
        <f t="shared" si="22"/>
        <v>45280</v>
      </c>
      <c r="L145" s="2">
        <f t="shared" si="23"/>
        <v>45281</v>
      </c>
      <c r="M145" s="2">
        <f t="shared" si="24"/>
        <v>45282</v>
      </c>
      <c r="N145" s="2">
        <f t="shared" si="25"/>
        <v>45295</v>
      </c>
      <c r="O145" s="2">
        <f t="shared" si="26"/>
        <v>45311</v>
      </c>
      <c r="P145" s="2">
        <f t="shared" si="27"/>
        <v>45341</v>
      </c>
    </row>
    <row r="146" spans="1:16" ht="409.5" x14ac:dyDescent="0.25">
      <c r="A146">
        <f t="shared" si="21"/>
        <v>145</v>
      </c>
      <c r="B146" t="s">
        <v>647</v>
      </c>
      <c r="C146" t="s">
        <v>648</v>
      </c>
      <c r="D146" t="s">
        <v>650</v>
      </c>
      <c r="E146" t="s">
        <v>10</v>
      </c>
      <c r="F146" t="s">
        <v>541</v>
      </c>
      <c r="G146">
        <v>3</v>
      </c>
      <c r="H146" s="2">
        <v>45222</v>
      </c>
      <c r="I146" s="1" t="s">
        <v>651</v>
      </c>
      <c r="J146" t="s">
        <v>17</v>
      </c>
      <c r="K146" s="2">
        <f t="shared" si="22"/>
        <v>45221</v>
      </c>
      <c r="L146" s="2">
        <f t="shared" si="23"/>
        <v>45222</v>
      </c>
      <c r="M146" s="2">
        <f t="shared" si="24"/>
        <v>45223</v>
      </c>
      <c r="N146" s="2">
        <f t="shared" si="25"/>
        <v>45236</v>
      </c>
      <c r="O146" s="2">
        <f t="shared" si="26"/>
        <v>45252</v>
      </c>
      <c r="P146" s="2">
        <f t="shared" si="27"/>
        <v>45282</v>
      </c>
    </row>
    <row r="147" spans="1:16" ht="409.5" x14ac:dyDescent="0.25">
      <c r="A147">
        <f t="shared" si="21"/>
        <v>146</v>
      </c>
      <c r="B147" t="s">
        <v>647</v>
      </c>
      <c r="C147" t="s">
        <v>648</v>
      </c>
      <c r="D147" t="s">
        <v>652</v>
      </c>
      <c r="E147" t="s">
        <v>10</v>
      </c>
      <c r="F147" t="s">
        <v>653</v>
      </c>
      <c r="G147">
        <v>2</v>
      </c>
      <c r="H147" s="2">
        <v>45220</v>
      </c>
      <c r="I147" s="1" t="s">
        <v>654</v>
      </c>
      <c r="J147" t="s">
        <v>17</v>
      </c>
      <c r="K147" s="2">
        <f t="shared" si="22"/>
        <v>45219</v>
      </c>
      <c r="L147" s="2">
        <f t="shared" si="23"/>
        <v>45220</v>
      </c>
      <c r="M147" s="2">
        <f t="shared" si="24"/>
        <v>45221</v>
      </c>
      <c r="N147" s="2">
        <f t="shared" si="25"/>
        <v>45234</v>
      </c>
      <c r="O147" s="2">
        <f t="shared" si="26"/>
        <v>45250</v>
      </c>
      <c r="P147" s="2">
        <f t="shared" si="27"/>
        <v>45280</v>
      </c>
    </row>
    <row r="148" spans="1:16" ht="409.5" x14ac:dyDescent="0.25">
      <c r="A148">
        <f t="shared" si="21"/>
        <v>147</v>
      </c>
      <c r="B148" t="s">
        <v>647</v>
      </c>
      <c r="C148" t="s">
        <v>648</v>
      </c>
      <c r="D148" t="s">
        <v>655</v>
      </c>
      <c r="E148" t="s">
        <v>10</v>
      </c>
      <c r="F148" t="s">
        <v>67</v>
      </c>
      <c r="G148">
        <v>3</v>
      </c>
      <c r="H148" s="2">
        <v>45149</v>
      </c>
      <c r="I148" s="1" t="s">
        <v>656</v>
      </c>
      <c r="J148" t="s">
        <v>17</v>
      </c>
      <c r="K148" s="2">
        <f t="shared" si="22"/>
        <v>45148</v>
      </c>
      <c r="L148" s="2">
        <f t="shared" si="23"/>
        <v>45149</v>
      </c>
      <c r="M148" s="2">
        <f t="shared" si="24"/>
        <v>45150</v>
      </c>
      <c r="N148" s="2">
        <f t="shared" si="25"/>
        <v>45163</v>
      </c>
      <c r="O148" s="2">
        <f t="shared" si="26"/>
        <v>45179</v>
      </c>
      <c r="P148" s="2">
        <f t="shared" si="27"/>
        <v>45209</v>
      </c>
    </row>
    <row r="149" spans="1:16" ht="409.5" x14ac:dyDescent="0.25">
      <c r="A149">
        <f t="shared" si="21"/>
        <v>148</v>
      </c>
      <c r="B149" t="s">
        <v>647</v>
      </c>
      <c r="C149" t="s">
        <v>648</v>
      </c>
      <c r="D149" t="s">
        <v>659</v>
      </c>
      <c r="E149" t="s">
        <v>161</v>
      </c>
      <c r="F149" t="s">
        <v>658</v>
      </c>
      <c r="G149">
        <v>2</v>
      </c>
      <c r="H149" s="2">
        <v>45147</v>
      </c>
      <c r="I149" s="1" t="s">
        <v>657</v>
      </c>
      <c r="J149" t="s">
        <v>133</v>
      </c>
      <c r="K149" s="2">
        <f t="shared" si="22"/>
        <v>45146</v>
      </c>
      <c r="L149" s="2">
        <f t="shared" si="23"/>
        <v>45147</v>
      </c>
      <c r="M149" s="2">
        <f t="shared" si="24"/>
        <v>45148</v>
      </c>
      <c r="N149" s="2">
        <f t="shared" si="25"/>
        <v>45161</v>
      </c>
      <c r="O149" s="2">
        <f t="shared" si="26"/>
        <v>45177</v>
      </c>
      <c r="P149" s="2">
        <f t="shared" si="27"/>
        <v>45207</v>
      </c>
    </row>
    <row r="150" spans="1:16" ht="409.5" x14ac:dyDescent="0.25">
      <c r="A150">
        <f t="shared" si="21"/>
        <v>149</v>
      </c>
      <c r="B150" t="s">
        <v>647</v>
      </c>
      <c r="C150" t="s">
        <v>648</v>
      </c>
      <c r="D150" t="s">
        <v>662</v>
      </c>
      <c r="E150" t="s">
        <v>34</v>
      </c>
      <c r="F150" t="s">
        <v>661</v>
      </c>
      <c r="G150">
        <v>2</v>
      </c>
      <c r="H150" s="2">
        <v>45103</v>
      </c>
      <c r="I150" s="1" t="s">
        <v>660</v>
      </c>
      <c r="J150" t="s">
        <v>133</v>
      </c>
      <c r="K150" s="2">
        <f t="shared" si="22"/>
        <v>45102</v>
      </c>
      <c r="L150" s="2">
        <f t="shared" si="23"/>
        <v>45103</v>
      </c>
      <c r="M150" s="2">
        <f t="shared" si="24"/>
        <v>45104</v>
      </c>
      <c r="N150" s="2">
        <f t="shared" si="25"/>
        <v>45117</v>
      </c>
      <c r="O150" s="2">
        <f t="shared" si="26"/>
        <v>45133</v>
      </c>
      <c r="P150" s="2">
        <f t="shared" si="27"/>
        <v>45163</v>
      </c>
    </row>
    <row r="151" spans="1:16" ht="409.5" x14ac:dyDescent="0.25">
      <c r="A151">
        <f t="shared" si="21"/>
        <v>150</v>
      </c>
      <c r="B151" t="s">
        <v>647</v>
      </c>
      <c r="C151" t="s">
        <v>648</v>
      </c>
      <c r="D151" t="s">
        <v>663</v>
      </c>
      <c r="E151" t="s">
        <v>10</v>
      </c>
      <c r="F151" t="s">
        <v>665</v>
      </c>
      <c r="G151">
        <v>3</v>
      </c>
      <c r="H151" s="2">
        <v>45082</v>
      </c>
      <c r="I151" s="1" t="s">
        <v>664</v>
      </c>
      <c r="J151" t="s">
        <v>17</v>
      </c>
      <c r="K151" s="2">
        <f t="shared" si="22"/>
        <v>45081</v>
      </c>
      <c r="L151" s="2">
        <f t="shared" si="23"/>
        <v>45082</v>
      </c>
      <c r="M151" s="2">
        <f t="shared" si="24"/>
        <v>45083</v>
      </c>
      <c r="N151" s="2">
        <f t="shared" si="25"/>
        <v>45096</v>
      </c>
      <c r="O151" s="2">
        <f t="shared" si="26"/>
        <v>45112</v>
      </c>
      <c r="P151" s="2">
        <f t="shared" si="27"/>
        <v>45142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Bates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Rawson Welch</dc:creator>
  <cp:lastModifiedBy>Rawson Welch</cp:lastModifiedBy>
  <dcterms:created xsi:type="dcterms:W3CDTF">2024-02-07T21:22:09Z</dcterms:created>
  <dcterms:modified xsi:type="dcterms:W3CDTF">2024-02-29T19:21:24Z</dcterms:modified>
</cp:coreProperties>
</file>