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elch2\Desktop\"/>
    </mc:Choice>
  </mc:AlternateContent>
  <xr:revisionPtr revIDLastSave="0" documentId="13_ncr:1_{541FC874-4597-49F5-B166-EF6F21632C4E}" xr6:coauthVersionLast="36" xr6:coauthVersionMax="36" xr10:uidLastSave="{00000000-0000-0000-0000-000000000000}"/>
  <bookViews>
    <workbookView xWindow="0" yWindow="0" windowWidth="21570" windowHeight="7980" xr2:uid="{1B4666EB-52ED-44AE-A271-37AAB68D13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4" i="1" l="1"/>
  <c r="AF4" i="1"/>
  <c r="AH4" i="1"/>
  <c r="AI4" i="1"/>
  <c r="AJ4" i="1"/>
  <c r="AK4" i="1"/>
  <c r="AL4" i="1"/>
  <c r="AM4" i="1"/>
  <c r="AN4" i="1"/>
  <c r="AO4" i="1"/>
  <c r="AP4" i="1"/>
  <c r="AZ4" i="1" s="1"/>
  <c r="AQ4" i="1"/>
  <c r="AR4" i="1"/>
  <c r="AS4" i="1"/>
  <c r="BC4" i="1" s="1"/>
  <c r="AT4" i="1"/>
  <c r="BD4" i="1" s="1"/>
  <c r="AU4" i="1"/>
  <c r="BE4" i="1" s="1"/>
  <c r="AV4" i="1"/>
  <c r="BF4" i="1" s="1"/>
  <c r="AW4" i="1"/>
  <c r="BG4" i="1" s="1"/>
  <c r="AX4" i="1"/>
  <c r="BH4" i="1" s="1"/>
  <c r="AY4" i="1"/>
  <c r="BI4" i="1" s="1"/>
  <c r="BA4" i="1"/>
  <c r="BB4" i="1"/>
  <c r="F4" i="1"/>
  <c r="BH3" i="1"/>
  <c r="BI3" i="1"/>
  <c r="BA3" i="1"/>
  <c r="BB3" i="1"/>
  <c r="BC3" i="1"/>
  <c r="BD3" i="1"/>
  <c r="BE3" i="1"/>
  <c r="BF3" i="1"/>
  <c r="BG3" i="1"/>
  <c r="AZ3" i="1"/>
  <c r="AP3" i="1"/>
  <c r="AQ3" i="1"/>
  <c r="AR3" i="1"/>
  <c r="AS3" i="1"/>
  <c r="AT3" i="1"/>
  <c r="AU3" i="1"/>
  <c r="AV3" i="1"/>
  <c r="AW3" i="1"/>
  <c r="AX3" i="1"/>
  <c r="AY3" i="1"/>
  <c r="AL3" i="1"/>
  <c r="AF3" i="1"/>
  <c r="AG3" i="1"/>
  <c r="AH3" i="1"/>
  <c r="AI3" i="1"/>
  <c r="AJ3" i="1"/>
  <c r="AK3" i="1"/>
  <c r="AM3" i="1"/>
  <c r="AN3" i="1"/>
  <c r="AO3" i="1"/>
  <c r="F3" i="1"/>
</calcChain>
</file>

<file path=xl/sharedStrings.xml><?xml version="1.0" encoding="utf-8"?>
<sst xmlns="http://schemas.openxmlformats.org/spreadsheetml/2006/main" count="69" uniqueCount="69">
  <si>
    <t>Numeric_Sentiment</t>
  </si>
  <si>
    <t>Ticker</t>
  </si>
  <si>
    <t>T_adj</t>
  </si>
  <si>
    <t>Closing_Price_T_Adj</t>
  </si>
  <si>
    <t>Market_Cap</t>
  </si>
  <si>
    <t>AZN</t>
  </si>
  <si>
    <t>Closing_Price_T_Adj_Minus_7</t>
  </si>
  <si>
    <t>Closing_Price_T_Adj_Minus_6</t>
  </si>
  <si>
    <t>Closing_Price_T_Adj_Minus_5</t>
  </si>
  <si>
    <t>Closing_Price_T_Adj_Minus_4</t>
  </si>
  <si>
    <t>Closing_Price_T_Adj_Minus_3</t>
  </si>
  <si>
    <t>Closing_Price_T_Adj_Minus_2</t>
  </si>
  <si>
    <t>Closing_Price_T_Adj_Minus_1</t>
  </si>
  <si>
    <t>Closing_Price_T_Adj_plus_1</t>
  </si>
  <si>
    <t>Closing_Price_T_Adj_plus_2</t>
  </si>
  <si>
    <t>Closing_Price_T_Adj_plus_3</t>
  </si>
  <si>
    <t>NBI_Closing_Price_T</t>
  </si>
  <si>
    <t>NBI_Closing_Price_T_Minus_7</t>
  </si>
  <si>
    <t>NBI_Closing_Price_T_Minus_6</t>
  </si>
  <si>
    <t>NBI_Closing_Price_T_Minus_5</t>
  </si>
  <si>
    <t>NBI_Closing_Price_T_Minus_4</t>
  </si>
  <si>
    <t>NBI_Closing_Price_T_Minus_3</t>
  </si>
  <si>
    <t>NBI_Closing_Price_T_Minus_2</t>
  </si>
  <si>
    <t>NBI_Closing_Price_T_Minus_1</t>
  </si>
  <si>
    <t>NBI_Closing_Price_T_Plus_1</t>
  </si>
  <si>
    <t>NBI_Closing_Price_T_Plus_2</t>
  </si>
  <si>
    <t>NBI_Closing_Price_T_Plus_3</t>
  </si>
  <si>
    <t>RM6</t>
  </si>
  <si>
    <t>RM5</t>
  </si>
  <si>
    <t>RM4</t>
  </si>
  <si>
    <t>RM3</t>
  </si>
  <si>
    <t>RM2</t>
  </si>
  <si>
    <t>RM1</t>
  </si>
  <si>
    <t>R0</t>
  </si>
  <si>
    <t>RP1</t>
  </si>
  <si>
    <t>RP2</t>
  </si>
  <si>
    <t>RP3</t>
  </si>
  <si>
    <t>stock_RM6</t>
  </si>
  <si>
    <t>stock_RM5</t>
  </si>
  <si>
    <t>stock_RM4</t>
  </si>
  <si>
    <t>stock_RM3</t>
  </si>
  <si>
    <t>stock_RM2</t>
  </si>
  <si>
    <t>stock_RM1</t>
  </si>
  <si>
    <t>stock_R0</t>
  </si>
  <si>
    <t>stock_RP1</t>
  </si>
  <si>
    <t>stock_RP2</t>
  </si>
  <si>
    <t>stock_RP3</t>
  </si>
  <si>
    <t>MCQuintiles</t>
  </si>
  <si>
    <t>Positive_Dummy</t>
  </si>
  <si>
    <t>Negative_Dummy</t>
  </si>
  <si>
    <t>Stage</t>
  </si>
  <si>
    <t>Phase 3</t>
  </si>
  <si>
    <t>TopFields</t>
  </si>
  <si>
    <t>Neurology</t>
  </si>
  <si>
    <t>Excess_Returns_M6</t>
  </si>
  <si>
    <t>Excess_Returns_M5</t>
  </si>
  <si>
    <t>Excess_Returns_M4</t>
  </si>
  <si>
    <t>Excess_Returns_M3</t>
  </si>
  <si>
    <t>Excess_Returns_M2</t>
  </si>
  <si>
    <t>Excess_Returns_M1</t>
  </si>
  <si>
    <t>Excess_Returns_0</t>
  </si>
  <si>
    <t>Excess_Returns_P1</t>
  </si>
  <si>
    <t>Excess_Returns_P2</t>
  </si>
  <si>
    <t>Excess_Returns_P3</t>
  </si>
  <si>
    <t>Phase 1</t>
  </si>
  <si>
    <t>Other</t>
  </si>
  <si>
    <t>MRNA</t>
  </si>
  <si>
    <t>Fifth Quintile</t>
  </si>
  <si>
    <t>Fourth Quintile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</si>
</sst>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FC0B8-8579-4E63-A480-24C4F7D9643B}">
  <dimension ref="A2:BI4"/>
  <sheetViews>
    <sheetView tabSelected="1" workbookViewId="0">
      <selection activeCell="G9" sqref="G9"/>
    </sheetView>
  </sheetViews>
  <sheetFormatPr defaultRowHeight="15" x14ac:dyDescent="0.25"/>
  <cols>
    <col min="1" max="1" width="10.28515625" bestFit="1" customWidth="1"/>
    <col min="3" max="3" width="17" bestFit="1" customWidth="1"/>
    <col min="4" max="4" width="16.140625" bestFit="1" customWidth="1"/>
    <col min="5" max="6" width="12" bestFit="1" customWidth="1"/>
    <col min="8" max="8" width="19.140625" bestFit="1" customWidth="1"/>
    <col min="9" max="9" width="12.42578125" bestFit="1" customWidth="1"/>
    <col min="10" max="16" width="27.85546875" bestFit="1" customWidth="1"/>
    <col min="17" max="17" width="27.85546875" customWidth="1"/>
    <col min="18" max="18" width="27.85546875" bestFit="1" customWidth="1"/>
    <col min="19" max="20" width="26.140625" bestFit="1" customWidth="1"/>
    <col min="21" max="27" width="28" bestFit="1" customWidth="1"/>
    <col min="28" max="28" width="28" customWidth="1"/>
    <col min="29" max="30" width="28" bestFit="1" customWidth="1"/>
    <col min="31" max="31" width="26.28515625" bestFit="1" customWidth="1"/>
    <col min="42" max="51" width="10.42578125" bestFit="1" customWidth="1"/>
    <col min="52" max="60" width="18.5703125" bestFit="1" customWidth="1"/>
    <col min="61" max="61" width="18" bestFit="1" customWidth="1"/>
  </cols>
  <sheetData>
    <row r="2" spans="1:61" x14ac:dyDescent="0.25">
      <c r="A2" t="s">
        <v>52</v>
      </c>
      <c r="B2" t="s">
        <v>50</v>
      </c>
      <c r="C2" t="s">
        <v>49</v>
      </c>
      <c r="D2" t="s">
        <v>48</v>
      </c>
      <c r="E2" t="s">
        <v>47</v>
      </c>
      <c r="F2" t="s">
        <v>4</v>
      </c>
      <c r="G2" t="s">
        <v>1</v>
      </c>
      <c r="H2" t="s">
        <v>0</v>
      </c>
      <c r="I2" t="s">
        <v>2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3</v>
      </c>
      <c r="R2" t="s">
        <v>13</v>
      </c>
      <c r="S2" t="s">
        <v>14</v>
      </c>
      <c r="T2" t="s">
        <v>15</v>
      </c>
      <c r="U2" t="s">
        <v>17</v>
      </c>
      <c r="V2" t="s">
        <v>18</v>
      </c>
      <c r="W2" t="s">
        <v>19</v>
      </c>
      <c r="X2" t="s">
        <v>20</v>
      </c>
      <c r="Y2" t="s">
        <v>21</v>
      </c>
      <c r="Z2" t="s">
        <v>22</v>
      </c>
      <c r="AA2" t="s">
        <v>23</v>
      </c>
      <c r="AB2" t="s">
        <v>16</v>
      </c>
      <c r="AC2" t="s">
        <v>24</v>
      </c>
      <c r="AD2" t="s">
        <v>25</v>
      </c>
      <c r="AE2" t="s">
        <v>26</v>
      </c>
      <c r="AF2" t="s">
        <v>27</v>
      </c>
      <c r="AG2" t="s">
        <v>28</v>
      </c>
      <c r="AH2" t="s">
        <v>29</v>
      </c>
      <c r="AI2" t="s">
        <v>30</v>
      </c>
      <c r="AJ2" t="s">
        <v>31</v>
      </c>
      <c r="AK2" t="s">
        <v>32</v>
      </c>
      <c r="AL2" t="s">
        <v>33</v>
      </c>
      <c r="AM2" t="s">
        <v>34</v>
      </c>
      <c r="AN2" t="s">
        <v>35</v>
      </c>
      <c r="AO2" t="s">
        <v>36</v>
      </c>
      <c r="AP2" t="s">
        <v>37</v>
      </c>
      <c r="AQ2" t="s">
        <v>38</v>
      </c>
      <c r="AR2" t="s">
        <v>39</v>
      </c>
      <c r="AS2" t="s">
        <v>40</v>
      </c>
      <c r="AT2" t="s">
        <v>41</v>
      </c>
      <c r="AU2" t="s">
        <v>42</v>
      </c>
      <c r="AV2" t="s">
        <v>43</v>
      </c>
      <c r="AW2" t="s">
        <v>44</v>
      </c>
      <c r="AX2" t="s">
        <v>45</v>
      </c>
      <c r="AY2" t="s">
        <v>46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</row>
    <row r="3" spans="1:61" x14ac:dyDescent="0.25">
      <c r="A3" t="s">
        <v>53</v>
      </c>
      <c r="B3" t="s">
        <v>51</v>
      </c>
      <c r="C3">
        <v>0</v>
      </c>
      <c r="D3">
        <v>1</v>
      </c>
      <c r="E3" t="s">
        <v>67</v>
      </c>
      <c r="F3">
        <f>203.5*1000000000</f>
        <v>203500000000</v>
      </c>
      <c r="G3" t="s">
        <v>5</v>
      </c>
      <c r="H3">
        <v>3</v>
      </c>
      <c r="I3" s="1">
        <v>45376</v>
      </c>
      <c r="J3">
        <v>66.260000000000005</v>
      </c>
      <c r="K3">
        <v>67.040000000000006</v>
      </c>
      <c r="L3">
        <v>66.31</v>
      </c>
      <c r="M3">
        <v>65.849999999999994</v>
      </c>
      <c r="N3">
        <v>65.73</v>
      </c>
      <c r="O3">
        <v>66.19</v>
      </c>
      <c r="P3">
        <v>66.260000000000005</v>
      </c>
      <c r="Q3">
        <v>65.86</v>
      </c>
      <c r="R3">
        <v>66.33</v>
      </c>
      <c r="S3">
        <v>68.260000000000005</v>
      </c>
      <c r="T3">
        <v>67.650000000000006</v>
      </c>
      <c r="U3">
        <v>4356.76</v>
      </c>
      <c r="V3">
        <v>4365.6099999999997</v>
      </c>
      <c r="W3">
        <v>4337.34</v>
      </c>
      <c r="X3">
        <v>4372.42</v>
      </c>
      <c r="Y3">
        <v>4395</v>
      </c>
      <c r="Z3">
        <v>4415.96</v>
      </c>
      <c r="AA3">
        <v>4383.8</v>
      </c>
      <c r="AB3">
        <v>4382.6899999999996</v>
      </c>
      <c r="AC3">
        <v>4379.66</v>
      </c>
      <c r="AD3">
        <v>4446.0200000000004</v>
      </c>
      <c r="AE3">
        <v>4407.95</v>
      </c>
      <c r="AF3">
        <f>((V3-U3)/U3)*100</f>
        <v>0.20313260312708192</v>
      </c>
      <c r="AG3">
        <f t="shared" ref="AG3:AM3" si="0">((W3-V3)/V3)*100</f>
        <v>-0.64756128009601244</v>
      </c>
      <c r="AH3">
        <f t="shared" si="0"/>
        <v>0.80879064126860989</v>
      </c>
      <c r="AI3">
        <f t="shared" si="0"/>
        <v>0.51641882527295924</v>
      </c>
      <c r="AJ3">
        <f t="shared" si="0"/>
        <v>0.47690557451649684</v>
      </c>
      <c r="AK3">
        <f t="shared" si="0"/>
        <v>-0.72826746619081362</v>
      </c>
      <c r="AL3">
        <f>((AB3-AA3)/AA3)*100</f>
        <v>-2.5320498197923764E-2</v>
      </c>
      <c r="AM3">
        <f t="shared" si="0"/>
        <v>-6.9135622186368317E-2</v>
      </c>
      <c r="AN3">
        <f>((AD3-AC3)/AC3)*100</f>
        <v>1.5151861103373454</v>
      </c>
      <c r="AO3">
        <f>((AE3-AD3)/AD3)*100</f>
        <v>-0.85627145177036112</v>
      </c>
      <c r="AP3">
        <f t="shared" ref="AP3:AX3" si="1">((K3-J3)/J3)*100</f>
        <v>1.1771808028976773</v>
      </c>
      <c r="AQ3">
        <f t="shared" si="1"/>
        <v>-1.0889021479713661</v>
      </c>
      <c r="AR3">
        <f t="shared" si="1"/>
        <v>-0.69371135575329201</v>
      </c>
      <c r="AS3">
        <f t="shared" si="1"/>
        <v>-0.18223234624144322</v>
      </c>
      <c r="AT3">
        <f t="shared" si="1"/>
        <v>0.6998326487144283</v>
      </c>
      <c r="AU3">
        <f t="shared" si="1"/>
        <v>0.1057561565191228</v>
      </c>
      <c r="AV3">
        <f t="shared" si="1"/>
        <v>-0.60368246302445772</v>
      </c>
      <c r="AW3">
        <f t="shared" si="1"/>
        <v>0.71363498329790298</v>
      </c>
      <c r="AX3">
        <f t="shared" si="1"/>
        <v>2.9096939544700842</v>
      </c>
      <c r="AY3">
        <f>((T3-S3)/S3)*100</f>
        <v>-0.89364195722238404</v>
      </c>
      <c r="AZ3">
        <f>AP3-AF3</f>
        <v>0.97404819977059542</v>
      </c>
      <c r="BA3">
        <f t="shared" ref="BA3:BG3" si="2">AQ3-AG3</f>
        <v>-0.44134086787535365</v>
      </c>
      <c r="BB3">
        <f t="shared" si="2"/>
        <v>-1.502501997021902</v>
      </c>
      <c r="BC3">
        <f t="shared" si="2"/>
        <v>-0.69865117151440248</v>
      </c>
      <c r="BD3">
        <f t="shared" si="2"/>
        <v>0.22292707419793145</v>
      </c>
      <c r="BE3">
        <f t="shared" si="2"/>
        <v>0.83402362270993646</v>
      </c>
      <c r="BF3">
        <f t="shared" si="2"/>
        <v>-0.5783619648265339</v>
      </c>
      <c r="BG3">
        <f t="shared" si="2"/>
        <v>0.78277060548427135</v>
      </c>
      <c r="BH3">
        <f t="shared" ref="BH3" si="3">AX3-AN3</f>
        <v>1.3945078441327388</v>
      </c>
      <c r="BI3">
        <f t="shared" ref="BI3" si="4">AY3-AO3</f>
        <v>-3.7370505452022917E-2</v>
      </c>
    </row>
    <row r="4" spans="1:61" x14ac:dyDescent="0.25">
      <c r="A4" t="s">
        <v>65</v>
      </c>
      <c r="B4" t="s">
        <v>64</v>
      </c>
      <c r="C4">
        <v>0</v>
      </c>
      <c r="D4">
        <v>1</v>
      </c>
      <c r="E4" t="s">
        <v>68</v>
      </c>
      <c r="F4">
        <f>40.8*10^9</f>
        <v>40800000000</v>
      </c>
      <c r="G4" t="s">
        <v>66</v>
      </c>
      <c r="H4">
        <v>3</v>
      </c>
      <c r="I4" s="1">
        <v>45385</v>
      </c>
      <c r="J4">
        <v>105.43</v>
      </c>
      <c r="K4">
        <v>110.38</v>
      </c>
      <c r="L4">
        <v>107.41</v>
      </c>
      <c r="M4">
        <v>110.59</v>
      </c>
      <c r="N4">
        <v>106.56</v>
      </c>
      <c r="O4">
        <v>105.6</v>
      </c>
      <c r="P4">
        <v>103.61</v>
      </c>
      <c r="Q4">
        <v>101.21</v>
      </c>
      <c r="R4">
        <v>102.27</v>
      </c>
      <c r="S4">
        <v>102.88</v>
      </c>
      <c r="T4">
        <v>105.14</v>
      </c>
      <c r="U4">
        <v>4383.8</v>
      </c>
      <c r="V4">
        <v>4382.6899999999996</v>
      </c>
      <c r="W4">
        <v>4379.0600000000004</v>
      </c>
      <c r="X4">
        <v>4446.0200000000004</v>
      </c>
      <c r="Y4">
        <v>4429.97</v>
      </c>
      <c r="Z4">
        <v>4407.95</v>
      </c>
      <c r="AA4">
        <v>4312.1000000000004</v>
      </c>
      <c r="AB4">
        <v>4306.05</v>
      </c>
      <c r="AC4">
        <v>4250.8500000000004</v>
      </c>
      <c r="AD4">
        <v>4277.03</v>
      </c>
      <c r="AE4">
        <v>4282.99</v>
      </c>
      <c r="AF4">
        <f>((V4-U4)/U4)*100</f>
        <v>-2.5320498197923764E-2</v>
      </c>
      <c r="AG4">
        <f>((W4-V4)/V4)*100</f>
        <v>-8.2825844401479456E-2</v>
      </c>
      <c r="AH4">
        <f t="shared" ref="AH4" si="5">((X4-W4)/W4)*100</f>
        <v>1.5290952852895379</v>
      </c>
      <c r="AI4">
        <f t="shared" ref="AI4" si="6">((Y4-X4)/X4)*100</f>
        <v>-0.36099702655409061</v>
      </c>
      <c r="AJ4">
        <f t="shared" ref="AJ4" si="7">((Z4-Y4)/Y4)*100</f>
        <v>-0.49706882890855775</v>
      </c>
      <c r="AK4">
        <f t="shared" ref="AK4" si="8">((AA4-Z4)/Z4)*100</f>
        <v>-2.1744802005467267</v>
      </c>
      <c r="AL4">
        <f>((AB4-AA4)/AA4)*100</f>
        <v>-0.14030286867188102</v>
      </c>
      <c r="AM4">
        <f t="shared" ref="AM4" si="9">((AC4-AB4)/AB4)*100</f>
        <v>-1.2819173024001072</v>
      </c>
      <c r="AN4">
        <f>((AD4-AC4)/AC4)*100</f>
        <v>0.61587682463505844</v>
      </c>
      <c r="AO4">
        <f>((AE4-AD4)/AD4)*100</f>
        <v>0.13934903425975587</v>
      </c>
      <c r="AP4">
        <f t="shared" ref="AP4" si="10">((K4-J4)/J4)*100</f>
        <v>4.6950583325429083</v>
      </c>
      <c r="AQ4">
        <f t="shared" ref="AQ4" si="11">((L4-K4)/K4)*100</f>
        <v>-2.6907048378329397</v>
      </c>
      <c r="AR4">
        <f t="shared" ref="AR4" si="12">((M4-L4)/L4)*100</f>
        <v>2.960618191974683</v>
      </c>
      <c r="AS4">
        <f t="shared" ref="AS4" si="13">((N4-M4)/M4)*100</f>
        <v>-3.644090785785334</v>
      </c>
      <c r="AT4">
        <f t="shared" ref="AT4" si="14">((O4-N4)/N4)*100</f>
        <v>-0.90090090090090835</v>
      </c>
      <c r="AU4">
        <f t="shared" ref="AU4" si="15">((P4-O4)/O4)*100</f>
        <v>-1.8844696969696921</v>
      </c>
      <c r="AV4">
        <f t="shared" ref="AV4" si="16">((Q4-P4)/P4)*100</f>
        <v>-2.3163787279220207</v>
      </c>
      <c r="AW4">
        <f t="shared" ref="AW4" si="17">((R4-Q4)/Q4)*100</f>
        <v>1.0473273391957341</v>
      </c>
      <c r="AX4">
        <f t="shared" ref="AX4" si="18">((S4-R4)/R4)*100</f>
        <v>0.59646035005377873</v>
      </c>
      <c r="AY4">
        <f>((T4-S4)/S4)*100</f>
        <v>2.1967340590979831</v>
      </c>
      <c r="AZ4">
        <f>AP4-AF4</f>
        <v>4.7203788307408319</v>
      </c>
      <c r="BA4">
        <f t="shared" ref="BA4" si="19">AQ4-AG4</f>
        <v>-2.6078789934314601</v>
      </c>
      <c r="BB4">
        <f t="shared" ref="BB4" si="20">AR4-AH4</f>
        <v>1.4315229066851451</v>
      </c>
      <c r="BC4">
        <f t="shared" ref="BC4" si="21">AS4-AI4</f>
        <v>-3.2830937592312432</v>
      </c>
      <c r="BD4">
        <f t="shared" ref="BD4" si="22">AT4-AJ4</f>
        <v>-0.40383207199235061</v>
      </c>
      <c r="BE4">
        <f t="shared" ref="BE4" si="23">AU4-AK4</f>
        <v>0.29001050357703462</v>
      </c>
      <c r="BF4">
        <f t="shared" ref="BF4" si="24">AV4-AL4</f>
        <v>-2.1760758592501395</v>
      </c>
      <c r="BG4">
        <f t="shared" ref="BG4" si="25">AW4-AM4</f>
        <v>2.3292446415958414</v>
      </c>
      <c r="BH4">
        <f t="shared" ref="BH4" si="26">AX4-AN4</f>
        <v>-1.9416474581279708E-2</v>
      </c>
      <c r="BI4">
        <f t="shared" ref="BI4" si="27">AY4-AO4</f>
        <v>2.0573850248382275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Bates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Rawson Welch</dc:creator>
  <cp:lastModifiedBy>Rawson Welch</cp:lastModifiedBy>
  <dcterms:created xsi:type="dcterms:W3CDTF">2024-04-09T17:09:06Z</dcterms:created>
  <dcterms:modified xsi:type="dcterms:W3CDTF">2024-04-09T20:27:27Z</dcterms:modified>
</cp:coreProperties>
</file>