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enet\OneDrive - McGill University\Winter 2018\ECSE 211\Lab4\"/>
    </mc:Choice>
  </mc:AlternateContent>
  <xr:revisionPtr revIDLastSave="91" documentId="A93B7BB04ACCEF3A1488E68D5BE0C5EAA6DD74F1" xr6:coauthVersionLast="28" xr6:coauthVersionMax="28" xr10:uidLastSave="{15B79D98-51FB-4231-B8EF-D9FD205AA324}"/>
  <bookViews>
    <workbookView xWindow="0" yWindow="0" windowWidth="14380" windowHeight="418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1" i="1" l="1"/>
  <c r="B78" i="1"/>
  <c r="D78" i="1"/>
  <c r="D77" i="1"/>
  <c r="B77" i="1"/>
  <c r="F55" i="1"/>
  <c r="F56" i="1"/>
  <c r="F57" i="1"/>
  <c r="F58" i="1"/>
  <c r="F59" i="1"/>
  <c r="F60" i="1"/>
  <c r="F61" i="1"/>
  <c r="F62" i="1"/>
  <c r="F63" i="1"/>
  <c r="F54" i="1"/>
  <c r="I37" i="1"/>
  <c r="I38" i="1"/>
  <c r="I39" i="1"/>
  <c r="I40" i="1"/>
  <c r="I41" i="1"/>
  <c r="H41" i="1"/>
  <c r="H40" i="1"/>
  <c r="H39" i="1"/>
  <c r="H38" i="1"/>
  <c r="I36" i="1"/>
  <c r="H37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6" i="1"/>
  <c r="I27" i="1"/>
  <c r="I28" i="1"/>
  <c r="H26" i="1"/>
  <c r="H27" i="1"/>
  <c r="H28" i="1"/>
  <c r="I25" i="1"/>
  <c r="H25" i="1"/>
  <c r="H4" i="1"/>
  <c r="H14" i="1"/>
  <c r="H15" i="1"/>
  <c r="H16" i="1"/>
  <c r="H17" i="1"/>
  <c r="H18" i="1"/>
  <c r="H19" i="1"/>
  <c r="I14" i="1"/>
  <c r="I15" i="1"/>
  <c r="I16" i="1"/>
  <c r="I17" i="1"/>
  <c r="I18" i="1"/>
  <c r="I19" i="1"/>
  <c r="I5" i="1"/>
  <c r="I6" i="1"/>
  <c r="I7" i="1"/>
  <c r="I8" i="1"/>
  <c r="I9" i="1"/>
  <c r="I10" i="1"/>
  <c r="I11" i="1"/>
  <c r="I12" i="1"/>
  <c r="I13" i="1"/>
  <c r="H5" i="1"/>
  <c r="H6" i="1"/>
  <c r="H7" i="1"/>
  <c r="H8" i="1"/>
  <c r="H9" i="1"/>
  <c r="H10" i="1"/>
  <c r="H11" i="1"/>
  <c r="H12" i="1"/>
  <c r="H13" i="1"/>
  <c r="I4" i="1"/>
</calcChain>
</file>

<file path=xl/sharedStrings.xml><?xml version="1.0" encoding="utf-8"?>
<sst xmlns="http://schemas.openxmlformats.org/spreadsheetml/2006/main" count="38" uniqueCount="28">
  <si>
    <t>rising edge</t>
  </si>
  <si>
    <t>test</t>
  </si>
  <si>
    <t>expected angle</t>
  </si>
  <si>
    <t>real angle</t>
  </si>
  <si>
    <t>expected x</t>
  </si>
  <si>
    <t>expected y</t>
  </si>
  <si>
    <t>real x</t>
  </si>
  <si>
    <t>real y</t>
  </si>
  <si>
    <t>angle error</t>
  </si>
  <si>
    <t>distance error</t>
  </si>
  <si>
    <t>falling edge</t>
  </si>
  <si>
    <t>track</t>
  </si>
  <si>
    <t>wheel radius</t>
  </si>
  <si>
    <t>the initial heading of the robot for the first 8 tests are facing the wall, the last 8 tests otherwise</t>
  </si>
  <si>
    <t>radius</t>
  </si>
  <si>
    <t>note: a negative angle means the heading is towards the left, positive angle means the heading is to the right. The real angle is calculated using arctan</t>
  </si>
  <si>
    <t>some tweaks to the correction factor</t>
  </si>
  <si>
    <t>Notes: putting the robot on the 45 degrees lines really matters,</t>
  </si>
  <si>
    <t>Applying a correction factor to the formulas doesn’t really work, changing the wheel base (track) and wheel radius has a bigger effect</t>
  </si>
  <si>
    <t>Also second correction of theta using the formula from the slides is wrong either the formula is wrong or im putting the wrong values in, applying a know correction is more effective</t>
  </si>
  <si>
    <t>Maybe we should increase the distance traveled at 45 degrees right before correcting x and y, because when I start the robot in the far corner it sometimes fails to correct the x and y</t>
  </si>
  <si>
    <t>When applying a correction factor it seem to works only for certain starting position and mode (rising of falling edge), when changing these parameter the correction factor doesn’t really work anymore.</t>
  </si>
  <si>
    <t xml:space="preserve">std </t>
  </si>
  <si>
    <t>dis</t>
  </si>
  <si>
    <t>theta 1</t>
  </si>
  <si>
    <t>theta final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</si>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</sst>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62" zoomScale="93" zoomScaleNormal="120" zoomScalePageLayoutView="120" workbookViewId="0">
      <selection activeCell="E77" sqref="E77"/>
    </sheetView>
  </sheetViews>
  <sheetFormatPr defaultColWidth="10.6640625" defaultRowHeight="15.5" x14ac:dyDescent="0.35"/>
  <cols>
    <col min="2" max="2" width="15.5" customWidth="1"/>
    <col min="4" max="4" width="10.83203125" bestFit="1" customWidth="1"/>
  </cols>
  <sheetData>
    <row r="1" spans="1:12" x14ac:dyDescent="0.35">
      <c r="A1" t="s">
        <v>0</v>
      </c>
    </row>
    <row r="2" spans="1:12" x14ac:dyDescent="0.35">
      <c r="A2" t="s">
        <v>13</v>
      </c>
    </row>
    <row r="3" spans="1:12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11</v>
      </c>
      <c r="L3" t="s">
        <v>12</v>
      </c>
    </row>
    <row r="4" spans="1:12" x14ac:dyDescent="0.35">
      <c r="A4">
        <v>1</v>
      </c>
      <c r="B4">
        <v>0</v>
      </c>
      <c r="C4">
        <v>-2.4500000000000002</v>
      </c>
      <c r="D4">
        <v>0</v>
      </c>
      <c r="E4">
        <v>0</v>
      </c>
      <c r="F4">
        <v>0</v>
      </c>
      <c r="G4">
        <v>0.3</v>
      </c>
      <c r="H4">
        <f>C4-B4</f>
        <v>-2.4500000000000002</v>
      </c>
      <c r="I4">
        <f>SQRT((F4-D4)^2+(G4-E4)^2)</f>
        <v>0.3</v>
      </c>
      <c r="K4">
        <v>11.9</v>
      </c>
      <c r="L4">
        <v>2.16</v>
      </c>
    </row>
    <row r="5" spans="1:12" x14ac:dyDescent="0.35">
      <c r="A5">
        <v>2</v>
      </c>
      <c r="B5">
        <v>0</v>
      </c>
      <c r="C5">
        <v>1.6359999999999999</v>
      </c>
      <c r="D5">
        <v>0</v>
      </c>
      <c r="E5">
        <v>0</v>
      </c>
      <c r="F5">
        <v>0</v>
      </c>
      <c r="G5">
        <v>-0.8</v>
      </c>
      <c r="H5">
        <f t="shared" ref="H5:H19" si="0">C5-B5</f>
        <v>1.6359999999999999</v>
      </c>
      <c r="I5">
        <f t="shared" ref="I5:I19" si="1">SQRT((F5-D5)^2+(G5-E5)^2)</f>
        <v>0.8</v>
      </c>
      <c r="K5">
        <v>11.89</v>
      </c>
      <c r="L5">
        <v>2.16</v>
      </c>
    </row>
    <row r="6" spans="1:12" x14ac:dyDescent="0.35">
      <c r="A6">
        <v>3</v>
      </c>
      <c r="B6">
        <v>0</v>
      </c>
      <c r="C6">
        <v>-0.81799999999999995</v>
      </c>
      <c r="D6">
        <v>0</v>
      </c>
      <c r="E6">
        <v>0</v>
      </c>
      <c r="F6">
        <v>0</v>
      </c>
      <c r="G6">
        <v>-0.4</v>
      </c>
      <c r="H6">
        <f t="shared" si="0"/>
        <v>-0.81799999999999995</v>
      </c>
      <c r="I6">
        <f t="shared" si="1"/>
        <v>0.4</v>
      </c>
      <c r="K6">
        <v>11.895</v>
      </c>
      <c r="L6">
        <v>2.16</v>
      </c>
    </row>
    <row r="7" spans="1:12" x14ac:dyDescent="0.3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-0.3</v>
      </c>
      <c r="H7">
        <f t="shared" si="0"/>
        <v>0</v>
      </c>
      <c r="I7">
        <f t="shared" si="1"/>
        <v>0.3</v>
      </c>
      <c r="K7">
        <v>11.896000000000001</v>
      </c>
      <c r="L7">
        <v>2.16</v>
      </c>
    </row>
    <row r="8" spans="1:12" x14ac:dyDescent="0.35">
      <c r="A8">
        <v>5</v>
      </c>
      <c r="B8">
        <v>0</v>
      </c>
      <c r="C8">
        <v>0.40899999999999997</v>
      </c>
      <c r="D8">
        <v>0</v>
      </c>
      <c r="E8">
        <v>0</v>
      </c>
      <c r="F8">
        <v>0</v>
      </c>
      <c r="G8">
        <v>-0.2</v>
      </c>
      <c r="H8">
        <f t="shared" si="0"/>
        <v>0.40899999999999997</v>
      </c>
      <c r="I8">
        <f t="shared" si="1"/>
        <v>0.2</v>
      </c>
      <c r="K8">
        <v>11.898</v>
      </c>
      <c r="L8">
        <v>2.16</v>
      </c>
    </row>
    <row r="9" spans="1:12" x14ac:dyDescent="0.35">
      <c r="A9">
        <v>6</v>
      </c>
      <c r="B9">
        <v>0</v>
      </c>
      <c r="C9">
        <v>3.67</v>
      </c>
      <c r="D9">
        <v>0</v>
      </c>
      <c r="E9">
        <v>0</v>
      </c>
      <c r="F9">
        <v>0.5</v>
      </c>
      <c r="G9">
        <v>-0.4</v>
      </c>
      <c r="H9">
        <f t="shared" si="0"/>
        <v>3.67</v>
      </c>
      <c r="I9">
        <f t="shared" si="1"/>
        <v>0.6403124237432849</v>
      </c>
      <c r="K9">
        <v>11.898999999999999</v>
      </c>
      <c r="L9">
        <v>2.16</v>
      </c>
    </row>
    <row r="10" spans="1:12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0.3</v>
      </c>
      <c r="G10">
        <v>-0.3</v>
      </c>
      <c r="H10">
        <f t="shared" si="0"/>
        <v>0</v>
      </c>
      <c r="I10">
        <f t="shared" si="1"/>
        <v>0.42426406871192851</v>
      </c>
      <c r="K10">
        <v>11.898</v>
      </c>
      <c r="L10">
        <v>2.16</v>
      </c>
    </row>
    <row r="11" spans="1:12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-0.3</v>
      </c>
      <c r="H11">
        <f t="shared" si="0"/>
        <v>0</v>
      </c>
      <c r="I11">
        <f t="shared" si="1"/>
        <v>0.3</v>
      </c>
      <c r="K11">
        <v>11.898</v>
      </c>
      <c r="L11">
        <v>2.16</v>
      </c>
    </row>
    <row r="12" spans="1:12" x14ac:dyDescent="0.35">
      <c r="A12">
        <v>9</v>
      </c>
      <c r="B12">
        <v>0</v>
      </c>
      <c r="C12">
        <v>-2.86</v>
      </c>
      <c r="D12">
        <v>0</v>
      </c>
      <c r="E12">
        <v>0</v>
      </c>
      <c r="F12">
        <v>0</v>
      </c>
      <c r="G12">
        <v>-0.2</v>
      </c>
      <c r="H12">
        <f t="shared" si="0"/>
        <v>-2.86</v>
      </c>
      <c r="I12">
        <f t="shared" si="1"/>
        <v>0.2</v>
      </c>
      <c r="K12">
        <v>11.898</v>
      </c>
      <c r="L12">
        <v>2.16</v>
      </c>
    </row>
    <row r="13" spans="1:12" x14ac:dyDescent="0.35">
      <c r="A13">
        <v>10</v>
      </c>
      <c r="B13">
        <v>0</v>
      </c>
      <c r="C13">
        <v>2.8</v>
      </c>
      <c r="D13">
        <v>0</v>
      </c>
      <c r="E13">
        <v>0</v>
      </c>
      <c r="F13">
        <v>0.2</v>
      </c>
      <c r="G13">
        <v>-0.4</v>
      </c>
      <c r="H13">
        <f t="shared" si="0"/>
        <v>2.8</v>
      </c>
      <c r="I13">
        <f t="shared" si="1"/>
        <v>0.44721359549995798</v>
      </c>
      <c r="K13">
        <v>11.898</v>
      </c>
      <c r="L13">
        <v>2.16</v>
      </c>
    </row>
    <row r="14" spans="1:12" x14ac:dyDescent="0.35">
      <c r="A14">
        <v>11</v>
      </c>
      <c r="B14">
        <v>0</v>
      </c>
      <c r="C14">
        <v>2.0499999999999998</v>
      </c>
      <c r="D14">
        <v>0</v>
      </c>
      <c r="E14">
        <v>0</v>
      </c>
      <c r="F14">
        <v>0</v>
      </c>
      <c r="G14">
        <v>-0.9</v>
      </c>
      <c r="H14">
        <f t="shared" si="0"/>
        <v>2.0499999999999998</v>
      </c>
      <c r="I14">
        <f t="shared" si="1"/>
        <v>0.9</v>
      </c>
      <c r="K14">
        <v>11.898999999999999</v>
      </c>
      <c r="L14">
        <v>2.16</v>
      </c>
    </row>
    <row r="15" spans="1:12" x14ac:dyDescent="0.35">
      <c r="A15">
        <v>12</v>
      </c>
      <c r="B15">
        <v>0</v>
      </c>
      <c r="C15">
        <v>-4.49</v>
      </c>
      <c r="D15">
        <v>0</v>
      </c>
      <c r="E15">
        <v>0</v>
      </c>
      <c r="F15">
        <v>-0.6</v>
      </c>
      <c r="G15">
        <v>0</v>
      </c>
      <c r="H15">
        <f t="shared" si="0"/>
        <v>-4.49</v>
      </c>
      <c r="I15">
        <f t="shared" si="1"/>
        <v>0.6</v>
      </c>
      <c r="K15">
        <v>11.897</v>
      </c>
      <c r="L15">
        <v>2.16</v>
      </c>
    </row>
    <row r="16" spans="1:12" x14ac:dyDescent="0.3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-0.3</v>
      </c>
      <c r="H16">
        <f t="shared" si="0"/>
        <v>0</v>
      </c>
      <c r="I16">
        <f t="shared" si="1"/>
        <v>0.3</v>
      </c>
      <c r="K16">
        <v>11.9</v>
      </c>
      <c r="L16">
        <v>2.16</v>
      </c>
    </row>
    <row r="17" spans="1:12" x14ac:dyDescent="0.35">
      <c r="A17">
        <v>14</v>
      </c>
      <c r="B17">
        <v>0</v>
      </c>
      <c r="C17">
        <v>2.4500000000000002</v>
      </c>
      <c r="D17">
        <v>0</v>
      </c>
      <c r="E17">
        <v>0</v>
      </c>
      <c r="F17">
        <v>-0.5</v>
      </c>
      <c r="G17">
        <v>-0.4</v>
      </c>
      <c r="H17">
        <f t="shared" si="0"/>
        <v>2.4500000000000002</v>
      </c>
      <c r="I17">
        <f t="shared" si="1"/>
        <v>0.6403124237432849</v>
      </c>
      <c r="K17">
        <v>11.9</v>
      </c>
      <c r="L17">
        <v>2.16</v>
      </c>
    </row>
    <row r="18" spans="1:12" x14ac:dyDescent="0.35">
      <c r="A18">
        <v>15</v>
      </c>
      <c r="B18">
        <v>0</v>
      </c>
      <c r="C18">
        <v>2.0449999999999999</v>
      </c>
      <c r="D18">
        <v>0</v>
      </c>
      <c r="E18">
        <v>0</v>
      </c>
      <c r="F18">
        <v>-0.1</v>
      </c>
      <c r="G18">
        <v>-0.5</v>
      </c>
      <c r="H18">
        <f t="shared" si="0"/>
        <v>2.0449999999999999</v>
      </c>
      <c r="I18">
        <f t="shared" si="1"/>
        <v>0.50990195135927852</v>
      </c>
      <c r="K18">
        <v>11.9</v>
      </c>
      <c r="L18">
        <v>2.16</v>
      </c>
    </row>
    <row r="19" spans="1:12" x14ac:dyDescent="0.35">
      <c r="A19">
        <v>16</v>
      </c>
      <c r="B19">
        <v>0</v>
      </c>
      <c r="C19">
        <v>-1.6359999999999999</v>
      </c>
      <c r="D19">
        <v>0</v>
      </c>
      <c r="E19">
        <v>0</v>
      </c>
      <c r="F19">
        <v>-0.2</v>
      </c>
      <c r="G19">
        <v>-0.3</v>
      </c>
      <c r="H19">
        <f t="shared" si="0"/>
        <v>-1.6359999999999999</v>
      </c>
      <c r="I19">
        <f t="shared" si="1"/>
        <v>0.36055512754639896</v>
      </c>
      <c r="K19">
        <v>11.898</v>
      </c>
      <c r="L19">
        <v>2.16</v>
      </c>
    </row>
    <row r="20" spans="1:12" x14ac:dyDescent="0.35">
      <c r="A20" t="s">
        <v>15</v>
      </c>
    </row>
    <row r="23" spans="1:12" x14ac:dyDescent="0.35">
      <c r="A23" t="s">
        <v>10</v>
      </c>
    </row>
    <row r="24" spans="1:12" x14ac:dyDescent="0.3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K24" t="s">
        <v>11</v>
      </c>
      <c r="L24" t="s">
        <v>14</v>
      </c>
    </row>
    <row r="25" spans="1:12" x14ac:dyDescent="0.35">
      <c r="A25">
        <v>1</v>
      </c>
      <c r="B25">
        <v>0</v>
      </c>
      <c r="C25">
        <v>-1.2270000000000001</v>
      </c>
      <c r="D25">
        <v>0</v>
      </c>
      <c r="E25">
        <v>0</v>
      </c>
      <c r="F25">
        <v>-0.5</v>
      </c>
      <c r="G25">
        <v>-0.4</v>
      </c>
      <c r="H25">
        <f>C25-B25</f>
        <v>-1.2270000000000001</v>
      </c>
      <c r="I25">
        <f>SQRT((F25-D25)^2+(G25-E25)^2)</f>
        <v>0.6403124237432849</v>
      </c>
      <c r="K25">
        <v>11.898</v>
      </c>
      <c r="L25">
        <v>2.16</v>
      </c>
    </row>
    <row r="26" spans="1:12" x14ac:dyDescent="0.35">
      <c r="A26">
        <v>2</v>
      </c>
      <c r="B26">
        <v>0</v>
      </c>
      <c r="C26">
        <v>0.81799999999999995</v>
      </c>
      <c r="D26">
        <v>0</v>
      </c>
      <c r="E26">
        <v>0</v>
      </c>
      <c r="F26">
        <v>-0.5</v>
      </c>
      <c r="G26">
        <v>-0.5</v>
      </c>
      <c r="H26">
        <f t="shared" ref="H26:H41" si="2">C26-B26</f>
        <v>0.81799999999999995</v>
      </c>
      <c r="I26">
        <f t="shared" ref="I26:I41" si="3">SQRT((F26-D26)^2+(G26-E26)^2)</f>
        <v>0.70710678118654757</v>
      </c>
      <c r="K26">
        <v>11.898999999999999</v>
      </c>
      <c r="L26">
        <v>2.16</v>
      </c>
    </row>
    <row r="27" spans="1:12" x14ac:dyDescent="0.35">
      <c r="A27">
        <v>3</v>
      </c>
      <c r="B27">
        <v>0</v>
      </c>
      <c r="C27">
        <v>-1.2270000000000001</v>
      </c>
      <c r="D27">
        <v>0</v>
      </c>
      <c r="E27">
        <v>0</v>
      </c>
      <c r="F27">
        <v>-0.5</v>
      </c>
      <c r="G27">
        <v>-0.5</v>
      </c>
      <c r="H27">
        <f t="shared" si="2"/>
        <v>-1.2270000000000001</v>
      </c>
      <c r="I27">
        <f t="shared" si="3"/>
        <v>0.70710678118654757</v>
      </c>
      <c r="K27">
        <v>11.898999999999999</v>
      </c>
      <c r="L27">
        <v>2.16</v>
      </c>
    </row>
    <row r="28" spans="1:12" x14ac:dyDescent="0.35">
      <c r="A28">
        <v>4</v>
      </c>
      <c r="B28">
        <v>0</v>
      </c>
      <c r="C28">
        <v>-0.81799999999999995</v>
      </c>
      <c r="D28">
        <v>0</v>
      </c>
      <c r="E28">
        <v>0</v>
      </c>
      <c r="F28">
        <v>-0.2</v>
      </c>
      <c r="G28">
        <v>-0.4</v>
      </c>
      <c r="H28">
        <f t="shared" si="2"/>
        <v>-0.81799999999999995</v>
      </c>
      <c r="I28">
        <f t="shared" si="3"/>
        <v>0.44721359549995798</v>
      </c>
      <c r="K28">
        <v>11.9</v>
      </c>
      <c r="L28">
        <v>2.16</v>
      </c>
    </row>
    <row r="29" spans="1:12" x14ac:dyDescent="0.35">
      <c r="A29">
        <v>5</v>
      </c>
      <c r="B29">
        <v>0</v>
      </c>
      <c r="C29">
        <v>-1.2270000000000001</v>
      </c>
      <c r="D29">
        <v>0</v>
      </c>
      <c r="E29">
        <v>0</v>
      </c>
      <c r="F29">
        <v>-0.3</v>
      </c>
      <c r="G29">
        <v>-0.3</v>
      </c>
      <c r="H29">
        <f t="shared" si="2"/>
        <v>-1.2270000000000001</v>
      </c>
      <c r="I29">
        <f t="shared" si="3"/>
        <v>0.42426406871192851</v>
      </c>
      <c r="K29">
        <v>11.9</v>
      </c>
      <c r="L29">
        <v>2.16</v>
      </c>
    </row>
    <row r="30" spans="1:12" x14ac:dyDescent="0.35">
      <c r="A30">
        <v>6</v>
      </c>
      <c r="B30">
        <v>0</v>
      </c>
      <c r="C30">
        <v>-4</v>
      </c>
      <c r="D30">
        <v>0</v>
      </c>
      <c r="E30">
        <v>0</v>
      </c>
      <c r="F30">
        <v>0</v>
      </c>
      <c r="G30">
        <v>0.5</v>
      </c>
      <c r="H30">
        <f t="shared" si="2"/>
        <v>-4</v>
      </c>
      <c r="I30">
        <f t="shared" si="3"/>
        <v>0.5</v>
      </c>
      <c r="K30">
        <v>12.4</v>
      </c>
      <c r="L30">
        <v>2.1800000000000002</v>
      </c>
    </row>
    <row r="31" spans="1:12" x14ac:dyDescent="0.35">
      <c r="A31">
        <v>7</v>
      </c>
      <c r="B31">
        <v>0</v>
      </c>
      <c r="C31">
        <v>10</v>
      </c>
      <c r="D31">
        <v>0</v>
      </c>
      <c r="E31">
        <v>0</v>
      </c>
      <c r="F31">
        <v>0</v>
      </c>
      <c r="G31">
        <v>-0.5</v>
      </c>
      <c r="H31">
        <f t="shared" si="2"/>
        <v>10</v>
      </c>
      <c r="I31">
        <f t="shared" si="3"/>
        <v>0.5</v>
      </c>
      <c r="K31">
        <v>12.2</v>
      </c>
      <c r="L31">
        <v>2.1800000000000002</v>
      </c>
    </row>
    <row r="32" spans="1:12" x14ac:dyDescent="0.35">
      <c r="A32">
        <v>8</v>
      </c>
      <c r="B32">
        <v>0</v>
      </c>
      <c r="C32">
        <v>10</v>
      </c>
      <c r="D32">
        <v>0</v>
      </c>
      <c r="E32">
        <v>0</v>
      </c>
      <c r="F32">
        <v>0.3</v>
      </c>
      <c r="G32">
        <v>0.7</v>
      </c>
      <c r="H32">
        <f t="shared" si="2"/>
        <v>10</v>
      </c>
      <c r="I32">
        <f t="shared" si="3"/>
        <v>0.76157731058639078</v>
      </c>
      <c r="K32">
        <v>12.1</v>
      </c>
      <c r="L32">
        <v>2.17</v>
      </c>
    </row>
    <row r="33" spans="1:13" x14ac:dyDescent="0.35">
      <c r="A33">
        <v>9</v>
      </c>
      <c r="B33">
        <v>0</v>
      </c>
      <c r="C33">
        <v>5</v>
      </c>
      <c r="D33">
        <v>0</v>
      </c>
      <c r="E33">
        <v>0</v>
      </c>
      <c r="F33">
        <v>0</v>
      </c>
      <c r="G33">
        <v>0.5</v>
      </c>
      <c r="H33">
        <f t="shared" si="2"/>
        <v>5</v>
      </c>
      <c r="I33">
        <f t="shared" si="3"/>
        <v>0.5</v>
      </c>
      <c r="K33">
        <v>12.15</v>
      </c>
      <c r="L33">
        <v>2.17</v>
      </c>
    </row>
    <row r="34" spans="1:13" x14ac:dyDescent="0.35">
      <c r="A34">
        <v>10</v>
      </c>
      <c r="B34">
        <v>0</v>
      </c>
      <c r="C34">
        <v>-5</v>
      </c>
      <c r="D34">
        <v>0</v>
      </c>
      <c r="E34">
        <v>0</v>
      </c>
      <c r="F34">
        <v>-0.4</v>
      </c>
      <c r="G34">
        <v>0.6</v>
      </c>
      <c r="H34">
        <f t="shared" si="2"/>
        <v>-5</v>
      </c>
      <c r="I34">
        <f t="shared" si="3"/>
        <v>0.72111025509279791</v>
      </c>
      <c r="K34">
        <v>12.18</v>
      </c>
      <c r="L34">
        <v>2.1749999999999998</v>
      </c>
    </row>
    <row r="35" spans="1:13" x14ac:dyDescent="0.35">
      <c r="A35">
        <v>11</v>
      </c>
      <c r="B35">
        <v>0</v>
      </c>
      <c r="C35">
        <v>-5</v>
      </c>
      <c r="D35">
        <v>0</v>
      </c>
      <c r="E35">
        <v>0</v>
      </c>
      <c r="F35">
        <v>1</v>
      </c>
      <c r="G35">
        <v>1</v>
      </c>
      <c r="H35">
        <f t="shared" si="2"/>
        <v>-5</v>
      </c>
      <c r="I35">
        <f t="shared" si="3"/>
        <v>1.4142135623730951</v>
      </c>
      <c r="K35">
        <v>12.2</v>
      </c>
      <c r="L35">
        <v>2.1850000000000001</v>
      </c>
    </row>
    <row r="36" spans="1:13" x14ac:dyDescent="0.35">
      <c r="A36">
        <v>12</v>
      </c>
      <c r="B36">
        <v>0</v>
      </c>
      <c r="C36">
        <v>-10</v>
      </c>
      <c r="D36">
        <v>0</v>
      </c>
      <c r="E36">
        <v>0</v>
      </c>
      <c r="F36">
        <v>0.1</v>
      </c>
      <c r="G36">
        <v>-0.2</v>
      </c>
      <c r="H36">
        <f t="shared" si="2"/>
        <v>-10</v>
      </c>
      <c r="I36">
        <f t="shared" si="3"/>
        <v>0.22360679774997899</v>
      </c>
      <c r="K36">
        <v>12.2</v>
      </c>
      <c r="L36">
        <v>2.19</v>
      </c>
      <c r="M36" t="s">
        <v>16</v>
      </c>
    </row>
    <row r="37" spans="1:13" x14ac:dyDescent="0.35">
      <c r="A37">
        <v>13</v>
      </c>
      <c r="B37">
        <v>0</v>
      </c>
      <c r="C37">
        <v>-7</v>
      </c>
      <c r="D37">
        <v>0</v>
      </c>
      <c r="E37">
        <v>0</v>
      </c>
      <c r="F37">
        <v>-0.5</v>
      </c>
      <c r="G37">
        <v>-0.4</v>
      </c>
      <c r="H37">
        <f t="shared" si="2"/>
        <v>-7</v>
      </c>
      <c r="I37">
        <f t="shared" si="3"/>
        <v>0.6403124237432849</v>
      </c>
      <c r="K37">
        <v>12.2</v>
      </c>
      <c r="L37">
        <v>2.19</v>
      </c>
    </row>
    <row r="38" spans="1:13" x14ac:dyDescent="0.35">
      <c r="A38">
        <v>14</v>
      </c>
      <c r="B38">
        <v>0</v>
      </c>
      <c r="C38">
        <v>6</v>
      </c>
      <c r="D38">
        <v>0</v>
      </c>
      <c r="E38">
        <v>0</v>
      </c>
      <c r="F38">
        <v>-0.5</v>
      </c>
      <c r="G38">
        <v>-0.5</v>
      </c>
      <c r="H38">
        <f t="shared" si="2"/>
        <v>6</v>
      </c>
      <c r="I38">
        <f t="shared" si="3"/>
        <v>0.70710678118654757</v>
      </c>
    </row>
    <row r="39" spans="1:13" x14ac:dyDescent="0.35">
      <c r="A39">
        <v>15</v>
      </c>
      <c r="B39">
        <v>0</v>
      </c>
      <c r="C39">
        <v>-4</v>
      </c>
      <c r="D39">
        <v>0</v>
      </c>
      <c r="E39">
        <v>0</v>
      </c>
      <c r="F39">
        <v>-0.5</v>
      </c>
      <c r="G39">
        <v>-0.5</v>
      </c>
      <c r="H39">
        <f t="shared" si="2"/>
        <v>-4</v>
      </c>
      <c r="I39">
        <f t="shared" si="3"/>
        <v>0.70710678118654757</v>
      </c>
    </row>
    <row r="40" spans="1:13" x14ac:dyDescent="0.35">
      <c r="A40">
        <v>16</v>
      </c>
      <c r="B40">
        <v>0</v>
      </c>
      <c r="C40">
        <v>3</v>
      </c>
      <c r="D40">
        <v>0</v>
      </c>
      <c r="E40">
        <v>0</v>
      </c>
      <c r="F40">
        <v>-0.2</v>
      </c>
      <c r="G40">
        <v>-0.4</v>
      </c>
      <c r="H40">
        <f t="shared" si="2"/>
        <v>3</v>
      </c>
      <c r="I40">
        <f t="shared" si="3"/>
        <v>0.44721359549995798</v>
      </c>
    </row>
    <row r="41" spans="1:13" x14ac:dyDescent="0.35">
      <c r="A41">
        <v>17</v>
      </c>
      <c r="B41">
        <v>0</v>
      </c>
      <c r="C41">
        <v>3</v>
      </c>
      <c r="D41">
        <v>0</v>
      </c>
      <c r="E41">
        <v>0</v>
      </c>
      <c r="F41">
        <v>-0.3</v>
      </c>
      <c r="G41">
        <v>-0.3</v>
      </c>
      <c r="H41">
        <f t="shared" si="2"/>
        <v>3</v>
      </c>
      <c r="I41">
        <f t="shared" si="3"/>
        <v>0.42426406871192851</v>
      </c>
    </row>
    <row r="42" spans="1:13" x14ac:dyDescent="0.35">
      <c r="A42">
        <v>18</v>
      </c>
      <c r="B42">
        <v>0</v>
      </c>
    </row>
    <row r="43" spans="1:13" x14ac:dyDescent="0.35">
      <c r="A43">
        <v>19</v>
      </c>
      <c r="B43">
        <v>0</v>
      </c>
    </row>
    <row r="44" spans="1:13" x14ac:dyDescent="0.35">
      <c r="A44">
        <v>20</v>
      </c>
      <c r="B44">
        <v>0</v>
      </c>
    </row>
    <row r="45" spans="1:13" x14ac:dyDescent="0.35">
      <c r="A45">
        <v>21</v>
      </c>
    </row>
    <row r="48" spans="1:13" x14ac:dyDescent="0.35">
      <c r="A48" s="1" t="s">
        <v>17</v>
      </c>
    </row>
    <row r="49" spans="1:6" x14ac:dyDescent="0.35">
      <c r="A49" s="1" t="s">
        <v>18</v>
      </c>
    </row>
    <row r="50" spans="1:6" x14ac:dyDescent="0.35">
      <c r="A50" s="1" t="s">
        <v>19</v>
      </c>
    </row>
    <row r="51" spans="1:6" x14ac:dyDescent="0.35">
      <c r="A51" s="1" t="s">
        <v>20</v>
      </c>
    </row>
    <row r="52" spans="1:6" x14ac:dyDescent="0.35">
      <c r="A52" s="1" t="s">
        <v>21</v>
      </c>
    </row>
    <row r="53" spans="1:6" ht="16" thickBot="1" x14ac:dyDescent="0.4"/>
    <row r="54" spans="1:6" ht="16" thickBot="1" x14ac:dyDescent="0.4">
      <c r="D54">
        <v>0</v>
      </c>
      <c r="E54" s="2">
        <v>-1</v>
      </c>
      <c r="F54">
        <f>E54-D54</f>
        <v>-1</v>
      </c>
    </row>
    <row r="55" spans="1:6" ht="16" thickBot="1" x14ac:dyDescent="0.4">
      <c r="D55">
        <v>0</v>
      </c>
      <c r="E55" s="3">
        <v>0</v>
      </c>
      <c r="F55">
        <f t="shared" ref="F55:F63" si="4">E55-D55</f>
        <v>0</v>
      </c>
    </row>
    <row r="56" spans="1:6" ht="16" thickBot="1" x14ac:dyDescent="0.4">
      <c r="D56">
        <v>0</v>
      </c>
      <c r="E56" s="3">
        <v>4</v>
      </c>
      <c r="F56">
        <f t="shared" si="4"/>
        <v>4</v>
      </c>
    </row>
    <row r="57" spans="1:6" ht="16" thickBot="1" x14ac:dyDescent="0.4">
      <c r="D57">
        <v>0</v>
      </c>
      <c r="E57" s="3">
        <v>2</v>
      </c>
      <c r="F57">
        <f t="shared" si="4"/>
        <v>2</v>
      </c>
    </row>
    <row r="58" spans="1:6" ht="16" thickBot="1" x14ac:dyDescent="0.4">
      <c r="D58">
        <v>0</v>
      </c>
      <c r="E58" s="3">
        <v>-2</v>
      </c>
      <c r="F58">
        <f t="shared" si="4"/>
        <v>-2</v>
      </c>
    </row>
    <row r="59" spans="1:6" ht="16" thickBot="1" x14ac:dyDescent="0.4">
      <c r="D59">
        <v>0</v>
      </c>
      <c r="E59" s="3">
        <v>2</v>
      </c>
      <c r="F59">
        <f t="shared" si="4"/>
        <v>2</v>
      </c>
    </row>
    <row r="60" spans="1:6" ht="16" thickBot="1" x14ac:dyDescent="0.4">
      <c r="D60">
        <v>0</v>
      </c>
      <c r="E60" s="3">
        <v>8</v>
      </c>
      <c r="F60">
        <f t="shared" si="4"/>
        <v>8</v>
      </c>
    </row>
    <row r="61" spans="1:6" ht="16" thickBot="1" x14ac:dyDescent="0.4">
      <c r="D61">
        <v>0</v>
      </c>
      <c r="E61" s="3">
        <v>5</v>
      </c>
      <c r="F61">
        <f t="shared" si="4"/>
        <v>5</v>
      </c>
    </row>
    <row r="62" spans="1:6" ht="16" thickBot="1" x14ac:dyDescent="0.4">
      <c r="D62">
        <v>0</v>
      </c>
      <c r="E62" s="3">
        <v>-1</v>
      </c>
      <c r="F62">
        <f t="shared" si="4"/>
        <v>-1</v>
      </c>
    </row>
    <row r="63" spans="1:6" ht="16" thickBot="1" x14ac:dyDescent="0.4">
      <c r="D63">
        <v>0</v>
      </c>
      <c r="E63" s="3">
        <v>4</v>
      </c>
      <c r="F63">
        <f t="shared" si="4"/>
        <v>4</v>
      </c>
    </row>
    <row r="65" spans="1:6" ht="16" thickBot="1" x14ac:dyDescent="0.4">
      <c r="B65" t="s">
        <v>23</v>
      </c>
      <c r="C65" t="s">
        <v>24</v>
      </c>
      <c r="D65" t="s">
        <v>25</v>
      </c>
    </row>
    <row r="66" spans="1:6" ht="16" thickBot="1" x14ac:dyDescent="0.4">
      <c r="B66" s="4">
        <v>0.76157730999999995</v>
      </c>
      <c r="C66" s="5">
        <v>-1</v>
      </c>
      <c r="D66" s="6">
        <v>10</v>
      </c>
      <c r="F66" t="s">
        <v>22</v>
      </c>
    </row>
    <row r="67" spans="1:6" ht="16" thickBot="1" x14ac:dyDescent="0.4">
      <c r="B67" s="7">
        <v>0.5</v>
      </c>
      <c r="C67" s="8">
        <v>0</v>
      </c>
      <c r="D67" s="9">
        <v>5</v>
      </c>
    </row>
    <row r="68" spans="1:6" ht="16" thickBot="1" x14ac:dyDescent="0.4">
      <c r="B68" s="7">
        <v>0.72111026</v>
      </c>
      <c r="C68" s="8">
        <v>4</v>
      </c>
      <c r="D68" s="9">
        <v>-5</v>
      </c>
    </row>
    <row r="69" spans="1:6" ht="16" thickBot="1" x14ac:dyDescent="0.4">
      <c r="B69" s="7">
        <v>1.4142135600000001</v>
      </c>
      <c r="C69" s="8">
        <v>2</v>
      </c>
      <c r="D69" s="9">
        <v>-5</v>
      </c>
    </row>
    <row r="70" spans="1:6" ht="16" thickBot="1" x14ac:dyDescent="0.4">
      <c r="B70" s="7">
        <v>0.22360679999999999</v>
      </c>
      <c r="C70" s="8">
        <v>-2</v>
      </c>
      <c r="D70" s="9">
        <v>-10</v>
      </c>
    </row>
    <row r="71" spans="1:6" ht="16" thickBot="1" x14ac:dyDescent="0.4">
      <c r="B71" s="7">
        <v>0.64031241999999999</v>
      </c>
      <c r="C71" s="8">
        <v>2</v>
      </c>
      <c r="D71" s="9">
        <v>-7</v>
      </c>
      <c r="F71">
        <f>SUM(B66:B75)</f>
        <v>6.5465115799999989</v>
      </c>
    </row>
    <row r="72" spans="1:6" ht="16" thickBot="1" x14ac:dyDescent="0.4">
      <c r="B72" s="7">
        <v>0.70710678000000005</v>
      </c>
      <c r="C72" s="8">
        <v>8</v>
      </c>
      <c r="D72" s="9">
        <v>6</v>
      </c>
    </row>
    <row r="73" spans="1:6" ht="16" thickBot="1" x14ac:dyDescent="0.4">
      <c r="B73" s="7">
        <v>0.70710678000000005</v>
      </c>
      <c r="C73" s="8">
        <v>5</v>
      </c>
      <c r="D73" s="9">
        <v>-4</v>
      </c>
    </row>
    <row r="74" spans="1:6" ht="16" thickBot="1" x14ac:dyDescent="0.4">
      <c r="B74" s="7">
        <v>0.44721359999999999</v>
      </c>
      <c r="C74" s="8">
        <v>-1</v>
      </c>
      <c r="D74" s="9">
        <v>3</v>
      </c>
    </row>
    <row r="75" spans="1:6" ht="16" thickBot="1" x14ac:dyDescent="0.4">
      <c r="B75" s="7">
        <v>0.42426406999999999</v>
      </c>
      <c r="C75" s="8">
        <v>4</v>
      </c>
      <c r="D75" s="9">
        <v>3</v>
      </c>
    </row>
    <row r="77" spans="1:6" x14ac:dyDescent="0.35">
      <c r="A77" t="s">
        <v>26</v>
      </c>
      <c r="B77" s="10">
        <f>AVERAGE(B66:B75)</f>
        <v>0.65465115799999984</v>
      </c>
      <c r="C77" s="10"/>
      <c r="D77" s="10">
        <f>AVERAGE(D66:D75)</f>
        <v>-0.4</v>
      </c>
    </row>
    <row r="78" spans="1:6" x14ac:dyDescent="0.35">
      <c r="A78" t="s">
        <v>27</v>
      </c>
      <c r="B78" s="10">
        <f>STDEV(B66:B75)</f>
        <v>0.31698556061382127</v>
      </c>
      <c r="C78" s="10"/>
      <c r="D78" s="10">
        <f>STDEV(D66:D75)</f>
        <v>6.6030296076876711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Chuning Li</dc:creator>
  <cp:lastModifiedBy>René Gagnon</cp:lastModifiedBy>
  <dcterms:created xsi:type="dcterms:W3CDTF">2018-02-11T16:05:39Z</dcterms:created>
  <dcterms:modified xsi:type="dcterms:W3CDTF">2018-02-14T18:33:18Z</dcterms:modified>
</cp:coreProperties>
</file>