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t\OneDrive - McGill University\Winter 2018\ECSE 211\Lab2\"/>
    </mc:Choice>
  </mc:AlternateContent>
  <xr:revisionPtr revIDLastSave="348" documentId="7A3D52FEEA6E6167FE54167CBE5C5E7DB0459338" xr6:coauthVersionLast="26" xr6:coauthVersionMax="26" xr10:uidLastSave="{258A19A2-9670-4178-AF75-8DD590C369B3}"/>
  <bookViews>
    <workbookView xWindow="0" yWindow="0" windowWidth="14380" windowHeight="4180" activeTab="3" xr2:uid="{1B78ECE9-7850-4DDA-8C0D-D50FB009B405}"/>
  </bookViews>
  <sheets>
    <sheet name="Float point" sheetId="1" r:id="rId1"/>
    <sheet name="Odometer" sheetId="2" r:id="rId2"/>
    <sheet name="Odometer Correction" sheetId="3" r:id="rId3"/>
    <sheet name="Sheet1" sheetId="4" r:id="rId4"/>
  </sheets>
  <definedNames>
    <definedName name="_GoBack" localSheetId="3">Sheet1!$H$7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4" l="1"/>
  <c r="B24" i="4"/>
  <c r="B15" i="4"/>
  <c r="C15" i="4"/>
  <c r="D15" i="4"/>
  <c r="E15" i="4"/>
  <c r="F15" i="4"/>
  <c r="G15" i="4"/>
  <c r="H15" i="4"/>
  <c r="A15" i="4"/>
  <c r="B14" i="4"/>
  <c r="C14" i="4"/>
  <c r="D14" i="4"/>
  <c r="E14" i="4"/>
  <c r="F14" i="4"/>
  <c r="G14" i="4"/>
  <c r="H14" i="4"/>
  <c r="A14" i="4"/>
  <c r="M10" i="3"/>
  <c r="M32" i="3"/>
  <c r="M33" i="3"/>
  <c r="M34" i="3"/>
  <c r="M35" i="3"/>
  <c r="M36" i="3"/>
  <c r="M37" i="3"/>
  <c r="M38" i="3"/>
  <c r="M39" i="3"/>
  <c r="M40" i="3"/>
  <c r="M41" i="3"/>
  <c r="M31" i="3"/>
  <c r="M30" i="3"/>
  <c r="M27" i="3"/>
  <c r="M28" i="3"/>
  <c r="M29" i="3"/>
  <c r="M20" i="3"/>
  <c r="M21" i="3"/>
  <c r="M22" i="3"/>
  <c r="M23" i="3"/>
  <c r="M24" i="3"/>
  <c r="M25" i="3"/>
  <c r="M26" i="3"/>
  <c r="M9" i="3"/>
  <c r="M11" i="3"/>
  <c r="M12" i="3"/>
  <c r="M13" i="3"/>
  <c r="M14" i="3"/>
  <c r="M15" i="3"/>
  <c r="M16" i="3"/>
  <c r="M17" i="3"/>
  <c r="M18" i="3"/>
  <c r="M19" i="3"/>
  <c r="M7" i="3"/>
  <c r="M8" i="3"/>
  <c r="M6" i="3"/>
  <c r="L17" i="3"/>
  <c r="L18" i="3"/>
  <c r="L19" i="3"/>
  <c r="L20" i="3"/>
  <c r="L21" i="3"/>
  <c r="L22" i="3"/>
  <c r="L23" i="3"/>
  <c r="L24" i="3"/>
  <c r="L16" i="3"/>
  <c r="L15" i="3"/>
  <c r="L13" i="3"/>
  <c r="L7" i="3"/>
  <c r="L8" i="3"/>
  <c r="L9" i="3"/>
  <c r="L10" i="3"/>
  <c r="L11" i="3"/>
  <c r="L12" i="3"/>
  <c r="L6" i="3"/>
</calcChain>
</file>

<file path=xl/sharedStrings.xml><?xml version="1.0" encoding="utf-8"?>
<sst xmlns="http://schemas.openxmlformats.org/spreadsheetml/2006/main" count="44" uniqueCount="34">
  <si>
    <t>Float motors</t>
  </si>
  <si>
    <t>Test</t>
  </si>
  <si>
    <t>real x (cm)</t>
  </si>
  <si>
    <t>real y (cm)</t>
  </si>
  <si>
    <t>odometer x (cm)</t>
  </si>
  <si>
    <t>odometer y (cm)</t>
  </si>
  <si>
    <t>Odometer without correnction test data</t>
  </si>
  <si>
    <t xml:space="preserve">Test </t>
  </si>
  <si>
    <t>X real</t>
  </si>
  <si>
    <t>Y real</t>
  </si>
  <si>
    <t>X Odo.</t>
  </si>
  <si>
    <t>Y Odo.</t>
  </si>
  <si>
    <t>Battery Voltage</t>
  </si>
  <si>
    <t>Battery voltage</t>
  </si>
  <si>
    <t>comments</t>
  </si>
  <si>
    <t>decrease wheel radius by 0.1cm</t>
  </si>
  <si>
    <t>track</t>
  </si>
  <si>
    <t>wheel radius</t>
  </si>
  <si>
    <t>Theta odo</t>
  </si>
  <si>
    <t>real theta</t>
  </si>
  <si>
    <t>error pos</t>
  </si>
  <si>
    <t>error theta</t>
  </si>
  <si>
    <t>3x3</t>
  </si>
  <si>
    <t>missed a line</t>
  </si>
  <si>
    <t>missed a line, doesn’t really go sraigth</t>
  </si>
  <si>
    <t>3rd wheel gets stuck, added arms around wheels</t>
  </si>
  <si>
    <t>different grid used</t>
  </si>
  <si>
    <t>fell off the grid</t>
  </si>
  <si>
    <t>improve arms now do better square, arms help guide wheel and add structural strength</t>
  </si>
  <si>
    <t>the 3rrd wheel has been moved back to the back of the robot instead of middle, less weight on it, doesn’t get stuck</t>
  </si>
  <si>
    <t>maybe missed a line, like it has good x value excep for the sign</t>
  </si>
  <si>
    <t>weird behavior when starting</t>
  </si>
  <si>
    <t>still has "motor kicks" but the results improve</t>
  </si>
  <si>
    <t>change acc to 300 instead of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</si>
</sst>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409-C185-4C68-8D2F-513071EB4800}">
  <dimension ref="B2:I8"/>
  <sheetViews>
    <sheetView topLeftCell="B1" workbookViewId="0">
      <selection activeCell="E8" sqref="E8"/>
    </sheetView>
  </sheetViews>
  <sheetFormatPr defaultRowHeight="14.5" x14ac:dyDescent="0.35"/>
  <cols>
    <col min="2" max="2" width="11.36328125" bestFit="1" customWidth="1"/>
    <col min="4" max="4" width="13.36328125" bestFit="1" customWidth="1"/>
    <col min="5" max="5" width="15.54296875" customWidth="1"/>
    <col min="6" max="6" width="13.453125" bestFit="1" customWidth="1"/>
    <col min="7" max="7" width="13.08984375" style="1" customWidth="1"/>
    <col min="9" max="9" width="10.26953125" customWidth="1"/>
  </cols>
  <sheetData>
    <row r="2" spans="2:9" x14ac:dyDescent="0.35">
      <c r="B2" t="s">
        <v>0</v>
      </c>
    </row>
    <row r="3" spans="2:9" ht="29" x14ac:dyDescent="0.35">
      <c r="C3" t="s">
        <v>1</v>
      </c>
      <c r="D3" t="s">
        <v>13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14</v>
      </c>
    </row>
    <row r="4" spans="2:9" x14ac:dyDescent="0.35">
      <c r="C4">
        <v>1</v>
      </c>
      <c r="D4">
        <v>7.3</v>
      </c>
      <c r="E4">
        <v>0</v>
      </c>
      <c r="F4">
        <v>15</v>
      </c>
      <c r="G4" s="1">
        <v>0.47</v>
      </c>
      <c r="H4">
        <v>16.37</v>
      </c>
    </row>
    <row r="5" spans="2:9" x14ac:dyDescent="0.35">
      <c r="C5">
        <v>2</v>
      </c>
      <c r="D5">
        <v>7.2</v>
      </c>
      <c r="E5">
        <v>0</v>
      </c>
      <c r="F5">
        <v>15</v>
      </c>
      <c r="G5" s="1">
        <v>0.28000000000000003</v>
      </c>
      <c r="H5">
        <v>15.66</v>
      </c>
      <c r="I5" t="s">
        <v>15</v>
      </c>
    </row>
    <row r="6" spans="2:9" x14ac:dyDescent="0.35">
      <c r="C6">
        <v>3</v>
      </c>
    </row>
    <row r="7" spans="2:9" x14ac:dyDescent="0.35">
      <c r="C7">
        <v>4</v>
      </c>
    </row>
    <row r="8" spans="2:9" x14ac:dyDescent="0.35">
      <c r="C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8BE7-3F88-4C2A-A055-30DA53752A0D}">
  <dimension ref="B3:H15"/>
  <sheetViews>
    <sheetView workbookViewId="0">
      <selection activeCell="H6" sqref="H6"/>
    </sheetView>
  </sheetViews>
  <sheetFormatPr defaultRowHeight="14.5" x14ac:dyDescent="0.35"/>
  <cols>
    <col min="3" max="3" width="13.36328125" bestFit="1" customWidth="1"/>
  </cols>
  <sheetData>
    <row r="3" spans="2:8" x14ac:dyDescent="0.35">
      <c r="B3" t="s">
        <v>6</v>
      </c>
    </row>
    <row r="5" spans="2:8" x14ac:dyDescent="0.35">
      <c r="B5" t="s">
        <v>7</v>
      </c>
      <c r="C5" t="s">
        <v>13</v>
      </c>
      <c r="D5" t="s">
        <v>8</v>
      </c>
      <c r="E5" t="s">
        <v>9</v>
      </c>
      <c r="F5" t="s">
        <v>10</v>
      </c>
      <c r="G5" t="s">
        <v>11</v>
      </c>
      <c r="H5" t="s">
        <v>14</v>
      </c>
    </row>
    <row r="6" spans="2:8" x14ac:dyDescent="0.35">
      <c r="B6">
        <v>1</v>
      </c>
    </row>
    <row r="7" spans="2:8" x14ac:dyDescent="0.35">
      <c r="B7">
        <v>2</v>
      </c>
    </row>
    <row r="8" spans="2:8" x14ac:dyDescent="0.35">
      <c r="B8">
        <v>3</v>
      </c>
    </row>
    <row r="9" spans="2:8" x14ac:dyDescent="0.35">
      <c r="B9">
        <v>4</v>
      </c>
    </row>
    <row r="10" spans="2:8" x14ac:dyDescent="0.35">
      <c r="B10">
        <v>5</v>
      </c>
    </row>
    <row r="11" spans="2:8" x14ac:dyDescent="0.35">
      <c r="B11">
        <v>6</v>
      </c>
    </row>
    <row r="12" spans="2:8" x14ac:dyDescent="0.35">
      <c r="B12">
        <v>7</v>
      </c>
    </row>
    <row r="13" spans="2:8" x14ac:dyDescent="0.35">
      <c r="B13">
        <v>8</v>
      </c>
    </row>
    <row r="14" spans="2:8" x14ac:dyDescent="0.35">
      <c r="B14">
        <v>9</v>
      </c>
    </row>
    <row r="15" spans="2:8" x14ac:dyDescent="0.35">
      <c r="B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C825-2FCA-4ABC-BC7F-6EAD96437BCA}">
  <dimension ref="B3:N41"/>
  <sheetViews>
    <sheetView topLeftCell="D10" zoomScale="87" workbookViewId="0">
      <selection activeCell="M25" sqref="M25"/>
    </sheetView>
  </sheetViews>
  <sheetFormatPr defaultRowHeight="14.5" x14ac:dyDescent="0.35"/>
  <cols>
    <col min="3" max="3" width="13.54296875" bestFit="1" customWidth="1"/>
    <col min="8" max="8" width="10.26953125" bestFit="1" customWidth="1"/>
    <col min="9" max="9" width="10.26953125" customWidth="1"/>
    <col min="11" max="11" width="11.453125" bestFit="1" customWidth="1"/>
    <col min="12" max="13" width="11.453125" customWidth="1"/>
    <col min="14" max="14" width="11.54296875" bestFit="1" customWidth="1"/>
  </cols>
  <sheetData>
    <row r="3" spans="2:14" x14ac:dyDescent="0.35">
      <c r="B3" t="s">
        <v>6</v>
      </c>
      <c r="F3" t="s">
        <v>22</v>
      </c>
    </row>
    <row r="5" spans="2:14" x14ac:dyDescent="0.35">
      <c r="B5" t="s">
        <v>7</v>
      </c>
      <c r="C5" t="s">
        <v>12</v>
      </c>
      <c r="D5" t="s">
        <v>8</v>
      </c>
      <c r="E5" t="s">
        <v>9</v>
      </c>
      <c r="F5" t="s">
        <v>10</v>
      </c>
      <c r="G5" t="s">
        <v>11</v>
      </c>
      <c r="H5" t="s">
        <v>18</v>
      </c>
      <c r="I5" t="s">
        <v>19</v>
      </c>
      <c r="J5" t="s">
        <v>16</v>
      </c>
      <c r="K5" t="s">
        <v>17</v>
      </c>
      <c r="L5" t="s">
        <v>21</v>
      </c>
      <c r="M5" t="s">
        <v>20</v>
      </c>
      <c r="N5" t="s">
        <v>14</v>
      </c>
    </row>
    <row r="6" spans="2:14" x14ac:dyDescent="0.35">
      <c r="B6">
        <v>1</v>
      </c>
      <c r="C6">
        <v>7.8</v>
      </c>
      <c r="D6">
        <v>-14</v>
      </c>
      <c r="E6">
        <v>-10</v>
      </c>
      <c r="F6">
        <v>-12.43</v>
      </c>
      <c r="G6">
        <v>-8.15</v>
      </c>
      <c r="H6">
        <v>0.4</v>
      </c>
      <c r="I6">
        <v>5</v>
      </c>
      <c r="J6">
        <v>12</v>
      </c>
      <c r="K6">
        <v>2.1</v>
      </c>
      <c r="L6">
        <f>ABS(H6-I6)</f>
        <v>4.5999999999999996</v>
      </c>
      <c r="M6">
        <f>((F6-D6)^2+(G6-E6)^2)^(0.5)</f>
        <v>2.4263965051079346</v>
      </c>
    </row>
    <row r="7" spans="2:14" x14ac:dyDescent="0.35">
      <c r="B7">
        <v>2</v>
      </c>
      <c r="C7">
        <v>7.8</v>
      </c>
      <c r="D7">
        <v>-19.5</v>
      </c>
      <c r="E7">
        <v>-4.5</v>
      </c>
      <c r="F7">
        <v>-19.350000000000001</v>
      </c>
      <c r="G7">
        <v>-13.15</v>
      </c>
      <c r="H7">
        <v>0.92</v>
      </c>
      <c r="I7">
        <v>-9</v>
      </c>
      <c r="J7">
        <v>12</v>
      </c>
      <c r="K7">
        <v>2.1</v>
      </c>
      <c r="L7">
        <f t="shared" ref="L7:L13" si="0">ABS(H7-I7)</f>
        <v>9.92</v>
      </c>
      <c r="M7">
        <f t="shared" ref="M7:M41" si="1">((F7-D7)^2+(G7-E7)^2)^(0.5)</f>
        <v>8.6513004802746281</v>
      </c>
    </row>
    <row r="8" spans="2:14" x14ac:dyDescent="0.35">
      <c r="B8">
        <v>3</v>
      </c>
      <c r="C8">
        <v>7.8</v>
      </c>
      <c r="D8">
        <v>-11.5</v>
      </c>
      <c r="E8">
        <v>-11.5</v>
      </c>
      <c r="F8">
        <v>20.43</v>
      </c>
      <c r="G8">
        <v>-0.16200000000000001</v>
      </c>
      <c r="H8">
        <v>0.79</v>
      </c>
      <c r="I8">
        <v>30</v>
      </c>
      <c r="J8">
        <v>11.7</v>
      </c>
      <c r="K8">
        <v>2.1</v>
      </c>
      <c r="L8">
        <f t="shared" si="0"/>
        <v>29.21</v>
      </c>
      <c r="M8">
        <f t="shared" si="1"/>
        <v>33.883257576567217</v>
      </c>
      <c r="N8" t="s">
        <v>23</v>
      </c>
    </row>
    <row r="9" spans="2:14" x14ac:dyDescent="0.35">
      <c r="B9">
        <v>4</v>
      </c>
      <c r="C9">
        <v>7.8</v>
      </c>
      <c r="D9">
        <v>-19</v>
      </c>
      <c r="E9">
        <v>-6</v>
      </c>
      <c r="F9">
        <v>12.43</v>
      </c>
      <c r="G9">
        <v>0.1124</v>
      </c>
      <c r="H9">
        <v>0.4</v>
      </c>
      <c r="I9">
        <v>-10</v>
      </c>
      <c r="J9">
        <v>12</v>
      </c>
      <c r="K9">
        <v>2.1</v>
      </c>
      <c r="L9">
        <f t="shared" si="0"/>
        <v>10.4</v>
      </c>
      <c r="M9">
        <f t="shared" si="1"/>
        <v>32.01884341696308</v>
      </c>
      <c r="N9" t="s">
        <v>24</v>
      </c>
    </row>
    <row r="10" spans="2:14" x14ac:dyDescent="0.35">
      <c r="B10">
        <v>5</v>
      </c>
      <c r="C10">
        <v>7.8</v>
      </c>
      <c r="D10">
        <v>-8</v>
      </c>
      <c r="E10">
        <v>-15</v>
      </c>
      <c r="F10">
        <v>-5.7</v>
      </c>
      <c r="G10">
        <v>-6.51</v>
      </c>
      <c r="H10">
        <v>0.92</v>
      </c>
      <c r="I10">
        <v>20</v>
      </c>
      <c r="J10">
        <v>12</v>
      </c>
      <c r="K10">
        <v>2.1</v>
      </c>
      <c r="L10">
        <f t="shared" si="0"/>
        <v>19.079999999999998</v>
      </c>
      <c r="M10">
        <f>((F10-D10)^2+(G10-E10)^2)^(0.5)</f>
        <v>8.7960275124626577</v>
      </c>
      <c r="N10" t="s">
        <v>25</v>
      </c>
    </row>
    <row r="11" spans="2:14" x14ac:dyDescent="0.35">
      <c r="B11">
        <v>6</v>
      </c>
      <c r="C11">
        <v>7.8</v>
      </c>
      <c r="D11">
        <v>-11.5</v>
      </c>
      <c r="E11">
        <v>-12</v>
      </c>
      <c r="F11">
        <v>-9.74</v>
      </c>
      <c r="G11">
        <v>-9.26</v>
      </c>
      <c r="H11">
        <v>-0.13950000000000001</v>
      </c>
      <c r="I11">
        <v>-5</v>
      </c>
      <c r="J11">
        <v>12</v>
      </c>
      <c r="K11">
        <v>2.1</v>
      </c>
      <c r="L11">
        <f t="shared" si="0"/>
        <v>4.8605</v>
      </c>
      <c r="M11">
        <f t="shared" si="1"/>
        <v>3.2565626049563363</v>
      </c>
      <c r="N11" t="s">
        <v>28</v>
      </c>
    </row>
    <row r="12" spans="2:14" x14ac:dyDescent="0.35">
      <c r="B12">
        <v>7</v>
      </c>
      <c r="C12">
        <v>7.8</v>
      </c>
      <c r="D12">
        <v>-14</v>
      </c>
      <c r="E12">
        <v>-12</v>
      </c>
      <c r="F12">
        <v>-9.8819999999999997</v>
      </c>
      <c r="G12">
        <v>-9.67</v>
      </c>
      <c r="H12">
        <v>0.27</v>
      </c>
      <c r="I12">
        <v>15</v>
      </c>
      <c r="J12">
        <v>12.1</v>
      </c>
      <c r="K12">
        <v>2.1</v>
      </c>
      <c r="L12">
        <f t="shared" si="0"/>
        <v>14.73</v>
      </c>
      <c r="M12">
        <f t="shared" si="1"/>
        <v>4.7314716526679099</v>
      </c>
      <c r="N12" t="s">
        <v>26</v>
      </c>
    </row>
    <row r="13" spans="2:14" x14ac:dyDescent="0.35">
      <c r="B13">
        <v>8</v>
      </c>
      <c r="C13">
        <v>7.7</v>
      </c>
      <c r="D13">
        <v>-11.5</v>
      </c>
      <c r="E13">
        <v>-12</v>
      </c>
      <c r="F13">
        <v>-9.8219999999999992</v>
      </c>
      <c r="G13">
        <v>-7.82</v>
      </c>
      <c r="H13">
        <v>0.62</v>
      </c>
      <c r="I13">
        <v>10</v>
      </c>
      <c r="J13">
        <v>12.1</v>
      </c>
      <c r="K13">
        <v>2.15</v>
      </c>
      <c r="L13">
        <f t="shared" si="0"/>
        <v>9.3800000000000008</v>
      </c>
      <c r="M13">
        <f t="shared" si="1"/>
        <v>4.5042295678617448</v>
      </c>
    </row>
    <row r="14" spans="2:14" x14ac:dyDescent="0.35">
      <c r="B14">
        <v>9</v>
      </c>
      <c r="K14">
        <v>2.23</v>
      </c>
      <c r="M14">
        <f t="shared" si="1"/>
        <v>0</v>
      </c>
      <c r="N14" t="s">
        <v>27</v>
      </c>
    </row>
    <row r="15" spans="2:14" x14ac:dyDescent="0.35">
      <c r="B15">
        <v>10</v>
      </c>
      <c r="C15">
        <v>7.8</v>
      </c>
      <c r="D15">
        <v>-1</v>
      </c>
      <c r="E15">
        <v>-19</v>
      </c>
      <c r="F15">
        <v>0.11</v>
      </c>
      <c r="G15">
        <v>-3.89</v>
      </c>
      <c r="H15">
        <v>0.34</v>
      </c>
      <c r="I15">
        <v>40</v>
      </c>
      <c r="J15">
        <v>12.17</v>
      </c>
      <c r="K15">
        <v>2.17</v>
      </c>
      <c r="L15">
        <f>ABS(H15-I15)</f>
        <v>39.659999999999997</v>
      </c>
      <c r="M15">
        <f t="shared" si="1"/>
        <v>15.15071615469051</v>
      </c>
    </row>
    <row r="16" spans="2:14" x14ac:dyDescent="0.35">
      <c r="B16">
        <v>11</v>
      </c>
      <c r="C16">
        <v>7.7</v>
      </c>
      <c r="D16">
        <v>-16</v>
      </c>
      <c r="E16">
        <v>-7</v>
      </c>
      <c r="F16">
        <v>-14.4</v>
      </c>
      <c r="G16">
        <v>-8.9700000000000006</v>
      </c>
      <c r="H16">
        <v>0.48</v>
      </c>
      <c r="I16">
        <v>-7</v>
      </c>
      <c r="J16">
        <v>12.13</v>
      </c>
      <c r="K16">
        <v>2.12</v>
      </c>
      <c r="L16">
        <f>ABS(H16-I16)</f>
        <v>7.48</v>
      </c>
      <c r="M16">
        <f t="shared" si="1"/>
        <v>2.5378928267363854</v>
      </c>
      <c r="N16" t="s">
        <v>29</v>
      </c>
    </row>
    <row r="17" spans="2:14" x14ac:dyDescent="0.35">
      <c r="B17">
        <v>12</v>
      </c>
      <c r="C17">
        <v>7.7</v>
      </c>
      <c r="L17">
        <f t="shared" ref="L17:L24" si="2">ABS(H17-I17)</f>
        <v>0</v>
      </c>
      <c r="M17">
        <f t="shared" si="1"/>
        <v>0</v>
      </c>
      <c r="N17" t="s">
        <v>23</v>
      </c>
    </row>
    <row r="18" spans="2:14" x14ac:dyDescent="0.35">
      <c r="B18">
        <v>13</v>
      </c>
      <c r="C18">
        <v>7.7</v>
      </c>
      <c r="D18">
        <v>-12.5</v>
      </c>
      <c r="E18">
        <v>-9</v>
      </c>
      <c r="F18">
        <v>-10.76</v>
      </c>
      <c r="G18">
        <v>-5.51</v>
      </c>
      <c r="H18">
        <v>0.41</v>
      </c>
      <c r="I18">
        <v>7</v>
      </c>
      <c r="J18">
        <v>12.11</v>
      </c>
      <c r="K18">
        <v>2.14</v>
      </c>
      <c r="L18">
        <f t="shared" si="2"/>
        <v>6.59</v>
      </c>
      <c r="M18">
        <f t="shared" si="1"/>
        <v>3.8997051170569299</v>
      </c>
    </row>
    <row r="19" spans="2:14" x14ac:dyDescent="0.35">
      <c r="B19">
        <v>14</v>
      </c>
      <c r="C19">
        <v>7.6</v>
      </c>
      <c r="L19">
        <f t="shared" si="2"/>
        <v>0</v>
      </c>
      <c r="M19">
        <f t="shared" si="1"/>
        <v>0</v>
      </c>
      <c r="N19" t="s">
        <v>30</v>
      </c>
    </row>
    <row r="20" spans="2:14" x14ac:dyDescent="0.35">
      <c r="B20">
        <v>15</v>
      </c>
      <c r="C20">
        <v>7.6</v>
      </c>
      <c r="D20">
        <v>-18</v>
      </c>
      <c r="E20">
        <v>1.2</v>
      </c>
      <c r="F20">
        <v>-18.149999999999999</v>
      </c>
      <c r="G20">
        <v>-6.96</v>
      </c>
      <c r="H20">
        <v>1.2</v>
      </c>
      <c r="I20">
        <v>-12</v>
      </c>
      <c r="L20">
        <f t="shared" si="2"/>
        <v>13.2</v>
      </c>
      <c r="M20">
        <f t="shared" si="1"/>
        <v>8.1613785600228095</v>
      </c>
      <c r="N20" t="s">
        <v>31</v>
      </c>
    </row>
    <row r="21" spans="2:14" x14ac:dyDescent="0.35">
      <c r="B21">
        <v>16</v>
      </c>
      <c r="C21">
        <v>7.6</v>
      </c>
      <c r="D21">
        <v>-15</v>
      </c>
      <c r="E21">
        <v>-7</v>
      </c>
      <c r="F21">
        <v>-13.82</v>
      </c>
      <c r="G21">
        <v>-8.36</v>
      </c>
      <c r="H21">
        <v>0.4</v>
      </c>
      <c r="I21">
        <v>-7</v>
      </c>
      <c r="J21">
        <v>12.3</v>
      </c>
      <c r="K21">
        <v>2.14</v>
      </c>
      <c r="L21">
        <f t="shared" si="2"/>
        <v>7.4</v>
      </c>
      <c r="M21">
        <f t="shared" si="1"/>
        <v>1.8005554698481239</v>
      </c>
    </row>
    <row r="22" spans="2:14" x14ac:dyDescent="0.35">
      <c r="B22">
        <v>17</v>
      </c>
      <c r="C22">
        <v>7.7</v>
      </c>
      <c r="D22">
        <v>-16.5</v>
      </c>
      <c r="E22">
        <v>-4.8</v>
      </c>
      <c r="F22">
        <v>-15.42</v>
      </c>
      <c r="G22">
        <v>-7.54</v>
      </c>
      <c r="H22">
        <v>0.69899999999999995</v>
      </c>
      <c r="I22">
        <v>-16</v>
      </c>
      <c r="J22">
        <v>12.21</v>
      </c>
      <c r="K22">
        <v>2.1339999999999999</v>
      </c>
      <c r="L22">
        <f t="shared" si="2"/>
        <v>16.699000000000002</v>
      </c>
      <c r="M22">
        <f t="shared" si="1"/>
        <v>2.9451655301527624</v>
      </c>
    </row>
    <row r="23" spans="2:14" x14ac:dyDescent="0.35">
      <c r="B23">
        <v>18</v>
      </c>
      <c r="C23">
        <v>7.6</v>
      </c>
      <c r="D23">
        <v>-13</v>
      </c>
      <c r="E23">
        <v>-8</v>
      </c>
      <c r="F23">
        <v>-11.27</v>
      </c>
      <c r="G23">
        <v>-8.2799999999999994</v>
      </c>
      <c r="H23">
        <v>0.09</v>
      </c>
      <c r="I23">
        <v>-10</v>
      </c>
      <c r="J23">
        <v>12.17</v>
      </c>
      <c r="K23">
        <v>2.137</v>
      </c>
      <c r="L23">
        <f t="shared" si="2"/>
        <v>10.09</v>
      </c>
      <c r="M23">
        <f t="shared" si="1"/>
        <v>1.7525124821238796</v>
      </c>
      <c r="N23" t="s">
        <v>32</v>
      </c>
    </row>
    <row r="24" spans="2:14" x14ac:dyDescent="0.35">
      <c r="B24">
        <v>19</v>
      </c>
      <c r="C24">
        <v>7.8</v>
      </c>
      <c r="D24">
        <v>-15.5</v>
      </c>
      <c r="E24">
        <v>-7.5</v>
      </c>
      <c r="F24">
        <v>-14.28</v>
      </c>
      <c r="G24">
        <v>-8.8800000000000008</v>
      </c>
      <c r="H24">
        <v>0.62</v>
      </c>
      <c r="I24">
        <v>-8</v>
      </c>
      <c r="L24">
        <f t="shared" si="2"/>
        <v>8.6199999999999992</v>
      </c>
      <c r="M24">
        <f t="shared" si="1"/>
        <v>1.8419554826325211</v>
      </c>
    </row>
    <row r="25" spans="2:14" x14ac:dyDescent="0.35">
      <c r="B25">
        <v>20</v>
      </c>
      <c r="D25">
        <v>-14.5</v>
      </c>
      <c r="E25">
        <v>-11</v>
      </c>
      <c r="F25">
        <v>-13.45</v>
      </c>
      <c r="G25">
        <v>-10.38</v>
      </c>
      <c r="M25">
        <f t="shared" si="1"/>
        <v>1.2193850909372317</v>
      </c>
    </row>
    <row r="26" spans="2:14" x14ac:dyDescent="0.35">
      <c r="B26">
        <v>21</v>
      </c>
      <c r="D26">
        <v>-17.5</v>
      </c>
      <c r="E26">
        <v>-8</v>
      </c>
      <c r="F26">
        <v>-17.829999999999998</v>
      </c>
      <c r="G26">
        <v>-13.24</v>
      </c>
      <c r="M26">
        <f t="shared" si="1"/>
        <v>5.2503809385605535</v>
      </c>
    </row>
    <row r="27" spans="2:14" x14ac:dyDescent="0.35">
      <c r="B27">
        <v>22</v>
      </c>
      <c r="D27">
        <v>-4</v>
      </c>
      <c r="E27">
        <v>-13.5</v>
      </c>
      <c r="F27">
        <v>-2.15</v>
      </c>
      <c r="G27">
        <v>-9</v>
      </c>
      <c r="M27">
        <f t="shared" si="1"/>
        <v>4.8654393429576324</v>
      </c>
    </row>
    <row r="28" spans="2:14" x14ac:dyDescent="0.35">
      <c r="B28">
        <v>23</v>
      </c>
      <c r="D28">
        <v>-7.6</v>
      </c>
      <c r="E28">
        <v>-16.5</v>
      </c>
      <c r="F28">
        <v>-6.23</v>
      </c>
      <c r="G28">
        <v>-8.56</v>
      </c>
      <c r="M28">
        <f t="shared" si="1"/>
        <v>8.0573258591172792</v>
      </c>
    </row>
    <row r="29" spans="2:14" x14ac:dyDescent="0.35">
      <c r="B29">
        <v>24</v>
      </c>
      <c r="D29">
        <v>-18.3</v>
      </c>
      <c r="E29">
        <v>-8.8000000000000007</v>
      </c>
      <c r="F29">
        <v>-18.02</v>
      </c>
      <c r="G29">
        <v>-11.52</v>
      </c>
      <c r="M29">
        <f t="shared" si="1"/>
        <v>2.7343737857140149</v>
      </c>
      <c r="N29" t="s">
        <v>33</v>
      </c>
    </row>
    <row r="30" spans="2:14" x14ac:dyDescent="0.35">
      <c r="B30">
        <v>25</v>
      </c>
      <c r="D30">
        <v>-13.2</v>
      </c>
      <c r="E30">
        <v>-11.8</v>
      </c>
      <c r="F30">
        <v>-11.93</v>
      </c>
      <c r="G30">
        <v>-13.86</v>
      </c>
      <c r="M30">
        <f t="shared" si="1"/>
        <v>2.4200206610688251</v>
      </c>
    </row>
    <row r="31" spans="2:14" x14ac:dyDescent="0.35">
      <c r="B31">
        <v>26</v>
      </c>
      <c r="C31">
        <v>7.5</v>
      </c>
      <c r="D31">
        <v>-19.2</v>
      </c>
      <c r="E31">
        <v>-7.5</v>
      </c>
      <c r="F31">
        <v>-18.14</v>
      </c>
      <c r="G31">
        <v>-10.76</v>
      </c>
      <c r="M31">
        <f t="shared" si="1"/>
        <v>3.4280023337214924</v>
      </c>
    </row>
    <row r="32" spans="2:14" x14ac:dyDescent="0.35">
      <c r="B32">
        <v>27</v>
      </c>
      <c r="D32">
        <v>-11.6</v>
      </c>
      <c r="E32">
        <v>-8.1</v>
      </c>
      <c r="F32">
        <v>-10.199999999999999</v>
      </c>
      <c r="G32">
        <v>-5.05</v>
      </c>
      <c r="M32">
        <f t="shared" si="1"/>
        <v>3.355964838909967</v>
      </c>
    </row>
    <row r="33" spans="2:13" x14ac:dyDescent="0.35">
      <c r="B33">
        <v>28</v>
      </c>
      <c r="D33">
        <v>-13.5</v>
      </c>
      <c r="E33">
        <v>-6.8</v>
      </c>
      <c r="F33">
        <v>-12.38</v>
      </c>
      <c r="G33">
        <v>-5.18</v>
      </c>
      <c r="M33">
        <f t="shared" si="1"/>
        <v>1.9694669329541938</v>
      </c>
    </row>
    <row r="34" spans="2:13" x14ac:dyDescent="0.35">
      <c r="B34">
        <v>29</v>
      </c>
      <c r="M34">
        <f t="shared" si="1"/>
        <v>0</v>
      </c>
    </row>
    <row r="35" spans="2:13" x14ac:dyDescent="0.35">
      <c r="B35">
        <v>30</v>
      </c>
      <c r="M35">
        <f t="shared" si="1"/>
        <v>0</v>
      </c>
    </row>
    <row r="36" spans="2:13" x14ac:dyDescent="0.35">
      <c r="B36">
        <v>31</v>
      </c>
      <c r="M36">
        <f t="shared" si="1"/>
        <v>0</v>
      </c>
    </row>
    <row r="37" spans="2:13" x14ac:dyDescent="0.35">
      <c r="B37">
        <v>32</v>
      </c>
      <c r="M37">
        <f t="shared" si="1"/>
        <v>0</v>
      </c>
    </row>
    <row r="38" spans="2:13" x14ac:dyDescent="0.35">
      <c r="B38">
        <v>33</v>
      </c>
      <c r="M38">
        <f t="shared" si="1"/>
        <v>0</v>
      </c>
    </row>
    <row r="39" spans="2:13" x14ac:dyDescent="0.35">
      <c r="M39">
        <f t="shared" si="1"/>
        <v>0</v>
      </c>
    </row>
    <row r="40" spans="2:13" x14ac:dyDescent="0.35">
      <c r="M40">
        <f t="shared" si="1"/>
        <v>0</v>
      </c>
    </row>
    <row r="41" spans="2:13" x14ac:dyDescent="0.35">
      <c r="M41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7CEF-2434-43A4-964A-A1067607AA07}">
  <dimension ref="A1:H26"/>
  <sheetViews>
    <sheetView tabSelected="1" topLeftCell="A16" workbookViewId="0">
      <selection activeCell="B24" sqref="B24"/>
    </sheetView>
  </sheetViews>
  <sheetFormatPr defaultRowHeight="14.5" x14ac:dyDescent="0.35"/>
  <sheetData>
    <row r="1" spans="1:8" ht="15" thickBot="1" x14ac:dyDescent="0.4">
      <c r="A1" s="2">
        <v>-4</v>
      </c>
      <c r="B1" s="3">
        <v>-13.5</v>
      </c>
      <c r="C1" s="3">
        <v>5</v>
      </c>
      <c r="D1" s="3">
        <v>-2.15</v>
      </c>
      <c r="E1" s="3">
        <v>-9</v>
      </c>
      <c r="F1" s="3">
        <v>5.6000000000000001E-2</v>
      </c>
      <c r="G1" s="4">
        <v>4.86543934</v>
      </c>
      <c r="H1" s="3">
        <v>4.944</v>
      </c>
    </row>
    <row r="2" spans="1:8" ht="15" thickBot="1" x14ac:dyDescent="0.4">
      <c r="A2" s="5">
        <v>-13.5</v>
      </c>
      <c r="B2" s="6">
        <v>-6.8</v>
      </c>
      <c r="C2" s="6">
        <v>-7</v>
      </c>
      <c r="D2" s="6">
        <v>-12.38</v>
      </c>
      <c r="E2" s="6">
        <v>-5.18</v>
      </c>
      <c r="F2" s="6">
        <v>0.47699999999999998</v>
      </c>
      <c r="G2" s="7">
        <v>1.9694669300000001</v>
      </c>
      <c r="H2" s="6">
        <v>7.4770000000000003</v>
      </c>
    </row>
    <row r="3" spans="1:8" ht="15" thickBot="1" x14ac:dyDescent="0.4">
      <c r="A3" s="5">
        <v>-19.2</v>
      </c>
      <c r="B3" s="6">
        <v>-7.5</v>
      </c>
      <c r="C3" s="6">
        <v>3</v>
      </c>
      <c r="D3" s="6">
        <v>-18.14</v>
      </c>
      <c r="E3" s="6">
        <v>-10.76</v>
      </c>
      <c r="F3" s="6">
        <v>0.14000000000000001</v>
      </c>
      <c r="G3" s="7">
        <v>3.42800233</v>
      </c>
      <c r="H3" s="6">
        <v>2.86</v>
      </c>
    </row>
    <row r="4" spans="1:8" ht="15" thickBot="1" x14ac:dyDescent="0.4">
      <c r="A4" s="5">
        <v>-11.5</v>
      </c>
      <c r="B4" s="6">
        <v>-12</v>
      </c>
      <c r="C4" s="6">
        <v>-5</v>
      </c>
      <c r="D4" s="6">
        <v>-9.74</v>
      </c>
      <c r="E4" s="6">
        <v>-9.26</v>
      </c>
      <c r="F4" s="6">
        <v>-0.14000000000000001</v>
      </c>
      <c r="G4" s="7">
        <v>3.2565626000000001</v>
      </c>
      <c r="H4" s="6">
        <v>4.8600000000000003</v>
      </c>
    </row>
    <row r="5" spans="1:8" ht="15" thickBot="1" x14ac:dyDescent="0.4">
      <c r="A5" s="5">
        <v>-14</v>
      </c>
      <c r="B5" s="6">
        <v>-12</v>
      </c>
      <c r="C5" s="6">
        <v>15</v>
      </c>
      <c r="D5" s="6">
        <v>-9.8800000000000008</v>
      </c>
      <c r="E5" s="6">
        <v>-9.67</v>
      </c>
      <c r="F5" s="6">
        <v>0.27</v>
      </c>
      <c r="G5" s="7">
        <v>4.7314716499999996</v>
      </c>
      <c r="H5" s="6">
        <v>14.73</v>
      </c>
    </row>
    <row r="6" spans="1:8" ht="15" thickBot="1" x14ac:dyDescent="0.4">
      <c r="A6" s="5">
        <v>-16</v>
      </c>
      <c r="B6" s="6">
        <v>-7</v>
      </c>
      <c r="C6" s="6">
        <v>-7</v>
      </c>
      <c r="D6" s="6">
        <v>-14.4</v>
      </c>
      <c r="E6" s="6">
        <v>-8.9700000000000006</v>
      </c>
      <c r="F6" s="6">
        <v>0.48</v>
      </c>
      <c r="G6" s="7">
        <v>2.5378928300000001</v>
      </c>
      <c r="H6" s="6">
        <v>7.48</v>
      </c>
    </row>
    <row r="7" spans="1:8" ht="15" thickBot="1" x14ac:dyDescent="0.4">
      <c r="A7" s="5">
        <v>-14.5</v>
      </c>
      <c r="B7" s="6">
        <v>-11</v>
      </c>
      <c r="C7" s="6">
        <v>-2</v>
      </c>
      <c r="D7" s="6">
        <v>-14.28</v>
      </c>
      <c r="E7" s="6">
        <v>-8.8800000000000008</v>
      </c>
      <c r="F7" s="6">
        <v>-0.45</v>
      </c>
      <c r="G7" s="7">
        <v>1.2193850900000001</v>
      </c>
      <c r="H7" s="6">
        <v>1.55</v>
      </c>
    </row>
    <row r="8" spans="1:8" ht="15" thickBot="1" x14ac:dyDescent="0.4">
      <c r="A8" s="5">
        <v>-18.3</v>
      </c>
      <c r="B8" s="6">
        <v>-8.8000000000000007</v>
      </c>
      <c r="C8" s="6">
        <v>-5</v>
      </c>
      <c r="D8" s="6">
        <v>-18.02</v>
      </c>
      <c r="E8" s="6">
        <v>-11.52</v>
      </c>
      <c r="F8" s="6">
        <v>-2E-3</v>
      </c>
      <c r="G8" s="7">
        <v>2.7343738000000002</v>
      </c>
      <c r="H8" s="6">
        <v>4.9980000000000002</v>
      </c>
    </row>
    <row r="9" spans="1:8" ht="15" thickBot="1" x14ac:dyDescent="0.4">
      <c r="A9" s="5">
        <v>-16.5</v>
      </c>
      <c r="B9" s="6">
        <v>-4.8</v>
      </c>
      <c r="C9" s="6">
        <v>-16</v>
      </c>
      <c r="D9" s="6">
        <v>-15.42</v>
      </c>
      <c r="E9" s="6">
        <v>-7.54</v>
      </c>
      <c r="F9" s="6">
        <v>0.69899999999999995</v>
      </c>
      <c r="G9" s="7">
        <v>2.9451655300000001</v>
      </c>
      <c r="H9" s="7">
        <v>16.699000000000002</v>
      </c>
    </row>
    <row r="10" spans="1:8" ht="15" thickBot="1" x14ac:dyDescent="0.4">
      <c r="A10" s="5">
        <v>-15.5</v>
      </c>
      <c r="B10" s="6">
        <v>-7.5</v>
      </c>
      <c r="C10" s="6">
        <v>-8</v>
      </c>
      <c r="D10" s="6">
        <v>-14.28</v>
      </c>
      <c r="E10" s="6">
        <v>-8.8800000000000008</v>
      </c>
      <c r="F10" s="6">
        <v>0.62</v>
      </c>
      <c r="G10" s="7">
        <v>1.84195548</v>
      </c>
      <c r="H10" s="6">
        <v>8.6199999999999992</v>
      </c>
    </row>
    <row r="14" spans="1:8" x14ac:dyDescent="0.35">
      <c r="A14">
        <f>AVERAGE(A1:A10)</f>
        <v>-14.3</v>
      </c>
      <c r="B14">
        <f t="shared" ref="B14:H14" si="0">AVERAGE(B1:B10)</f>
        <v>-9.09</v>
      </c>
      <c r="C14">
        <f t="shared" si="0"/>
        <v>-2.7</v>
      </c>
      <c r="D14">
        <f t="shared" si="0"/>
        <v>-12.869</v>
      </c>
      <c r="E14">
        <f t="shared" si="0"/>
        <v>-8.9659999999999993</v>
      </c>
      <c r="F14">
        <f t="shared" si="0"/>
        <v>0.215</v>
      </c>
      <c r="G14">
        <f t="shared" si="0"/>
        <v>2.9529715580000002</v>
      </c>
      <c r="H14">
        <f t="shared" si="0"/>
        <v>7.4218000000000002</v>
      </c>
    </row>
    <row r="15" spans="1:8" x14ac:dyDescent="0.35">
      <c r="A15">
        <f>STDEV(A1:A10)</f>
        <v>4.2671874682147317</v>
      </c>
      <c r="B15">
        <f t="shared" ref="B15:H15" si="1">STDEV(B1:B10)</f>
        <v>2.8516856613433301</v>
      </c>
      <c r="C15">
        <f t="shared" si="1"/>
        <v>8.5511532685493492</v>
      </c>
      <c r="D15">
        <f t="shared" si="1"/>
        <v>4.7259389425688632</v>
      </c>
      <c r="E15">
        <f t="shared" si="1"/>
        <v>1.7226155823179055</v>
      </c>
      <c r="F15">
        <f t="shared" si="1"/>
        <v>0.36307636172635149</v>
      </c>
      <c r="G15">
        <f t="shared" si="1"/>
        <v>1.1815956130391385</v>
      </c>
      <c r="H15">
        <f t="shared" si="1"/>
        <v>4.8851648169625648</v>
      </c>
    </row>
    <row r="16" spans="1:8" ht="15" thickBot="1" x14ac:dyDescent="0.4"/>
    <row r="17" spans="1:2" ht="15" thickBot="1" x14ac:dyDescent="0.4">
      <c r="A17" s="2">
        <v>1.77</v>
      </c>
    </row>
    <row r="18" spans="1:2" ht="15" thickBot="1" x14ac:dyDescent="0.4">
      <c r="A18" s="5">
        <v>0.63</v>
      </c>
    </row>
    <row r="19" spans="1:2" ht="15" thickBot="1" x14ac:dyDescent="0.4">
      <c r="A19" s="5">
        <v>4.0599999999999996</v>
      </c>
    </row>
    <row r="20" spans="1:2" ht="15" thickBot="1" x14ac:dyDescent="0.4">
      <c r="A20" s="5">
        <v>5.72</v>
      </c>
    </row>
    <row r="21" spans="1:2" ht="15" thickBot="1" x14ac:dyDescent="0.4">
      <c r="A21" s="5">
        <v>3.57</v>
      </c>
    </row>
    <row r="22" spans="1:2" ht="15" thickBot="1" x14ac:dyDescent="0.4">
      <c r="A22" s="5">
        <v>8.14</v>
      </c>
    </row>
    <row r="23" spans="1:2" ht="15" thickBot="1" x14ac:dyDescent="0.4">
      <c r="A23" s="5">
        <v>8.27</v>
      </c>
      <c r="B23">
        <f>AVERAGE(A17:A26)</f>
        <v>5.2839999999999989</v>
      </c>
    </row>
    <row r="24" spans="1:2" ht="15" thickBot="1" x14ac:dyDescent="0.4">
      <c r="A24" s="5">
        <v>11.4</v>
      </c>
      <c r="B24">
        <f>STDEV(A17:A26)</f>
        <v>3.2427361560536787</v>
      </c>
    </row>
    <row r="25" spans="1:2" ht="15" thickBot="1" x14ac:dyDescent="0.4">
      <c r="A25" s="5">
        <v>4.05</v>
      </c>
    </row>
    <row r="26" spans="1:2" ht="15" thickBot="1" x14ac:dyDescent="0.4">
      <c r="A26" s="5">
        <v>5.23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Float point</vt:lpstr>
      <vt:lpstr>Odometer</vt:lpstr>
      <vt:lpstr>Odometer Correction</vt:lpstr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Gagnon</dc:creator>
  <cp:lastModifiedBy>René Gagnon</cp:lastModifiedBy>
  <dcterms:created xsi:type="dcterms:W3CDTF">2018-01-26T21:17:09Z</dcterms:created>
  <dcterms:modified xsi:type="dcterms:W3CDTF">2018-02-01T16:23:19Z</dcterms:modified>
</cp:coreProperties>
</file>