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" yWindow="460" windowWidth="17660" windowHeight="117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7" i="1"/>
  <c r="C16" i="1"/>
</calcChain>
</file>

<file path=xl/sharedStrings.xml><?xml version="1.0" encoding="utf-8"?>
<sst xmlns="http://schemas.openxmlformats.org/spreadsheetml/2006/main" count="44" uniqueCount="30">
  <si>
    <t>FID</t>
  </si>
  <si>
    <t>Shape *</t>
  </si>
  <si>
    <t>Latitude</t>
  </si>
  <si>
    <t>Longitude</t>
  </si>
  <si>
    <t>capacity</t>
  </si>
  <si>
    <t>status</t>
  </si>
  <si>
    <t>Point</t>
  </si>
  <si>
    <t>Sinopec Zhanjiang Dongxing</t>
  </si>
  <si>
    <t>Operating</t>
  </si>
  <si>
    <t>CNOOC Zhanjiang</t>
  </si>
  <si>
    <t>CNOOC Huizhou</t>
  </si>
  <si>
    <t>PetroChina Zhongyou Gaofu</t>
  </si>
  <si>
    <t>Sinopec Guangzhou</t>
  </si>
  <si>
    <t>Sinopec Maoming</t>
  </si>
  <si>
    <t>Sinopec KPI Zhanjiang Donghai</t>
  </si>
  <si>
    <t>Constructing</t>
  </si>
  <si>
    <t>PetroChina PDVSA Jieyang</t>
  </si>
  <si>
    <t>Planning</t>
  </si>
  <si>
    <t>中国石油化工股份有限公司茂名分公司</t>
  </si>
  <si>
    <t>中海石油炼化有限责任公司惠州炼油分公司</t>
  </si>
  <si>
    <t>中国石油化工股份有限公司广州分公司</t>
  </si>
  <si>
    <t>中国石油化工股份有限公司广州分公司 &amp; 中国石油化工股份有限公司广州分公司</t>
    <phoneticPr fontId="2" type="noConversion"/>
  </si>
  <si>
    <t>中国石油天然气股份有限公司 &amp; 中国石油天然气股份有限公司</t>
    <phoneticPr fontId="2" type="noConversion"/>
  </si>
  <si>
    <t>中海石油湛江燃料油有限公司</t>
  </si>
  <si>
    <t>Year</t>
    <phoneticPr fontId="2" type="noConversion"/>
  </si>
  <si>
    <t>Total Capacity</t>
    <phoneticPr fontId="2" type="noConversion"/>
  </si>
  <si>
    <t>Attribute Table</t>
    <phoneticPr fontId="2" type="noConversion"/>
  </si>
  <si>
    <t>Company</t>
    <phoneticPr fontId="2" type="noConversion"/>
  </si>
  <si>
    <t>Player</t>
    <phoneticPr fontId="2" type="noConversion"/>
  </si>
  <si>
    <t>Capacity (million tonnes)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</si>
</sst>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rgb="FF59595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 Refining Capacity By Player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capacity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Sheet1!$C$3:$C$8</c:f>
              <c:strCache>
                <c:ptCount val="6"/>
                <c:pt idx="0">
                  <c:v>Sinopec Zhanjiang Dongxing</c:v>
                </c:pt>
                <c:pt idx="1">
                  <c:v>CNOOC Zhanjiang</c:v>
                </c:pt>
                <c:pt idx="2">
                  <c:v>CNOOC Huizhou</c:v>
                </c:pt>
                <c:pt idx="3">
                  <c:v>PetroChina Zhongyou Gaofu</c:v>
                </c:pt>
                <c:pt idx="4">
                  <c:v>Sinopec Guangzhou</c:v>
                </c:pt>
                <c:pt idx="5">
                  <c:v>Sinopec Maoming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500.0</c:v>
                </c:pt>
                <c:pt idx="1">
                  <c:v>80.0</c:v>
                </c:pt>
                <c:pt idx="2">
                  <c:v>1200.0</c:v>
                </c:pt>
                <c:pt idx="3">
                  <c:v>120.0</c:v>
                </c:pt>
                <c:pt idx="4">
                  <c:v>1320.0</c:v>
                </c:pt>
                <c:pt idx="5">
                  <c:v>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Total refining capacity in 2013, 2015 and 2017 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Sheet1!$B$15</c:f>
              <c:strCache>
                <c:ptCount val="1"/>
                <c:pt idx="0">
                  <c:v>Year</c:v>
                </c:pt>
              </c:strCache>
            </c:strRef>
          </c:cat>
          <c:val>
            <c:numRef>
              <c:f>Sheet1!$C$16</c:f>
              <c:numCache>
                <c:formatCode>General</c:formatCode>
                <c:ptCount val="1"/>
                <c:pt idx="0">
                  <c:v>52.2</c:v>
                </c:pt>
              </c:numCache>
            </c:numRef>
          </c:val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Sheet1!$B$15</c:f>
              <c:strCache>
                <c:ptCount val="1"/>
                <c:pt idx="0">
                  <c:v>Year</c:v>
                </c:pt>
              </c:strCache>
            </c:strRef>
          </c:cat>
          <c:val>
            <c:numRef>
              <c:f>Sheet1!$C$17</c:f>
              <c:numCache>
                <c:formatCode>General</c:formatCode>
                <c:ptCount val="1"/>
                <c:pt idx="0">
                  <c:v>62.2</c:v>
                </c:pt>
              </c:numCache>
            </c:numRef>
          </c:val>
        </c:ser>
        <c:ser>
          <c:idx val="2"/>
          <c:order val="2"/>
          <c:tx>
            <c:strRef>
              <c:f>Sheet1!$B$18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Sheet1!$B$15</c:f>
              <c:strCache>
                <c:ptCount val="1"/>
                <c:pt idx="0">
                  <c:v>Year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81.4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685432"/>
        <c:axId val="2123944536"/>
      </c:barChart>
      <c:catAx>
        <c:axId val="21236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3944536"/>
        <c:crosses val="autoZero"/>
        <c:auto val="1"/>
        <c:lblAlgn val="ctr"/>
        <c:lblOffset val="100"/>
        <c:noMultiLvlLbl val="0"/>
      </c:catAx>
      <c:valAx>
        <c:axId val="212394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Capacity</a:t>
                </a:r>
                <a:r>
                  <a:rPr lang="en-US" altLang="zh-CN" baseline="0"/>
                  <a:t> (million tones)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685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236481</xdr:colOff>
      <xdr:row>15</xdr:row>
      <xdr:rowOff>113862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35033</xdr:colOff>
      <xdr:row>15</xdr:row>
      <xdr:rowOff>131379</xdr:rowOff>
    </xdr:from>
    <xdr:to>
      <xdr:col>3</xdr:col>
      <xdr:colOff>569311</xdr:colOff>
      <xdr:row>42</xdr:row>
      <xdr:rowOff>157655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3" workbookViewId="0">
      <selection activeCell="C16" sqref="C16"/>
    </sheetView>
  </sheetViews>
  <sheetFormatPr baseColWidth="10" defaultColWidth="8.83203125" defaultRowHeight="14" x14ac:dyDescent="0"/>
  <cols>
    <col min="3" max="3" width="23.33203125" customWidth="1"/>
    <col min="8" max="8" width="77.6640625" customWidth="1"/>
  </cols>
  <sheetData>
    <row r="1" spans="1:8">
      <c r="A1" s="4" t="s">
        <v>26</v>
      </c>
      <c r="B1" s="4"/>
      <c r="C1" s="4"/>
      <c r="D1" s="4"/>
      <c r="E1" s="4"/>
      <c r="F1" s="4"/>
      <c r="G1" s="4"/>
      <c r="H1" s="4"/>
    </row>
    <row r="2" spans="1:8">
      <c r="A2" s="1" t="s">
        <v>0</v>
      </c>
      <c r="B2" s="1" t="s">
        <v>1</v>
      </c>
      <c r="C2" s="1" t="s">
        <v>28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>
      <c r="A3" s="1">
        <v>0</v>
      </c>
      <c r="B3" s="1" t="s">
        <v>6</v>
      </c>
      <c r="C3" s="1" t="s">
        <v>7</v>
      </c>
      <c r="D3" s="1">
        <v>21.158325000000001</v>
      </c>
      <c r="E3" s="1">
        <v>110.37803099999999</v>
      </c>
      <c r="F3" s="1">
        <v>500</v>
      </c>
      <c r="G3" s="1" t="s">
        <v>8</v>
      </c>
      <c r="H3" s="2" t="s">
        <v>18</v>
      </c>
    </row>
    <row r="4" spans="1:8">
      <c r="A4" s="1">
        <v>1</v>
      </c>
      <c r="B4" s="1" t="s">
        <v>6</v>
      </c>
      <c r="C4" s="1" t="s">
        <v>9</v>
      </c>
      <c r="D4" s="1">
        <v>21.236540999999999</v>
      </c>
      <c r="E4" s="1">
        <v>110.463414</v>
      </c>
      <c r="F4" s="1">
        <v>80</v>
      </c>
      <c r="G4" s="1" t="s">
        <v>8</v>
      </c>
      <c r="H4" s="2" t="s">
        <v>23</v>
      </c>
    </row>
    <row r="5" spans="1:8">
      <c r="A5" s="1">
        <v>2</v>
      </c>
      <c r="B5" s="1" t="s">
        <v>6</v>
      </c>
      <c r="C5" s="1" t="s">
        <v>10</v>
      </c>
      <c r="D5" s="1">
        <v>22.716577999999998</v>
      </c>
      <c r="E5" s="1">
        <v>114.531944</v>
      </c>
      <c r="F5" s="1">
        <v>1200</v>
      </c>
      <c r="G5" s="1" t="s">
        <v>8</v>
      </c>
      <c r="H5" s="2" t="s">
        <v>19</v>
      </c>
    </row>
    <row r="6" spans="1:8">
      <c r="A6" s="1">
        <v>3</v>
      </c>
      <c r="B6" s="1" t="s">
        <v>6</v>
      </c>
      <c r="C6" s="1" t="s">
        <v>11</v>
      </c>
      <c r="D6" s="1">
        <v>22.988918999999999</v>
      </c>
      <c r="E6" s="1">
        <v>112.845653</v>
      </c>
      <c r="F6" s="1">
        <v>120</v>
      </c>
      <c r="G6" s="1" t="s">
        <v>8</v>
      </c>
      <c r="H6" s="2" t="s">
        <v>19</v>
      </c>
    </row>
    <row r="7" spans="1:8">
      <c r="A7" s="1">
        <v>4</v>
      </c>
      <c r="B7" s="1" t="s">
        <v>6</v>
      </c>
      <c r="C7" s="1" t="s">
        <v>12</v>
      </c>
      <c r="D7" s="1">
        <v>23.105125000000001</v>
      </c>
      <c r="E7" s="1">
        <v>113.470033</v>
      </c>
      <c r="F7" s="1">
        <v>1320</v>
      </c>
      <c r="G7" s="1" t="s">
        <v>8</v>
      </c>
      <c r="H7" s="2" t="s">
        <v>20</v>
      </c>
    </row>
    <row r="8" spans="1:8">
      <c r="A8" s="1">
        <v>5</v>
      </c>
      <c r="B8" s="1" t="s">
        <v>6</v>
      </c>
      <c r="C8" s="1" t="s">
        <v>13</v>
      </c>
      <c r="D8" s="1">
        <v>21.654852000000002</v>
      </c>
      <c r="E8" s="1">
        <v>110.926682</v>
      </c>
      <c r="F8" s="1">
        <v>2000</v>
      </c>
      <c r="G8" s="1" t="s">
        <v>8</v>
      </c>
      <c r="H8" s="2" t="s">
        <v>20</v>
      </c>
    </row>
    <row r="9" spans="1:8">
      <c r="A9" s="1">
        <v>6</v>
      </c>
      <c r="B9" s="1" t="s">
        <v>6</v>
      </c>
      <c r="C9" s="1" t="s">
        <v>14</v>
      </c>
      <c r="D9" s="1">
        <v>21.157181000000001</v>
      </c>
      <c r="E9" s="1">
        <v>110.29876400000001</v>
      </c>
      <c r="F9" s="1">
        <v>1500</v>
      </c>
      <c r="G9" s="1" t="s">
        <v>15</v>
      </c>
      <c r="H9" s="2" t="s">
        <v>21</v>
      </c>
    </row>
    <row r="10" spans="1:8">
      <c r="A10" s="1">
        <v>7</v>
      </c>
      <c r="B10" s="1" t="s">
        <v>6</v>
      </c>
      <c r="C10" s="1" t="s">
        <v>16</v>
      </c>
      <c r="D10" s="1">
        <v>22.960063999999999</v>
      </c>
      <c r="E10" s="1">
        <v>116.29597800000001</v>
      </c>
      <c r="F10" s="1">
        <v>2000</v>
      </c>
      <c r="G10" s="1" t="s">
        <v>17</v>
      </c>
      <c r="H10" s="2" t="s">
        <v>22</v>
      </c>
    </row>
    <row r="14" spans="1:8">
      <c r="B14" s="3" t="s">
        <v>25</v>
      </c>
      <c r="C14" s="3"/>
    </row>
    <row r="15" spans="1:8">
      <c r="B15" s="1" t="s">
        <v>24</v>
      </c>
      <c r="C15" s="1" t="s">
        <v>29</v>
      </c>
    </row>
    <row r="16" spans="1:8">
      <c r="B16" s="1">
        <v>2013</v>
      </c>
      <c r="C16" s="1">
        <f>SUM(F3:F8)/100</f>
        <v>52.2</v>
      </c>
    </row>
    <row r="17" spans="2:3">
      <c r="B17" s="1">
        <v>2015</v>
      </c>
      <c r="C17" s="1">
        <f>SUM(F4:F9)/100</f>
        <v>62.2</v>
      </c>
    </row>
    <row r="18" spans="2:3">
      <c r="B18" s="1">
        <v>2017</v>
      </c>
      <c r="C18" s="1">
        <f>SUM(F5:F10)/100</f>
        <v>81.400000000000006</v>
      </c>
    </row>
  </sheetData>
  <mergeCells count="2">
    <mergeCell ref="B14:C14"/>
    <mergeCell ref="A1:H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zoomScale="145" zoomScaleNormal="145" zoomScalePageLayoutView="145" workbookViewId="0">
      <selection activeCell="H33" sqref="H33"/>
    </sheetView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Renchen</dc:creator>
  <cp:lastModifiedBy>1 centigrade</cp:lastModifiedBy>
  <dcterms:created xsi:type="dcterms:W3CDTF">2014-04-09T22:43:36Z</dcterms:created>
  <dcterms:modified xsi:type="dcterms:W3CDTF">2014-04-10T03:53:57Z</dcterms:modified>
</cp:coreProperties>
</file>