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anoboru/Desktop/"/>
    </mc:Choice>
  </mc:AlternateContent>
  <xr:revisionPtr revIDLastSave="0" documentId="13_ncr:1_{406C6C58-D6F8-1547-9FF3-1D8BAF084142}" xr6:coauthVersionLast="47" xr6:coauthVersionMax="47" xr10:uidLastSave="{00000000-0000-0000-0000-000000000000}"/>
  <bookViews>
    <workbookView xWindow="0" yWindow="500" windowWidth="28800" windowHeight="16120" xr2:uid="{F4A09B3F-8E4D-634E-9672-EC7289B03D9E}"/>
  </bookViews>
  <sheets>
    <sheet name="Sheet1" sheetId="1" r:id="rId1"/>
    <sheet name="Sheet3" sheetId="3" r:id="rId2"/>
  </sheets>
  <definedNames>
    <definedName name="_xlchart.v2.0" hidden="1">Sheet3!$L$2:$M$2</definedName>
    <definedName name="_xlchart.v2.1" hidden="1">Sheet3!$L$3:$M$3</definedName>
    <definedName name="_xlchart.v2.10" hidden="1">Sheet3!$L$2:$M$5</definedName>
    <definedName name="_xlchart.v2.11" hidden="1">Sheet3!$N$1</definedName>
    <definedName name="_xlchart.v2.12" hidden="1">Sheet3!$N$2:$N$5</definedName>
    <definedName name="_xlchart.v2.13" hidden="1">Sheet3!$O$1</definedName>
    <definedName name="_xlchart.v2.14" hidden="1">Sheet3!$O$2:$O$5</definedName>
    <definedName name="_xlchart.v2.15" hidden="1">Sheet3!$P$1</definedName>
    <definedName name="_xlchart.v2.16" hidden="1">Sheet3!$P$2:$P$5</definedName>
    <definedName name="_xlchart.v2.17" hidden="1">Sheet3!$Q$1</definedName>
    <definedName name="_xlchart.v2.18" hidden="1">Sheet3!$Q$2:$Q$5</definedName>
    <definedName name="_xlchart.v2.2" hidden="1">Sheet3!$L$4:$M$4</definedName>
    <definedName name="_xlchart.v2.3" hidden="1">Sheet3!$L$5:$M$5</definedName>
    <definedName name="_xlchart.v2.4" hidden="1">Sheet3!$N$1:$Q$1</definedName>
    <definedName name="_xlchart.v2.5" hidden="1">Sheet3!$N$2:$Q$2</definedName>
    <definedName name="_xlchart.v2.6" hidden="1">Sheet3!$N$3:$Q$3</definedName>
    <definedName name="_xlchart.v2.7" hidden="1">Sheet3!$N$4:$Q$4</definedName>
    <definedName name="_xlchart.v2.8" hidden="1">Sheet3!$N$5:$Q$5</definedName>
    <definedName name="_xlchart.v2.9" hidden="1">Sheet3!$A$1:$L$14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" i="3" l="1"/>
  <c r="I23" i="3"/>
  <c r="J23" i="3"/>
  <c r="G23" i="3"/>
  <c r="H11" i="3"/>
  <c r="I11" i="3"/>
  <c r="J11" i="3"/>
  <c r="G11" i="3"/>
  <c r="H22" i="3"/>
  <c r="I22" i="3"/>
  <c r="J22" i="3"/>
  <c r="H10" i="3"/>
  <c r="I10" i="3"/>
  <c r="J10" i="3"/>
  <c r="F22" i="3"/>
  <c r="G22" i="3"/>
  <c r="E22" i="3"/>
  <c r="G10" i="3"/>
  <c r="F10" i="3"/>
  <c r="E10" i="3"/>
</calcChain>
</file>

<file path=xl/sharedStrings.xml><?xml version="1.0" encoding="utf-8"?>
<sst xmlns="http://schemas.openxmlformats.org/spreadsheetml/2006/main" count="101" uniqueCount="36">
  <si>
    <t>Name</t>
  </si>
  <si>
    <t>No.</t>
  </si>
  <si>
    <t>DeFi Pulse Index</t>
  </si>
  <si>
    <t>Social/Robo</t>
  </si>
  <si>
    <t>Market Cap</t>
  </si>
  <si>
    <t>Holders</t>
  </si>
  <si>
    <t>Drawdown</t>
  </si>
  <si>
    <t>Robo</t>
  </si>
  <si>
    <t>ETH 2x Flexible Leverage Index</t>
  </si>
  <si>
    <t>Metaverse Index</t>
  </si>
  <si>
    <t>Interest Compounding ETH Index</t>
  </si>
  <si>
    <t>Social</t>
  </si>
  <si>
    <t>BTC 2x Flexible Leverage Index</t>
  </si>
  <si>
    <t>Streaming Fee</t>
  </si>
  <si>
    <t>Sushi DAO House</t>
  </si>
  <si>
    <t>ETH Max Yield Index</t>
  </si>
  <si>
    <t>The Quant</t>
  </si>
  <si>
    <t>Bankless BED Index</t>
  </si>
  <si>
    <t>Bankless DeFi Innovation Index</t>
  </si>
  <si>
    <t>DATA Economy Index</t>
  </si>
  <si>
    <t>SCIFI Index</t>
  </si>
  <si>
    <t>JPG NFT Index</t>
  </si>
  <si>
    <t>CoinShares Gold and Cryptoassets Index Lite</t>
  </si>
  <si>
    <t>FAANG Index</t>
  </si>
  <si>
    <t>Set Name</t>
  </si>
  <si>
    <t xml:space="preserve">Monthly Average </t>
  </si>
  <si>
    <t>Monthly Average</t>
  </si>
  <si>
    <t>Weekly Average</t>
  </si>
  <si>
    <t>3-month Average</t>
  </si>
  <si>
    <t>Mean</t>
  </si>
  <si>
    <t>STD</t>
  </si>
  <si>
    <t>Robo Sets</t>
  </si>
  <si>
    <t>Social Sets</t>
  </si>
  <si>
    <t>Weekly</t>
  </si>
  <si>
    <t xml:space="preserve">Monthly </t>
  </si>
  <si>
    <t>3-month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</si>
</sst>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/>
    </xf>
    <xf numFmtId="2" fontId="0" fillId="0" borderId="0" xfId="0" applyNumberFormat="1"/>
    <xf numFmtId="4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  <xf numFmtId="10" fontId="0" fillId="2" borderId="0" xfId="1" applyNumberFormat="1" applyFont="1" applyFill="1"/>
    <xf numFmtId="4" fontId="0" fillId="2" borderId="0" xfId="0" applyNumberFormat="1" applyFill="1"/>
    <xf numFmtId="0" fontId="0" fillId="2" borderId="0" xfId="0" applyFill="1"/>
    <xf numFmtId="10" fontId="0" fillId="3" borderId="0" xfId="1" applyNumberFormat="1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/>
    </xf>
    <xf numFmtId="10" fontId="0" fillId="3" borderId="6" xfId="1" applyNumberFormat="1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6" xfId="1" applyNumberFormat="1" applyFont="1" applyFill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2" borderId="9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/>
              <a:t>15</a:t>
            </a:r>
            <a:r>
              <a:rPr lang="zh-CN" altLang="en-US" sz="1800" b="1" baseline="0"/>
              <a:t> </a:t>
            </a:r>
            <a:r>
              <a:rPr lang="en-US" altLang="zh-CN" sz="1800" b="1" baseline="0"/>
              <a:t>Featured</a:t>
            </a:r>
            <a:r>
              <a:rPr lang="zh-CN" altLang="en-US" sz="1800" b="1" baseline="0"/>
              <a:t> </a:t>
            </a:r>
            <a:r>
              <a:rPr lang="en-US" altLang="zh-CN" sz="1800" b="1" baseline="0"/>
              <a:t>Sets</a:t>
            </a:r>
            <a:r>
              <a:rPr lang="zh-CN" altLang="en-US" sz="1800" b="1" baseline="0"/>
              <a:t> </a:t>
            </a:r>
            <a:r>
              <a:rPr lang="en-US" altLang="zh-CN" sz="1800" b="1" baseline="0"/>
              <a:t>Ranked</a:t>
            </a:r>
            <a:r>
              <a:rPr lang="zh-CN" altLang="en-US" sz="1800" b="1" baseline="0"/>
              <a:t> </a:t>
            </a:r>
            <a:r>
              <a:rPr lang="en-US" altLang="zh-CN" sz="1800" b="1" baseline="0"/>
              <a:t>by</a:t>
            </a:r>
            <a:r>
              <a:rPr lang="zh-CN" altLang="en-US" sz="1800" b="1" baseline="0"/>
              <a:t> </a:t>
            </a:r>
            <a:r>
              <a:rPr lang="en-US" sz="1800" b="1"/>
              <a:t>Market Cap</a:t>
            </a:r>
            <a:r>
              <a:rPr lang="zh-CN" altLang="en-US" sz="1800" b="1"/>
              <a:t> </a:t>
            </a:r>
            <a:r>
              <a:rPr lang="en-US" altLang="zh-CN" sz="1800" b="1"/>
              <a:t>(April</a:t>
            </a:r>
            <a:r>
              <a:rPr lang="zh-CN" altLang="en-US" sz="1800" b="1" baseline="0"/>
              <a:t> </a:t>
            </a:r>
            <a:r>
              <a:rPr lang="en-US" altLang="zh-CN" sz="1800" b="1" baseline="0"/>
              <a:t>2022</a:t>
            </a:r>
            <a:r>
              <a:rPr lang="en-US" altLang="zh-CN" sz="1800" b="1"/>
              <a:t>)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/>
              <a:t>Data</a:t>
            </a:r>
            <a:r>
              <a:rPr lang="zh-CN" altLang="en-US" sz="1800" b="1"/>
              <a:t> </a:t>
            </a:r>
            <a:r>
              <a:rPr lang="en-US" altLang="zh-CN" sz="1800" b="1"/>
              <a:t>Source:</a:t>
            </a:r>
            <a:r>
              <a:rPr lang="zh-CN" altLang="en-US" sz="1800" b="1" baseline="0"/>
              <a:t> </a:t>
            </a:r>
            <a:r>
              <a:rPr lang="en-US" altLang="zh-CN" sz="1800" b="1" baseline="0"/>
              <a:t>https://www.tokensets.com/explore?show=featured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Sheet1!$E$1</c:f>
              <c:strCache>
                <c:ptCount val="1"/>
                <c:pt idx="0">
                  <c:v>Market Cap</c:v>
                </c:pt>
              </c:strCache>
            </c:strRef>
          </c:tx>
          <c:spPr>
            <a:ln cap="sq">
              <a:noFill/>
            </a:ln>
          </c:spPr>
          <c:invertIfNegative val="0"/>
          <c:dLbls>
            <c:numFmt formatCode="\$#,##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b" anchorCtr="1">
                <a:spAutoFit/>
              </a:bodyPr>
              <a:lstStyle/>
              <a:p>
                <a:pPr>
                  <a:defRPr b="1"/>
                </a:pPr>
                <a:endParaRPr lang="en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Sheet1!$A$2:$A$16</c:f>
              <c:strCache>
                <c:ptCount val="15"/>
                <c:pt idx="0">
                  <c:v>DeFi Pulse Index</c:v>
                </c:pt>
                <c:pt idx="1">
                  <c:v>ETH 2x Flexible Leverage Index</c:v>
                </c:pt>
                <c:pt idx="2">
                  <c:v>Metaverse Index</c:v>
                </c:pt>
                <c:pt idx="3">
                  <c:v>Interest Compounding ETH Index</c:v>
                </c:pt>
                <c:pt idx="4">
                  <c:v>BTC 2x Flexible Leverage Index</c:v>
                </c:pt>
                <c:pt idx="5">
                  <c:v>Sushi DAO House</c:v>
                </c:pt>
                <c:pt idx="6">
                  <c:v>ETH Max Yield Index</c:v>
                </c:pt>
                <c:pt idx="7">
                  <c:v>The Quant</c:v>
                </c:pt>
                <c:pt idx="8">
                  <c:v>Bankless BED Index</c:v>
                </c:pt>
                <c:pt idx="9">
                  <c:v>Bankless DeFi Innovation Index</c:v>
                </c:pt>
                <c:pt idx="10">
                  <c:v>DATA Economy Index</c:v>
                </c:pt>
                <c:pt idx="11">
                  <c:v>SCIFI Index</c:v>
                </c:pt>
                <c:pt idx="12">
                  <c:v>JPG NFT Index</c:v>
                </c:pt>
                <c:pt idx="13">
                  <c:v>CoinShares Gold and Cryptoassets Index Lite</c:v>
                </c:pt>
                <c:pt idx="14">
                  <c:v>FAANG Index</c:v>
                </c:pt>
              </c:strCache>
            </c:strRef>
          </c:cat>
          <c:val>
            <c:numRef>
              <c:f>Sheet1!$E$2:$E$16</c:f>
              <c:numCache>
                <c:formatCode>0.00</c:formatCode>
                <c:ptCount val="15"/>
                <c:pt idx="0">
                  <c:v>84818952.25</c:v>
                </c:pt>
                <c:pt idx="1">
                  <c:v>72171271.329999998</c:v>
                </c:pt>
                <c:pt idx="2">
                  <c:v>21494253.609999999</c:v>
                </c:pt>
                <c:pt idx="3">
                  <c:v>14877581.539999999</c:v>
                </c:pt>
                <c:pt idx="4">
                  <c:v>7023449.6900000004</c:v>
                </c:pt>
                <c:pt idx="5">
                  <c:v>6721711.4299999997</c:v>
                </c:pt>
                <c:pt idx="6">
                  <c:v>4023352.46</c:v>
                </c:pt>
                <c:pt idx="7">
                  <c:v>2690065.45</c:v>
                </c:pt>
                <c:pt idx="8">
                  <c:v>2509495.3199999998</c:v>
                </c:pt>
                <c:pt idx="9">
                  <c:v>2127691.16</c:v>
                </c:pt>
                <c:pt idx="10">
                  <c:v>1392126.26</c:v>
                </c:pt>
                <c:pt idx="11">
                  <c:v>1038833.05</c:v>
                </c:pt>
                <c:pt idx="12">
                  <c:v>159779.1</c:v>
                </c:pt>
                <c:pt idx="13">
                  <c:v>110465.2</c:v>
                </c:pt>
                <c:pt idx="14">
                  <c:v>3035.8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4ADB-0141-8737-1CFF0649A5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9028063"/>
        <c:axId val="218857727"/>
      </c:barChart>
      <c:catAx>
        <c:axId val="21902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8857727"/>
        <c:crosses val="autoZero"/>
        <c:auto val="1"/>
        <c:lblAlgn val="ctr"/>
        <c:lblOffset val="100"/>
        <c:noMultiLvlLbl val="0"/>
      </c:catAx>
      <c:valAx>
        <c:axId val="2188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90280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15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Featured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Sets</a:t>
            </a:r>
            <a:r>
              <a:rPr lang="en-US" altLang="zh-CN" sz="1800" b="1" i="0" baseline="0">
                <a:effectLst/>
              </a:rPr>
              <a:t>'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Holder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Numbers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(April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2022)</a:t>
            </a:r>
            <a:endParaRPr lang="en-CN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Data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Source: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https://www.tokensets.com/explore?show=featured</a:t>
            </a:r>
            <a:endParaRPr lang="en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Sheet1!$F$1</c:f>
              <c:strCache>
                <c:ptCount val="1"/>
                <c:pt idx="0">
                  <c:v>Holders</c:v>
                </c:pt>
              </c:strCache>
            </c:strRef>
          </c:tx>
          <c:spPr>
            <a:ln cap="sq">
              <a:noFill/>
            </a:ln>
          </c:spPr>
          <c:invertIfNegative val="0"/>
          <c:dLbls>
            <c:numFmt formatCode="#,##0;\-#,##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b" anchorCtr="1">
                <a:spAutoFit/>
              </a:bodyPr>
              <a:lstStyle/>
              <a:p>
                <a:pPr>
                  <a:defRPr b="1"/>
                </a:pPr>
                <a:endParaRPr lang="en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Sheet1!$A$2:$A$16</c:f>
              <c:strCache>
                <c:ptCount val="15"/>
                <c:pt idx="0">
                  <c:v>DeFi Pulse Index</c:v>
                </c:pt>
                <c:pt idx="1">
                  <c:v>ETH 2x Flexible Leverage Index</c:v>
                </c:pt>
                <c:pt idx="2">
                  <c:v>Metaverse Index</c:v>
                </c:pt>
                <c:pt idx="3">
                  <c:v>Interest Compounding ETH Index</c:v>
                </c:pt>
                <c:pt idx="4">
                  <c:v>BTC 2x Flexible Leverage Index</c:v>
                </c:pt>
                <c:pt idx="5">
                  <c:v>Sushi DAO House</c:v>
                </c:pt>
                <c:pt idx="6">
                  <c:v>ETH Max Yield Index</c:v>
                </c:pt>
                <c:pt idx="7">
                  <c:v>The Quant</c:v>
                </c:pt>
                <c:pt idx="8">
                  <c:v>Bankless BED Index</c:v>
                </c:pt>
                <c:pt idx="9">
                  <c:v>Bankless DeFi Innovation Index</c:v>
                </c:pt>
                <c:pt idx="10">
                  <c:v>DATA Economy Index</c:v>
                </c:pt>
                <c:pt idx="11">
                  <c:v>SCIFI Index</c:v>
                </c:pt>
                <c:pt idx="12">
                  <c:v>JPG NFT Index</c:v>
                </c:pt>
                <c:pt idx="13">
                  <c:v>CoinShares Gold and Cryptoassets Index Lite</c:v>
                </c:pt>
                <c:pt idx="14">
                  <c:v>FAANG Index</c:v>
                </c:pt>
              </c:strCache>
            </c:str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15498</c:v>
                </c:pt>
                <c:pt idx="1">
                  <c:v>4101</c:v>
                </c:pt>
                <c:pt idx="2">
                  <c:v>10464</c:v>
                </c:pt>
                <c:pt idx="3">
                  <c:v>434</c:v>
                </c:pt>
                <c:pt idx="4">
                  <c:v>657</c:v>
                </c:pt>
                <c:pt idx="5">
                  <c:v>4</c:v>
                </c:pt>
                <c:pt idx="6">
                  <c:v>180</c:v>
                </c:pt>
                <c:pt idx="7">
                  <c:v>1279</c:v>
                </c:pt>
                <c:pt idx="8">
                  <c:v>887</c:v>
                </c:pt>
                <c:pt idx="9">
                  <c:v>524</c:v>
                </c:pt>
                <c:pt idx="10">
                  <c:v>432</c:v>
                </c:pt>
                <c:pt idx="11">
                  <c:v>554</c:v>
                </c:pt>
                <c:pt idx="12">
                  <c:v>74</c:v>
                </c:pt>
                <c:pt idx="13">
                  <c:v>93</c:v>
                </c:pt>
                <c:pt idx="14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71-1E45-8686-B50F011525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9028063"/>
        <c:axId val="218857727"/>
      </c:barChart>
      <c:catAx>
        <c:axId val="21902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8857727"/>
        <c:crosses val="autoZero"/>
        <c:auto val="1"/>
        <c:lblAlgn val="ctr"/>
        <c:lblOffset val="100"/>
        <c:noMultiLvlLbl val="0"/>
      </c:catAx>
      <c:valAx>
        <c:axId val="2188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90280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15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Featured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Sets'</a:t>
            </a:r>
            <a:r>
              <a:rPr lang="zh-CN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Max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Dropdown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(April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2022)</a:t>
            </a:r>
            <a:endParaRPr lang="en-CN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Data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Source: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https://www.tokensets.com/explore?show=featured</a:t>
            </a:r>
            <a:endParaRPr lang="en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Sheet1!$G$1</c:f>
              <c:strCache>
                <c:ptCount val="1"/>
                <c:pt idx="0">
                  <c:v>Drawdown</c:v>
                </c:pt>
              </c:strCache>
            </c:strRef>
          </c:tx>
          <c:spPr>
            <a:ln cap="sq">
              <a:noFill/>
            </a:ln>
          </c:spPr>
          <c:invertIfNegative val="0"/>
          <c:dLbls>
            <c:dLbl>
              <c:idx val="12"/>
              <c:layout>
                <c:manualLayout>
                  <c:x val="-1.0406698701817599E-3"/>
                  <c:y val="5.10323810503508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362-3846-8A64-357641C3148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t" anchorCtr="0">
                <a:spAutoFit/>
              </a:bodyPr>
              <a:lstStyle/>
              <a:p>
                <a:pPr>
                  <a:defRPr b="1"/>
                </a:pPr>
                <a:endParaRPr lang="en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Sheet1!$A$2:$A$16</c:f>
              <c:strCache>
                <c:ptCount val="15"/>
                <c:pt idx="0">
                  <c:v>DeFi Pulse Index</c:v>
                </c:pt>
                <c:pt idx="1">
                  <c:v>ETH 2x Flexible Leverage Index</c:v>
                </c:pt>
                <c:pt idx="2">
                  <c:v>Metaverse Index</c:v>
                </c:pt>
                <c:pt idx="3">
                  <c:v>Interest Compounding ETH Index</c:v>
                </c:pt>
                <c:pt idx="4">
                  <c:v>BTC 2x Flexible Leverage Index</c:v>
                </c:pt>
                <c:pt idx="5">
                  <c:v>Sushi DAO House</c:v>
                </c:pt>
                <c:pt idx="6">
                  <c:v>ETH Max Yield Index</c:v>
                </c:pt>
                <c:pt idx="7">
                  <c:v>The Quant</c:v>
                </c:pt>
                <c:pt idx="8">
                  <c:v>Bankless BED Index</c:v>
                </c:pt>
                <c:pt idx="9">
                  <c:v>Bankless DeFi Innovation Index</c:v>
                </c:pt>
                <c:pt idx="10">
                  <c:v>DATA Economy Index</c:v>
                </c:pt>
                <c:pt idx="11">
                  <c:v>SCIFI Index</c:v>
                </c:pt>
                <c:pt idx="12">
                  <c:v>JPG NFT Index</c:v>
                </c:pt>
                <c:pt idx="13">
                  <c:v>CoinShares Gold and Cryptoassets Index Lite</c:v>
                </c:pt>
                <c:pt idx="14">
                  <c:v>FAANG Index</c:v>
                </c:pt>
              </c:strCache>
            </c:strRef>
          </c:cat>
          <c:val>
            <c:numRef>
              <c:f>Sheet1!$G$2:$G$16</c:f>
              <c:numCache>
                <c:formatCode>0.00%</c:formatCode>
                <c:ptCount val="15"/>
                <c:pt idx="0">
                  <c:v>-0.76639999999999997</c:v>
                </c:pt>
                <c:pt idx="1">
                  <c:v>-0.86570000000000003</c:v>
                </c:pt>
                <c:pt idx="2">
                  <c:v>-0.68089999999999995</c:v>
                </c:pt>
                <c:pt idx="3">
                  <c:v>-0.1555</c:v>
                </c:pt>
                <c:pt idx="4">
                  <c:v>-0.78580000000000005</c:v>
                </c:pt>
                <c:pt idx="5">
                  <c:v>-0.51970000000000005</c:v>
                </c:pt>
                <c:pt idx="6">
                  <c:v>-0.16539999999999999</c:v>
                </c:pt>
                <c:pt idx="7">
                  <c:v>-0.53469999999999995</c:v>
                </c:pt>
                <c:pt idx="8">
                  <c:v>-0.53080000000000005</c:v>
                </c:pt>
                <c:pt idx="9">
                  <c:v>-0.64129999999999998</c:v>
                </c:pt>
                <c:pt idx="10">
                  <c:v>-0.65380000000000005</c:v>
                </c:pt>
                <c:pt idx="11">
                  <c:v>-0.59889999999999999</c:v>
                </c:pt>
                <c:pt idx="12">
                  <c:v>0</c:v>
                </c:pt>
                <c:pt idx="13">
                  <c:v>-0.36359999999999998</c:v>
                </c:pt>
                <c:pt idx="14">
                  <c:v>-0.24759999999999999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62-3846-8A64-357641C314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9028063"/>
        <c:axId val="218857727"/>
      </c:barChart>
      <c:catAx>
        <c:axId val="21902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8857727"/>
        <c:crosses val="autoZero"/>
        <c:auto val="1"/>
        <c:lblAlgn val="ctr"/>
        <c:lblOffset val="100"/>
        <c:noMultiLvlLbl val="0"/>
      </c:catAx>
      <c:valAx>
        <c:axId val="2188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90280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Robo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Sets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in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15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Featured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Sets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Ranked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by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Market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altLang="zh-CN" sz="1800" b="1" i="0" baseline="0">
                <a:effectLst/>
              </a:rPr>
              <a:t>Cap</a:t>
            </a:r>
            <a:r>
              <a:rPr lang="zh-CN" altLang="en-US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(April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2022)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Data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Source: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https://www.tokensets.com/explore?show=featured</a:t>
            </a:r>
            <a:endParaRPr lang="en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Sheet3!$E$1</c:f>
              <c:strCache>
                <c:ptCount val="1"/>
                <c:pt idx="0">
                  <c:v>Market Cap</c:v>
                </c:pt>
              </c:strCache>
            </c:strRef>
          </c:tx>
          <c:spPr>
            <a:ln cap="sq">
              <a:noFill/>
            </a:ln>
          </c:spPr>
          <c:invertIfNegative val="0"/>
          <c:dLbls>
            <c:numFmt formatCode="\$#,##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b" anchorCtr="1">
                <a:spAutoFit/>
              </a:bodyPr>
              <a:lstStyle/>
              <a:p>
                <a:pPr>
                  <a:defRPr b="1"/>
                </a:pPr>
                <a:endParaRPr lang="en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Sheet3!$A$2:$A$9</c:f>
              <c:strCache>
                <c:ptCount val="8"/>
                <c:pt idx="0">
                  <c:v>DeFi Pulse Index</c:v>
                </c:pt>
                <c:pt idx="1">
                  <c:v>ETH 2x Flexible Leverage Index</c:v>
                </c:pt>
                <c:pt idx="2">
                  <c:v>Metaverse Index</c:v>
                </c:pt>
                <c:pt idx="3">
                  <c:v>ETH Max Yield Index</c:v>
                </c:pt>
                <c:pt idx="4">
                  <c:v>The Quant</c:v>
                </c:pt>
                <c:pt idx="5">
                  <c:v>Bankless BED Index</c:v>
                </c:pt>
                <c:pt idx="6">
                  <c:v>CoinShares Gold and Cryptoassets Index Lite</c:v>
                </c:pt>
                <c:pt idx="7">
                  <c:v>FAANG Index</c:v>
                </c:pt>
              </c:strCache>
            </c:strRef>
          </c:cat>
          <c:val>
            <c:numRef>
              <c:f>Sheet3!$E$2:$E$9</c:f>
              <c:numCache>
                <c:formatCode>#,##0.00</c:formatCode>
                <c:ptCount val="8"/>
                <c:pt idx="0">
                  <c:v>84818952.25</c:v>
                </c:pt>
                <c:pt idx="1">
                  <c:v>72171271.329999998</c:v>
                </c:pt>
                <c:pt idx="2">
                  <c:v>21494253.609999999</c:v>
                </c:pt>
                <c:pt idx="3">
                  <c:v>4023352.46</c:v>
                </c:pt>
                <c:pt idx="4">
                  <c:v>2690065.45</c:v>
                </c:pt>
                <c:pt idx="5">
                  <c:v>2509495.3199999998</c:v>
                </c:pt>
                <c:pt idx="6">
                  <c:v>110465.2</c:v>
                </c:pt>
                <c:pt idx="7">
                  <c:v>3035.8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96-FE4D-8348-910AD726D0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9028063"/>
        <c:axId val="218857727"/>
      </c:barChart>
      <c:catAx>
        <c:axId val="21902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8857727"/>
        <c:crosses val="autoZero"/>
        <c:auto val="1"/>
        <c:lblAlgn val="ctr"/>
        <c:lblOffset val="100"/>
        <c:noMultiLvlLbl val="0"/>
      </c:catAx>
      <c:valAx>
        <c:axId val="2188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90280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Social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Sets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in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15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Featured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Sets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Ranked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by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Market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Cap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(April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2022)</a:t>
            </a:r>
            <a:endParaRPr lang="en-CN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Data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Source:</a:t>
            </a:r>
            <a:r>
              <a:rPr lang="zh-CN" sz="1800" b="1" i="0" baseline="0">
                <a:effectLst/>
              </a:rPr>
              <a:t> </a:t>
            </a:r>
            <a:r>
              <a:rPr lang="en-US" sz="1800" b="1" i="0" baseline="0">
                <a:effectLst/>
              </a:rPr>
              <a:t>https://www.tokensets.com/explore?show=featured</a:t>
            </a:r>
            <a:endParaRPr lang="en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numFmt formatCode="\$#,##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b" anchorCtr="1">
                <a:spAutoFit/>
              </a:bodyPr>
              <a:lstStyle/>
              <a:p>
                <a:pPr>
                  <a:defRPr b="1"/>
                </a:pPr>
                <a:endParaRPr lang="en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Sheet3!$A$15:$A$21</c:f>
              <c:strCache>
                <c:ptCount val="7"/>
                <c:pt idx="0">
                  <c:v>Interest Compounding ETH Index</c:v>
                </c:pt>
                <c:pt idx="1">
                  <c:v>BTC 2x Flexible Leverage Index</c:v>
                </c:pt>
                <c:pt idx="2">
                  <c:v>Sushi DAO House</c:v>
                </c:pt>
                <c:pt idx="3">
                  <c:v>Bankless DeFi Innovation Index</c:v>
                </c:pt>
                <c:pt idx="4">
                  <c:v>DATA Economy Index</c:v>
                </c:pt>
                <c:pt idx="5">
                  <c:v>SCIFI Index</c:v>
                </c:pt>
                <c:pt idx="6">
                  <c:v>JPG NFT Index</c:v>
                </c:pt>
              </c:strCache>
            </c:strRef>
          </c:cat>
          <c:val>
            <c:numRef>
              <c:f>Sheet3!$E$15:$E$21</c:f>
              <c:numCache>
                <c:formatCode>#,##0.00</c:formatCode>
                <c:ptCount val="7"/>
                <c:pt idx="0">
                  <c:v>14877581.539999999</c:v>
                </c:pt>
                <c:pt idx="1">
                  <c:v>7023449.6900000004</c:v>
                </c:pt>
                <c:pt idx="2">
                  <c:v>6721711.4299999997</c:v>
                </c:pt>
                <c:pt idx="3">
                  <c:v>2127691.16</c:v>
                </c:pt>
                <c:pt idx="4">
                  <c:v>1392126.26</c:v>
                </c:pt>
                <c:pt idx="5">
                  <c:v>1038833.05</c:v>
                </c:pt>
                <c:pt idx="6">
                  <c:v>159779.1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C-954F-9204-436575A4F9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9028063"/>
        <c:axId val="218857727"/>
      </c:barChart>
      <c:catAx>
        <c:axId val="21902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8857727"/>
        <c:crosses val="autoZero"/>
        <c:auto val="1"/>
        <c:lblAlgn val="ctr"/>
        <c:lblOffset val="100"/>
        <c:noMultiLvlLbl val="0"/>
      </c:catAx>
      <c:valAx>
        <c:axId val="2188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90280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Visualization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Robo</a:t>
            </a:r>
            <a:r>
              <a:rPr lang="zh-CN" altLang="en-US" baseline="0"/>
              <a:t> </a:t>
            </a:r>
            <a:r>
              <a:rPr lang="en-US" altLang="zh-CN" baseline="0"/>
              <a:t>Sets</a:t>
            </a:r>
            <a:r>
              <a:rPr lang="zh-CN" altLang="en-US" baseline="0"/>
              <a:t> </a:t>
            </a:r>
            <a:r>
              <a:rPr lang="en-US" altLang="zh-CN" baseline="0"/>
              <a:t>and</a:t>
            </a:r>
            <a:r>
              <a:rPr lang="zh-CN" altLang="en-US" baseline="0"/>
              <a:t> </a:t>
            </a:r>
            <a:r>
              <a:rPr lang="en-US" altLang="zh-CN" baseline="0"/>
              <a:t>Social</a:t>
            </a:r>
            <a:r>
              <a:rPr lang="zh-CN" altLang="en-US" baseline="0"/>
              <a:t> </a:t>
            </a:r>
            <a:r>
              <a:rPr lang="en-US" altLang="zh-CN" baseline="0"/>
              <a:t>Sets'</a:t>
            </a:r>
            <a:r>
              <a:rPr lang="zh-CN" altLang="en-US" baseline="0"/>
              <a:t> </a:t>
            </a:r>
            <a:r>
              <a:rPr lang="en-US" altLang="zh-CN" baseline="0"/>
              <a:t>Investment</a:t>
            </a:r>
            <a:r>
              <a:rPr lang="zh-CN" altLang="en-US" baseline="0"/>
              <a:t> </a:t>
            </a:r>
            <a:r>
              <a:rPr lang="en-US" altLang="zh-CN" baseline="0"/>
              <a:t>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Sheet3!$L$2:$M$2</c:f>
              <c:strCache>
                <c:ptCount val="2"/>
                <c:pt idx="0">
                  <c:v>Robo Sets</c:v>
                </c:pt>
                <c:pt idx="1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Sheet3!$N$1:$Q$1</c:f>
              <c:strCache>
                <c:ptCount val="4"/>
                <c:pt idx="0">
                  <c:v>Drawdown</c:v>
                </c:pt>
                <c:pt idx="1">
                  <c:v>Weekly</c:v>
                </c:pt>
                <c:pt idx="2">
                  <c:v>Monthly </c:v>
                </c:pt>
                <c:pt idx="3">
                  <c:v>3-month</c:v>
                </c:pt>
              </c:strCache>
            </c:strRef>
          </c:cat>
          <c:val>
            <c:numRef>
              <c:f>Sheet3!$N$2:$Q$2</c:f>
              <c:numCache>
                <c:formatCode>0.00%</c:formatCode>
                <c:ptCount val="4"/>
                <c:pt idx="0">
                  <c:v>-0.5193875</c:v>
                </c:pt>
                <c:pt idx="1">
                  <c:v>-4.8124999999999994E-2</c:v>
                </c:pt>
                <c:pt idx="2">
                  <c:v>-0.11199999999999999</c:v>
                </c:pt>
                <c:pt idx="3">
                  <c:v>-3.5500000000000004E-2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0-1E43-840D-29EAC6194584}"/>
            </c:ext>
          </c:extLst>
        </c:ser>
        <c:ser>
          <c:idx val="1"/>
          <c:order val="1"/>
          <c:tx>
            <c:strRef>
              <c:f>Sheet3!$L$3:$M$3</c:f>
              <c:strCache>
                <c:ptCount val="2"/>
                <c:pt idx="0">
                  <c:v>Robo Sets</c:v>
                </c:pt>
                <c:pt idx="1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Sheet3!$N$1:$Q$1</c:f>
              <c:strCache>
                <c:ptCount val="4"/>
                <c:pt idx="0">
                  <c:v>Drawdown</c:v>
                </c:pt>
                <c:pt idx="1">
                  <c:v>Weekly</c:v>
                </c:pt>
                <c:pt idx="2">
                  <c:v>Monthly </c:v>
                </c:pt>
                <c:pt idx="3">
                  <c:v>3-month</c:v>
                </c:pt>
              </c:strCache>
            </c:strRef>
          </c:cat>
          <c:val>
            <c:numRef>
              <c:f>Sheet3!$N$3:$Q$3</c:f>
              <c:numCache>
                <c:formatCode>0.00%</c:formatCode>
                <c:ptCount val="4"/>
                <c:pt idx="0">
                  <c:v>0.2480909593418166</c:v>
                </c:pt>
                <c:pt idx="1">
                  <c:v>1.8581384693904218E-2</c:v>
                </c:pt>
                <c:pt idx="2">
                  <c:v>7.8423757333385358E-2</c:v>
                </c:pt>
                <c:pt idx="3">
                  <c:v>0.12570146038474311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0-1E43-840D-29EAC6194584}"/>
            </c:ext>
          </c:extLst>
        </c:ser>
        <c:ser>
          <c:idx val="2"/>
          <c:order val="2"/>
          <c:tx>
            <c:strRef>
              <c:f>Sheet3!$L$4:$M$4</c:f>
              <c:strCache>
                <c:ptCount val="2"/>
                <c:pt idx="0">
                  <c:v>Social Sets</c:v>
                </c:pt>
                <c:pt idx="1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Sheet3!$N$1:$Q$1</c:f>
              <c:strCache>
                <c:ptCount val="4"/>
                <c:pt idx="0">
                  <c:v>Drawdown</c:v>
                </c:pt>
                <c:pt idx="1">
                  <c:v>Weekly</c:v>
                </c:pt>
                <c:pt idx="2">
                  <c:v>Monthly </c:v>
                </c:pt>
                <c:pt idx="3">
                  <c:v>3-month</c:v>
                </c:pt>
              </c:strCache>
            </c:strRef>
          </c:cat>
          <c:val>
            <c:numRef>
              <c:f>Sheet3!$N$4:$Q$4</c:f>
              <c:numCache>
                <c:formatCode>0.00%</c:formatCode>
                <c:ptCount val="4"/>
                <c:pt idx="0">
                  <c:v>-0.47928571428571426</c:v>
                </c:pt>
                <c:pt idx="1">
                  <c:v>-3.4142857142857141E-2</c:v>
                </c:pt>
                <c:pt idx="2">
                  <c:v>-0.13935714285714287</c:v>
                </c:pt>
                <c:pt idx="3">
                  <c:v>-9.2714285714285721E-2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0-1E43-840D-29EAC6194584}"/>
            </c:ext>
          </c:extLst>
        </c:ser>
        <c:ser>
          <c:idx val="3"/>
          <c:order val="3"/>
          <c:tx>
            <c:strRef>
              <c:f>Sheet3!$L$5:$M$5</c:f>
              <c:strCache>
                <c:ptCount val="2"/>
                <c:pt idx="0">
                  <c:v>Social Sets</c:v>
                </c:pt>
                <c:pt idx="1">
                  <c:v>STD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Sheet3!$N$1:$Q$1</c:f>
              <c:strCache>
                <c:ptCount val="4"/>
                <c:pt idx="0">
                  <c:v>Drawdown</c:v>
                </c:pt>
                <c:pt idx="1">
                  <c:v>Weekly</c:v>
                </c:pt>
                <c:pt idx="2">
                  <c:v>Monthly </c:v>
                </c:pt>
                <c:pt idx="3">
                  <c:v>3-month</c:v>
                </c:pt>
              </c:strCache>
            </c:strRef>
          </c:cat>
          <c:val>
            <c:numRef>
              <c:f>Sheet3!$N$5:$Q$5</c:f>
              <c:numCache>
                <c:formatCode>0.00%</c:formatCode>
                <c:ptCount val="4"/>
                <c:pt idx="0">
                  <c:v>0.28900627114632782</c:v>
                </c:pt>
                <c:pt idx="1">
                  <c:v>1.2535663410560163E-2</c:v>
                </c:pt>
                <c:pt idx="2">
                  <c:v>7.9506139325691005E-2</c:v>
                </c:pt>
                <c:pt idx="3">
                  <c:v>0.12127340225803056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D0-1E43-840D-29EAC6194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653824"/>
        <c:axId val="1974655472"/>
      </c:barChart>
      <c:catAx>
        <c:axId val="197465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74655472"/>
        <c:crosses val="autoZero"/>
        <c:auto val="1"/>
        <c:lblAlgn val="ctr"/>
        <c:lblOffset val="100"/>
        <c:noMultiLvlLbl val="0"/>
      </c:catAx>
      <c:valAx>
        <c:axId val="197465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7465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540115</xdr:colOff>
      <xdr:row>0</xdr:row>
      <xdr:rowOff>160575</xdr:rowOff>
    </xdr:from>
    <xdr:to>
      <xdr:col>21</xdr:col>
      <xdr:colOff>291954</xdr:colOff>
      <xdr:row>32</xdr:row>
      <xdr:rowOff>204367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BCCDB8B-5CBF-0EE0-1E1A-02113F08D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963450</xdr:colOff>
      <xdr:row>34</xdr:row>
      <xdr:rowOff>29196</xdr:rowOff>
    </xdr:from>
    <xdr:to>
      <xdr:col>10</xdr:col>
      <xdr:colOff>423333</xdr:colOff>
      <xdr:row>64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1C7C4C-43F8-DE11-C557-C217ACE7D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656895</xdr:colOff>
      <xdr:row>34</xdr:row>
      <xdr:rowOff>14598</xdr:rowOff>
    </xdr:from>
    <xdr:to>
      <xdr:col>25</xdr:col>
      <xdr:colOff>715286</xdr:colOff>
      <xdr:row>63</xdr:row>
      <xdr:rowOff>87587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FB863A-9C5D-068A-27E2-A281174E9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34</xdr:row>
      <xdr:rowOff>25400</xdr:rowOff>
    </xdr:from>
    <xdr:to>
      <xdr:col>10</xdr:col>
      <xdr:colOff>152400</xdr:colOff>
      <xdr:row>56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08F45-9A9F-A3AA-70CE-ABDEEA489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349250</xdr:colOff>
      <xdr:row>33</xdr:row>
      <xdr:rowOff>196850</xdr:rowOff>
    </xdr:from>
    <xdr:to>
      <xdr:col>20</xdr:col>
      <xdr:colOff>114300</xdr:colOff>
      <xdr:row>57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0D550-75CB-1E07-DBA7-F930C79B0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817336</xdr:colOff>
      <xdr:row>7</xdr:row>
      <xdr:rowOff>57892</xdr:rowOff>
    </xdr:from>
    <xdr:to>
      <xdr:col>17</xdr:col>
      <xdr:colOff>43295</xdr:colOff>
      <xdr:row>28</xdr:row>
      <xdr:rowOff>187614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CF8084-1FD6-C41D-7963-483AE010E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9A4A-7525-4045-8996-96CF8CC3D8CD}">
  <dimension ref="A1:G31"/>
  <sheetViews>
    <sheetView tabSelected="1" zoomScale="87" workbookViewId="0">
      <selection activeCell="G32" sqref="G32"/>
    </sheetView>
  </sheetViews>
  <sheetFormatPr baseColWidth="10" defaultRowHeight="16" x14ac:dyDescent="0.2"/>
  <cols>
    <col min="1" max="1" width="18.6640625" customWidth="1"/>
    <col min="4" max="4" width="12.5" customWidth="1"/>
    <col min="5" max="5" width="21.83203125" customWidth="1"/>
    <col min="7" max="7" width="14.5" customWidth="1"/>
  </cols>
  <sheetData>
    <row r="1" spans="1:7" x14ac:dyDescent="0.2">
      <c r="A1" s="3" t="s">
        <v>24</v>
      </c>
      <c r="B1" s="3" t="s">
        <v>1</v>
      </c>
      <c r="C1" s="3" t="s">
        <v>3</v>
      </c>
      <c r="D1" s="3" t="s">
        <v>13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2</v>
      </c>
      <c r="B2">
        <v>1</v>
      </c>
      <c r="C2" t="s">
        <v>7</v>
      </c>
      <c r="D2" s="2">
        <v>9.4999999999999998E-3</v>
      </c>
      <c r="E2" s="4">
        <v>84818952.25</v>
      </c>
      <c r="F2">
        <v>15498</v>
      </c>
      <c r="G2" s="2">
        <v>-0.76639999999999997</v>
      </c>
    </row>
    <row r="3" spans="1:7" x14ac:dyDescent="0.2">
      <c r="A3" t="s">
        <v>8</v>
      </c>
      <c r="B3">
        <v>2</v>
      </c>
      <c r="C3" t="s">
        <v>7</v>
      </c>
      <c r="D3" s="2"/>
      <c r="E3" s="4">
        <v>72171271.329999998</v>
      </c>
      <c r="F3">
        <v>4101</v>
      </c>
      <c r="G3" s="2">
        <v>-0.86570000000000003</v>
      </c>
    </row>
    <row r="4" spans="1:7" x14ac:dyDescent="0.2">
      <c r="A4" t="s">
        <v>9</v>
      </c>
      <c r="B4">
        <v>3</v>
      </c>
      <c r="C4" t="s">
        <v>7</v>
      </c>
      <c r="D4" s="2"/>
      <c r="E4" s="4">
        <v>21494253.609999999</v>
      </c>
      <c r="F4">
        <v>10464</v>
      </c>
      <c r="G4" s="2">
        <v>-0.68089999999999995</v>
      </c>
    </row>
    <row r="5" spans="1:7" x14ac:dyDescent="0.2">
      <c r="A5" t="s">
        <v>10</v>
      </c>
      <c r="B5">
        <v>4</v>
      </c>
      <c r="C5" t="s">
        <v>11</v>
      </c>
      <c r="D5" s="2"/>
      <c r="E5" s="4">
        <v>14877581.539999999</v>
      </c>
      <c r="F5">
        <v>434</v>
      </c>
      <c r="G5" s="2">
        <v>-0.1555</v>
      </c>
    </row>
    <row r="6" spans="1:7" x14ac:dyDescent="0.2">
      <c r="A6" t="s">
        <v>12</v>
      </c>
      <c r="B6">
        <v>5</v>
      </c>
      <c r="C6" t="s">
        <v>11</v>
      </c>
      <c r="D6" s="2">
        <v>1.95E-2</v>
      </c>
      <c r="E6" s="4">
        <v>7023449.6900000004</v>
      </c>
      <c r="F6">
        <v>657</v>
      </c>
      <c r="G6" s="2">
        <v>-0.78580000000000005</v>
      </c>
    </row>
    <row r="7" spans="1:7" x14ac:dyDescent="0.2">
      <c r="A7" t="s">
        <v>14</v>
      </c>
      <c r="B7">
        <v>6</v>
      </c>
      <c r="C7" t="s">
        <v>11</v>
      </c>
      <c r="D7" s="2"/>
      <c r="E7" s="4">
        <v>6721711.4299999997</v>
      </c>
      <c r="F7">
        <v>4</v>
      </c>
      <c r="G7" s="2">
        <v>-0.51970000000000005</v>
      </c>
    </row>
    <row r="8" spans="1:7" x14ac:dyDescent="0.2">
      <c r="A8" t="s">
        <v>15</v>
      </c>
      <c r="B8">
        <v>7</v>
      </c>
      <c r="C8" t="s">
        <v>7</v>
      </c>
      <c r="D8" s="2">
        <v>1.95E-2</v>
      </c>
      <c r="E8" s="4">
        <v>4023352.46</v>
      </c>
      <c r="F8">
        <v>180</v>
      </c>
      <c r="G8" s="2">
        <v>-0.16539999999999999</v>
      </c>
    </row>
    <row r="9" spans="1:7" x14ac:dyDescent="0.2">
      <c r="A9" t="s">
        <v>16</v>
      </c>
      <c r="B9">
        <v>8</v>
      </c>
      <c r="C9" t="s">
        <v>7</v>
      </c>
      <c r="D9" s="2">
        <v>0.03</v>
      </c>
      <c r="E9" s="4">
        <v>2690065.45</v>
      </c>
      <c r="F9">
        <v>1279</v>
      </c>
      <c r="G9" s="2">
        <v>-0.53469999999999995</v>
      </c>
    </row>
    <row r="10" spans="1:7" x14ac:dyDescent="0.2">
      <c r="A10" t="s">
        <v>17</v>
      </c>
      <c r="B10">
        <v>9</v>
      </c>
      <c r="C10" t="s">
        <v>7</v>
      </c>
      <c r="D10" s="2">
        <v>2.5000000000000001E-3</v>
      </c>
      <c r="E10" s="4">
        <v>2509495.3199999998</v>
      </c>
      <c r="F10">
        <v>887</v>
      </c>
      <c r="G10" s="2">
        <v>-0.53080000000000005</v>
      </c>
    </row>
    <row r="11" spans="1:7" x14ac:dyDescent="0.2">
      <c r="A11" t="s">
        <v>18</v>
      </c>
      <c r="B11">
        <v>10</v>
      </c>
      <c r="C11" t="s">
        <v>11</v>
      </c>
      <c r="D11" s="2">
        <v>1.95E-2</v>
      </c>
      <c r="E11" s="4">
        <v>2127691.16</v>
      </c>
      <c r="F11">
        <v>524</v>
      </c>
      <c r="G11" s="2">
        <v>-0.64129999999999998</v>
      </c>
    </row>
    <row r="12" spans="1:7" x14ac:dyDescent="0.2">
      <c r="A12" t="s">
        <v>19</v>
      </c>
      <c r="B12">
        <v>11</v>
      </c>
      <c r="C12" t="s">
        <v>11</v>
      </c>
      <c r="D12" s="2">
        <v>9.4999999999999998E-3</v>
      </c>
      <c r="E12" s="4">
        <v>1392126.26</v>
      </c>
      <c r="F12">
        <v>432</v>
      </c>
      <c r="G12" s="2">
        <v>-0.65380000000000005</v>
      </c>
    </row>
    <row r="13" spans="1:7" x14ac:dyDescent="0.2">
      <c r="A13" t="s">
        <v>20</v>
      </c>
      <c r="B13">
        <v>12</v>
      </c>
      <c r="C13" t="s">
        <v>11</v>
      </c>
      <c r="D13" s="2"/>
      <c r="E13" s="4">
        <v>1038833.05</v>
      </c>
      <c r="F13">
        <v>554</v>
      </c>
      <c r="G13" s="2">
        <v>-0.59889999999999999</v>
      </c>
    </row>
    <row r="14" spans="1:7" x14ac:dyDescent="0.2">
      <c r="A14" t="s">
        <v>21</v>
      </c>
      <c r="B14">
        <v>13</v>
      </c>
      <c r="C14" t="s">
        <v>11</v>
      </c>
      <c r="D14" s="2">
        <v>5.9499999999999997E-2</v>
      </c>
      <c r="E14" s="4">
        <v>159779.1</v>
      </c>
      <c r="F14">
        <v>74</v>
      </c>
      <c r="G14" s="2">
        <v>0</v>
      </c>
    </row>
    <row r="15" spans="1:7" x14ac:dyDescent="0.2">
      <c r="A15" t="s">
        <v>22</v>
      </c>
      <c r="B15">
        <v>14</v>
      </c>
      <c r="C15" t="s">
        <v>7</v>
      </c>
      <c r="D15" s="2">
        <v>6.0000000000000001E-3</v>
      </c>
      <c r="E15" s="4">
        <v>110465.2</v>
      </c>
      <c r="F15">
        <v>93</v>
      </c>
      <c r="G15" s="2">
        <v>-0.36359999999999998</v>
      </c>
    </row>
    <row r="16" spans="1:7" x14ac:dyDescent="0.2">
      <c r="A16" t="s">
        <v>23</v>
      </c>
      <c r="B16">
        <v>15</v>
      </c>
      <c r="C16" t="s">
        <v>7</v>
      </c>
      <c r="D16" s="2"/>
      <c r="E16" s="4">
        <v>3035.8</v>
      </c>
      <c r="F16">
        <v>78</v>
      </c>
      <c r="G16" s="2">
        <v>-0.24759999999999999</v>
      </c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C36-8309-2F4D-AF3D-91C248B9D7E5}">
  <dimension ref="A1:Q26"/>
  <sheetViews>
    <sheetView zoomScale="88" workbookViewId="0">
      <selection activeCell="B30" sqref="B30"/>
    </sheetView>
  </sheetViews>
  <sheetFormatPr baseColWidth="10" defaultRowHeight="16" x14ac:dyDescent="0.2"/>
  <cols>
    <col min="1" max="1" width="18.6640625" customWidth="1"/>
    <col min="4" max="4" width="12.5" customWidth="1"/>
    <col min="5" max="5" width="21.83203125" customWidth="1"/>
    <col min="7" max="7" width="14.5" customWidth="1"/>
    <col min="8" max="8" width="16" customWidth="1"/>
    <col min="9" max="9" width="18.1640625" customWidth="1"/>
    <col min="10" max="10" width="16.5" customWidth="1"/>
    <col min="13" max="13" width="12.83203125" customWidth="1"/>
    <col min="14" max="14" width="15.5" customWidth="1"/>
    <col min="15" max="15" width="19.6640625" customWidth="1"/>
    <col min="16" max="16" width="16" customWidth="1"/>
  </cols>
  <sheetData>
    <row r="1" spans="1:17" x14ac:dyDescent="0.2">
      <c r="A1" s="3" t="s">
        <v>0</v>
      </c>
      <c r="B1" s="3" t="s">
        <v>1</v>
      </c>
      <c r="C1" s="3" t="s">
        <v>3</v>
      </c>
      <c r="D1" s="3" t="s">
        <v>13</v>
      </c>
      <c r="E1" s="3" t="s">
        <v>4</v>
      </c>
      <c r="F1" s="3" t="s">
        <v>5</v>
      </c>
      <c r="G1" s="3" t="s">
        <v>6</v>
      </c>
      <c r="H1" s="3" t="s">
        <v>27</v>
      </c>
      <c r="I1" s="3" t="s">
        <v>25</v>
      </c>
      <c r="J1" s="3" t="s">
        <v>28</v>
      </c>
      <c r="L1" s="15"/>
      <c r="M1" s="16"/>
      <c r="N1" s="17" t="s">
        <v>6</v>
      </c>
      <c r="O1" s="17" t="s">
        <v>33</v>
      </c>
      <c r="P1" s="17" t="s">
        <v>34</v>
      </c>
      <c r="Q1" s="18" t="s">
        <v>35</v>
      </c>
    </row>
    <row r="2" spans="1:17" ht="17" x14ac:dyDescent="0.2">
      <c r="A2" t="s">
        <v>2</v>
      </c>
      <c r="B2">
        <v>1</v>
      </c>
      <c r="C2" t="s">
        <v>7</v>
      </c>
      <c r="D2" s="2">
        <v>9.4999999999999998E-3</v>
      </c>
      <c r="E2" s="5">
        <v>84818952.25</v>
      </c>
      <c r="F2">
        <v>15498</v>
      </c>
      <c r="G2" s="2">
        <v>-0.76639999999999997</v>
      </c>
      <c r="H2" s="6">
        <v>-2.3E-2</v>
      </c>
      <c r="I2" s="6">
        <v>-0.121</v>
      </c>
      <c r="J2" s="6">
        <v>-9.2999999999999999E-2</v>
      </c>
      <c r="L2" s="19" t="s">
        <v>31</v>
      </c>
      <c r="M2" s="12" t="s">
        <v>29</v>
      </c>
      <c r="N2" s="23">
        <v>-0.5193875</v>
      </c>
      <c r="O2" s="23">
        <v>-4.8124999999999994E-2</v>
      </c>
      <c r="P2" s="23">
        <v>-0.11199999999999999</v>
      </c>
      <c r="Q2" s="24">
        <v>-3.5500000000000004E-2</v>
      </c>
    </row>
    <row r="3" spans="1:17" x14ac:dyDescent="0.2">
      <c r="A3" t="s">
        <v>8</v>
      </c>
      <c r="B3">
        <v>2</v>
      </c>
      <c r="C3" t="s">
        <v>7</v>
      </c>
      <c r="D3" s="2"/>
      <c r="E3" s="5">
        <v>72171271.329999998</v>
      </c>
      <c r="F3">
        <v>4101</v>
      </c>
      <c r="G3" s="2">
        <v>-0.86570000000000003</v>
      </c>
      <c r="H3" s="6">
        <v>-6.5000000000000002E-2</v>
      </c>
      <c r="I3" s="6">
        <v>-0.20899999999999999</v>
      </c>
      <c r="J3" s="6">
        <v>0.16500000000000001</v>
      </c>
      <c r="L3" s="19"/>
      <c r="M3" s="13" t="s">
        <v>30</v>
      </c>
      <c r="N3" s="23">
        <v>0.2480909593418166</v>
      </c>
      <c r="O3" s="23">
        <v>1.8581384693904218E-2</v>
      </c>
      <c r="P3" s="23">
        <v>7.8423757333385358E-2</v>
      </c>
      <c r="Q3" s="24">
        <v>0.12570146038474311</v>
      </c>
    </row>
    <row r="4" spans="1:17" ht="17" x14ac:dyDescent="0.2">
      <c r="A4" t="s">
        <v>9</v>
      </c>
      <c r="B4">
        <v>3</v>
      </c>
      <c r="C4" t="s">
        <v>7</v>
      </c>
      <c r="D4" s="2"/>
      <c r="E4" s="5">
        <v>21494253.609999999</v>
      </c>
      <c r="F4">
        <v>10464</v>
      </c>
      <c r="G4" s="2">
        <v>-0.68089999999999995</v>
      </c>
      <c r="H4" s="6">
        <v>-5.6000000000000001E-2</v>
      </c>
      <c r="I4" s="6">
        <v>-0.25</v>
      </c>
      <c r="J4" s="6">
        <v>-0.14799999999999999</v>
      </c>
      <c r="L4" s="20" t="s">
        <v>32</v>
      </c>
      <c r="M4" s="14" t="s">
        <v>29</v>
      </c>
      <c r="N4" s="25">
        <v>-0.47928571428571426</v>
      </c>
      <c r="O4" s="25">
        <v>-3.4142857142857141E-2</v>
      </c>
      <c r="P4" s="25">
        <v>-0.13935714285714287</v>
      </c>
      <c r="Q4" s="26">
        <v>-9.2714285714285721E-2</v>
      </c>
    </row>
    <row r="5" spans="1:17" ht="17" thickBot="1" x14ac:dyDescent="0.25">
      <c r="A5" t="s">
        <v>15</v>
      </c>
      <c r="B5">
        <v>7</v>
      </c>
      <c r="C5" t="s">
        <v>7</v>
      </c>
      <c r="D5" s="2">
        <v>1.95E-2</v>
      </c>
      <c r="E5" s="5">
        <v>4023352.46</v>
      </c>
      <c r="F5">
        <v>180</v>
      </c>
      <c r="G5" s="2">
        <v>-0.16539999999999999</v>
      </c>
      <c r="H5" s="6">
        <v>-3.1E-2</v>
      </c>
      <c r="I5" s="1">
        <v>-8.2000000000000003E-2</v>
      </c>
      <c r="J5" s="6">
        <v>7.4999999999999997E-2</v>
      </c>
      <c r="L5" s="21"/>
      <c r="M5" s="22" t="s">
        <v>30</v>
      </c>
      <c r="N5" s="27">
        <v>0.28900627114632782</v>
      </c>
      <c r="O5" s="27">
        <v>1.2535663410560163E-2</v>
      </c>
      <c r="P5" s="27">
        <v>7.9506139325691005E-2</v>
      </c>
      <c r="Q5" s="28">
        <v>0.12127340225803056</v>
      </c>
    </row>
    <row r="6" spans="1:17" x14ac:dyDescent="0.2">
      <c r="A6" t="s">
        <v>16</v>
      </c>
      <c r="B6">
        <v>8</v>
      </c>
      <c r="C6" t="s">
        <v>7</v>
      </c>
      <c r="D6" s="2">
        <v>0.03</v>
      </c>
      <c r="E6" s="5">
        <v>2690065.45</v>
      </c>
      <c r="F6">
        <v>1279</v>
      </c>
      <c r="G6" s="2">
        <v>-0.53469999999999995</v>
      </c>
      <c r="H6" s="6">
        <v>-5.1999999999999998E-2</v>
      </c>
      <c r="I6" s="6">
        <v>-6.4000000000000001E-2</v>
      </c>
      <c r="J6" s="6">
        <v>-0.20200000000000001</v>
      </c>
    </row>
    <row r="7" spans="1:17" x14ac:dyDescent="0.2">
      <c r="A7" t="s">
        <v>17</v>
      </c>
      <c r="B7">
        <v>9</v>
      </c>
      <c r="C7" t="s">
        <v>7</v>
      </c>
      <c r="D7" s="2">
        <v>2.5000000000000001E-3</v>
      </c>
      <c r="E7" s="5">
        <v>2509495.3199999998</v>
      </c>
      <c r="F7">
        <v>887</v>
      </c>
      <c r="G7" s="2">
        <v>-0.53080000000000005</v>
      </c>
      <c r="H7" s="6">
        <v>-0.05</v>
      </c>
      <c r="I7" s="6">
        <v>-1.9E-2</v>
      </c>
      <c r="J7" s="6">
        <v>-0.11</v>
      </c>
    </row>
    <row r="8" spans="1:17" x14ac:dyDescent="0.2">
      <c r="A8" t="s">
        <v>22</v>
      </c>
      <c r="B8">
        <v>14</v>
      </c>
      <c r="C8" t="s">
        <v>7</v>
      </c>
      <c r="D8" s="2">
        <v>6.0000000000000001E-3</v>
      </c>
      <c r="E8" s="5">
        <v>110465.2</v>
      </c>
      <c r="F8">
        <v>93</v>
      </c>
      <c r="G8" s="2">
        <v>-0.36359999999999998</v>
      </c>
      <c r="H8" s="6">
        <v>-3.1E-2</v>
      </c>
      <c r="I8" s="6">
        <v>-7.5999999999999998E-2</v>
      </c>
      <c r="J8" s="6">
        <v>5.8999999999999997E-2</v>
      </c>
    </row>
    <row r="9" spans="1:17" x14ac:dyDescent="0.2">
      <c r="A9" t="s">
        <v>23</v>
      </c>
      <c r="B9">
        <v>15</v>
      </c>
      <c r="C9" t="s">
        <v>7</v>
      </c>
      <c r="D9" s="2"/>
      <c r="E9" s="5">
        <v>3035.8</v>
      </c>
      <c r="F9">
        <v>78</v>
      </c>
      <c r="G9" s="2">
        <v>-0.24759999999999999</v>
      </c>
      <c r="H9" s="6">
        <v>-7.6999999999999999E-2</v>
      </c>
      <c r="I9" s="6">
        <v>-7.4999999999999997E-2</v>
      </c>
      <c r="J9" s="6">
        <v>-0.03</v>
      </c>
    </row>
    <row r="10" spans="1:17" ht="17" x14ac:dyDescent="0.2">
      <c r="D10" s="7" t="s">
        <v>29</v>
      </c>
      <c r="E10" s="10">
        <f>AVERAGE(E2:E9)</f>
        <v>23477611.427499998</v>
      </c>
      <c r="F10" s="10">
        <f>AVERAGE(F2:F9)</f>
        <v>4072.5</v>
      </c>
      <c r="G10" s="8">
        <f>AVERAGE(G2:G9)</f>
        <v>-0.5193875</v>
      </c>
      <c r="H10" s="8">
        <f t="shared" ref="H10:J10" si="0">AVERAGE(H2:H9)</f>
        <v>-4.8124999999999994E-2</v>
      </c>
      <c r="I10" s="8">
        <f t="shared" si="0"/>
        <v>-0.11199999999999999</v>
      </c>
      <c r="J10" s="8">
        <f t="shared" si="0"/>
        <v>-3.5500000000000004E-2</v>
      </c>
    </row>
    <row r="11" spans="1:17" x14ac:dyDescent="0.2">
      <c r="D11" t="s">
        <v>30</v>
      </c>
      <c r="G11" s="11">
        <f>STDEV(G2:G9)</f>
        <v>0.2480909593418166</v>
      </c>
      <c r="H11" s="11">
        <f t="shared" ref="H11:J11" si="1">STDEV(H2:H9)</f>
        <v>1.8581384693904218E-2</v>
      </c>
      <c r="I11" s="11">
        <f t="shared" si="1"/>
        <v>7.8423757333385358E-2</v>
      </c>
      <c r="J11" s="11">
        <f t="shared" si="1"/>
        <v>0.12570146038474311</v>
      </c>
    </row>
    <row r="13" spans="1:17" x14ac:dyDescent="0.2">
      <c r="G13" s="2"/>
    </row>
    <row r="14" spans="1:17" x14ac:dyDescent="0.2">
      <c r="A14" s="3" t="s">
        <v>0</v>
      </c>
      <c r="B14" s="3" t="s">
        <v>1</v>
      </c>
      <c r="C14" s="3" t="s">
        <v>3</v>
      </c>
      <c r="D14" s="3" t="s">
        <v>13</v>
      </c>
      <c r="E14" s="3" t="s">
        <v>4</v>
      </c>
      <c r="F14" s="3" t="s">
        <v>5</v>
      </c>
      <c r="G14" s="3" t="s">
        <v>6</v>
      </c>
      <c r="H14" s="3" t="s">
        <v>27</v>
      </c>
      <c r="I14" s="3" t="s">
        <v>26</v>
      </c>
      <c r="J14" s="3" t="s">
        <v>28</v>
      </c>
    </row>
    <row r="15" spans="1:17" x14ac:dyDescent="0.2">
      <c r="A15" t="s">
        <v>10</v>
      </c>
      <c r="B15">
        <v>4</v>
      </c>
      <c r="C15" t="s">
        <v>11</v>
      </c>
      <c r="D15" s="2"/>
      <c r="E15" s="5">
        <v>14877581.539999999</v>
      </c>
      <c r="F15">
        <v>434</v>
      </c>
      <c r="G15" s="2">
        <v>-0.1555</v>
      </c>
      <c r="H15" s="6">
        <v>-0.03</v>
      </c>
      <c r="I15" s="6">
        <v>-5.5E-2</v>
      </c>
      <c r="J15" s="6">
        <v>-4.2999999999999997E-2</v>
      </c>
    </row>
    <row r="16" spans="1:17" x14ac:dyDescent="0.2">
      <c r="A16" t="s">
        <v>12</v>
      </c>
      <c r="B16">
        <v>5</v>
      </c>
      <c r="C16" t="s">
        <v>11</v>
      </c>
      <c r="D16" s="2">
        <v>1.95E-2</v>
      </c>
      <c r="E16" s="5">
        <v>7023449.6900000004</v>
      </c>
      <c r="F16">
        <v>657</v>
      </c>
      <c r="G16" s="2">
        <v>-0.78580000000000005</v>
      </c>
      <c r="H16" s="6">
        <v>-0.03</v>
      </c>
      <c r="I16" s="6">
        <v>-0.27</v>
      </c>
      <c r="J16" s="6">
        <v>-2.3E-2</v>
      </c>
    </row>
    <row r="17" spans="1:10" x14ac:dyDescent="0.2">
      <c r="A17" t="s">
        <v>14</v>
      </c>
      <c r="B17">
        <v>6</v>
      </c>
      <c r="C17" t="s">
        <v>11</v>
      </c>
      <c r="D17" s="2"/>
      <c r="E17" s="5">
        <v>6721711.4299999997</v>
      </c>
      <c r="F17">
        <v>4</v>
      </c>
      <c r="G17" s="2">
        <v>-0.51970000000000005</v>
      </c>
      <c r="H17" s="6">
        <v>-1.9E-2</v>
      </c>
      <c r="I17" s="6">
        <v>-8.7999999999999995E-2</v>
      </c>
      <c r="J17" s="6">
        <v>6.8000000000000005E-2</v>
      </c>
    </row>
    <row r="18" spans="1:10" x14ac:dyDescent="0.2">
      <c r="A18" t="s">
        <v>18</v>
      </c>
      <c r="B18">
        <v>10</v>
      </c>
      <c r="C18" t="s">
        <v>11</v>
      </c>
      <c r="D18" s="2">
        <v>1.95E-2</v>
      </c>
      <c r="E18" s="5">
        <v>2127691.16</v>
      </c>
      <c r="F18">
        <v>524</v>
      </c>
      <c r="G18" s="2">
        <v>-0.64129999999999998</v>
      </c>
      <c r="H18" s="6">
        <v>-5.1999999999999998E-2</v>
      </c>
      <c r="I18" s="6">
        <v>-0.157</v>
      </c>
      <c r="J18" s="6">
        <v>-0.25</v>
      </c>
    </row>
    <row r="19" spans="1:10" x14ac:dyDescent="0.2">
      <c r="A19" t="s">
        <v>19</v>
      </c>
      <c r="B19">
        <v>11</v>
      </c>
      <c r="C19" t="s">
        <v>11</v>
      </c>
      <c r="D19" s="2">
        <v>9.4999999999999998E-3</v>
      </c>
      <c r="E19" s="5">
        <v>1392126.26</v>
      </c>
      <c r="F19">
        <v>432</v>
      </c>
      <c r="G19" s="2">
        <v>-0.65380000000000005</v>
      </c>
      <c r="H19" s="6">
        <v>-3.1E-2</v>
      </c>
      <c r="I19" s="6">
        <v>-0.16600000000000001</v>
      </c>
      <c r="J19" s="6">
        <v>-0.13400000000000001</v>
      </c>
    </row>
    <row r="20" spans="1:10" x14ac:dyDescent="0.2">
      <c r="A20" t="s">
        <v>20</v>
      </c>
      <c r="B20">
        <v>12</v>
      </c>
      <c r="C20" t="s">
        <v>11</v>
      </c>
      <c r="D20" s="2"/>
      <c r="E20" s="5">
        <v>1038833.05</v>
      </c>
      <c r="F20">
        <v>554</v>
      </c>
      <c r="G20" s="2">
        <v>-0.59889999999999999</v>
      </c>
      <c r="H20" s="6">
        <v>-2.5999999999999999E-2</v>
      </c>
      <c r="I20" s="6">
        <v>-0.188</v>
      </c>
      <c r="J20" s="6">
        <v>-0.246</v>
      </c>
    </row>
    <row r="21" spans="1:10" x14ac:dyDescent="0.2">
      <c r="A21" t="s">
        <v>21</v>
      </c>
      <c r="B21">
        <v>13</v>
      </c>
      <c r="C21" t="s">
        <v>11</v>
      </c>
      <c r="D21" s="2">
        <v>5.9499999999999997E-2</v>
      </c>
      <c r="E21" s="5">
        <v>159779.1</v>
      </c>
      <c r="F21">
        <v>74</v>
      </c>
      <c r="G21" s="2">
        <v>0</v>
      </c>
      <c r="H21" s="6">
        <v>-5.0999999999999997E-2</v>
      </c>
      <c r="I21" s="6">
        <v>-5.1499999999999997E-2</v>
      </c>
      <c r="J21" s="6">
        <v>-2.1000000000000001E-2</v>
      </c>
    </row>
    <row r="22" spans="1:10" x14ac:dyDescent="0.2">
      <c r="D22" t="s">
        <v>29</v>
      </c>
      <c r="E22" s="9">
        <f>AVERAGE(E15:E21)</f>
        <v>4763024.6042857151</v>
      </c>
      <c r="F22" s="9">
        <f t="shared" ref="F22:G22" si="2">AVERAGE(F15:F21)</f>
        <v>382.71428571428572</v>
      </c>
      <c r="G22" s="8">
        <f t="shared" si="2"/>
        <v>-0.47928571428571426</v>
      </c>
      <c r="H22" s="8">
        <f t="shared" ref="H22" si="3">AVERAGE(H15:H21)</f>
        <v>-3.4142857142857141E-2</v>
      </c>
      <c r="I22" s="8">
        <f t="shared" ref="I22" si="4">AVERAGE(I15:I21)</f>
        <v>-0.13935714285714287</v>
      </c>
      <c r="J22" s="8">
        <f t="shared" ref="J22" si="5">AVERAGE(J15:J21)</f>
        <v>-9.2714285714285721E-2</v>
      </c>
    </row>
    <row r="23" spans="1:10" x14ac:dyDescent="0.2">
      <c r="D23" t="s">
        <v>30</v>
      </c>
      <c r="G23" s="11">
        <f>STDEV(G15:G21)</f>
        <v>0.28900627114632782</v>
      </c>
      <c r="H23" s="11">
        <f t="shared" ref="H23:J23" si="6">STDEV(H15:H21)</f>
        <v>1.2535663410560163E-2</v>
      </c>
      <c r="I23" s="11">
        <f t="shared" si="6"/>
        <v>7.9506139325691005E-2</v>
      </c>
      <c r="J23" s="11">
        <f t="shared" si="6"/>
        <v>0.12127340225803056</v>
      </c>
    </row>
    <row r="24" spans="1:10" x14ac:dyDescent="0.2">
      <c r="G24" s="2"/>
    </row>
    <row r="25" spans="1:10" x14ac:dyDescent="0.2">
      <c r="G25" s="2"/>
    </row>
    <row r="26" spans="1:10" x14ac:dyDescent="0.2">
      <c r="G26" s="2"/>
    </row>
  </sheetData>
  <mergeCells count="2">
    <mergeCell ref="L2:L3"/>
    <mergeCell ref="L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2022-04-24T09:29:51Z</dcterms:created>
  <dcterms:modified xsi:type="dcterms:W3CDTF">2022-04-25T15:22:19Z</dcterms:modified>
</cp:coreProperties>
</file>