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H95" i="1" l="1"/>
  <c r="H94" i="1"/>
  <c r="H93" i="1"/>
  <c r="H92" i="1"/>
  <c r="H91" i="1"/>
  <c r="H90" i="1"/>
  <c r="H89" i="1"/>
  <c r="H88" i="1"/>
  <c r="H87" i="1"/>
  <c r="H86" i="1"/>
  <c r="H85" i="1"/>
  <c r="H84" i="1"/>
  <c r="H82" i="1"/>
</calcChain>
</file>

<file path=xl/sharedStrings.xml><?xml version="1.0" encoding="utf-8"?>
<sst xmlns="http://schemas.openxmlformats.org/spreadsheetml/2006/main" count="114" uniqueCount="54">
  <si>
    <t>Modelos base:</t>
  </si>
  <si>
    <t>Dataset</t>
  </si>
  <si>
    <t>Modelo</t>
  </si>
  <si>
    <t>Accuracy</t>
  </si>
  <si>
    <t>Precision</t>
  </si>
  <si>
    <t>Recall</t>
  </si>
  <si>
    <t>F1-Score</t>
  </si>
  <si>
    <t>Facebook</t>
  </si>
  <si>
    <t>GPT 2 - base</t>
  </si>
  <si>
    <t>XLNet - base</t>
  </si>
  <si>
    <t>BERTweet</t>
  </si>
  <si>
    <t>ALBERT - large</t>
  </si>
  <si>
    <t>RoBERTa - base</t>
  </si>
  <si>
    <t>swiftkey</t>
  </si>
  <si>
    <t>tapfish</t>
  </si>
  <si>
    <t>templerun2</t>
  </si>
  <si>
    <t>Modelos con conocimiento del dominio</t>
  </si>
  <si>
    <t>Solución</t>
  </si>
  <si>
    <t>RoBERTa</t>
  </si>
  <si>
    <t>RoBERTa(FV) + Linear + RC</t>
  </si>
  <si>
    <t>RoBERTa(FV) + Linear + RP</t>
  </si>
  <si>
    <t>RoBERTa(FV) + MLP + RP</t>
  </si>
  <si>
    <t>RoBERTa(FV) + MLP + RC</t>
  </si>
  <si>
    <t>BERTweet(FV) + Linear + RC</t>
  </si>
  <si>
    <t>BERTweet(FV) + Linear + RP</t>
  </si>
  <si>
    <t>BERTweet(FV) + MLP + RP</t>
  </si>
  <si>
    <t>BERTweet(FV) + MLP + RC</t>
  </si>
  <si>
    <t>SwiftKey</t>
  </si>
  <si>
    <t>Tapfish</t>
  </si>
  <si>
    <t>Templerun 2</t>
  </si>
  <si>
    <t>Resumen de resultados en función de F1-Score</t>
  </si>
  <si>
    <t>Solución (F1)</t>
  </si>
  <si>
    <t>TapFish</t>
  </si>
  <si>
    <t>TempleRun2</t>
  </si>
  <si>
    <t>Promedio</t>
  </si>
  <si>
    <t>GP2 - base</t>
  </si>
  <si>
    <t>XLNET - base</t>
  </si>
  <si>
    <t>RoBERTa + MLP + RC</t>
  </si>
  <si>
    <t>RoBERTa + MLP + RP</t>
  </si>
  <si>
    <t>BERTweet - base</t>
  </si>
  <si>
    <t>BERTweet + MLP + RC</t>
  </si>
  <si>
    <t>BERTweet + MLP + RP</t>
  </si>
  <si>
    <t>RoBERTa + Linear + RC</t>
  </si>
  <si>
    <t>RoBERTa + Linear + RP</t>
  </si>
  <si>
    <t>BERTweet + Linear + RC</t>
  </si>
  <si>
    <t>BERTweet + Linear + RP</t>
  </si>
  <si>
    <t>: Mejora respecto al modelo original</t>
  </si>
  <si>
    <t>: Decremento respecto al modelo original</t>
  </si>
  <si>
    <t>: Experimento que falta por realizar</t>
  </si>
  <si>
    <t>: Variante de ese modelo con mejores resultados en el dataset</t>
  </si>
  <si>
    <t>: Variante de solución con mejores resultados en el dataset en general</t>
  </si>
  <si>
    <t>ALBERT - base v2</t>
  </si>
  <si>
    <t>ALBERT - base</t>
  </si>
  <si>
    <t>ALBERT - large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</si>
</sst>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8">
    <xf numFmtId="0" fontId="0" fillId="0" borderId="0" xfId="0"/>
    <xf numFmtId="0" fontId="0" fillId="0" borderId="3" xfId="0" applyBorder="1"/>
    <xf numFmtId="0" fontId="0" fillId="0" borderId="11" xfId="0" applyBorder="1"/>
    <xf numFmtId="0" fontId="0" fillId="0" borderId="7" xfId="0" applyBorder="1"/>
    <xf numFmtId="0" fontId="5" fillId="0" borderId="0" xfId="0" applyFont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4" fillId="0" borderId="3" xfId="0" applyFont="1" applyBorder="1"/>
    <xf numFmtId="0" fontId="0" fillId="0" borderId="3" xfId="0" applyFont="1" applyFill="1" applyBorder="1"/>
    <xf numFmtId="0" fontId="7" fillId="0" borderId="3" xfId="0" applyFont="1" applyBorder="1"/>
    <xf numFmtId="0" fontId="4" fillId="0" borderId="3" xfId="0" applyFont="1" applyFill="1" applyBorder="1"/>
    <xf numFmtId="0" fontId="0" fillId="0" borderId="3" xfId="0" applyFont="1" applyBorder="1"/>
    <xf numFmtId="0" fontId="4" fillId="0" borderId="2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19" xfId="0" applyBorder="1"/>
    <xf numFmtId="0" fontId="0" fillId="0" borderId="27" xfId="0" applyBorder="1"/>
    <xf numFmtId="0" fontId="0" fillId="0" borderId="19" xfId="0" applyFill="1" applyBorder="1"/>
    <xf numFmtId="0" fontId="0" fillId="0" borderId="32" xfId="0" applyFill="1" applyBorder="1"/>
    <xf numFmtId="0" fontId="0" fillId="0" borderId="20" xfId="0" applyFill="1" applyBorder="1"/>
    <xf numFmtId="0" fontId="0" fillId="0" borderId="0" xfId="0" applyFill="1" applyBorder="1" applyAlignment="1">
      <alignment horizontal="left" vertical="top"/>
    </xf>
    <xf numFmtId="0" fontId="1" fillId="2" borderId="24" xfId="1" applyBorder="1"/>
    <xf numFmtId="0" fontId="2" fillId="3" borderId="24" xfId="2" applyBorder="1"/>
    <xf numFmtId="0" fontId="3" fillId="4" borderId="24" xfId="3" applyBorder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Fill="1" applyBorder="1"/>
    <xf numFmtId="0" fontId="0" fillId="0" borderId="28" xfId="0" applyFont="1" applyFill="1" applyBorder="1"/>
    <xf numFmtId="0" fontId="0" fillId="0" borderId="28" xfId="0" applyFill="1" applyBorder="1"/>
    <xf numFmtId="0" fontId="4" fillId="0" borderId="28" xfId="0" applyFont="1" applyFill="1" applyBorder="1"/>
    <xf numFmtId="0" fontId="4" fillId="0" borderId="24" xfId="0" applyFont="1" applyBorder="1" applyAlignment="1">
      <alignment horizontal="center"/>
    </xf>
    <xf numFmtId="0" fontId="0" fillId="0" borderId="22" xfId="0" applyBorder="1"/>
    <xf numFmtId="0" fontId="0" fillId="0" borderId="39" xfId="0" applyBorder="1" applyAlignment="1">
      <alignment horizontal="center" vertical="center"/>
    </xf>
    <xf numFmtId="0" fontId="0" fillId="0" borderId="21" xfId="0" applyBorder="1"/>
    <xf numFmtId="0" fontId="4" fillId="0" borderId="37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6" fillId="2" borderId="4" xfId="1" applyNumberFormat="1" applyFont="1" applyBorder="1" applyAlignment="1">
      <alignment horizontal="center" vertical="center"/>
    </xf>
    <xf numFmtId="166" fontId="1" fillId="2" borderId="0" xfId="1" applyNumberFormat="1" applyBorder="1" applyAlignment="1">
      <alignment horizontal="center" vertical="center"/>
    </xf>
    <xf numFmtId="166" fontId="2" fillId="3" borderId="4" xfId="2" applyNumberFormat="1" applyBorder="1" applyAlignment="1">
      <alignment horizontal="center" vertical="center"/>
    </xf>
    <xf numFmtId="166" fontId="6" fillId="2" borderId="5" xfId="1" applyNumberFormat="1" applyFont="1" applyBorder="1" applyAlignment="1">
      <alignment horizontal="center" vertical="center"/>
    </xf>
    <xf numFmtId="166" fontId="2" fillId="3" borderId="0" xfId="2" applyNumberFormat="1" applyBorder="1" applyAlignment="1">
      <alignment horizontal="center" vertical="center"/>
    </xf>
    <xf numFmtId="166" fontId="2" fillId="3" borderId="5" xfId="2" applyNumberFormat="1" applyBorder="1" applyAlignment="1">
      <alignment horizontal="center" vertical="center"/>
    </xf>
    <xf numFmtId="166" fontId="6" fillId="2" borderId="0" xfId="1" applyNumberFormat="1" applyFont="1" applyBorder="1" applyAlignment="1">
      <alignment horizontal="center" vertical="center"/>
    </xf>
    <xf numFmtId="166" fontId="0" fillId="0" borderId="29" xfId="0" applyNumberFormat="1" applyFont="1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1" xfId="0" applyNumberFormat="1" applyFont="1" applyBorder="1" applyAlignment="1">
      <alignment horizontal="center" vertical="center"/>
    </xf>
    <xf numFmtId="166" fontId="2" fillId="3" borderId="8" xfId="2" applyNumberFormat="1" applyBorder="1" applyAlignment="1">
      <alignment horizontal="center" vertical="center"/>
    </xf>
    <xf numFmtId="166" fontId="1" fillId="2" borderId="9" xfId="1" applyNumberFormat="1" applyBorder="1" applyAlignment="1">
      <alignment horizontal="center" vertical="center"/>
    </xf>
    <xf numFmtId="166" fontId="2" fillId="3" borderId="10" xfId="2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2" fillId="3" borderId="22" xfId="2" applyNumberFormat="1" applyBorder="1" applyAlignment="1">
      <alignment horizontal="center" vertical="center"/>
    </xf>
    <xf numFmtId="166" fontId="6" fillId="2" borderId="22" xfId="1" applyNumberFormat="1" applyFont="1" applyBorder="1" applyAlignment="1">
      <alignment horizontal="center" vertical="center"/>
    </xf>
    <xf numFmtId="166" fontId="1" fillId="2" borderId="22" xfId="1" applyNumberFormat="1" applyBorder="1" applyAlignment="1">
      <alignment horizontal="center" vertical="center"/>
    </xf>
    <xf numFmtId="166" fontId="1" fillId="2" borderId="4" xfId="1" applyNumberFormat="1" applyBorder="1" applyAlignment="1">
      <alignment horizontal="center" vertical="center"/>
    </xf>
    <xf numFmtId="166" fontId="1" fillId="2" borderId="5" xfId="1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1" fillId="2" borderId="4" xfId="1" applyNumberFormat="1" applyFont="1" applyBorder="1" applyAlignment="1">
      <alignment horizontal="center" vertical="center"/>
    </xf>
    <xf numFmtId="166" fontId="2" fillId="3" borderId="37" xfId="2" applyNumberFormat="1" applyBorder="1" applyAlignment="1">
      <alignment horizontal="center" vertical="center"/>
    </xf>
    <xf numFmtId="166" fontId="1" fillId="2" borderId="8" xfId="1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6" fillId="2" borderId="23" xfId="1" applyNumberFormat="1" applyFont="1" applyBorder="1" applyAlignment="1">
      <alignment horizontal="center" vertical="center"/>
    </xf>
    <xf numFmtId="166" fontId="1" fillId="2" borderId="23" xfId="1" applyNumberFormat="1" applyBorder="1" applyAlignment="1">
      <alignment horizontal="center" vertical="center"/>
    </xf>
    <xf numFmtId="166" fontId="2" fillId="3" borderId="23" xfId="2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1" fillId="2" borderId="5" xfId="1" applyNumberFormat="1" applyFont="1" applyBorder="1" applyAlignment="1">
      <alignment horizontal="center" vertical="center"/>
    </xf>
    <xf numFmtId="166" fontId="4" fillId="0" borderId="29" xfId="0" applyNumberFormat="1" applyFont="1" applyBorder="1" applyAlignment="1">
      <alignment horizontal="center" vertical="top"/>
    </xf>
    <xf numFmtId="166" fontId="0" fillId="0" borderId="30" xfId="0" applyNumberFormat="1" applyFont="1" applyBorder="1" applyAlignment="1">
      <alignment horizontal="center" vertical="top"/>
    </xf>
    <xf numFmtId="166" fontId="0" fillId="0" borderId="29" xfId="0" applyNumberFormat="1" applyFont="1" applyBorder="1" applyAlignment="1">
      <alignment horizontal="center" vertical="top"/>
    </xf>
    <xf numFmtId="166" fontId="0" fillId="0" borderId="31" xfId="0" applyNumberFormat="1" applyFont="1" applyBorder="1" applyAlignment="1">
      <alignment horizontal="center" vertical="top"/>
    </xf>
    <xf numFmtId="166" fontId="6" fillId="2" borderId="0" xfId="1" applyNumberFormat="1" applyFont="1" applyBorder="1" applyAlignment="1">
      <alignment horizontal="center"/>
    </xf>
    <xf numFmtId="166" fontId="2" fillId="3" borderId="4" xfId="2" applyNumberFormat="1" applyBorder="1" applyAlignment="1">
      <alignment horizontal="center"/>
    </xf>
    <xf numFmtId="166" fontId="6" fillId="2" borderId="5" xfId="1" applyNumberFormat="1" applyFont="1" applyBorder="1" applyAlignment="1">
      <alignment horizontal="center"/>
    </xf>
    <xf numFmtId="166" fontId="2" fillId="3" borderId="9" xfId="2" applyNumberFormat="1" applyBorder="1" applyAlignment="1">
      <alignment horizontal="center"/>
    </xf>
    <xf numFmtId="166" fontId="1" fillId="2" borderId="8" xfId="1" applyNumberFormat="1" applyBorder="1" applyAlignment="1">
      <alignment horizontal="center"/>
    </xf>
    <xf numFmtId="166" fontId="2" fillId="3" borderId="10" xfId="2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2" fillId="3" borderId="3" xfId="2" applyNumberFormat="1" applyBorder="1" applyAlignment="1">
      <alignment horizontal="center" vertical="center"/>
    </xf>
    <xf numFmtId="166" fontId="2" fillId="3" borderId="2" xfId="2" applyNumberFormat="1" applyBorder="1" applyAlignment="1">
      <alignment horizontal="center" vertical="center"/>
    </xf>
    <xf numFmtId="166" fontId="2" fillId="3" borderId="33" xfId="2" applyNumberFormat="1" applyBorder="1" applyAlignment="1">
      <alignment horizontal="center" vertical="center"/>
    </xf>
    <xf numFmtId="166" fontId="2" fillId="3" borderId="34" xfId="2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6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6" fillId="2" borderId="3" xfId="1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2" fillId="3" borderId="7" xfId="2" applyNumberFormat="1" applyBorder="1" applyAlignment="1">
      <alignment horizontal="center" vertical="center"/>
    </xf>
    <xf numFmtId="166" fontId="6" fillId="2" borderId="8" xfId="1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5"/>
  <sheetViews>
    <sheetView tabSelected="1" topLeftCell="A78" workbookViewId="0">
      <selection activeCell="E87" sqref="E87"/>
    </sheetView>
  </sheetViews>
  <sheetFormatPr defaultRowHeight="15" x14ac:dyDescent="0.25"/>
  <cols>
    <col min="2" max="2" width="12.28515625" customWidth="1"/>
    <col min="3" max="3" width="25.42578125" customWidth="1"/>
    <col min="4" max="4" width="14.5703125" customWidth="1"/>
    <col min="5" max="5" width="13.85546875" customWidth="1"/>
    <col min="6" max="7" width="14.85546875" customWidth="1"/>
    <col min="8" max="8" width="14.7109375" customWidth="1"/>
  </cols>
  <sheetData>
    <row r="2" spans="2:7" ht="18.75" x14ac:dyDescent="0.3">
      <c r="B2" s="4" t="s">
        <v>0</v>
      </c>
    </row>
    <row r="3" spans="2:7" ht="15.75" thickBot="1" x14ac:dyDescent="0.3"/>
    <row r="4" spans="2:7" ht="15.75" thickBot="1" x14ac:dyDescent="0.3">
      <c r="B4" s="36" t="s">
        <v>1</v>
      </c>
      <c r="C4" s="6" t="s">
        <v>2</v>
      </c>
      <c r="D4" s="8" t="s">
        <v>3</v>
      </c>
      <c r="E4" s="8" t="s">
        <v>4</v>
      </c>
      <c r="F4" s="8" t="s">
        <v>5</v>
      </c>
      <c r="G4" s="10" t="s">
        <v>6</v>
      </c>
    </row>
    <row r="5" spans="2:7" x14ac:dyDescent="0.25">
      <c r="B5" s="45" t="s">
        <v>7</v>
      </c>
      <c r="C5" s="37" t="s">
        <v>8</v>
      </c>
      <c r="D5" s="94">
        <v>0.9</v>
      </c>
      <c r="E5" s="95">
        <v>0.90094443514209799</v>
      </c>
      <c r="F5" s="94">
        <v>0.88038715428853698</v>
      </c>
      <c r="G5" s="96">
        <v>0.88459075177312696</v>
      </c>
    </row>
    <row r="6" spans="2:7" x14ac:dyDescent="0.25">
      <c r="B6" s="43"/>
      <c r="C6" s="35" t="s">
        <v>9</v>
      </c>
      <c r="D6" s="97">
        <v>0.84666666666666601</v>
      </c>
      <c r="E6" s="98">
        <v>0.87769180929749602</v>
      </c>
      <c r="F6" s="97">
        <v>0.80990058341481397</v>
      </c>
      <c r="G6" s="99">
        <v>0.83597018030965797</v>
      </c>
    </row>
    <row r="7" spans="2:7" x14ac:dyDescent="0.25">
      <c r="B7" s="43"/>
      <c r="C7" s="35" t="s">
        <v>10</v>
      </c>
      <c r="D7" s="97">
        <v>0.93766666666666598</v>
      </c>
      <c r="E7" s="100">
        <v>0.919910936457637</v>
      </c>
      <c r="F7" s="97">
        <v>0.94001077911094899</v>
      </c>
      <c r="G7" s="99">
        <v>0.92966594521001</v>
      </c>
    </row>
    <row r="8" spans="2:7" x14ac:dyDescent="0.25">
      <c r="B8" s="43"/>
      <c r="C8" s="35" t="s">
        <v>51</v>
      </c>
      <c r="D8" s="97">
        <v>0.90066666666666595</v>
      </c>
      <c r="E8" s="98">
        <v>0.87642974044752997</v>
      </c>
      <c r="F8" s="97">
        <v>0.90382704584485196</v>
      </c>
      <c r="G8" s="99">
        <v>0.88808925108472603</v>
      </c>
    </row>
    <row r="9" spans="2:7" x14ac:dyDescent="0.25">
      <c r="B9" s="43"/>
      <c r="C9" s="35" t="s">
        <v>53</v>
      </c>
      <c r="D9" s="97">
        <v>0.89833333333333298</v>
      </c>
      <c r="E9" s="98">
        <v>0.86796611807933</v>
      </c>
      <c r="F9" s="97">
        <v>0.904084815001713</v>
      </c>
      <c r="G9" s="99">
        <v>0.88329708504354798</v>
      </c>
    </row>
    <row r="10" spans="2:7" ht="15.75" thickBot="1" x14ac:dyDescent="0.3">
      <c r="B10" s="46"/>
      <c r="C10" s="38" t="s">
        <v>12</v>
      </c>
      <c r="D10" s="101">
        <v>0.93966666666666598</v>
      </c>
      <c r="E10" s="102">
        <v>0.91014223876186096</v>
      </c>
      <c r="F10" s="101">
        <v>0.95300145529521696</v>
      </c>
      <c r="G10" s="103">
        <v>0.93063493614218096</v>
      </c>
    </row>
    <row r="11" spans="2:7" x14ac:dyDescent="0.25">
      <c r="B11" s="42" t="s">
        <v>13</v>
      </c>
      <c r="C11" s="2" t="s">
        <v>8</v>
      </c>
      <c r="D11" s="94">
        <v>0.74866666666666604</v>
      </c>
      <c r="E11" s="95">
        <v>0.92345957678650203</v>
      </c>
      <c r="F11" s="94">
        <v>0.76960898632406805</v>
      </c>
      <c r="G11" s="96">
        <v>0.83784350915869898</v>
      </c>
    </row>
    <row r="12" spans="2:7" x14ac:dyDescent="0.25">
      <c r="B12" s="43"/>
      <c r="C12" s="1" t="s">
        <v>9</v>
      </c>
      <c r="D12" s="97">
        <v>0.86599999999999999</v>
      </c>
      <c r="E12" s="98">
        <v>0.94493645994862596</v>
      </c>
      <c r="F12" s="97">
        <v>0.87843464691931905</v>
      </c>
      <c r="G12" s="99">
        <v>0.90930003916414903</v>
      </c>
    </row>
    <row r="13" spans="2:7" x14ac:dyDescent="0.25">
      <c r="B13" s="43"/>
      <c r="C13" s="11" t="s">
        <v>39</v>
      </c>
      <c r="D13" s="104">
        <v>0.92466666666666597</v>
      </c>
      <c r="E13" s="100">
        <v>0.97361925720361797</v>
      </c>
      <c r="F13" s="97">
        <v>0.92401021848391895</v>
      </c>
      <c r="G13" s="105">
        <v>0.94811172337970895</v>
      </c>
    </row>
    <row r="14" spans="2:7" x14ac:dyDescent="0.25">
      <c r="B14" s="43"/>
      <c r="C14" s="1" t="s">
        <v>52</v>
      </c>
      <c r="D14" s="97">
        <v>0.79933333333333301</v>
      </c>
      <c r="E14" s="98">
        <v>0.94268901847441799</v>
      </c>
      <c r="F14" s="97">
        <v>0.82042180523266195</v>
      </c>
      <c r="G14" s="99">
        <v>0.87110254807276799</v>
      </c>
    </row>
    <row r="15" spans="2:7" x14ac:dyDescent="0.25">
      <c r="B15" s="43"/>
      <c r="C15" s="1" t="s">
        <v>11</v>
      </c>
      <c r="D15" s="97">
        <v>0.84194444444444405</v>
      </c>
      <c r="E15" s="98">
        <v>0.91269651582183398</v>
      </c>
      <c r="F15" s="97">
        <v>0.88510628001188196</v>
      </c>
      <c r="G15" s="99">
        <v>0.89287489814717602</v>
      </c>
    </row>
    <row r="16" spans="2:7" ht="15.75" thickBot="1" x14ac:dyDescent="0.3">
      <c r="B16" s="44"/>
      <c r="C16" s="3" t="s">
        <v>12</v>
      </c>
      <c r="D16" s="106">
        <v>0.92166666666666597</v>
      </c>
      <c r="E16" s="102">
        <v>0.945716164152685</v>
      </c>
      <c r="F16" s="101">
        <v>0.94535122342216804</v>
      </c>
      <c r="G16" s="107">
        <v>0.94455614281048605</v>
      </c>
    </row>
    <row r="17" spans="2:7" x14ac:dyDescent="0.25">
      <c r="B17" s="42" t="s">
        <v>14</v>
      </c>
      <c r="C17" s="2" t="s">
        <v>8</v>
      </c>
      <c r="D17" s="94">
        <v>0.90433333333333299</v>
      </c>
      <c r="E17" s="95">
        <v>0.774176426721637</v>
      </c>
      <c r="F17" s="94">
        <v>0.87694181049036202</v>
      </c>
      <c r="G17" s="96">
        <v>0.81655865710653197</v>
      </c>
    </row>
    <row r="18" spans="2:7" x14ac:dyDescent="0.25">
      <c r="B18" s="43"/>
      <c r="C18" s="1" t="s">
        <v>9</v>
      </c>
      <c r="D18" s="97">
        <v>0.88633333333333297</v>
      </c>
      <c r="E18" s="98">
        <v>0.95775427798383295</v>
      </c>
      <c r="F18" s="97">
        <v>0.89999245790198301</v>
      </c>
      <c r="G18" s="99">
        <v>0.92715192147623104</v>
      </c>
    </row>
    <row r="19" spans="2:7" x14ac:dyDescent="0.25">
      <c r="B19" s="43"/>
      <c r="C19" s="11" t="s">
        <v>39</v>
      </c>
      <c r="D19" s="104">
        <v>0.94133333333333302</v>
      </c>
      <c r="E19" s="98">
        <v>0.94691356441715102</v>
      </c>
      <c r="F19" s="97">
        <v>0.97502493880587304</v>
      </c>
      <c r="G19" s="105">
        <v>0.960488422521524</v>
      </c>
    </row>
    <row r="20" spans="2:7" x14ac:dyDescent="0.25">
      <c r="B20" s="43"/>
      <c r="C20" s="1" t="s">
        <v>51</v>
      </c>
      <c r="D20" s="97">
        <v>0.85533333333333295</v>
      </c>
      <c r="E20" s="98">
        <v>0.94450788977331301</v>
      </c>
      <c r="F20" s="97">
        <v>0.88360323012223196</v>
      </c>
      <c r="G20" s="99">
        <v>0.90896457663054797</v>
      </c>
    </row>
    <row r="21" spans="2:7" x14ac:dyDescent="0.25">
      <c r="B21" s="43"/>
      <c r="C21" s="1" t="s">
        <v>53</v>
      </c>
      <c r="D21" s="97">
        <v>0.81099999999999905</v>
      </c>
      <c r="E21" s="100">
        <v>0.96026319319002196</v>
      </c>
      <c r="F21" s="97">
        <v>0.82422861255630198</v>
      </c>
      <c r="G21" s="99">
        <v>0.88515109211177201</v>
      </c>
    </row>
    <row r="22" spans="2:7" ht="15.75" thickBot="1" x14ac:dyDescent="0.3">
      <c r="B22" s="44"/>
      <c r="C22" s="3" t="s">
        <v>12</v>
      </c>
      <c r="D22" s="106">
        <v>0.92733333333333301</v>
      </c>
      <c r="E22" s="102">
        <v>0.92236003297696201</v>
      </c>
      <c r="F22" s="101">
        <v>0.98012209968247499</v>
      </c>
      <c r="G22" s="107">
        <v>0.94960659490389299</v>
      </c>
    </row>
    <row r="23" spans="2:7" x14ac:dyDescent="0.25">
      <c r="B23" s="43" t="s">
        <v>15</v>
      </c>
      <c r="C23" s="1" t="s">
        <v>8</v>
      </c>
      <c r="D23" s="97">
        <v>0.89800000000000002</v>
      </c>
      <c r="E23" s="98">
        <v>0.83380446160172395</v>
      </c>
      <c r="F23" s="97">
        <v>0.822946213095609</v>
      </c>
      <c r="G23" s="99">
        <v>0.82443696037685399</v>
      </c>
    </row>
    <row r="24" spans="2:7" x14ac:dyDescent="0.25">
      <c r="B24" s="43"/>
      <c r="C24" s="1" t="s">
        <v>9</v>
      </c>
      <c r="D24" s="97">
        <v>0.88699999999999901</v>
      </c>
      <c r="E24" s="98">
        <v>0.92322433791388103</v>
      </c>
      <c r="F24" s="97">
        <v>0.91547198655658302</v>
      </c>
      <c r="G24" s="99">
        <v>0.91863604009118405</v>
      </c>
    </row>
    <row r="25" spans="2:7" x14ac:dyDescent="0.25">
      <c r="B25" s="43"/>
      <c r="C25" s="11" t="s">
        <v>39</v>
      </c>
      <c r="D25" s="104">
        <v>0.93200000000000005</v>
      </c>
      <c r="E25" s="98">
        <v>0.94774151470795298</v>
      </c>
      <c r="F25" s="104">
        <v>0.95603291396641799</v>
      </c>
      <c r="G25" s="105">
        <v>0.95655542267451998</v>
      </c>
    </row>
    <row r="26" spans="2:7" x14ac:dyDescent="0.25">
      <c r="B26" s="43"/>
      <c r="C26" s="1" t="s">
        <v>51</v>
      </c>
      <c r="D26" s="97">
        <v>0.85933333333333295</v>
      </c>
      <c r="E26" s="98">
        <v>0.93876328532624898</v>
      </c>
      <c r="F26" s="97">
        <v>0.88914733749173402</v>
      </c>
      <c r="G26" s="99">
        <v>0.90600273148958299</v>
      </c>
    </row>
    <row r="27" spans="2:7" x14ac:dyDescent="0.25">
      <c r="B27" s="43"/>
      <c r="C27" s="1" t="s">
        <v>53</v>
      </c>
      <c r="D27" s="97">
        <v>0.81399999999999995</v>
      </c>
      <c r="E27" s="98">
        <v>0.93529471319514301</v>
      </c>
      <c r="F27" s="97">
        <v>0.84111573320072097</v>
      </c>
      <c r="G27" s="99">
        <v>0.87920035047497902</v>
      </c>
    </row>
    <row r="28" spans="2:7" ht="15.75" thickBot="1" x14ac:dyDescent="0.3">
      <c r="B28" s="44"/>
      <c r="C28" s="3" t="s">
        <v>12</v>
      </c>
      <c r="D28" s="106">
        <v>0.91366666666666596</v>
      </c>
      <c r="E28" s="108">
        <v>0.95814644463200904</v>
      </c>
      <c r="F28" s="106">
        <v>0.92440880347615895</v>
      </c>
      <c r="G28" s="107">
        <v>0.95037693946635804</v>
      </c>
    </row>
    <row r="31" spans="2:7" ht="18.75" x14ac:dyDescent="0.3">
      <c r="B31" s="4" t="s">
        <v>16</v>
      </c>
    </row>
    <row r="32" spans="2:7" ht="15.75" thickBot="1" x14ac:dyDescent="0.3"/>
    <row r="33" spans="2:10" ht="15.75" thickBot="1" x14ac:dyDescent="0.3">
      <c r="B33" s="5" t="s">
        <v>1</v>
      </c>
      <c r="C33" s="6" t="s">
        <v>17</v>
      </c>
      <c r="D33" s="7" t="s">
        <v>3</v>
      </c>
      <c r="E33" s="8" t="s">
        <v>4</v>
      </c>
      <c r="F33" s="9" t="s">
        <v>5</v>
      </c>
      <c r="G33" s="10" t="s">
        <v>6</v>
      </c>
    </row>
    <row r="34" spans="2:10" ht="15.75" thickBot="1" x14ac:dyDescent="0.3">
      <c r="B34" s="39" t="s">
        <v>7</v>
      </c>
      <c r="C34" s="2" t="s">
        <v>18</v>
      </c>
      <c r="D34" s="47">
        <v>0.93966666666666598</v>
      </c>
      <c r="E34" s="48">
        <v>0.91014223876186096</v>
      </c>
      <c r="F34" s="49">
        <v>0.95300145529521696</v>
      </c>
      <c r="G34" s="50">
        <v>0.93063493614218096</v>
      </c>
    </row>
    <row r="35" spans="2:10" ht="15.75" thickBot="1" x14ac:dyDescent="0.3">
      <c r="B35" s="40"/>
      <c r="C35" s="11" t="s">
        <v>19</v>
      </c>
      <c r="D35" s="51">
        <v>0.94099999999999995</v>
      </c>
      <c r="E35" s="52">
        <v>0.917067836705456</v>
      </c>
      <c r="F35" s="53">
        <v>0.94982790027174702</v>
      </c>
      <c r="G35" s="54">
        <v>0.93252228508214496</v>
      </c>
      <c r="I35" s="25"/>
      <c r="J35" s="24" t="s">
        <v>46</v>
      </c>
    </row>
    <row r="36" spans="2:10" ht="15.75" thickBot="1" x14ac:dyDescent="0.3">
      <c r="B36" s="40"/>
      <c r="C36" s="12" t="s">
        <v>20</v>
      </c>
      <c r="D36" s="53">
        <v>0.92999999999999905</v>
      </c>
      <c r="E36" s="55">
        <v>0.90197634264710502</v>
      </c>
      <c r="F36" s="53">
        <v>0.94261494199913598</v>
      </c>
      <c r="G36" s="56">
        <v>0.91924775352578503</v>
      </c>
      <c r="I36" s="26"/>
      <c r="J36" t="s">
        <v>47</v>
      </c>
    </row>
    <row r="37" spans="2:10" ht="15.75" thickBot="1" x14ac:dyDescent="0.3">
      <c r="B37" s="40"/>
      <c r="C37" s="1" t="s">
        <v>21</v>
      </c>
      <c r="D37" s="53">
        <v>0.93233333333333301</v>
      </c>
      <c r="E37" s="52">
        <v>0.92440253992197297</v>
      </c>
      <c r="F37" s="53">
        <v>0.92492408790908698</v>
      </c>
      <c r="G37" s="56">
        <v>0.92403795172563097</v>
      </c>
      <c r="I37" s="27"/>
      <c r="J37" t="s">
        <v>48</v>
      </c>
    </row>
    <row r="38" spans="2:10" x14ac:dyDescent="0.25">
      <c r="B38" s="40"/>
      <c r="C38" s="1" t="s">
        <v>22</v>
      </c>
      <c r="D38" s="53">
        <v>0.93099999999999905</v>
      </c>
      <c r="E38" s="57">
        <v>0.94105892992615003</v>
      </c>
      <c r="F38" s="53">
        <v>0.90957789395107302</v>
      </c>
      <c r="G38" s="56">
        <v>0.92366895341794497</v>
      </c>
      <c r="I38" s="28" t="s">
        <v>2</v>
      </c>
      <c r="J38" t="s">
        <v>49</v>
      </c>
    </row>
    <row r="39" spans="2:10" x14ac:dyDescent="0.25">
      <c r="B39" s="40"/>
      <c r="C39" s="31" t="s">
        <v>10</v>
      </c>
      <c r="D39" s="58">
        <v>0.93766666666666598</v>
      </c>
      <c r="E39" s="59">
        <v>0.919910936457637</v>
      </c>
      <c r="F39" s="58">
        <v>0.94001077911094899</v>
      </c>
      <c r="G39" s="60">
        <v>0.92966594521001</v>
      </c>
      <c r="I39" s="29" t="s">
        <v>2</v>
      </c>
      <c r="J39" t="s">
        <v>50</v>
      </c>
    </row>
    <row r="40" spans="2:10" x14ac:dyDescent="0.25">
      <c r="B40" s="40"/>
      <c r="C40" s="13" t="s">
        <v>23</v>
      </c>
      <c r="D40" s="51">
        <v>0.94199999999999895</v>
      </c>
      <c r="E40" s="55">
        <v>0.91587328317245098</v>
      </c>
      <c r="F40" s="51">
        <v>0.95263448409776297</v>
      </c>
      <c r="G40" s="54">
        <v>0.93380756718922198</v>
      </c>
    </row>
    <row r="41" spans="2:10" x14ac:dyDescent="0.25">
      <c r="B41" s="40"/>
      <c r="C41" s="12" t="s">
        <v>24</v>
      </c>
      <c r="D41" s="53">
        <v>0.93300000000000005</v>
      </c>
      <c r="E41" s="52">
        <v>0.93341580994062701</v>
      </c>
      <c r="F41" s="53">
        <v>0.92060523416489404</v>
      </c>
      <c r="G41" s="56">
        <v>0.92540717681603002</v>
      </c>
    </row>
    <row r="42" spans="2:10" x14ac:dyDescent="0.25">
      <c r="B42" s="40"/>
      <c r="C42" s="1" t="s">
        <v>25</v>
      </c>
      <c r="D42" s="53">
        <v>0.92266666666666597</v>
      </c>
      <c r="E42" s="55">
        <v>0.90100146539409598</v>
      </c>
      <c r="F42" s="53">
        <v>0.92828697469414001</v>
      </c>
      <c r="G42" s="56">
        <v>0.91222117035461403</v>
      </c>
    </row>
    <row r="43" spans="2:10" ht="15.75" thickBot="1" x14ac:dyDescent="0.3">
      <c r="B43" s="41"/>
      <c r="C43" s="3" t="s">
        <v>26</v>
      </c>
      <c r="D43" s="61">
        <v>0.93399999999999905</v>
      </c>
      <c r="E43" s="62">
        <v>0.93313224206713596</v>
      </c>
      <c r="F43" s="61">
        <v>0.92130705026925197</v>
      </c>
      <c r="G43" s="63">
        <v>0.926820944877769</v>
      </c>
    </row>
    <row r="44" spans="2:10" x14ac:dyDescent="0.25">
      <c r="B44" s="39" t="s">
        <v>27</v>
      </c>
      <c r="C44" s="2" t="s">
        <v>18</v>
      </c>
      <c r="D44" s="64">
        <v>0.92166666666666597</v>
      </c>
      <c r="E44" s="47">
        <v>0.945716164152685</v>
      </c>
      <c r="F44" s="47">
        <v>0.94535122342216804</v>
      </c>
      <c r="G44" s="50">
        <v>0.94455614281048605</v>
      </c>
    </row>
    <row r="45" spans="2:10" x14ac:dyDescent="0.25">
      <c r="B45" s="40"/>
      <c r="C45" s="1" t="s">
        <v>19</v>
      </c>
      <c r="D45" s="65">
        <v>0.91066666666666596</v>
      </c>
      <c r="E45" s="53">
        <v>0.942167817193996</v>
      </c>
      <c r="F45" s="53">
        <v>0.93275866437296595</v>
      </c>
      <c r="G45" s="56">
        <v>0.93693594016009696</v>
      </c>
    </row>
    <row r="46" spans="2:10" x14ac:dyDescent="0.25">
      <c r="B46" s="40"/>
      <c r="C46" s="14" t="s">
        <v>20</v>
      </c>
      <c r="D46" s="66">
        <v>0.92666666666666597</v>
      </c>
      <c r="E46" s="51">
        <v>0.95597680512565897</v>
      </c>
      <c r="F46" s="53">
        <v>0.941515641019397</v>
      </c>
      <c r="G46" s="54">
        <v>0.94852841904531404</v>
      </c>
    </row>
    <row r="47" spans="2:10" x14ac:dyDescent="0.25">
      <c r="B47" s="40"/>
      <c r="C47" s="1" t="s">
        <v>21</v>
      </c>
      <c r="D47" s="65">
        <v>0.91666666666666596</v>
      </c>
      <c r="E47" s="53">
        <v>0.90975759748395801</v>
      </c>
      <c r="F47" s="51">
        <v>0.97104605001272204</v>
      </c>
      <c r="G47" s="56">
        <v>0.93904052682102801</v>
      </c>
    </row>
    <row r="48" spans="2:10" x14ac:dyDescent="0.25">
      <c r="B48" s="40"/>
      <c r="C48" s="15" t="s">
        <v>22</v>
      </c>
      <c r="D48" s="67">
        <v>0.92366666666666597</v>
      </c>
      <c r="E48" s="68">
        <v>0.94668176595108799</v>
      </c>
      <c r="F48" s="68">
        <v>0.94592810163707497</v>
      </c>
      <c r="G48" s="69">
        <v>0.94611855796508304</v>
      </c>
    </row>
    <row r="49" spans="2:7" x14ac:dyDescent="0.25">
      <c r="B49" s="40"/>
      <c r="C49" s="32" t="s">
        <v>10</v>
      </c>
      <c r="D49" s="70">
        <v>0.92466666666666597</v>
      </c>
      <c r="E49" s="71">
        <v>0.97361925720361797</v>
      </c>
      <c r="F49" s="72">
        <v>0.92401021848391895</v>
      </c>
      <c r="G49" s="73">
        <v>0.94811172337970895</v>
      </c>
    </row>
    <row r="50" spans="2:7" x14ac:dyDescent="0.25">
      <c r="B50" s="40"/>
      <c r="C50" s="13" t="s">
        <v>23</v>
      </c>
      <c r="D50" s="66">
        <v>0.93133333333333301</v>
      </c>
      <c r="E50" s="53">
        <v>0.95379757378877705</v>
      </c>
      <c r="F50" s="68">
        <v>0.949377770720088</v>
      </c>
      <c r="G50" s="54">
        <v>0.95153501290619003</v>
      </c>
    </row>
    <row r="51" spans="2:7" x14ac:dyDescent="0.25">
      <c r="B51" s="40"/>
      <c r="C51" s="12" t="s">
        <v>24</v>
      </c>
      <c r="D51" s="65">
        <v>0.92333333333333301</v>
      </c>
      <c r="E51" s="53">
        <v>0.924701882211309</v>
      </c>
      <c r="F51" s="51">
        <v>0.96527041881140796</v>
      </c>
      <c r="G51" s="56">
        <v>0.94430969519343799</v>
      </c>
    </row>
    <row r="52" spans="2:7" x14ac:dyDescent="0.25">
      <c r="B52" s="40"/>
      <c r="C52" s="1" t="s">
        <v>25</v>
      </c>
      <c r="D52" s="67">
        <v>0.92799999999999905</v>
      </c>
      <c r="E52" s="53">
        <v>0.94979883849881896</v>
      </c>
      <c r="F52" s="74">
        <v>0.94950331977266</v>
      </c>
      <c r="G52" s="69">
        <v>0.949132760189906</v>
      </c>
    </row>
    <row r="53" spans="2:7" ht="15.75" thickBot="1" x14ac:dyDescent="0.3">
      <c r="B53" s="41"/>
      <c r="C53" s="3" t="s">
        <v>26</v>
      </c>
      <c r="D53" s="75">
        <v>0.878</v>
      </c>
      <c r="E53" s="61">
        <v>0.908083775232572</v>
      </c>
      <c r="F53" s="76">
        <v>0.92680206383419494</v>
      </c>
      <c r="G53" s="63">
        <v>0.91524186903115701</v>
      </c>
    </row>
    <row r="54" spans="2:7" x14ac:dyDescent="0.25">
      <c r="B54" s="39" t="s">
        <v>28</v>
      </c>
      <c r="C54" s="2" t="s">
        <v>18</v>
      </c>
      <c r="D54" s="47">
        <v>0.92733333333333301</v>
      </c>
      <c r="E54" s="48">
        <v>0.92236003297696201</v>
      </c>
      <c r="F54" s="47">
        <v>0.98012209968247499</v>
      </c>
      <c r="G54" s="77">
        <v>0.94960659490389299</v>
      </c>
    </row>
    <row r="55" spans="2:7" x14ac:dyDescent="0.25">
      <c r="B55" s="40"/>
      <c r="C55" s="11" t="s">
        <v>19</v>
      </c>
      <c r="D55" s="51">
        <v>0.93466666666666598</v>
      </c>
      <c r="E55" s="52">
        <v>0.931014491990101</v>
      </c>
      <c r="F55" s="51">
        <v>0.98138206994140098</v>
      </c>
      <c r="G55" s="78">
        <v>0.95550025542346095</v>
      </c>
    </row>
    <row r="56" spans="2:7" x14ac:dyDescent="0.25">
      <c r="B56" s="40"/>
      <c r="C56" s="12" t="s">
        <v>20</v>
      </c>
      <c r="D56" s="68">
        <v>0.92800000000000005</v>
      </c>
      <c r="E56" s="52">
        <v>0.93683604128367404</v>
      </c>
      <c r="F56" s="53">
        <v>0.96729452452223497</v>
      </c>
      <c r="G56" s="79">
        <v>0.95137752291535904</v>
      </c>
    </row>
    <row r="57" spans="2:7" x14ac:dyDescent="0.25">
      <c r="B57" s="40"/>
      <c r="C57" s="1" t="s">
        <v>21</v>
      </c>
      <c r="D57" s="53">
        <v>0.90933333333333299</v>
      </c>
      <c r="E57" s="57">
        <v>0.96713560522742703</v>
      </c>
      <c r="F57" s="53">
        <v>0.91986275215338198</v>
      </c>
      <c r="G57" s="80">
        <v>0.94181503831139002</v>
      </c>
    </row>
    <row r="58" spans="2:7" x14ac:dyDescent="0.25">
      <c r="B58" s="40"/>
      <c r="C58" s="1" t="s">
        <v>22</v>
      </c>
      <c r="D58" s="68">
        <v>0.93333333333333302</v>
      </c>
      <c r="E58" s="52">
        <v>0.93961149233746</v>
      </c>
      <c r="F58" s="53">
        <v>0.97126867113695903</v>
      </c>
      <c r="G58" s="79">
        <v>0.95498447463069402</v>
      </c>
    </row>
    <row r="59" spans="2:7" x14ac:dyDescent="0.25">
      <c r="B59" s="40"/>
      <c r="C59" s="32" t="s">
        <v>10</v>
      </c>
      <c r="D59" s="72">
        <v>0.94133333333333302</v>
      </c>
      <c r="E59" s="59">
        <v>0.94691356441715102</v>
      </c>
      <c r="F59" s="72">
        <v>0.97502493880587304</v>
      </c>
      <c r="G59" s="81">
        <v>0.960488422521524</v>
      </c>
    </row>
    <row r="60" spans="2:7" x14ac:dyDescent="0.25">
      <c r="B60" s="40"/>
      <c r="C60" s="15" t="s">
        <v>23</v>
      </c>
      <c r="D60" s="53">
        <v>0.93933333333333302</v>
      </c>
      <c r="E60" s="52">
        <v>0.96355346670985098</v>
      </c>
      <c r="F60" s="53">
        <v>0.95749652547193698</v>
      </c>
      <c r="G60" s="80">
        <v>0.96009563221816197</v>
      </c>
    </row>
    <row r="61" spans="2:7" x14ac:dyDescent="0.25">
      <c r="B61" s="40"/>
      <c r="C61" s="30" t="s">
        <v>24</v>
      </c>
      <c r="D61" s="51">
        <v>0.94333333333333302</v>
      </c>
      <c r="E61" s="57">
        <v>0.96939454421520399</v>
      </c>
      <c r="F61" s="53">
        <v>0.95635467660047002</v>
      </c>
      <c r="G61" s="78">
        <v>0.962621751359374</v>
      </c>
    </row>
    <row r="62" spans="2:7" x14ac:dyDescent="0.25">
      <c r="B62" s="40"/>
      <c r="C62" s="1" t="s">
        <v>25</v>
      </c>
      <c r="D62" s="68">
        <v>0.94133333333333302</v>
      </c>
      <c r="E62" s="55">
        <v>0.94269821780582097</v>
      </c>
      <c r="F62" s="51">
        <v>0.97861716312371705</v>
      </c>
      <c r="G62" s="80">
        <v>0.96020358147077001</v>
      </c>
    </row>
    <row r="63" spans="2:7" ht="15.75" thickBot="1" x14ac:dyDescent="0.3">
      <c r="B63" s="41"/>
      <c r="C63" s="1" t="s">
        <v>26</v>
      </c>
      <c r="D63" s="53">
        <v>0.93333333333333302</v>
      </c>
      <c r="E63" s="52">
        <v>0.952397096873424</v>
      </c>
      <c r="F63" s="53">
        <v>0.96002205787604</v>
      </c>
      <c r="G63" s="80">
        <v>0.95568813273184805</v>
      </c>
    </row>
    <row r="64" spans="2:7" x14ac:dyDescent="0.25">
      <c r="B64" s="42" t="s">
        <v>29</v>
      </c>
      <c r="C64" s="2" t="s">
        <v>18</v>
      </c>
      <c r="D64" s="47">
        <v>0.93033333333333301</v>
      </c>
      <c r="E64" s="82">
        <v>0.96681750536309896</v>
      </c>
      <c r="F64" s="47">
        <v>0.93544479110025303</v>
      </c>
      <c r="G64" s="50">
        <v>0.95037693946635804</v>
      </c>
    </row>
    <row r="65" spans="2:7" x14ac:dyDescent="0.25">
      <c r="B65" s="43"/>
      <c r="C65" s="15" t="s">
        <v>19</v>
      </c>
      <c r="D65" s="74">
        <v>0.93166666666666598</v>
      </c>
      <c r="E65" s="55">
        <v>0.95452715920307196</v>
      </c>
      <c r="F65" s="74">
        <v>0.94708254366936895</v>
      </c>
      <c r="G65" s="69">
        <v>0.95050627178595104</v>
      </c>
    </row>
    <row r="66" spans="2:7" x14ac:dyDescent="0.25">
      <c r="B66" s="43"/>
      <c r="C66" s="12" t="s">
        <v>20</v>
      </c>
      <c r="D66" s="68">
        <v>0.93100000000000005</v>
      </c>
      <c r="E66" s="55">
        <v>0.96631050092293103</v>
      </c>
      <c r="F66" s="68">
        <v>0.93679629830233901</v>
      </c>
      <c r="G66" s="83">
        <v>0.95081201999177301</v>
      </c>
    </row>
    <row r="67" spans="2:7" x14ac:dyDescent="0.25">
      <c r="B67" s="43"/>
      <c r="C67" s="11" t="s">
        <v>21</v>
      </c>
      <c r="D67" s="51">
        <v>0.93633333333333302</v>
      </c>
      <c r="E67" s="55">
        <v>0.952626870903864</v>
      </c>
      <c r="F67" s="51">
        <v>0.95492683577818904</v>
      </c>
      <c r="G67" s="54">
        <v>0.95344320192829202</v>
      </c>
    </row>
    <row r="68" spans="2:7" x14ac:dyDescent="0.25">
      <c r="B68" s="43"/>
      <c r="C68" s="1" t="s">
        <v>22</v>
      </c>
      <c r="D68" s="68">
        <v>0.93433333333333302</v>
      </c>
      <c r="E68" s="55">
        <v>0.95207049273418298</v>
      </c>
      <c r="F68" s="68">
        <v>0.952505261457537</v>
      </c>
      <c r="G68" s="69">
        <v>0.95224274163611</v>
      </c>
    </row>
    <row r="69" spans="2:7" x14ac:dyDescent="0.25">
      <c r="B69" s="43"/>
      <c r="C69" s="33" t="s">
        <v>10</v>
      </c>
      <c r="D69" s="84">
        <v>0.94</v>
      </c>
      <c r="E69" s="85">
        <v>0.962371595925259</v>
      </c>
      <c r="F69" s="86">
        <v>0.951578111283513</v>
      </c>
      <c r="G69" s="87">
        <v>0.95655542267451998</v>
      </c>
    </row>
    <row r="70" spans="2:7" x14ac:dyDescent="0.25">
      <c r="B70" s="43"/>
      <c r="C70" s="15" t="s">
        <v>23</v>
      </c>
      <c r="D70" s="53">
        <v>0.93866666666666598</v>
      </c>
      <c r="E70" s="55">
        <v>0.94064534425519297</v>
      </c>
      <c r="F70" s="51">
        <v>0.969683980608673</v>
      </c>
      <c r="G70" s="56">
        <v>0.954781772342295</v>
      </c>
    </row>
    <row r="71" spans="2:7" x14ac:dyDescent="0.25">
      <c r="B71" s="43"/>
      <c r="C71" s="12" t="s">
        <v>24</v>
      </c>
      <c r="D71" s="53">
        <v>0.93433333333333302</v>
      </c>
      <c r="E71" s="52">
        <v>0.96014970108411501</v>
      </c>
      <c r="F71" s="53">
        <v>0.94685932478122903</v>
      </c>
      <c r="G71" s="56">
        <v>0.95274243556591998</v>
      </c>
    </row>
    <row r="72" spans="2:7" x14ac:dyDescent="0.25">
      <c r="B72" s="43"/>
      <c r="C72" s="13" t="s">
        <v>25</v>
      </c>
      <c r="D72" s="51">
        <v>0.94</v>
      </c>
      <c r="E72" s="88">
        <v>0.96723665991626695</v>
      </c>
      <c r="F72" s="89">
        <v>0.94738578696838205</v>
      </c>
      <c r="G72" s="90">
        <v>0.956850923299568</v>
      </c>
    </row>
    <row r="73" spans="2:7" ht="15.75" thickBot="1" x14ac:dyDescent="0.3">
      <c r="B73" s="44"/>
      <c r="C73" s="3" t="s">
        <v>26</v>
      </c>
      <c r="D73" s="61">
        <v>0.93166666666666598</v>
      </c>
      <c r="E73" s="91">
        <v>0.93069898718275901</v>
      </c>
      <c r="F73" s="92">
        <v>0.96898477316130405</v>
      </c>
      <c r="G73" s="93">
        <v>0.94923352876105405</v>
      </c>
    </row>
    <row r="79" spans="2:7" ht="18.75" x14ac:dyDescent="0.3">
      <c r="C79" s="4" t="s">
        <v>30</v>
      </c>
    </row>
    <row r="80" spans="2:7" ht="15.75" thickBot="1" x14ac:dyDescent="0.3"/>
    <row r="81" spans="3:8" ht="15.75" thickBot="1" x14ac:dyDescent="0.3">
      <c r="C81" s="34" t="s">
        <v>31</v>
      </c>
      <c r="D81" s="16" t="s">
        <v>7</v>
      </c>
      <c r="E81" s="17" t="s">
        <v>27</v>
      </c>
      <c r="F81" s="16" t="s">
        <v>32</v>
      </c>
      <c r="G81" s="17" t="s">
        <v>33</v>
      </c>
      <c r="H81" s="18" t="s">
        <v>34</v>
      </c>
    </row>
    <row r="82" spans="3:8" x14ac:dyDescent="0.25">
      <c r="C82" s="19" t="s">
        <v>35</v>
      </c>
      <c r="D82" s="109">
        <v>0.88459075177312696</v>
      </c>
      <c r="E82" s="110">
        <v>0.83784350915869898</v>
      </c>
      <c r="F82" s="111">
        <v>0.81655865710653197</v>
      </c>
      <c r="G82" s="97">
        <v>0.82443696037685399</v>
      </c>
      <c r="H82" s="112">
        <f t="shared" ref="H82:H95" si="0">AVERAGE(D82,E82,F82,G82)</f>
        <v>0.84085746960380292</v>
      </c>
    </row>
    <row r="83" spans="3:8" x14ac:dyDescent="0.25">
      <c r="C83" s="19" t="s">
        <v>51</v>
      </c>
      <c r="D83" s="109">
        <v>0.88808925108472603</v>
      </c>
      <c r="E83" s="110">
        <v>0.87110254807276799</v>
      </c>
      <c r="F83" s="111">
        <v>0.90896457663054797</v>
      </c>
      <c r="G83" s="97">
        <v>0.90600273148958299</v>
      </c>
      <c r="H83" s="112">
        <f t="shared" si="0"/>
        <v>0.89353977681940622</v>
      </c>
    </row>
    <row r="84" spans="3:8" x14ac:dyDescent="0.25">
      <c r="C84" s="19" t="s">
        <v>53</v>
      </c>
      <c r="D84" s="109">
        <v>0.88329708504354798</v>
      </c>
      <c r="E84" s="110">
        <v>0.89287489814717602</v>
      </c>
      <c r="F84" s="111">
        <v>0.88515109211177201</v>
      </c>
      <c r="G84" s="97">
        <v>0.87920035047497902</v>
      </c>
      <c r="H84" s="112">
        <f t="shared" si="0"/>
        <v>0.88513085644436873</v>
      </c>
    </row>
    <row r="85" spans="3:8" x14ac:dyDescent="0.25">
      <c r="C85" s="19" t="s">
        <v>36</v>
      </c>
      <c r="D85" s="109">
        <v>0.83597018030965797</v>
      </c>
      <c r="E85" s="110">
        <v>0.90930003916414903</v>
      </c>
      <c r="F85" s="111">
        <v>0.92715192147623104</v>
      </c>
      <c r="G85" s="113">
        <v>0.91863604009118405</v>
      </c>
      <c r="H85" s="112">
        <f t="shared" si="0"/>
        <v>0.89776454526030547</v>
      </c>
    </row>
    <row r="86" spans="3:8" x14ac:dyDescent="0.25">
      <c r="C86" s="20" t="s">
        <v>12</v>
      </c>
      <c r="D86" s="114">
        <v>0.93063493614218096</v>
      </c>
      <c r="E86" s="72">
        <v>0.94455614281048605</v>
      </c>
      <c r="F86" s="59">
        <v>0.94960659490389299</v>
      </c>
      <c r="G86" s="72">
        <v>0.95037693946635804</v>
      </c>
      <c r="H86" s="73">
        <f t="shared" si="0"/>
        <v>0.94379365333072951</v>
      </c>
    </row>
    <row r="87" spans="3:8" x14ac:dyDescent="0.25">
      <c r="C87" s="19" t="s">
        <v>42</v>
      </c>
      <c r="D87" s="115">
        <v>0.93252228508214496</v>
      </c>
      <c r="E87" s="53">
        <v>0.93693594016009696</v>
      </c>
      <c r="F87" s="52">
        <v>0.95550025542346095</v>
      </c>
      <c r="G87" s="68">
        <v>0.95050627178595104</v>
      </c>
      <c r="H87" s="112">
        <f t="shared" si="0"/>
        <v>0.94386618811291345</v>
      </c>
    </row>
    <row r="88" spans="3:8" x14ac:dyDescent="0.25">
      <c r="C88" s="21" t="s">
        <v>43</v>
      </c>
      <c r="D88" s="116">
        <v>0.91924775352578503</v>
      </c>
      <c r="E88" s="68">
        <v>0.94852841904531404</v>
      </c>
      <c r="F88" s="52">
        <v>0.95137752291535904</v>
      </c>
      <c r="G88" s="68">
        <v>0.95081201999177301</v>
      </c>
      <c r="H88" s="112">
        <f t="shared" si="0"/>
        <v>0.94249142886955783</v>
      </c>
    </row>
    <row r="89" spans="3:8" x14ac:dyDescent="0.25">
      <c r="C89" s="21" t="s">
        <v>37</v>
      </c>
      <c r="D89" s="116">
        <v>0.92366895341794497</v>
      </c>
      <c r="E89" s="68">
        <v>0.94611855796508304</v>
      </c>
      <c r="F89" s="52">
        <v>0.95498447463069402</v>
      </c>
      <c r="G89" s="68">
        <v>0.95224274163611</v>
      </c>
      <c r="H89" s="112">
        <f t="shared" si="0"/>
        <v>0.94425368191245795</v>
      </c>
    </row>
    <row r="90" spans="3:8" x14ac:dyDescent="0.25">
      <c r="C90" s="22" t="s">
        <v>38</v>
      </c>
      <c r="D90" s="117">
        <v>0.92403795172563097</v>
      </c>
      <c r="E90" s="118">
        <v>0.93904052682102801</v>
      </c>
      <c r="F90" s="119">
        <v>0.94181503831139002</v>
      </c>
      <c r="G90" s="68">
        <v>0.95344320192829202</v>
      </c>
      <c r="H90" s="120">
        <f t="shared" si="0"/>
        <v>0.93958417969658525</v>
      </c>
    </row>
    <row r="91" spans="3:8" x14ac:dyDescent="0.25">
      <c r="C91" s="19" t="s">
        <v>39</v>
      </c>
      <c r="D91" s="109">
        <v>0.92966594521001</v>
      </c>
      <c r="E91" s="110">
        <v>0.94811172337970895</v>
      </c>
      <c r="F91" s="121">
        <v>0.960488422521524</v>
      </c>
      <c r="G91" s="86">
        <v>0.95655542267451998</v>
      </c>
      <c r="H91" s="122">
        <f t="shared" si="0"/>
        <v>0.94870537844644076</v>
      </c>
    </row>
    <row r="92" spans="3:8" x14ac:dyDescent="0.25">
      <c r="C92" s="19" t="s">
        <v>44</v>
      </c>
      <c r="D92" s="123">
        <v>0.93380756718922198</v>
      </c>
      <c r="E92" s="51">
        <v>0.95153501290619003</v>
      </c>
      <c r="F92" s="65">
        <v>0.96009563221816197</v>
      </c>
      <c r="G92" s="53">
        <v>0.954781772342295</v>
      </c>
      <c r="H92" s="124">
        <f t="shared" si="0"/>
        <v>0.95005499616396727</v>
      </c>
    </row>
    <row r="93" spans="3:8" x14ac:dyDescent="0.25">
      <c r="C93" s="21" t="s">
        <v>45</v>
      </c>
      <c r="D93" s="116">
        <v>0.92540717681603002</v>
      </c>
      <c r="E93" s="53">
        <v>0.94430969519343799</v>
      </c>
      <c r="F93" s="66">
        <v>0.962621751359374</v>
      </c>
      <c r="G93" s="53">
        <v>0.95274243556591998</v>
      </c>
      <c r="H93" s="112">
        <f t="shared" si="0"/>
        <v>0.94627026473369047</v>
      </c>
    </row>
    <row r="94" spans="3:8" x14ac:dyDescent="0.25">
      <c r="C94" s="21" t="s">
        <v>40</v>
      </c>
      <c r="D94" s="116">
        <v>0.926820944877769</v>
      </c>
      <c r="E94" s="53">
        <v>0.91524186903115701</v>
      </c>
      <c r="F94" s="65">
        <v>0.95568813273184805</v>
      </c>
      <c r="G94" s="89">
        <v>0.94923352876105405</v>
      </c>
      <c r="H94" s="112">
        <f t="shared" si="0"/>
        <v>0.936746118850457</v>
      </c>
    </row>
    <row r="95" spans="3:8" ht="15.75" thickBot="1" x14ac:dyDescent="0.3">
      <c r="C95" s="23" t="s">
        <v>41</v>
      </c>
      <c r="D95" s="125">
        <v>0.91222117035461403</v>
      </c>
      <c r="E95" s="76">
        <v>0.949132760189906</v>
      </c>
      <c r="F95" s="75">
        <v>0.96020358147077001</v>
      </c>
      <c r="G95" s="126">
        <v>0.956850923299568</v>
      </c>
      <c r="H95" s="127">
        <f t="shared" si="0"/>
        <v>0.94460210882871454</v>
      </c>
    </row>
  </sheetData>
  <mergeCells count="8">
    <mergeCell ref="B34:B43"/>
    <mergeCell ref="B44:B53"/>
    <mergeCell ref="B54:B63"/>
    <mergeCell ref="B64:B73"/>
    <mergeCell ref="B5:B10"/>
    <mergeCell ref="B11:B16"/>
    <mergeCell ref="B17:B22"/>
    <mergeCell ref="B23:B2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2025-06-14T20:54:28Z</dcterms:modified>
</cp:coreProperties>
</file>