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theme/theme1.xml" ContentType="application/vnd.openxmlformats-officedocument.theme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put" sheetId="1" state="visible" r:id="rId3"/>
    <sheet name="IFA" sheetId="2" state="visible" r:id="rId4"/>
    <sheet name="Asset Comparison" sheetId="3" state="visible" r:id="rId5"/>
    <sheet name="IFA Defenition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Hootan Garebagi</author>
  </authors>
  <commentList>
    <comment ref="Q12" authorId="0">
      <text>
        <r>
          <rPr>
            <sz val="10"/>
            <rFont val="Arial"/>
            <family val="2"/>
          </rPr>
          <t xml:space="preserve">NCPI (I) + Annual Interest (J)</t>
        </r>
      </text>
    </comment>
  </commentList>
</comments>
</file>

<file path=xl/sharedStrings.xml><?xml version="1.0" encoding="utf-8"?>
<sst xmlns="http://schemas.openxmlformats.org/spreadsheetml/2006/main" count="267" uniqueCount="105">
  <si>
    <t xml:space="preserve">Name:</t>
  </si>
  <si>
    <t xml:space="preserve">Par</t>
  </si>
  <si>
    <t xml:space="preserve">Term</t>
  </si>
  <si>
    <t xml:space="preserve">EDO</t>
  </si>
  <si>
    <t xml:space="preserve">Total</t>
  </si>
  <si>
    <t xml:space="preserve">Plan:</t>
  </si>
  <si>
    <t xml:space="preserve">$5000,000 million Permanent coverage &amp; $185,000 million 10 year Term- paid in 10 years with Manulife</t>
  </si>
  <si>
    <t xml:space="preserve">Initial Insurance Amount </t>
  </si>
  <si>
    <t xml:space="preserve">Loan Interest(Prime)</t>
  </si>
  <si>
    <t xml:space="preserve">Annual Deposit </t>
  </si>
  <si>
    <t xml:space="preserve">Corporate Tax</t>
  </si>
  <si>
    <t xml:space="preserve">Premium </t>
  </si>
  <si>
    <t xml:space="preserve">Personal Tax</t>
  </si>
  <si>
    <t xml:space="preserve">Current</t>
  </si>
  <si>
    <t xml:space="preserve">Minus 1</t>
  </si>
  <si>
    <t xml:space="preserve">Current </t>
  </si>
  <si>
    <t xml:space="preserve">Year</t>
  </si>
  <si>
    <t xml:space="preserve">Age</t>
  </si>
  <si>
    <t xml:space="preserve">Deposits</t>
  </si>
  <si>
    <t xml:space="preserve">Life Insurance</t>
  </si>
  <si>
    <t xml:space="preserve">CSV Current</t>
  </si>
  <si>
    <t xml:space="preserve">NCPI</t>
  </si>
  <si>
    <t xml:space="preserve">CDA</t>
  </si>
  <si>
    <t xml:space="preserve">CSV (-1)</t>
  </si>
  <si>
    <t xml:space="preserve">Deposit</t>
  </si>
  <si>
    <t xml:space="preserve">Life Ins</t>
  </si>
  <si>
    <t xml:space="preserve">CSV </t>
  </si>
  <si>
    <t xml:space="preserve">BMO</t>
  </si>
  <si>
    <t xml:space="preserve">Canada Life</t>
  </si>
  <si>
    <t xml:space="preserve">B</t>
  </si>
  <si>
    <t xml:space="preserve">K</t>
  </si>
  <si>
    <t xml:space="preserve">H</t>
  </si>
  <si>
    <t xml:space="preserve">N</t>
  </si>
  <si>
    <t xml:space="preserve">P </t>
  </si>
  <si>
    <t xml:space="preserve">AQ</t>
  </si>
  <si>
    <t xml:space="preserve">AU</t>
  </si>
  <si>
    <t xml:space="preserve">AW</t>
  </si>
  <si>
    <t xml:space="preserve">Manu</t>
  </si>
  <si>
    <t xml:space="preserve">D</t>
  </si>
  <si>
    <t xml:space="preserve">I</t>
  </si>
  <si>
    <t xml:space="preserve">R</t>
  </si>
  <si>
    <t xml:space="preserve">T</t>
  </si>
  <si>
    <t xml:space="preserve">X</t>
  </si>
  <si>
    <t xml:space="preserve">AE</t>
  </si>
  <si>
    <t xml:space="preserve">AF</t>
  </si>
  <si>
    <t xml:space="preserve">Equitable</t>
  </si>
  <si>
    <t xml:space="preserve">E</t>
  </si>
  <si>
    <t xml:space="preserve">Q</t>
  </si>
  <si>
    <t xml:space="preserve">O</t>
  </si>
  <si>
    <t xml:space="preserve">AG</t>
  </si>
  <si>
    <t xml:space="preserve">U</t>
  </si>
  <si>
    <t xml:space="preserve">Sun Life</t>
  </si>
  <si>
    <t xml:space="preserve">AO</t>
  </si>
  <si>
    <t xml:space="preserve">J</t>
  </si>
  <si>
    <t xml:space="preserve">BL</t>
  </si>
  <si>
    <t xml:space="preserve">BR</t>
  </si>
  <si>
    <t xml:space="preserve">L</t>
  </si>
  <si>
    <t xml:space="preserve">BM</t>
  </si>
  <si>
    <t xml:space="preserve">BS</t>
  </si>
  <si>
    <t xml:space="preserve">Immediate Financing Arrangement </t>
  </si>
  <si>
    <t xml:space="preserve">Plan </t>
  </si>
  <si>
    <t xml:space="preserve">Loan Interest Rate</t>
  </si>
  <si>
    <t xml:space="preserve">Life Insurance </t>
  </si>
  <si>
    <t xml:space="preserve">Leveraging (Loan)</t>
  </si>
  <si>
    <t xml:space="preserve">Loan Interest</t>
  </si>
  <si>
    <t xml:space="preserve">A</t>
  </si>
  <si>
    <t xml:space="preserve">C</t>
  </si>
  <si>
    <t xml:space="preserve">F</t>
  </si>
  <si>
    <t xml:space="preserve">G</t>
  </si>
  <si>
    <t xml:space="preserve">H </t>
  </si>
  <si>
    <t xml:space="preserve">K </t>
  </si>
  <si>
    <t xml:space="preserve">Yr </t>
  </si>
  <si>
    <t xml:space="preserve">Cash
Premiums</t>
  </si>
  <si>
    <t xml:space="preserve">Total Accumulation</t>
  </si>
  <si>
    <t xml:space="preserve">Break-Even (Deposit vs CSV)</t>
  </si>
  <si>
    <t xml:space="preserve">Total
Cash Value</t>
  </si>
  <si>
    <t xml:space="preserve">Total Insurance Death Benefit</t>
  </si>
  <si>
    <t xml:space="preserve">Annual Loan </t>
  </si>
  <si>
    <t xml:space="preserve">Total Accumulated Loan Balance</t>
  </si>
  <si>
    <t xml:space="preserve">Collateral Cash value</t>
  </si>
  <si>
    <t xml:space="preserve">Additional Collateral </t>
  </si>
  <si>
    <t xml:space="preserve">Net Cost of Pure Insurance (NCPI)</t>
  </si>
  <si>
    <t xml:space="preserve">Annual Loan Interest</t>
  </si>
  <si>
    <t xml:space="preserve">Total Annual Eligible Deductions</t>
  </si>
  <si>
    <t xml:space="preserve">Initial Insurance Benefit</t>
  </si>
  <si>
    <t xml:space="preserve">Annual Deposits </t>
  </si>
  <si>
    <t xml:space="preserve">Impact on Balance Sheet &amp; Income Statement</t>
  </si>
  <si>
    <t xml:space="preserve">Quick Pay</t>
  </si>
  <si>
    <t xml:space="preserve">Term 10 </t>
  </si>
  <si>
    <t xml:space="preserve">Term 20 </t>
  </si>
  <si>
    <t xml:space="preserve">Term 30 </t>
  </si>
  <si>
    <t xml:space="preserve">Term 40 </t>
  </si>
  <si>
    <t xml:space="preserve">T100 &amp; T10 </t>
  </si>
  <si>
    <t xml:space="preserve">Annual Payment</t>
  </si>
  <si>
    <t xml:space="preserve">Total Accumulated Deposits</t>
  </si>
  <si>
    <t xml:space="preserve">Total CSV</t>
  </si>
  <si>
    <t xml:space="preserve">Total Insurance </t>
  </si>
  <si>
    <t xml:space="preserve">Capital Dividend Account</t>
  </si>
  <si>
    <t xml:space="preserve">Impact on Balance Sheet</t>
  </si>
  <si>
    <t xml:space="preserve">Impact on Income Statement</t>
  </si>
  <si>
    <t xml:space="preserve">Annual Payment </t>
  </si>
  <si>
    <t xml:space="preserve">Total Accumulated Premiums</t>
  </si>
  <si>
    <t xml:space="preserve">Impact on Income Statement </t>
  </si>
  <si>
    <t xml:space="preserve">Life Insurance Benefit</t>
  </si>
  <si>
    <t xml:space="preserve">-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</si>
</sst>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\$#,##0"/>
    <numFmt numFmtId="166" formatCode="0.00%"/>
    <numFmt numFmtId="167" formatCode="\$#,##0.00"/>
    <numFmt numFmtId="168" formatCode="#,##0"/>
    <numFmt numFmtId="169" formatCode="#,##0;[RED]#,##0"/>
    <numFmt numFmtId="170" formatCode="#,##0_ ;[RED]\-#,##0\ "/>
  </numFmts>
  <fonts count="39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2"/>
      <color theme="1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8"/>
      <color theme="1"/>
      <name val="Arial"/>
      <family val="2"/>
      <charset val="1"/>
    </font>
    <font>
      <sz val="8"/>
      <color theme="1"/>
      <name val="Arial "/>
      <family val="0"/>
      <charset val="1"/>
    </font>
    <font>
      <b val="true"/>
      <sz val="10"/>
      <color theme="1"/>
      <name val="Calibri"/>
      <family val="2"/>
      <charset val="1"/>
    </font>
    <font>
      <b val="true"/>
      <sz val="10"/>
      <color theme="1"/>
      <name val="Arial "/>
      <family val="0"/>
      <charset val="1"/>
    </font>
    <font>
      <sz val="9"/>
      <color theme="1"/>
      <name val="Calibri"/>
      <family val="2"/>
      <charset val="1"/>
    </font>
    <font>
      <sz val="11"/>
      <color theme="1"/>
      <name val="Arial "/>
      <family val="0"/>
      <charset val="1"/>
    </font>
    <font>
      <sz val="10"/>
      <color theme="1"/>
      <name val="Calibri"/>
      <family val="2"/>
      <charset val="1"/>
    </font>
    <font>
      <b val="true"/>
      <u val="single"/>
      <sz val="9"/>
      <color theme="1"/>
      <name val="Arial "/>
      <family val="0"/>
      <charset val="1"/>
    </font>
    <font>
      <sz val="9"/>
      <color theme="1"/>
      <name val="Arial "/>
      <family val="0"/>
      <charset val="1"/>
    </font>
    <font>
      <b val="true"/>
      <sz val="8"/>
      <color theme="1"/>
      <name val="Arial "/>
      <family val="0"/>
      <charset val="1"/>
    </font>
    <font>
      <sz val="8"/>
      <color theme="0"/>
      <name val="Arial "/>
      <family val="0"/>
      <charset val="1"/>
    </font>
    <font>
      <sz val="8"/>
      <color theme="1"/>
      <name val="Calibri"/>
      <family val="2"/>
      <charset val="1"/>
    </font>
    <font>
      <b val="true"/>
      <sz val="7"/>
      <color theme="1"/>
      <name val="Calibri"/>
      <family val="2"/>
      <charset val="1"/>
    </font>
    <font>
      <sz val="7"/>
      <color theme="1"/>
      <name val="Arial "/>
      <family val="0"/>
      <charset val="1"/>
    </font>
    <font>
      <sz val="7"/>
      <color theme="0" tint="-0.5"/>
      <name val="Arial "/>
      <family val="0"/>
      <charset val="1"/>
    </font>
    <font>
      <sz val="9"/>
      <color rgb="FF000000"/>
      <name val="Calibri "/>
      <family val="0"/>
      <charset val="1"/>
    </font>
    <font>
      <sz val="9"/>
      <color theme="0" tint="-0.5"/>
      <name val="Calibri "/>
      <family val="0"/>
      <charset val="1"/>
    </font>
    <font>
      <sz val="9"/>
      <color theme="9" tint="-0.25"/>
      <name val="Calibri "/>
      <family val="0"/>
      <charset val="1"/>
    </font>
    <font>
      <sz val="10"/>
      <name val="Arial"/>
      <family val="2"/>
    </font>
    <font>
      <b val="true"/>
      <sz val="9"/>
      <color theme="1"/>
      <name val="Calibri"/>
      <family val="2"/>
      <charset val="1"/>
    </font>
    <font>
      <b val="true"/>
      <sz val="11"/>
      <color theme="1"/>
      <name val="Calibri"/>
      <family val="2"/>
      <charset val="1"/>
    </font>
    <font>
      <sz val="9"/>
      <color theme="0"/>
      <name val="Calibri"/>
      <family val="2"/>
      <charset val="1"/>
    </font>
    <font>
      <b val="true"/>
      <sz val="9"/>
      <color theme="0"/>
      <name val="Calibri"/>
      <family val="2"/>
      <charset val="1"/>
    </font>
    <font>
      <sz val="7"/>
      <color theme="1"/>
      <name val="Calibri"/>
      <family val="2"/>
      <charset val="1"/>
    </font>
    <font>
      <sz val="9"/>
      <name val="Calibri"/>
      <family val="2"/>
      <charset val="1"/>
    </font>
    <font>
      <sz val="7"/>
      <color rgb="FF000000"/>
      <name val="Calibri "/>
      <family val="0"/>
      <charset val="1"/>
    </font>
    <font>
      <b val="true"/>
      <u val="single"/>
      <sz val="11"/>
      <color theme="1"/>
      <name val="Calibri"/>
      <family val="0"/>
    </font>
    <font>
      <b val="true"/>
      <sz val="11"/>
      <color theme="1"/>
      <name val="Calibri"/>
      <family val="0"/>
    </font>
    <font>
      <sz val="11"/>
      <color theme="1"/>
      <name val="Calibri"/>
      <family val="0"/>
    </font>
    <font>
      <i val="true"/>
      <u val="single"/>
      <sz val="11"/>
      <color theme="1"/>
      <name val="Calibri"/>
      <family val="0"/>
    </font>
    <font>
      <i val="true"/>
      <sz val="11"/>
      <color theme="1"/>
      <name val="Calibri"/>
      <family val="0"/>
    </font>
  </fonts>
  <fills count="15">
    <fill>
      <patternFill patternType="none"/>
    </fill>
    <fill>
      <patternFill patternType="gray125"/>
    </fill>
    <fill>
      <patternFill patternType="solid">
        <fgColor theme="9" tint="0.7999"/>
        <bgColor rgb="FFE3F4F1"/>
      </patternFill>
    </fill>
    <fill>
      <patternFill patternType="solid">
        <fgColor theme="4" tint="0.7999"/>
        <bgColor rgb="FFD9D9D9"/>
      </patternFill>
    </fill>
    <fill>
      <patternFill patternType="solid">
        <fgColor theme="0" tint="-0.15"/>
        <bgColor rgb="FFDAE3F3"/>
      </patternFill>
    </fill>
    <fill>
      <patternFill patternType="solid">
        <fgColor rgb="FFE3F4F1"/>
        <bgColor rgb="FFF2F2F2"/>
      </patternFill>
    </fill>
    <fill>
      <patternFill patternType="solid">
        <fgColor rgb="FF00194C"/>
        <bgColor rgb="FF000080"/>
      </patternFill>
    </fill>
    <fill>
      <patternFill patternType="solid">
        <fgColor theme="0" tint="-0.05"/>
        <bgColor rgb="FFE3F4F1"/>
      </patternFill>
    </fill>
    <fill>
      <patternFill patternType="solid">
        <fgColor rgb="FFB7EBC0"/>
        <bgColor rgb="FFD9D9D9"/>
      </patternFill>
    </fill>
    <fill>
      <patternFill patternType="solid">
        <fgColor theme="7" tint="0.7999"/>
        <bgColor rgb="FFFBE5D6"/>
      </patternFill>
    </fill>
    <fill>
      <patternFill patternType="solid">
        <fgColor theme="5" tint="0.7999"/>
        <bgColor rgb="FFFFF2CC"/>
      </patternFill>
    </fill>
    <fill>
      <patternFill patternType="solid">
        <fgColor theme="0"/>
        <bgColor rgb="FFF2F2F2"/>
      </patternFill>
    </fill>
    <fill>
      <patternFill patternType="solid">
        <fgColor theme="2" tint="-0.25"/>
        <bgColor rgb="FFB4C7E7"/>
      </patternFill>
    </fill>
    <fill>
      <patternFill patternType="solid">
        <fgColor theme="2" tint="-0.5"/>
        <bgColor rgb="FF808080"/>
      </patternFill>
    </fill>
    <fill>
      <patternFill patternType="solid">
        <fgColor theme="4" tint="0.5999"/>
        <bgColor rgb="FFD9D9D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>
        <color theme="0"/>
      </right>
      <top/>
      <bottom/>
      <diagonal/>
    </border>
    <border diagonalUp="false" diagonalDown="false">
      <left style="thin">
        <color theme="0"/>
      </left>
      <right style="thin">
        <color theme="0"/>
      </right>
      <top/>
      <bottom/>
      <diagonal/>
    </border>
    <border diagonalUp="false" diagonalDown="false">
      <left style="thin">
        <color theme="0"/>
      </left>
      <right/>
      <top/>
      <bottom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11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1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3" fillId="4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1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8" fillId="6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8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0" fillId="7" borderId="0" xfId="0" applyFont="true" applyBorder="false" applyAlignment="true" applyProtection="true">
      <alignment horizontal="right" vertical="center" textRotation="0" wrapText="true" indent="0" shrinkToFit="false"/>
      <protection locked="true" hidden="false"/>
    </xf>
    <xf numFmtId="164" fontId="21" fillId="8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1" fillId="9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2" fillId="1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1" fillId="1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8" fontId="23" fillId="11" borderId="0" xfId="21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23" fillId="11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12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24" fillId="11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23" fillId="7" borderId="0" xfId="21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23" fillId="7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24" fillId="7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25" fillId="7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23" fillId="3" borderId="0" xfId="21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25" fillId="3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23" fillId="3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24" fillId="3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25" fillId="11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25" fillId="11" borderId="0" xfId="21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25" fillId="7" borderId="0" xfId="21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25" fillId="3" borderId="0" xfId="21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2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9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9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9" fillId="6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30" fillId="6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30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30" fillId="6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2" fillId="6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2" fillId="7" borderId="0" xfId="0" applyFont="true" applyBorder="false" applyAlignment="true" applyProtection="true">
      <alignment horizontal="right" vertical="center" textRotation="0" wrapText="true" indent="0" shrinkToFit="false"/>
      <protection locked="true" hidden="false"/>
    </xf>
    <xf numFmtId="164" fontId="31" fillId="8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1" fillId="8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1" fillId="8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8" fontId="31" fillId="6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8" fontId="3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7" fontId="3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1" fillId="12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31" fillId="12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1" fillId="1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1" fillId="6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8" fontId="31" fillId="1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31" fillId="12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31" fillId="12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31" fillId="1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1" fillId="13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1" fillId="1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1" fillId="13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1" fillId="8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31" fillId="1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7" fontId="31" fillId="1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2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23" fillId="11" borderId="0" xfId="21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32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23" fillId="11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23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12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23" fillId="6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33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23" fillId="7" borderId="0" xfId="21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23" fillId="7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33" fillId="7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25" fillId="7" borderId="0" xfId="21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23" fillId="3" borderId="0" xfId="21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25" fillId="3" borderId="0" xfId="21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23" fillId="3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23" fillId="14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33" fillId="14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25" fillId="11" borderId="0" xfId="21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25" fillId="11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33" fillId="11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25" fillId="7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25" fillId="14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25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  <cellStyle name="Normal 4" xfId="22"/>
    <cellStyle name="Normal 5" xfId="23"/>
    <cellStyle name="Normal 6" xfId="24"/>
    <cellStyle name="Normal 7" xfId="25"/>
    <cellStyle name="Normal 8" xfId="2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B4C7E7"/>
      <rgbColor rgb="FF808080"/>
      <rgbColor rgb="FF9999FF"/>
      <rgbColor rgb="FF993366"/>
      <rgbColor rgb="FFFFF2CC"/>
      <rgbColor rgb="FFE3F4F1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2F2F2"/>
      <rgbColor rgb="FFB7EBC0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767171"/>
      <rgbColor rgb="FFAFABAB"/>
      <rgbColor rgb="FF00194C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152280</xdr:colOff>
      <xdr:row>5</xdr:row>
      <xdr:rowOff>162000</xdr:rowOff>
    </xdr:from>
    <xdr:to>
      <xdr:col>13</xdr:col>
      <xdr:colOff>465480</xdr:colOff>
      <xdr:row>17</xdr:row>
      <xdr:rowOff>146160</xdr:rowOff>
    </xdr:to>
    <xdr:sp>
      <xdr:nvSpPr>
        <xdr:cNvPr id="0" name="TextBox 2"/>
        <xdr:cNvSpPr/>
      </xdr:nvSpPr>
      <xdr:spPr>
        <a:xfrm>
          <a:off x="152280" y="1067040"/>
          <a:ext cx="8056440" cy="2155680"/>
        </a:xfrm>
        <a:prstGeom prst="rect">
          <a:avLst/>
        </a:prstGeom>
        <a:solidFill>
          <a:srgbClr val="ffffff"/>
        </a:solidFill>
        <a:ln w="9525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en-CA" sz="1100" strike="noStrike" u="sng">
              <a:solidFill>
                <a:schemeClr val="dk1"/>
              </a:solidFill>
              <a:effectLst/>
              <a:uFillTx/>
              <a:latin typeface="Calibri"/>
            </a:rPr>
            <a:t>Immediate Financing Arrangement</a:t>
          </a:r>
          <a:endParaRPr b="0" lang="en-US" sz="1100" strike="noStrike" u="none">
            <a:effectLst/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1" lang="en-CA" sz="1100" strike="noStrike" u="none">
              <a:solidFill>
                <a:schemeClr val="dk1"/>
              </a:solidFill>
              <a:effectLst/>
              <a:uFillTx/>
              <a:latin typeface="Calibri"/>
            </a:rPr>
            <a:t>A - Cash Premiums </a:t>
          </a:r>
          <a:r>
            <a:rPr b="0" lang="en-CA" sz="1100" strike="noStrike" u="none">
              <a:solidFill>
                <a:schemeClr val="dk1"/>
              </a:solidFill>
              <a:effectLst/>
              <a:uFillTx/>
              <a:latin typeface="Calibri"/>
            </a:rPr>
            <a:t>- Annual Deposits </a:t>
          </a:r>
          <a:endParaRPr b="0" lang="en-US" sz="1100" strike="noStrike" u="none">
            <a:effectLst/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1" lang="en-CA" sz="1100" strike="noStrike" u="none">
              <a:solidFill>
                <a:schemeClr val="dk1"/>
              </a:solidFill>
              <a:effectLst/>
              <a:uFillTx/>
              <a:latin typeface="Calibri"/>
            </a:rPr>
            <a:t>B - Total Accumulation </a:t>
          </a:r>
          <a:r>
            <a:rPr b="0" lang="en-CA" sz="1100" strike="noStrike" u="none">
              <a:solidFill>
                <a:schemeClr val="dk1"/>
              </a:solidFill>
              <a:effectLst/>
              <a:uFillTx/>
              <a:latin typeface="Calibri"/>
            </a:rPr>
            <a:t>- Total Accumulation of deposits </a:t>
          </a:r>
          <a:endParaRPr b="0" lang="en-US" sz="1100" strike="noStrike" u="none">
            <a:effectLst/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1" lang="en-CA" sz="1100" strike="noStrike" u="none">
              <a:solidFill>
                <a:schemeClr val="dk1"/>
              </a:solidFill>
              <a:effectLst/>
              <a:uFillTx/>
              <a:latin typeface="Calibri"/>
            </a:rPr>
            <a:t>C - Total Cash Value </a:t>
          </a:r>
          <a:r>
            <a:rPr b="0" lang="en-CA" sz="1100" strike="noStrike" u="none">
              <a:solidFill>
                <a:schemeClr val="dk1"/>
              </a:solidFill>
              <a:effectLst/>
              <a:uFillTx/>
              <a:latin typeface="Calibri"/>
            </a:rPr>
            <a:t>- Total Cash Value (Savings) </a:t>
          </a:r>
          <a:endParaRPr b="0" lang="en-US" sz="1100" strike="noStrike" u="none">
            <a:effectLst/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1" lang="en-CA" sz="1100" strike="noStrike" u="none">
              <a:solidFill>
                <a:schemeClr val="dk1"/>
              </a:solidFill>
              <a:effectLst/>
              <a:uFillTx/>
              <a:latin typeface="Calibri"/>
            </a:rPr>
            <a:t>D - Total Insurance Coverage </a:t>
          </a:r>
          <a:r>
            <a:rPr b="0" lang="en-CA" sz="1100" strike="noStrike" u="none">
              <a:solidFill>
                <a:schemeClr val="dk1"/>
              </a:solidFill>
              <a:effectLst/>
              <a:uFillTx/>
              <a:latin typeface="Calibri"/>
            </a:rPr>
            <a:t>- Total Life Insurance Benefit</a:t>
          </a:r>
          <a:endParaRPr b="0" lang="en-US" sz="1100" strike="noStrike" u="none">
            <a:effectLst/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1" lang="en-CA" sz="1100" strike="noStrike" u="none">
              <a:solidFill>
                <a:schemeClr val="dk1"/>
              </a:solidFill>
              <a:effectLst/>
              <a:uFillTx/>
              <a:latin typeface="Calibri"/>
            </a:rPr>
            <a:t>E - Annual Loan </a:t>
          </a:r>
          <a:r>
            <a:rPr b="0" lang="en-CA" sz="1100" strike="noStrike" u="none">
              <a:solidFill>
                <a:schemeClr val="dk1"/>
              </a:solidFill>
              <a:effectLst/>
              <a:uFillTx/>
              <a:latin typeface="Calibri"/>
            </a:rPr>
            <a:t>- Maximum available loan per year (</a:t>
          </a:r>
          <a:r>
            <a:rPr b="0" i="1" lang="en-CA" sz="1100" strike="noStrike" u="sng">
              <a:solidFill>
                <a:schemeClr val="dk1"/>
              </a:solidFill>
              <a:effectLst/>
              <a:uFillTx/>
              <a:latin typeface="Calibri"/>
            </a:rPr>
            <a:t>Current</a:t>
          </a:r>
          <a:r>
            <a:rPr b="0" i="1" lang="en-CA" sz="1100" strike="noStrike" u="none">
              <a:solidFill>
                <a:schemeClr val="dk1"/>
              </a:solidFill>
              <a:effectLst/>
              <a:uFillTx/>
              <a:latin typeface="Calibri"/>
            </a:rPr>
            <a:t> Collateral Cash value (G)</a:t>
          </a:r>
          <a:r>
            <a:rPr b="0" lang="en-CA" sz="1100" strike="noStrike" u="none">
              <a:solidFill>
                <a:schemeClr val="dk1"/>
              </a:solidFill>
              <a:effectLst/>
              <a:uFillTx/>
              <a:latin typeface="Calibri"/>
            </a:rPr>
            <a:t> </a:t>
          </a:r>
          <a:r>
            <a:rPr b="1" lang="en-CA" sz="1100" strike="noStrike" u="none">
              <a:solidFill>
                <a:schemeClr val="dk1"/>
              </a:solidFill>
              <a:effectLst/>
              <a:uFillTx/>
              <a:latin typeface="Calibri"/>
            </a:rPr>
            <a:t>MINUS</a:t>
          </a:r>
          <a:r>
            <a:rPr b="0" lang="en-CA" sz="1100" strike="noStrike" u="none">
              <a:solidFill>
                <a:schemeClr val="dk1"/>
              </a:solidFill>
              <a:effectLst/>
              <a:uFillTx/>
              <a:latin typeface="Calibri"/>
            </a:rPr>
            <a:t> </a:t>
          </a:r>
          <a:r>
            <a:rPr b="0" i="1" lang="en-CA" sz="1100" strike="noStrike" u="sng">
              <a:solidFill>
                <a:schemeClr val="dk1"/>
              </a:solidFill>
              <a:effectLst/>
              <a:uFillTx/>
              <a:latin typeface="Calibri"/>
            </a:rPr>
            <a:t>Previous</a:t>
          </a:r>
          <a:r>
            <a:rPr b="0" i="1" lang="en-CA" sz="1100" strike="noStrike" u="none">
              <a:solidFill>
                <a:schemeClr val="dk1"/>
              </a:solidFill>
              <a:effectLst/>
              <a:uFillTx/>
              <a:latin typeface="Calibri"/>
            </a:rPr>
            <a:t> years Accumulated total loan (F))</a:t>
          </a:r>
          <a:endParaRPr b="0" lang="en-US" sz="1100" strike="noStrike" u="none">
            <a:effectLst/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1" lang="en-CA" sz="1100" strike="noStrike" u="none">
              <a:solidFill>
                <a:schemeClr val="dk1"/>
              </a:solidFill>
              <a:effectLst/>
              <a:uFillTx/>
              <a:latin typeface="Calibri"/>
            </a:rPr>
            <a:t>F - Total Accumulated Loan Balance </a:t>
          </a:r>
          <a:r>
            <a:rPr b="0" lang="en-CA" sz="1100" strike="noStrike" u="none">
              <a:solidFill>
                <a:schemeClr val="dk1"/>
              </a:solidFill>
              <a:effectLst/>
              <a:uFillTx/>
              <a:latin typeface="Calibri"/>
            </a:rPr>
            <a:t>- Maximum accumulated loan available </a:t>
          </a:r>
          <a:endParaRPr b="0" lang="en-US" sz="1100" strike="noStrike" u="none">
            <a:effectLst/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1" lang="en-CA" sz="1100" strike="noStrike" u="none">
              <a:solidFill>
                <a:schemeClr val="dk1"/>
              </a:solidFill>
              <a:effectLst/>
              <a:uFillTx/>
              <a:latin typeface="Calibri"/>
            </a:rPr>
            <a:t>G - Collateral Cash value </a:t>
          </a:r>
          <a:r>
            <a:rPr b="0" lang="en-CA" sz="1100" strike="noStrike" u="none">
              <a:solidFill>
                <a:schemeClr val="dk1"/>
              </a:solidFill>
              <a:effectLst/>
              <a:uFillTx/>
              <a:latin typeface="Calibri"/>
            </a:rPr>
            <a:t>- Maximum available cash value for loan from year ONE.</a:t>
          </a:r>
          <a:endParaRPr b="0" lang="en-US" sz="1100" strike="noStrike" u="none">
            <a:effectLst/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1" lang="en-CA" sz="1100" strike="noStrike" u="none">
              <a:solidFill>
                <a:schemeClr val="dk1"/>
              </a:solidFill>
              <a:effectLst/>
              <a:uFillTx/>
              <a:latin typeface="Calibri"/>
            </a:rPr>
            <a:t>H - Additional Collateral </a:t>
          </a:r>
          <a:r>
            <a:rPr b="0" lang="en-CA" sz="1100" strike="noStrike" u="none">
              <a:solidFill>
                <a:schemeClr val="dk1"/>
              </a:solidFill>
              <a:effectLst/>
              <a:uFillTx/>
              <a:latin typeface="Calibri"/>
            </a:rPr>
            <a:t>- </a:t>
          </a:r>
          <a:r>
            <a:rPr b="0" i="1" lang="en-CA" sz="1100" strike="noStrike" u="sng">
              <a:solidFill>
                <a:schemeClr val="dk1"/>
              </a:solidFill>
              <a:effectLst/>
              <a:uFillTx/>
              <a:latin typeface="Calibri"/>
            </a:rPr>
            <a:t>Current</a:t>
          </a:r>
          <a:r>
            <a:rPr b="0" i="1" lang="en-CA" sz="1100" strike="noStrike" u="none">
              <a:solidFill>
                <a:schemeClr val="dk1"/>
              </a:solidFill>
              <a:effectLst/>
              <a:uFillTx/>
              <a:latin typeface="Calibri"/>
            </a:rPr>
            <a:t> Collateral Cash Value (G) </a:t>
          </a:r>
          <a:r>
            <a:rPr b="1" lang="en-CA" sz="1100" strike="noStrike" u="none">
              <a:solidFill>
                <a:schemeClr val="dk1"/>
              </a:solidFill>
              <a:effectLst/>
              <a:uFillTx/>
              <a:latin typeface="Calibri"/>
            </a:rPr>
            <a:t>MINUS</a:t>
          </a:r>
          <a:r>
            <a:rPr b="0" i="1" lang="en-CA" sz="1100" strike="noStrike" u="none">
              <a:solidFill>
                <a:schemeClr val="dk1"/>
              </a:solidFill>
              <a:effectLst/>
              <a:uFillTx/>
              <a:latin typeface="Calibri"/>
            </a:rPr>
            <a:t> </a:t>
          </a:r>
          <a:r>
            <a:rPr b="0" i="1" lang="en-CA" sz="1100" strike="noStrike" u="sng">
              <a:solidFill>
                <a:schemeClr val="dk1"/>
              </a:solidFill>
              <a:effectLst/>
              <a:uFillTx/>
              <a:latin typeface="Calibri"/>
            </a:rPr>
            <a:t>Current</a:t>
          </a:r>
          <a:r>
            <a:rPr b="0" i="1" lang="en-CA" sz="1100" strike="noStrike" u="none">
              <a:solidFill>
                <a:schemeClr val="dk1"/>
              </a:solidFill>
              <a:effectLst/>
              <a:uFillTx/>
              <a:latin typeface="Calibri"/>
            </a:rPr>
            <a:t> Total Accumulation Premiums (B)</a:t>
          </a:r>
          <a:endParaRPr b="0" lang="en-US" sz="1100" strike="noStrike" u="none">
            <a:effectLst/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1" lang="en-CA" sz="1100" strike="noStrike" u="none">
              <a:solidFill>
                <a:schemeClr val="dk1"/>
              </a:solidFill>
              <a:effectLst/>
              <a:uFillTx/>
              <a:latin typeface="Calibri"/>
            </a:rPr>
            <a:t>I - Annual Loan Interest </a:t>
          </a:r>
          <a:r>
            <a:rPr b="0" lang="en-CA" sz="1100" strike="noStrike" u="none">
              <a:solidFill>
                <a:schemeClr val="dk1"/>
              </a:solidFill>
              <a:effectLst/>
              <a:uFillTx/>
              <a:latin typeface="Calibri"/>
            </a:rPr>
            <a:t>- Total accumulated loan balance (F) </a:t>
          </a:r>
          <a:r>
            <a:rPr b="1" lang="en-CA" sz="1100" strike="noStrike" u="none">
              <a:solidFill>
                <a:schemeClr val="dk1"/>
              </a:solidFill>
              <a:effectLst/>
              <a:uFillTx/>
              <a:latin typeface="Calibri"/>
            </a:rPr>
            <a:t>TIMES</a:t>
          </a:r>
          <a:r>
            <a:rPr b="0" lang="en-CA" sz="1100" strike="noStrike" u="none">
              <a:solidFill>
                <a:schemeClr val="dk1"/>
              </a:solidFill>
              <a:effectLst/>
              <a:uFillTx/>
              <a:latin typeface="Calibri"/>
            </a:rPr>
            <a:t> Annual interest rate (Prime)) ; Eligible for 100% tax deductible expense</a:t>
          </a:r>
          <a:endParaRPr b="0" lang="en-US" sz="1100" strike="noStrike" u="none">
            <a:effectLst/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1" lang="en-CA" sz="1100" strike="noStrike" u="none">
              <a:solidFill>
                <a:schemeClr val="dk1"/>
              </a:solidFill>
              <a:effectLst/>
              <a:uFillTx/>
              <a:latin typeface="Calibri"/>
            </a:rPr>
            <a:t>J</a:t>
          </a:r>
          <a:r>
            <a:rPr b="0" lang="en-CA" sz="1100" strike="noStrike" u="none">
              <a:solidFill>
                <a:schemeClr val="dk1"/>
              </a:solidFill>
              <a:effectLst/>
              <a:uFillTx/>
              <a:latin typeface="Calibri"/>
            </a:rPr>
            <a:t> </a:t>
          </a:r>
          <a:r>
            <a:rPr b="1" lang="en-CA" sz="1100" strike="noStrike" u="none">
              <a:solidFill>
                <a:schemeClr val="dk1"/>
              </a:solidFill>
              <a:effectLst/>
              <a:uFillTx/>
              <a:latin typeface="Calibri"/>
            </a:rPr>
            <a:t>- Net Annual Eligible Tax Deductions </a:t>
          </a:r>
          <a:r>
            <a:rPr b="0" lang="en-CA" sz="1100" strike="noStrike" u="none">
              <a:solidFill>
                <a:schemeClr val="dk1"/>
              </a:solidFill>
              <a:effectLst/>
              <a:uFillTx/>
              <a:latin typeface="Calibri"/>
            </a:rPr>
            <a:t>- </a:t>
          </a:r>
          <a:r>
            <a:rPr b="0" i="1" lang="en-CA" sz="1100" strike="noStrike" u="none">
              <a:solidFill>
                <a:schemeClr val="dk1"/>
              </a:solidFill>
              <a:effectLst/>
              <a:uFillTx/>
              <a:latin typeface="Calibri"/>
            </a:rPr>
            <a:t>Total Annual Eligible Deductions (K) </a:t>
          </a:r>
          <a:r>
            <a:rPr b="1" lang="en-CA" sz="1100" strike="noStrike" u="none">
              <a:solidFill>
                <a:schemeClr val="dk1"/>
              </a:solidFill>
              <a:effectLst/>
              <a:uFillTx/>
              <a:latin typeface="Calibri"/>
            </a:rPr>
            <a:t>TIMES</a:t>
          </a:r>
          <a:r>
            <a:rPr b="0" lang="en-CA" sz="1100" strike="noStrike" u="none">
              <a:solidFill>
                <a:schemeClr val="dk1"/>
              </a:solidFill>
              <a:effectLst/>
              <a:uFillTx/>
              <a:latin typeface="Calibri"/>
            </a:rPr>
            <a:t> income tax rate</a:t>
          </a:r>
          <a:endParaRPr b="0" lang="en-US" sz="1100" strike="noStrike" u="none">
            <a:effectLst/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1" lang="en-CA" sz="1100" strike="noStrike" u="none">
              <a:solidFill>
                <a:schemeClr val="dk1"/>
              </a:solidFill>
              <a:effectLst/>
              <a:uFillTx/>
              <a:latin typeface="Calibri"/>
            </a:rPr>
            <a:t>K - After-Tax Net Annual Interest Payment </a:t>
          </a:r>
          <a:r>
            <a:rPr b="0" lang="en-CA" sz="1100" strike="noStrike" u="none">
              <a:solidFill>
                <a:schemeClr val="dk1"/>
              </a:solidFill>
              <a:effectLst/>
              <a:uFillTx/>
              <a:latin typeface="Calibri"/>
            </a:rPr>
            <a:t>-</a:t>
          </a:r>
          <a:r>
            <a:rPr b="0" i="1" lang="en-CA" sz="1100" strike="noStrike" u="none">
              <a:solidFill>
                <a:schemeClr val="dk1"/>
              </a:solidFill>
              <a:effectLst/>
              <a:uFillTx/>
              <a:latin typeface="Calibri"/>
            </a:rPr>
            <a:t> Total Annual Interest Paid (J) </a:t>
          </a:r>
          <a:r>
            <a:rPr b="0" lang="en-CA" sz="1100" strike="noStrike" u="none">
              <a:solidFill>
                <a:schemeClr val="dk1"/>
              </a:solidFill>
              <a:effectLst/>
              <a:uFillTx/>
              <a:latin typeface="Calibri"/>
            </a:rPr>
            <a:t>; Eligible Tax Deductions (L)</a:t>
          </a:r>
          <a:endParaRPr b="0" lang="en-US" sz="1100" strike="noStrike" u="none">
            <a:effectLst/>
            <a:uFillTx/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82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selection pane="topLeft" activeCell="A12" activeCellId="0" sqref="A12"/>
    </sheetView>
  </sheetViews>
  <sheetFormatPr defaultColWidth="8.453125" defaultRowHeight="14.25" customHeight="true" zeroHeight="false" outlineLevelRow="0" outlineLevelCol="0"/>
  <cols>
    <col collapsed="false" customWidth="true" hidden="false" outlineLevel="0" max="1" min="1" style="1" width="18.75"/>
    <col collapsed="false" customWidth="true" hidden="false" outlineLevel="0" max="2" min="2" style="1" width="34.26"/>
    <col collapsed="false" customWidth="true" hidden="false" outlineLevel="0" max="3" min="3" style="1" width="11.47"/>
    <col collapsed="false" customWidth="true" hidden="false" outlineLevel="0" max="5" min="4" style="1" width="13.82"/>
    <col collapsed="false" customWidth="true" hidden="false" outlineLevel="0" max="6" min="6" style="1" width="11.18"/>
    <col collapsed="false" customWidth="true" hidden="false" outlineLevel="0" max="7" min="7" style="1" width="13.82"/>
    <col collapsed="false" customWidth="true" hidden="false" outlineLevel="0" max="8" min="8" style="1" width="1.73"/>
    <col collapsed="false" customWidth="true" hidden="false" outlineLevel="0" max="9" min="9" style="1" width="12.73"/>
    <col collapsed="false" customWidth="true" hidden="false" outlineLevel="0" max="10" min="10" style="1" width="11.18"/>
    <col collapsed="false" customWidth="true" hidden="false" outlineLevel="0" max="11" min="11" style="1" width="12.73"/>
    <col collapsed="false" customWidth="true" hidden="false" outlineLevel="0" max="12" min="12" style="1" width="1.73"/>
    <col collapsed="false" customWidth="true" hidden="false" outlineLevel="0" max="13" min="13" style="1" width="1.5"/>
    <col collapsed="false" customWidth="true" hidden="false" outlineLevel="0" max="14" min="14" style="1" width="16.77"/>
    <col collapsed="false" customWidth="true" hidden="false" outlineLevel="0" max="15" min="15" style="1" width="12.73"/>
    <col collapsed="false" customWidth="true" hidden="false" outlineLevel="0" max="16384" min="16384" style="1" width="11.53"/>
  </cols>
  <sheetData>
    <row r="1" customFormat="false" ht="14.25" hidden="false" customHeight="false" outlineLevel="0" collapsed="false">
      <c r="A1" s="2" t="s">
        <v>0</v>
      </c>
      <c r="B1" s="3"/>
    </row>
    <row r="2" customFormat="false" ht="14.25" hidden="false" customHeight="false" outlineLevel="0" collapsed="false">
      <c r="A2" s="2"/>
      <c r="B2" s="4"/>
      <c r="D2" s="1" t="s">
        <v>1</v>
      </c>
      <c r="E2" s="1" t="s">
        <v>2</v>
      </c>
      <c r="F2" s="1" t="s">
        <v>3</v>
      </c>
      <c r="G2" s="1" t="s">
        <v>4</v>
      </c>
    </row>
    <row r="3" customFormat="false" ht="14.25" hidden="false" customHeight="false" outlineLevel="0" collapsed="false">
      <c r="A3" s="2"/>
      <c r="B3" s="4"/>
      <c r="D3" s="1" t="n">
        <v>40660.32</v>
      </c>
      <c r="E3" s="1" t="n">
        <v>0</v>
      </c>
      <c r="F3" s="5" t="n">
        <v>59339.68</v>
      </c>
      <c r="G3" s="5" t="n">
        <f aca="false">B7</f>
        <v>0</v>
      </c>
    </row>
    <row r="4" customFormat="false" ht="14.25" hidden="false" customHeight="false" outlineLevel="0" collapsed="false">
      <c r="A4" s="2"/>
      <c r="B4" s="4"/>
      <c r="F4" s="5"/>
      <c r="G4" s="5"/>
    </row>
    <row r="5" customFormat="false" ht="14.25" hidden="false" customHeight="false" outlineLevel="0" collapsed="false">
      <c r="A5" s="2" t="s">
        <v>5</v>
      </c>
      <c r="B5" s="6" t="s">
        <v>6</v>
      </c>
      <c r="C5" s="6"/>
      <c r="D5" s="6"/>
      <c r="E5" s="6"/>
      <c r="F5" s="5"/>
      <c r="G5" s="5"/>
    </row>
    <row r="6" customFormat="false" ht="14.25" hidden="false" customHeight="false" outlineLevel="0" collapsed="false">
      <c r="A6" s="2" t="s">
        <v>7</v>
      </c>
      <c r="B6" s="7" t="n">
        <v>2542500</v>
      </c>
      <c r="D6" s="7"/>
      <c r="N6" s="8" t="s">
        <v>8</v>
      </c>
      <c r="O6" s="9" t="n">
        <v>0.045</v>
      </c>
    </row>
    <row r="7" customFormat="false" ht="14.25" hidden="false" customHeight="false" outlineLevel="0" collapsed="false">
      <c r="A7" s="2" t="s">
        <v>9</v>
      </c>
      <c r="B7" s="10"/>
      <c r="C7" s="10"/>
      <c r="N7" s="8" t="s">
        <v>10</v>
      </c>
      <c r="O7" s="11" t="n">
        <v>0.055</v>
      </c>
    </row>
    <row r="8" customFormat="false" ht="14.25" hidden="false" customHeight="false" outlineLevel="0" collapsed="false">
      <c r="A8" s="2" t="s">
        <v>11</v>
      </c>
      <c r="B8" s="12"/>
      <c r="N8" s="8" t="s">
        <v>12</v>
      </c>
      <c r="O8" s="11" t="n">
        <v>0.46</v>
      </c>
    </row>
    <row r="9" customFormat="false" ht="14.25" hidden="false" customHeight="false" outlineLevel="0" collapsed="false">
      <c r="A9" s="2" t="s">
        <v>3</v>
      </c>
      <c r="B9" s="12" t="n">
        <v>0</v>
      </c>
    </row>
    <row r="10" customFormat="false" ht="14.25" hidden="false" customHeight="false" outlineLevel="0" collapsed="false">
      <c r="E10" s="13" t="s">
        <v>13</v>
      </c>
      <c r="F10" s="13"/>
      <c r="G10" s="13"/>
      <c r="I10" s="14" t="s">
        <v>14</v>
      </c>
      <c r="J10" s="14"/>
      <c r="K10" s="14"/>
      <c r="T10" s="15" t="s">
        <v>15</v>
      </c>
      <c r="U10" s="15"/>
      <c r="V10" s="15"/>
      <c r="W10" s="15" t="s">
        <v>14</v>
      </c>
      <c r="X10" s="15"/>
      <c r="Y10" s="15"/>
    </row>
    <row r="11" s="19" customFormat="true" ht="30" hidden="false" customHeight="true" outlineLevel="0" collapsed="false">
      <c r="A11" s="16" t="s">
        <v>16</v>
      </c>
      <c r="B11" s="16" t="s">
        <v>17</v>
      </c>
      <c r="C11" s="17" t="s">
        <v>18</v>
      </c>
      <c r="D11" s="16" t="s">
        <v>19</v>
      </c>
      <c r="E11" s="18" t="s">
        <v>20</v>
      </c>
      <c r="F11" s="18" t="s">
        <v>21</v>
      </c>
      <c r="G11" s="18" t="s">
        <v>22</v>
      </c>
      <c r="I11" s="20" t="s">
        <v>23</v>
      </c>
      <c r="J11" s="20" t="s">
        <v>21</v>
      </c>
      <c r="K11" s="20" t="s">
        <v>22</v>
      </c>
      <c r="M11" s="1"/>
      <c r="N11" s="1"/>
      <c r="O11" s="1"/>
      <c r="Q11" s="21"/>
      <c r="R11" s="21" t="s">
        <v>24</v>
      </c>
      <c r="S11" s="21" t="s">
        <v>25</v>
      </c>
      <c r="T11" s="21" t="s">
        <v>26</v>
      </c>
      <c r="U11" s="19" t="s">
        <v>21</v>
      </c>
      <c r="V11" s="21" t="s">
        <v>22</v>
      </c>
      <c r="W11" s="22" t="s">
        <v>26</v>
      </c>
      <c r="X11" s="19" t="s">
        <v>21</v>
      </c>
      <c r="Y11" s="21" t="s">
        <v>22</v>
      </c>
      <c r="Z11" s="1"/>
      <c r="XFD11" s="1"/>
    </row>
    <row r="12" customFormat="false" ht="14.25" hidden="false" customHeight="false" outlineLevel="0" collapsed="false">
      <c r="C12" s="23"/>
      <c r="D12" s="23"/>
      <c r="E12" s="23"/>
      <c r="F12" s="23"/>
      <c r="G12" s="23"/>
      <c r="I12" s="23"/>
      <c r="J12" s="23"/>
      <c r="K12" s="23"/>
      <c r="Q12" s="24" t="s">
        <v>27</v>
      </c>
      <c r="W12" s="25"/>
    </row>
    <row r="13" customFormat="false" ht="14.25" hidden="false" customHeight="false" outlineLevel="0" collapsed="false">
      <c r="C13" s="23"/>
      <c r="D13" s="23"/>
      <c r="E13" s="23"/>
      <c r="F13" s="23"/>
      <c r="G13" s="23"/>
      <c r="I13" s="23"/>
      <c r="J13" s="23"/>
      <c r="K13" s="23"/>
      <c r="Q13" s="24" t="s">
        <v>28</v>
      </c>
      <c r="R13" s="26" t="s">
        <v>29</v>
      </c>
      <c r="S13" s="26" t="s">
        <v>30</v>
      </c>
      <c r="T13" s="26" t="s">
        <v>31</v>
      </c>
      <c r="U13" s="26" t="s">
        <v>32</v>
      </c>
      <c r="V13" s="26" t="s">
        <v>33</v>
      </c>
      <c r="W13" s="27" t="s">
        <v>34</v>
      </c>
      <c r="X13" s="26" t="s">
        <v>35</v>
      </c>
      <c r="Y13" s="26" t="s">
        <v>36</v>
      </c>
    </row>
    <row r="14" customFormat="false" ht="14.25" hidden="false" customHeight="false" outlineLevel="0" collapsed="false">
      <c r="C14" s="23"/>
      <c r="D14" s="23"/>
      <c r="E14" s="23"/>
      <c r="F14" s="23"/>
      <c r="G14" s="23"/>
      <c r="I14" s="23"/>
      <c r="J14" s="23"/>
      <c r="K14" s="23"/>
      <c r="W14" s="25"/>
    </row>
    <row r="15" customFormat="false" ht="14.25" hidden="false" customHeight="false" outlineLevel="0" collapsed="false">
      <c r="C15" s="23"/>
      <c r="D15" s="23"/>
      <c r="E15" s="23"/>
      <c r="F15" s="23"/>
      <c r="G15" s="23"/>
      <c r="I15" s="23"/>
      <c r="J15" s="23"/>
      <c r="K15" s="23"/>
      <c r="Q15" s="28" t="s">
        <v>37</v>
      </c>
      <c r="R15" s="26" t="s">
        <v>38</v>
      </c>
      <c r="S15" s="26" t="s">
        <v>31</v>
      </c>
      <c r="T15" s="26" t="s">
        <v>39</v>
      </c>
      <c r="U15" s="26" t="s">
        <v>40</v>
      </c>
      <c r="V15" s="26" t="s">
        <v>41</v>
      </c>
      <c r="W15" s="27" t="s">
        <v>42</v>
      </c>
      <c r="X15" s="26" t="s">
        <v>43</v>
      </c>
      <c r="Y15" s="26" t="s">
        <v>44</v>
      </c>
    </row>
    <row r="16" customFormat="false" ht="14.25" hidden="false" customHeight="false" outlineLevel="0" collapsed="false">
      <c r="A16" s="29"/>
      <c r="B16" s="29"/>
      <c r="C16" s="30"/>
      <c r="D16" s="30"/>
      <c r="E16" s="30"/>
      <c r="F16" s="30"/>
      <c r="G16" s="30"/>
      <c r="I16" s="30"/>
      <c r="J16" s="30"/>
      <c r="K16" s="30"/>
      <c r="W16" s="25"/>
    </row>
    <row r="17" customFormat="false" ht="14.25" hidden="false" customHeight="false" outlineLevel="0" collapsed="false">
      <c r="C17" s="23"/>
      <c r="D17" s="23"/>
      <c r="E17" s="23"/>
      <c r="F17" s="23"/>
      <c r="G17" s="23"/>
      <c r="I17" s="23"/>
      <c r="J17" s="23"/>
      <c r="K17" s="23"/>
      <c r="Q17" s="1" t="s">
        <v>45</v>
      </c>
      <c r="R17" s="26" t="s">
        <v>46</v>
      </c>
      <c r="S17" s="26" t="s">
        <v>47</v>
      </c>
      <c r="T17" s="26" t="s">
        <v>32</v>
      </c>
      <c r="U17" s="26" t="s">
        <v>44</v>
      </c>
      <c r="V17" s="26" t="s">
        <v>41</v>
      </c>
      <c r="W17" s="27" t="s">
        <v>48</v>
      </c>
      <c r="X17" s="26" t="s">
        <v>49</v>
      </c>
      <c r="Y17" s="26" t="s">
        <v>50</v>
      </c>
    </row>
    <row r="18" customFormat="false" ht="14.25" hidden="false" customHeight="false" outlineLevel="0" collapsed="false">
      <c r="C18" s="23"/>
      <c r="D18" s="23"/>
      <c r="E18" s="23"/>
      <c r="F18" s="23"/>
      <c r="G18" s="23"/>
      <c r="I18" s="23"/>
      <c r="J18" s="23"/>
      <c r="K18" s="23"/>
      <c r="W18" s="25"/>
    </row>
    <row r="19" customFormat="false" ht="14.25" hidden="false" customHeight="false" outlineLevel="0" collapsed="false">
      <c r="C19" s="23"/>
      <c r="D19" s="23"/>
      <c r="E19" s="23"/>
      <c r="F19" s="23"/>
      <c r="G19" s="23"/>
      <c r="I19" s="23"/>
      <c r="J19" s="23"/>
      <c r="K19" s="23"/>
      <c r="Q19" s="1" t="s">
        <v>51</v>
      </c>
      <c r="R19" s="26" t="s">
        <v>52</v>
      </c>
      <c r="S19" s="26" t="s">
        <v>53</v>
      </c>
      <c r="T19" s="26" t="s">
        <v>30</v>
      </c>
      <c r="U19" s="26" t="s">
        <v>54</v>
      </c>
      <c r="V19" s="26" t="s">
        <v>55</v>
      </c>
      <c r="W19" s="27" t="s">
        <v>56</v>
      </c>
      <c r="X19" s="26" t="s">
        <v>57</v>
      </c>
      <c r="Y19" s="26" t="s">
        <v>58</v>
      </c>
    </row>
    <row r="20" customFormat="false" ht="14.25" hidden="false" customHeight="false" outlineLevel="0" collapsed="false">
      <c r="C20" s="23"/>
      <c r="D20" s="23"/>
      <c r="E20" s="23"/>
      <c r="F20" s="23"/>
      <c r="G20" s="23"/>
      <c r="I20" s="23"/>
      <c r="J20" s="23"/>
      <c r="K20" s="23"/>
      <c r="W20" s="25"/>
    </row>
    <row r="21" customFormat="false" ht="14.25" hidden="false" customHeight="false" outlineLevel="0" collapsed="false">
      <c r="A21" s="29"/>
      <c r="B21" s="29"/>
      <c r="C21" s="30"/>
      <c r="D21" s="30"/>
      <c r="E21" s="30"/>
      <c r="F21" s="30"/>
      <c r="G21" s="30"/>
      <c r="I21" s="30"/>
      <c r="J21" s="30"/>
      <c r="K21" s="30"/>
      <c r="W21" s="25"/>
    </row>
    <row r="22" customFormat="false" ht="14.25" hidden="false" customHeight="false" outlineLevel="0" collapsed="false">
      <c r="C22" s="23"/>
      <c r="D22" s="23"/>
      <c r="E22" s="23"/>
      <c r="F22" s="23"/>
      <c r="G22" s="23"/>
      <c r="I22" s="23"/>
      <c r="J22" s="23"/>
      <c r="K22" s="23"/>
      <c r="W22" s="25"/>
    </row>
    <row r="23" customFormat="false" ht="14.25" hidden="false" customHeight="false" outlineLevel="0" collapsed="false">
      <c r="C23" s="23"/>
      <c r="D23" s="23"/>
      <c r="E23" s="23"/>
      <c r="F23" s="23"/>
      <c r="G23" s="23"/>
      <c r="I23" s="23"/>
      <c r="J23" s="23"/>
      <c r="K23" s="23"/>
      <c r="W23" s="25"/>
    </row>
    <row r="24" customFormat="false" ht="14.25" hidden="false" customHeight="false" outlineLevel="0" collapsed="false">
      <c r="C24" s="23"/>
      <c r="D24" s="23"/>
      <c r="E24" s="23"/>
      <c r="F24" s="23"/>
      <c r="G24" s="23"/>
      <c r="I24" s="23"/>
      <c r="J24" s="23"/>
      <c r="K24" s="23"/>
      <c r="W24" s="25"/>
    </row>
    <row r="25" customFormat="false" ht="14.25" hidden="false" customHeight="false" outlineLevel="0" collapsed="false">
      <c r="C25" s="23"/>
      <c r="D25" s="23"/>
      <c r="E25" s="23"/>
      <c r="F25" s="23"/>
      <c r="G25" s="23"/>
      <c r="I25" s="23"/>
      <c r="J25" s="23"/>
      <c r="K25" s="23"/>
      <c r="W25" s="25"/>
    </row>
    <row r="26" customFormat="false" ht="14.25" hidden="false" customHeight="false" outlineLevel="0" collapsed="false">
      <c r="A26" s="29"/>
      <c r="B26" s="29"/>
      <c r="C26" s="30"/>
      <c r="D26" s="30"/>
      <c r="E26" s="30"/>
      <c r="F26" s="30"/>
      <c r="G26" s="30"/>
      <c r="I26" s="30"/>
      <c r="J26" s="30"/>
      <c r="K26" s="30"/>
      <c r="W26" s="25"/>
    </row>
    <row r="27" customFormat="false" ht="14.25" hidden="false" customHeight="false" outlineLevel="0" collapsed="false">
      <c r="C27" s="23"/>
      <c r="D27" s="23"/>
      <c r="E27" s="23"/>
      <c r="F27" s="23"/>
      <c r="G27" s="23"/>
      <c r="I27" s="23"/>
      <c r="J27" s="23"/>
      <c r="K27" s="23"/>
      <c r="W27" s="25"/>
    </row>
    <row r="28" customFormat="false" ht="14.25" hidden="false" customHeight="false" outlineLevel="0" collapsed="false">
      <c r="C28" s="23"/>
      <c r="D28" s="23"/>
      <c r="E28" s="23"/>
      <c r="F28" s="23"/>
      <c r="G28" s="23"/>
      <c r="I28" s="23"/>
      <c r="J28" s="23"/>
      <c r="K28" s="23"/>
      <c r="W28" s="25"/>
    </row>
    <row r="29" customFormat="false" ht="14.25" hidden="false" customHeight="false" outlineLevel="0" collapsed="false">
      <c r="C29" s="23"/>
      <c r="D29" s="23"/>
      <c r="E29" s="23"/>
      <c r="F29" s="23"/>
      <c r="G29" s="23"/>
      <c r="I29" s="23"/>
      <c r="J29" s="23"/>
      <c r="K29" s="23"/>
      <c r="W29" s="25"/>
    </row>
    <row r="30" customFormat="false" ht="14.25" hidden="false" customHeight="false" outlineLevel="0" collapsed="false">
      <c r="C30" s="23"/>
      <c r="D30" s="23"/>
      <c r="E30" s="23"/>
      <c r="F30" s="23"/>
      <c r="G30" s="23"/>
      <c r="I30" s="23"/>
      <c r="J30" s="23"/>
      <c r="K30" s="23"/>
      <c r="W30" s="25"/>
    </row>
    <row r="31" customFormat="false" ht="14.25" hidden="false" customHeight="false" outlineLevel="0" collapsed="false">
      <c r="A31" s="29"/>
      <c r="B31" s="29"/>
      <c r="C31" s="30"/>
      <c r="D31" s="30"/>
      <c r="E31" s="30"/>
      <c r="F31" s="30"/>
      <c r="G31" s="30"/>
      <c r="I31" s="30"/>
      <c r="J31" s="30"/>
      <c r="K31" s="30"/>
      <c r="W31" s="25"/>
    </row>
    <row r="32" customFormat="false" ht="14.25" hidden="false" customHeight="false" outlineLevel="0" collapsed="false">
      <c r="C32" s="23"/>
      <c r="D32" s="23"/>
      <c r="E32" s="23"/>
      <c r="F32" s="23"/>
      <c r="G32" s="23"/>
      <c r="I32" s="23"/>
      <c r="J32" s="23"/>
      <c r="K32" s="23"/>
      <c r="W32" s="25"/>
    </row>
    <row r="33" customFormat="false" ht="14.25" hidden="false" customHeight="false" outlineLevel="0" collapsed="false">
      <c r="C33" s="23"/>
      <c r="D33" s="23"/>
      <c r="E33" s="23"/>
      <c r="F33" s="23"/>
      <c r="G33" s="23"/>
      <c r="I33" s="23"/>
      <c r="J33" s="23"/>
      <c r="K33" s="23"/>
      <c r="W33" s="25"/>
    </row>
    <row r="34" customFormat="false" ht="14.25" hidden="false" customHeight="false" outlineLevel="0" collapsed="false">
      <c r="C34" s="23"/>
      <c r="D34" s="23"/>
      <c r="E34" s="23"/>
      <c r="F34" s="23"/>
      <c r="G34" s="23"/>
      <c r="I34" s="23"/>
      <c r="J34" s="23"/>
      <c r="K34" s="23"/>
      <c r="W34" s="25"/>
    </row>
    <row r="35" customFormat="false" ht="14.25" hidden="false" customHeight="false" outlineLevel="0" collapsed="false">
      <c r="C35" s="23"/>
      <c r="D35" s="23"/>
      <c r="E35" s="23"/>
      <c r="F35" s="23"/>
      <c r="G35" s="23"/>
      <c r="I35" s="23"/>
      <c r="J35" s="23"/>
      <c r="K35" s="23"/>
      <c r="W35" s="25"/>
    </row>
    <row r="36" customFormat="false" ht="14.25" hidden="false" customHeight="false" outlineLevel="0" collapsed="false">
      <c r="A36" s="29"/>
      <c r="B36" s="29"/>
      <c r="C36" s="30"/>
      <c r="D36" s="30"/>
      <c r="E36" s="30"/>
      <c r="F36" s="30"/>
      <c r="G36" s="30"/>
      <c r="I36" s="30"/>
      <c r="J36" s="30"/>
      <c r="K36" s="30"/>
    </row>
    <row r="37" customFormat="false" ht="14.25" hidden="false" customHeight="false" outlineLevel="0" collapsed="false">
      <c r="C37" s="23"/>
      <c r="D37" s="23"/>
      <c r="E37" s="23"/>
      <c r="F37" s="23"/>
      <c r="G37" s="23"/>
      <c r="I37" s="23"/>
      <c r="J37" s="23"/>
      <c r="K37" s="23"/>
    </row>
    <row r="38" customFormat="false" ht="14.25" hidden="false" customHeight="false" outlineLevel="0" collapsed="false">
      <c r="C38" s="23"/>
      <c r="D38" s="23"/>
      <c r="E38" s="23"/>
      <c r="F38" s="23"/>
      <c r="G38" s="23"/>
      <c r="I38" s="23"/>
      <c r="J38" s="23"/>
      <c r="K38" s="23"/>
    </row>
    <row r="39" customFormat="false" ht="14.25" hidden="false" customHeight="false" outlineLevel="0" collapsed="false">
      <c r="C39" s="23"/>
      <c r="D39" s="23"/>
      <c r="E39" s="23"/>
      <c r="F39" s="23"/>
      <c r="G39" s="23"/>
      <c r="I39" s="23"/>
      <c r="J39" s="23"/>
      <c r="K39" s="23"/>
    </row>
    <row r="40" customFormat="false" ht="14.25" hidden="false" customHeight="false" outlineLevel="0" collapsed="false">
      <c r="C40" s="23"/>
      <c r="D40" s="23"/>
      <c r="E40" s="23"/>
      <c r="F40" s="23"/>
      <c r="G40" s="23"/>
      <c r="I40" s="23"/>
      <c r="J40" s="23"/>
      <c r="K40" s="23"/>
    </row>
    <row r="41" customFormat="false" ht="14.25" hidden="false" customHeight="false" outlineLevel="0" collapsed="false">
      <c r="A41" s="29"/>
      <c r="B41" s="29"/>
      <c r="C41" s="30"/>
      <c r="D41" s="30"/>
      <c r="E41" s="30"/>
      <c r="F41" s="30"/>
      <c r="G41" s="30"/>
      <c r="I41" s="30"/>
      <c r="J41" s="30"/>
      <c r="K41" s="30"/>
    </row>
    <row r="42" customFormat="false" ht="14.25" hidden="false" customHeight="false" outlineLevel="0" collapsed="false">
      <c r="C42" s="23"/>
      <c r="D42" s="23"/>
      <c r="E42" s="23"/>
      <c r="F42" s="23"/>
      <c r="G42" s="23"/>
      <c r="I42" s="23"/>
      <c r="J42" s="23"/>
      <c r="K42" s="23"/>
    </row>
    <row r="43" customFormat="false" ht="14.25" hidden="false" customHeight="false" outlineLevel="0" collapsed="false">
      <c r="C43" s="23"/>
      <c r="D43" s="23"/>
      <c r="E43" s="23"/>
      <c r="F43" s="23"/>
      <c r="G43" s="23"/>
      <c r="I43" s="23"/>
      <c r="J43" s="23"/>
      <c r="K43" s="23"/>
    </row>
    <row r="44" customFormat="false" ht="14.25" hidden="false" customHeight="false" outlineLevel="0" collapsed="false">
      <c r="C44" s="23"/>
      <c r="D44" s="23"/>
      <c r="E44" s="23"/>
      <c r="F44" s="23"/>
      <c r="G44" s="23"/>
      <c r="I44" s="23"/>
      <c r="J44" s="23"/>
      <c r="K44" s="23"/>
    </row>
    <row r="45" customFormat="false" ht="14.25" hidden="false" customHeight="false" outlineLevel="0" collapsed="false">
      <c r="C45" s="23"/>
      <c r="D45" s="23"/>
      <c r="E45" s="23"/>
      <c r="F45" s="23"/>
      <c r="G45" s="23"/>
      <c r="I45" s="23"/>
      <c r="J45" s="23"/>
      <c r="K45" s="23"/>
    </row>
    <row r="46" customFormat="false" ht="14.25" hidden="false" customHeight="false" outlineLevel="0" collapsed="false">
      <c r="A46" s="29"/>
      <c r="B46" s="29"/>
      <c r="C46" s="30"/>
      <c r="D46" s="30"/>
      <c r="E46" s="30"/>
      <c r="F46" s="30"/>
      <c r="G46" s="30"/>
      <c r="I46" s="30"/>
      <c r="J46" s="30"/>
      <c r="K46" s="30"/>
    </row>
    <row r="47" customFormat="false" ht="14.25" hidden="false" customHeight="false" outlineLevel="0" collapsed="false">
      <c r="C47" s="23"/>
      <c r="D47" s="23"/>
      <c r="E47" s="23"/>
      <c r="F47" s="23"/>
      <c r="G47" s="23"/>
      <c r="I47" s="23"/>
      <c r="J47" s="23"/>
      <c r="K47" s="23"/>
    </row>
    <row r="48" customFormat="false" ht="14.25" hidden="false" customHeight="false" outlineLevel="0" collapsed="false">
      <c r="C48" s="23"/>
      <c r="D48" s="23"/>
      <c r="E48" s="23"/>
      <c r="F48" s="23"/>
      <c r="G48" s="23"/>
      <c r="I48" s="23"/>
      <c r="J48" s="23"/>
      <c r="K48" s="23"/>
    </row>
    <row r="49" customFormat="false" ht="14.25" hidden="false" customHeight="false" outlineLevel="0" collapsed="false">
      <c r="C49" s="23"/>
      <c r="D49" s="23"/>
      <c r="E49" s="23"/>
      <c r="F49" s="23"/>
      <c r="G49" s="23"/>
      <c r="I49" s="23"/>
      <c r="J49" s="23"/>
      <c r="K49" s="23"/>
    </row>
    <row r="50" customFormat="false" ht="14.25" hidden="false" customHeight="false" outlineLevel="0" collapsed="false">
      <c r="C50" s="23"/>
      <c r="D50" s="23"/>
      <c r="E50" s="23"/>
      <c r="F50" s="23"/>
      <c r="G50" s="23"/>
      <c r="I50" s="23"/>
      <c r="J50" s="23"/>
      <c r="K50" s="23"/>
    </row>
    <row r="51" customFormat="false" ht="14.25" hidden="false" customHeight="false" outlineLevel="0" collapsed="false">
      <c r="A51" s="29"/>
      <c r="B51" s="29"/>
      <c r="C51" s="30"/>
      <c r="D51" s="30"/>
      <c r="E51" s="30"/>
      <c r="F51" s="30"/>
      <c r="G51" s="30"/>
      <c r="I51" s="30"/>
      <c r="J51" s="30"/>
      <c r="K51" s="30"/>
    </row>
    <row r="52" customFormat="false" ht="14.25" hidden="false" customHeight="false" outlineLevel="0" collapsed="false">
      <c r="C52" s="23"/>
      <c r="D52" s="23"/>
      <c r="E52" s="23"/>
      <c r="F52" s="23"/>
      <c r="G52" s="23"/>
      <c r="I52" s="23"/>
      <c r="J52" s="23"/>
      <c r="K52" s="23"/>
    </row>
    <row r="53" customFormat="false" ht="14.25" hidden="false" customHeight="false" outlineLevel="0" collapsed="false">
      <c r="C53" s="23"/>
      <c r="D53" s="23"/>
      <c r="E53" s="23"/>
      <c r="F53" s="23"/>
      <c r="G53" s="23"/>
      <c r="I53" s="23"/>
      <c r="J53" s="23"/>
      <c r="K53" s="23"/>
    </row>
    <row r="54" customFormat="false" ht="14.25" hidden="false" customHeight="false" outlineLevel="0" collapsed="false">
      <c r="C54" s="23"/>
      <c r="D54" s="23"/>
      <c r="E54" s="23"/>
      <c r="F54" s="23"/>
      <c r="G54" s="23"/>
      <c r="I54" s="23"/>
      <c r="J54" s="23"/>
      <c r="K54" s="23"/>
    </row>
    <row r="55" customFormat="false" ht="14.25" hidden="false" customHeight="false" outlineLevel="0" collapsed="false">
      <c r="C55" s="23"/>
      <c r="D55" s="23"/>
      <c r="E55" s="23"/>
      <c r="F55" s="23"/>
      <c r="G55" s="23"/>
      <c r="I55" s="23"/>
      <c r="J55" s="23"/>
      <c r="K55" s="23"/>
    </row>
    <row r="56" customFormat="false" ht="14.25" hidden="false" customHeight="false" outlineLevel="0" collapsed="false">
      <c r="A56" s="29"/>
      <c r="B56" s="29"/>
      <c r="C56" s="30"/>
      <c r="D56" s="30"/>
      <c r="E56" s="30"/>
      <c r="F56" s="30"/>
      <c r="G56" s="30"/>
      <c r="I56" s="30"/>
      <c r="J56" s="30"/>
      <c r="K56" s="30"/>
    </row>
    <row r="57" customFormat="false" ht="14.25" hidden="false" customHeight="false" outlineLevel="0" collapsed="false">
      <c r="C57" s="23"/>
      <c r="D57" s="23"/>
      <c r="E57" s="23"/>
      <c r="F57" s="23"/>
      <c r="G57" s="23"/>
      <c r="I57" s="23"/>
      <c r="J57" s="23"/>
      <c r="K57" s="23"/>
    </row>
    <row r="58" customFormat="false" ht="14.25" hidden="false" customHeight="false" outlineLevel="0" collapsed="false">
      <c r="C58" s="23"/>
      <c r="D58" s="23"/>
      <c r="E58" s="23"/>
      <c r="F58" s="23"/>
      <c r="G58" s="23"/>
      <c r="I58" s="23"/>
      <c r="J58" s="23"/>
      <c r="K58" s="23"/>
    </row>
    <row r="59" customFormat="false" ht="14.25" hidden="false" customHeight="false" outlineLevel="0" collapsed="false">
      <c r="C59" s="23"/>
      <c r="D59" s="23"/>
      <c r="E59" s="23"/>
      <c r="F59" s="23"/>
      <c r="G59" s="23"/>
      <c r="I59" s="23"/>
      <c r="J59" s="23"/>
      <c r="K59" s="23"/>
    </row>
    <row r="60" customFormat="false" ht="14.25" hidden="false" customHeight="false" outlineLevel="0" collapsed="false">
      <c r="C60" s="23"/>
      <c r="D60" s="23"/>
      <c r="E60" s="23"/>
      <c r="F60" s="23"/>
      <c r="G60" s="23"/>
      <c r="I60" s="23"/>
      <c r="J60" s="23"/>
      <c r="K60" s="23"/>
    </row>
    <row r="61" customFormat="false" ht="14.25" hidden="false" customHeight="false" outlineLevel="0" collapsed="false">
      <c r="A61" s="29"/>
      <c r="B61" s="29"/>
      <c r="C61" s="30"/>
      <c r="D61" s="30"/>
      <c r="E61" s="30"/>
      <c r="F61" s="30"/>
      <c r="G61" s="30"/>
      <c r="I61" s="30"/>
      <c r="J61" s="30"/>
      <c r="K61" s="30"/>
    </row>
    <row r="62" customFormat="false" ht="14.25" hidden="false" customHeight="false" outlineLevel="0" collapsed="false">
      <c r="C62" s="23"/>
      <c r="D62" s="23"/>
      <c r="E62" s="23"/>
      <c r="F62" s="23"/>
      <c r="G62" s="23"/>
      <c r="I62" s="23"/>
      <c r="J62" s="23"/>
      <c r="K62" s="23"/>
    </row>
    <row r="63" customFormat="false" ht="14.25" hidden="false" customHeight="false" outlineLevel="0" collapsed="false">
      <c r="C63" s="23"/>
      <c r="D63" s="23"/>
      <c r="E63" s="23"/>
      <c r="F63" s="23"/>
      <c r="G63" s="23"/>
      <c r="I63" s="23"/>
      <c r="J63" s="23"/>
      <c r="K63" s="23"/>
    </row>
    <row r="64" customFormat="false" ht="14.25" hidden="false" customHeight="false" outlineLevel="0" collapsed="false">
      <c r="C64" s="23"/>
      <c r="D64" s="23"/>
      <c r="E64" s="23"/>
      <c r="F64" s="23"/>
      <c r="G64" s="23"/>
      <c r="I64" s="23"/>
      <c r="J64" s="23"/>
      <c r="K64" s="23"/>
    </row>
    <row r="65" customFormat="false" ht="14.25" hidden="false" customHeight="false" outlineLevel="0" collapsed="false">
      <c r="C65" s="23"/>
      <c r="D65" s="23"/>
      <c r="E65" s="23"/>
      <c r="F65" s="23"/>
      <c r="G65" s="23"/>
      <c r="I65" s="23"/>
      <c r="J65" s="23"/>
      <c r="K65" s="23"/>
    </row>
    <row r="66" customFormat="false" ht="14.25" hidden="false" customHeight="false" outlineLevel="0" collapsed="false">
      <c r="A66" s="29"/>
      <c r="B66" s="29"/>
      <c r="C66" s="30"/>
      <c r="D66" s="30"/>
      <c r="E66" s="30"/>
      <c r="F66" s="30"/>
      <c r="G66" s="30"/>
      <c r="I66" s="30"/>
      <c r="J66" s="30"/>
      <c r="K66" s="30"/>
    </row>
    <row r="67" customFormat="false" ht="14.25" hidden="false" customHeight="false" outlineLevel="0" collapsed="false">
      <c r="C67" s="23"/>
      <c r="D67" s="23"/>
      <c r="E67" s="23"/>
      <c r="F67" s="23"/>
      <c r="G67" s="23"/>
      <c r="I67" s="23"/>
      <c r="J67" s="23"/>
      <c r="K67" s="23"/>
    </row>
    <row r="68" customFormat="false" ht="14.25" hidden="false" customHeight="false" outlineLevel="0" collapsed="false">
      <c r="C68" s="23"/>
      <c r="D68" s="23"/>
      <c r="E68" s="23"/>
      <c r="F68" s="23"/>
      <c r="G68" s="23"/>
      <c r="I68" s="23"/>
      <c r="J68" s="23"/>
      <c r="K68" s="23"/>
    </row>
    <row r="69" customFormat="false" ht="14.25" hidden="false" customHeight="false" outlineLevel="0" collapsed="false">
      <c r="C69" s="23"/>
      <c r="D69" s="23"/>
      <c r="E69" s="23"/>
      <c r="F69" s="23"/>
      <c r="G69" s="23"/>
      <c r="I69" s="23"/>
      <c r="J69" s="23"/>
      <c r="K69" s="23"/>
    </row>
    <row r="70" customFormat="false" ht="14.25" hidden="false" customHeight="false" outlineLevel="0" collapsed="false">
      <c r="C70" s="23"/>
      <c r="D70" s="23"/>
      <c r="E70" s="23"/>
      <c r="F70" s="23"/>
      <c r="G70" s="23"/>
      <c r="I70" s="23"/>
      <c r="J70" s="23"/>
      <c r="K70" s="23"/>
    </row>
    <row r="71" customFormat="false" ht="14.25" hidden="false" customHeight="false" outlineLevel="0" collapsed="false">
      <c r="A71" s="29"/>
      <c r="B71" s="29"/>
      <c r="D71" s="30"/>
      <c r="E71" s="30"/>
      <c r="F71" s="30"/>
      <c r="G71" s="30"/>
      <c r="I71" s="30"/>
      <c r="J71" s="30"/>
      <c r="K71" s="30"/>
    </row>
    <row r="72" customFormat="false" ht="14.25" hidden="false" customHeight="false" outlineLevel="0" collapsed="false">
      <c r="D72" s="23"/>
      <c r="E72" s="23"/>
      <c r="F72" s="23"/>
      <c r="G72" s="23"/>
      <c r="I72" s="23"/>
      <c r="J72" s="23"/>
      <c r="K72" s="23"/>
    </row>
    <row r="73" customFormat="false" ht="14.25" hidden="false" customHeight="false" outlineLevel="0" collapsed="false">
      <c r="D73" s="23"/>
      <c r="E73" s="23"/>
      <c r="F73" s="23"/>
      <c r="G73" s="23"/>
      <c r="I73" s="23"/>
      <c r="J73" s="23"/>
      <c r="K73" s="23"/>
    </row>
    <row r="74" customFormat="false" ht="14.25" hidden="false" customHeight="false" outlineLevel="0" collapsed="false">
      <c r="D74" s="23"/>
      <c r="E74" s="23"/>
      <c r="F74" s="23"/>
      <c r="G74" s="23"/>
      <c r="I74" s="23"/>
      <c r="J74" s="23"/>
      <c r="K74" s="23"/>
    </row>
    <row r="75" customFormat="false" ht="14.25" hidden="false" customHeight="false" outlineLevel="0" collapsed="false">
      <c r="D75" s="23"/>
      <c r="E75" s="23"/>
      <c r="F75" s="23"/>
      <c r="G75" s="23"/>
      <c r="I75" s="23"/>
      <c r="J75" s="23"/>
      <c r="K75" s="23"/>
    </row>
    <row r="76" customFormat="false" ht="14.25" hidden="false" customHeight="false" outlineLevel="0" collapsed="false">
      <c r="A76" s="29"/>
      <c r="B76" s="29"/>
      <c r="D76" s="30"/>
      <c r="E76" s="30"/>
      <c r="F76" s="30"/>
      <c r="G76" s="30"/>
      <c r="I76" s="30"/>
      <c r="J76" s="30"/>
      <c r="K76" s="30"/>
    </row>
    <row r="77" customFormat="false" ht="14.25" hidden="false" customHeight="false" outlineLevel="0" collapsed="false">
      <c r="D77" s="23"/>
      <c r="E77" s="23"/>
      <c r="F77" s="23"/>
      <c r="G77" s="23"/>
      <c r="I77" s="23"/>
      <c r="J77" s="23"/>
      <c r="K77" s="23"/>
    </row>
    <row r="78" customFormat="false" ht="14.25" hidden="false" customHeight="false" outlineLevel="0" collapsed="false">
      <c r="D78" s="23"/>
      <c r="E78" s="23"/>
      <c r="F78" s="23"/>
      <c r="G78" s="23"/>
      <c r="I78" s="23"/>
      <c r="J78" s="23"/>
      <c r="K78" s="23"/>
    </row>
    <row r="82" customFormat="false" ht="14.25" hidden="false" customHeight="false" outlineLevel="0" collapsed="false">
      <c r="A82" s="29"/>
      <c r="B82" s="29"/>
    </row>
  </sheetData>
  <mergeCells count="6">
    <mergeCell ref="B5:E5"/>
    <mergeCell ref="B7:C7"/>
    <mergeCell ref="E10:G10"/>
    <mergeCell ref="I10:K10"/>
    <mergeCell ref="T10:V10"/>
    <mergeCell ref="W10:Y1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80"/>
  <sheetViews>
    <sheetView showFormulas="false" showGridLines="true" showRowColHeaders="true" showZeros="true" rightToLeft="false" tabSelected="false" showOutlineSymbols="true" defaultGridColor="true" view="normal" topLeftCell="A1" colorId="64" zoomScale="117" zoomScaleNormal="117" zoomScalePageLayoutView="100" workbookViewId="0">
      <selection pane="topLeft" activeCell="C13" activeCellId="0" sqref="C13"/>
    </sheetView>
  </sheetViews>
  <sheetFormatPr defaultColWidth="8.453125" defaultRowHeight="14.25" customHeight="true" zeroHeight="false" outlineLevelRow="0" outlineLevelCol="0"/>
  <cols>
    <col collapsed="false" customWidth="true" hidden="false" outlineLevel="0" max="1" min="1" style="1" width="2.45"/>
    <col collapsed="false" customWidth="true" hidden="false" outlineLevel="0" max="2" min="2" style="4" width="3.27"/>
    <col collapsed="false" customWidth="true" hidden="false" outlineLevel="0" max="3" min="3" style="4" width="4.54"/>
    <col collapsed="false" customWidth="true" hidden="false" outlineLevel="0" max="4" min="4" style="1" width="12"/>
    <col collapsed="false" customWidth="true" hidden="false" outlineLevel="0" max="5" min="5" style="1" width="11.18"/>
    <col collapsed="false" customWidth="true" hidden="false" outlineLevel="0" max="6" min="6" style="1" width="11.45"/>
    <col collapsed="false" customWidth="true" hidden="false" outlineLevel="0" max="7" min="7" style="1" width="10.18"/>
    <col collapsed="false" customWidth="true" hidden="false" outlineLevel="0" max="8" min="8" style="1" width="11.73"/>
    <col collapsed="false" customWidth="true" hidden="false" outlineLevel="0" max="9" min="9" style="1" width="0.82"/>
    <col collapsed="false" customWidth="true" hidden="false" outlineLevel="0" max="11" min="11" style="1" width="10.45"/>
    <col collapsed="false" customWidth="true" hidden="false" outlineLevel="0" max="12" min="12" style="1" width="10.54"/>
    <col collapsed="false" customWidth="true" hidden="false" outlineLevel="0" max="13" min="13" style="1" width="8.82"/>
    <col collapsed="false" customWidth="true" hidden="false" outlineLevel="0" max="14" min="14" style="1" width="0.82"/>
    <col collapsed="false" customWidth="true" hidden="false" outlineLevel="0" max="15" min="15" style="1" width="10.27"/>
    <col collapsed="false" customWidth="true" hidden="false" outlineLevel="0" max="16" min="16" style="1" width="9.18"/>
    <col collapsed="false" customWidth="true" hidden="false" outlineLevel="0" max="17" min="17" style="1" width="8.54"/>
    <col collapsed="false" customWidth="true" hidden="false" outlineLevel="0" max="18" min="18" style="1" width="0.73"/>
    <col collapsed="false" customWidth="true" hidden="false" outlineLevel="0" max="19" min="19" style="1" width="6.73"/>
  </cols>
  <sheetData>
    <row r="1" customFormat="false" ht="12.75" hidden="false" customHeight="true" outlineLevel="0" collapsed="false">
      <c r="B1" s="31" t="n">
        <f aca="false">Input!C1</f>
        <v>0</v>
      </c>
    </row>
    <row r="2" customFormat="false" ht="12.75" hidden="false" customHeight="true" outlineLevel="0" collapsed="false">
      <c r="B2" s="32"/>
    </row>
    <row r="3" customFormat="false" ht="14.25" hidden="false" customHeight="false" outlineLevel="0" collapsed="false">
      <c r="A3" s="33"/>
      <c r="B3" s="34" t="s">
        <v>59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</row>
    <row r="4" customFormat="false" ht="13.5" hidden="true" customHeight="true" outlineLevel="0" collapsed="false">
      <c r="A4" s="35"/>
      <c r="B4" s="36"/>
      <c r="C4" s="36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</row>
    <row r="5" customFormat="false" ht="14.25" hidden="true" customHeight="false" outlineLevel="0" collapsed="false">
      <c r="A5" s="35"/>
      <c r="B5" s="36"/>
      <c r="C5" s="36"/>
      <c r="D5" s="38" t="s">
        <v>60</v>
      </c>
      <c r="E5" s="37" t="str">
        <f aca="false">Input!B5</f>
        <v>$5000,000 million Permanent coverage &amp; $185,000 million 10 year Term- paid in 10 years with Manulife</v>
      </c>
      <c r="F5" s="37"/>
      <c r="G5" s="37"/>
      <c r="I5" s="37"/>
      <c r="J5" s="39"/>
      <c r="K5" s="37"/>
      <c r="L5" s="37"/>
      <c r="M5" s="37"/>
      <c r="N5" s="37"/>
      <c r="O5" s="37"/>
      <c r="P5" s="37"/>
      <c r="Q5" s="37"/>
    </row>
    <row r="6" customFormat="false" ht="12" hidden="false" customHeight="true" outlineLevel="0" collapsed="false">
      <c r="A6" s="35"/>
      <c r="B6" s="36"/>
      <c r="C6" s="36"/>
      <c r="D6" s="38" t="s">
        <v>7</v>
      </c>
      <c r="E6" s="40" t="n">
        <f aca="false">Input!B6</f>
        <v>2542500</v>
      </c>
      <c r="F6" s="37"/>
      <c r="J6" s="41"/>
      <c r="K6" s="7"/>
      <c r="L6" s="35"/>
      <c r="M6" s="37"/>
      <c r="N6" s="37"/>
      <c r="O6" s="37"/>
      <c r="P6" s="37"/>
      <c r="Q6" s="37"/>
    </row>
    <row r="7" customFormat="false" ht="12" hidden="false" customHeight="true" outlineLevel="0" collapsed="false">
      <c r="A7" s="35"/>
      <c r="B7" s="36"/>
      <c r="C7" s="36"/>
      <c r="D7" s="38" t="s">
        <v>9</v>
      </c>
      <c r="E7" s="40" t="n">
        <f aca="false">Input!B7</f>
        <v>0</v>
      </c>
      <c r="F7" s="37"/>
      <c r="J7" s="42"/>
      <c r="K7" s="42"/>
      <c r="L7" s="43"/>
      <c r="M7" s="37"/>
      <c r="N7" s="37"/>
      <c r="O7" s="37"/>
      <c r="P7" s="37"/>
      <c r="Q7" s="37"/>
    </row>
    <row r="8" customFormat="false" ht="12" hidden="false" customHeight="true" outlineLevel="0" collapsed="false">
      <c r="A8" s="35"/>
      <c r="B8" s="36"/>
      <c r="C8" s="36"/>
      <c r="D8" s="38" t="s">
        <v>61</v>
      </c>
      <c r="E8" s="44" t="n">
        <f aca="false">Input!O6</f>
        <v>0.045</v>
      </c>
      <c r="F8" s="37"/>
      <c r="J8" s="45"/>
      <c r="K8" s="45"/>
      <c r="L8" s="46"/>
      <c r="M8" s="37"/>
      <c r="N8" s="37"/>
      <c r="O8" s="37"/>
      <c r="P8" s="37"/>
      <c r="Q8" s="37"/>
    </row>
    <row r="9" customFormat="false" ht="19.5" hidden="true" customHeight="true" outlineLevel="0" collapsed="false"/>
    <row r="10" customFormat="false" ht="17.25" hidden="false" customHeight="true" outlineLevel="0" collapsed="false">
      <c r="D10" s="47" t="s">
        <v>62</v>
      </c>
      <c r="E10" s="47"/>
      <c r="F10" s="47"/>
      <c r="G10" s="47"/>
      <c r="H10" s="47"/>
      <c r="I10" s="48"/>
      <c r="J10" s="47" t="s">
        <v>63</v>
      </c>
      <c r="K10" s="47"/>
      <c r="L10" s="47"/>
      <c r="M10" s="47"/>
      <c r="N10" s="49"/>
      <c r="O10" s="47" t="s">
        <v>64</v>
      </c>
      <c r="P10" s="47"/>
      <c r="Q10" s="47"/>
      <c r="R10" s="49"/>
    </row>
    <row r="11" customFormat="false" ht="11.25" hidden="true" customHeight="true" outlineLevel="0" collapsed="false">
      <c r="D11" s="50" t="s">
        <v>65</v>
      </c>
      <c r="E11" s="50" t="s">
        <v>29</v>
      </c>
      <c r="F11" s="50" t="s">
        <v>66</v>
      </c>
      <c r="G11" s="50" t="s">
        <v>38</v>
      </c>
      <c r="H11" s="50" t="s">
        <v>46</v>
      </c>
      <c r="I11" s="49"/>
      <c r="J11" s="50" t="s">
        <v>67</v>
      </c>
      <c r="K11" s="50" t="s">
        <v>68</v>
      </c>
      <c r="L11" s="50" t="s">
        <v>69</v>
      </c>
      <c r="M11" s="50" t="s">
        <v>39</v>
      </c>
      <c r="N11" s="49"/>
      <c r="O11" s="50" t="s">
        <v>53</v>
      </c>
      <c r="P11" s="50" t="s">
        <v>70</v>
      </c>
      <c r="Q11" s="50" t="s">
        <v>56</v>
      </c>
      <c r="R11" s="49"/>
    </row>
    <row r="12" customFormat="false" ht="34.5" hidden="false" customHeight="true" outlineLevel="0" collapsed="false">
      <c r="B12" s="51" t="s">
        <v>71</v>
      </c>
      <c r="C12" s="51" t="s">
        <v>17</v>
      </c>
      <c r="D12" s="52" t="s">
        <v>72</v>
      </c>
      <c r="E12" s="52" t="s">
        <v>73</v>
      </c>
      <c r="F12" s="52" t="s">
        <v>74</v>
      </c>
      <c r="G12" s="52" t="s">
        <v>75</v>
      </c>
      <c r="H12" s="52" t="s">
        <v>76</v>
      </c>
      <c r="I12" s="49"/>
      <c r="J12" s="53" t="s">
        <v>77</v>
      </c>
      <c r="K12" s="53" t="s">
        <v>78</v>
      </c>
      <c r="L12" s="53" t="s">
        <v>79</v>
      </c>
      <c r="M12" s="53" t="s">
        <v>80</v>
      </c>
      <c r="N12" s="49"/>
      <c r="O12" s="54" t="s">
        <v>81</v>
      </c>
      <c r="P12" s="55" t="s">
        <v>82</v>
      </c>
      <c r="Q12" s="55" t="s">
        <v>83</v>
      </c>
      <c r="R12" s="49"/>
    </row>
    <row r="13" customFormat="false" ht="13.5" hidden="false" customHeight="true" outlineLevel="0" collapsed="false">
      <c r="B13" s="56" t="n">
        <f aca="false">Input!A12</f>
        <v>0</v>
      </c>
      <c r="C13" s="56" t="n">
        <f aca="false">Input!B12</f>
        <v>0</v>
      </c>
      <c r="D13" s="56" t="n">
        <f aca="false">Input!C12</f>
        <v>0</v>
      </c>
      <c r="E13" s="56" t="n">
        <f aca="false">D13</f>
        <v>0</v>
      </c>
      <c r="F13" s="57" t="n">
        <f aca="false">G13-E13</f>
        <v>0</v>
      </c>
      <c r="G13" s="57" t="n">
        <f aca="false">Input!E12</f>
        <v>0</v>
      </c>
      <c r="H13" s="57" t="n">
        <f aca="false">Input!D12</f>
        <v>0</v>
      </c>
      <c r="I13" s="58"/>
      <c r="J13" s="57" t="n">
        <f aca="false">L13</f>
        <v>0</v>
      </c>
      <c r="K13" s="57" t="n">
        <f aca="false">L13</f>
        <v>0</v>
      </c>
      <c r="L13" s="57" t="n">
        <f aca="false">Input!I12</f>
        <v>0</v>
      </c>
      <c r="M13" s="57" t="n">
        <f aca="false">L13-E13</f>
        <v>0</v>
      </c>
      <c r="N13" s="58"/>
      <c r="O13" s="59" t="n">
        <f aca="false">Input!J12</f>
        <v>0</v>
      </c>
      <c r="P13" s="57" t="n">
        <f aca="false">SUM(K13*$E$8)</f>
        <v>0</v>
      </c>
      <c r="Q13" s="57" t="n">
        <f aca="false">O13+P13</f>
        <v>0</v>
      </c>
      <c r="R13" s="49"/>
    </row>
    <row r="14" customFormat="false" ht="13.5" hidden="false" customHeight="true" outlineLevel="0" collapsed="false">
      <c r="B14" s="60" t="n">
        <f aca="false">Input!A13</f>
        <v>0</v>
      </c>
      <c r="C14" s="60" t="n">
        <f aca="false">Input!B13</f>
        <v>0</v>
      </c>
      <c r="D14" s="60" t="n">
        <f aca="false">Input!C13</f>
        <v>0</v>
      </c>
      <c r="E14" s="60" t="n">
        <f aca="false">E13+D14</f>
        <v>0</v>
      </c>
      <c r="F14" s="61" t="n">
        <f aca="false">G14-E14</f>
        <v>0</v>
      </c>
      <c r="G14" s="61" t="n">
        <f aca="false">Input!E13</f>
        <v>0</v>
      </c>
      <c r="H14" s="61" t="n">
        <f aca="false">Input!D13</f>
        <v>0</v>
      </c>
      <c r="I14" s="58"/>
      <c r="J14" s="61" t="n">
        <f aca="false">SUM(K14-K13)</f>
        <v>0</v>
      </c>
      <c r="K14" s="61" t="n">
        <f aca="false">L14</f>
        <v>0</v>
      </c>
      <c r="L14" s="61" t="n">
        <f aca="false">Input!I13</f>
        <v>0</v>
      </c>
      <c r="M14" s="61" t="n">
        <f aca="false">L14-E14</f>
        <v>0</v>
      </c>
      <c r="N14" s="58"/>
      <c r="O14" s="62" t="n">
        <f aca="false">Input!J13</f>
        <v>0</v>
      </c>
      <c r="P14" s="61" t="n">
        <f aca="false">SUM(K14*$E$8)</f>
        <v>0</v>
      </c>
      <c r="Q14" s="61" t="n">
        <f aca="false">O14+P14</f>
        <v>0</v>
      </c>
      <c r="R14" s="49"/>
    </row>
    <row r="15" customFormat="false" ht="13.5" hidden="false" customHeight="true" outlineLevel="0" collapsed="false">
      <c r="B15" s="56" t="n">
        <f aca="false">Input!A14</f>
        <v>0</v>
      </c>
      <c r="C15" s="56" t="n">
        <f aca="false">Input!B14</f>
        <v>0</v>
      </c>
      <c r="D15" s="56" t="n">
        <f aca="false">Input!C14</f>
        <v>0</v>
      </c>
      <c r="E15" s="56" t="n">
        <f aca="false">E14+D15</f>
        <v>0</v>
      </c>
      <c r="F15" s="57" t="n">
        <f aca="false">G15-E15</f>
        <v>0</v>
      </c>
      <c r="G15" s="57" t="n">
        <f aca="false">Input!E14</f>
        <v>0</v>
      </c>
      <c r="H15" s="57" t="n">
        <f aca="false">Input!D14</f>
        <v>0</v>
      </c>
      <c r="I15" s="58"/>
      <c r="J15" s="57" t="n">
        <f aca="false">SUM(K15-K14)</f>
        <v>0</v>
      </c>
      <c r="K15" s="57" t="n">
        <f aca="false">L15</f>
        <v>0</v>
      </c>
      <c r="L15" s="57" t="n">
        <f aca="false">Input!I14</f>
        <v>0</v>
      </c>
      <c r="M15" s="57" t="n">
        <f aca="false">L15-E15</f>
        <v>0</v>
      </c>
      <c r="N15" s="58"/>
      <c r="O15" s="59" t="n">
        <f aca="false">Input!J14</f>
        <v>0</v>
      </c>
      <c r="P15" s="57" t="n">
        <f aca="false">SUM(K15*$E$8)</f>
        <v>0</v>
      </c>
      <c r="Q15" s="57" t="n">
        <f aca="false">O15+P15</f>
        <v>0</v>
      </c>
      <c r="R15" s="49"/>
    </row>
    <row r="16" customFormat="false" ht="13.5" hidden="false" customHeight="true" outlineLevel="0" collapsed="false">
      <c r="B16" s="60" t="n">
        <f aca="false">Input!A15</f>
        <v>0</v>
      </c>
      <c r="C16" s="60" t="n">
        <f aca="false">Input!B15</f>
        <v>0</v>
      </c>
      <c r="D16" s="60" t="n">
        <f aca="false">Input!C15</f>
        <v>0</v>
      </c>
      <c r="E16" s="60" t="n">
        <f aca="false">E15+D16</f>
        <v>0</v>
      </c>
      <c r="F16" s="63" t="n">
        <f aca="false">G16-E16</f>
        <v>0</v>
      </c>
      <c r="G16" s="61" t="n">
        <f aca="false">Input!E15</f>
        <v>0</v>
      </c>
      <c r="H16" s="61" t="n">
        <f aca="false">Input!D15</f>
        <v>0</v>
      </c>
      <c r="I16" s="58"/>
      <c r="J16" s="61" t="n">
        <f aca="false">SUM(K16-K15)</f>
        <v>0</v>
      </c>
      <c r="K16" s="61" t="n">
        <f aca="false">L16</f>
        <v>0</v>
      </c>
      <c r="L16" s="61" t="n">
        <f aca="false">Input!I15</f>
        <v>0</v>
      </c>
      <c r="M16" s="61" t="n">
        <f aca="false">L16-E16</f>
        <v>0</v>
      </c>
      <c r="N16" s="58"/>
      <c r="O16" s="62" t="n">
        <f aca="false">Input!J15</f>
        <v>0</v>
      </c>
      <c r="P16" s="61" t="n">
        <f aca="false">SUM(K16*$E$8)</f>
        <v>0</v>
      </c>
      <c r="Q16" s="61" t="n">
        <f aca="false">O16+P16</f>
        <v>0</v>
      </c>
      <c r="R16" s="49"/>
    </row>
    <row r="17" customFormat="false" ht="13.5" hidden="false" customHeight="true" outlineLevel="0" collapsed="false">
      <c r="B17" s="64" t="n">
        <f aca="false">Input!A16</f>
        <v>0</v>
      </c>
      <c r="C17" s="64" t="n">
        <f aca="false">Input!B16</f>
        <v>0</v>
      </c>
      <c r="D17" s="64" t="n">
        <f aca="false">Input!C16</f>
        <v>0</v>
      </c>
      <c r="E17" s="64" t="n">
        <f aca="false">E16+D17</f>
        <v>0</v>
      </c>
      <c r="F17" s="65" t="n">
        <f aca="false">G17-E17</f>
        <v>0</v>
      </c>
      <c r="G17" s="66" t="n">
        <f aca="false">Input!E16</f>
        <v>0</v>
      </c>
      <c r="H17" s="66" t="n">
        <f aca="false">Input!D16</f>
        <v>0</v>
      </c>
      <c r="I17" s="58"/>
      <c r="J17" s="66" t="n">
        <f aca="false">SUM(K17-K16)</f>
        <v>0</v>
      </c>
      <c r="K17" s="66" t="n">
        <f aca="false">L17</f>
        <v>0</v>
      </c>
      <c r="L17" s="66" t="n">
        <f aca="false">Input!I16</f>
        <v>0</v>
      </c>
      <c r="M17" s="66" t="n">
        <f aca="false">L17-E17</f>
        <v>0</v>
      </c>
      <c r="N17" s="58"/>
      <c r="O17" s="67" t="n">
        <f aca="false">Input!J16</f>
        <v>0</v>
      </c>
      <c r="P17" s="66" t="n">
        <f aca="false">SUM(K17*$E$8)</f>
        <v>0</v>
      </c>
      <c r="Q17" s="66" t="n">
        <f aca="false">O17+P17</f>
        <v>0</v>
      </c>
      <c r="R17" s="49"/>
    </row>
    <row r="18" customFormat="false" ht="13.5" hidden="false" customHeight="true" outlineLevel="0" collapsed="false">
      <c r="B18" s="60" t="n">
        <f aca="false">Input!A17</f>
        <v>0</v>
      </c>
      <c r="C18" s="60" t="n">
        <f aca="false">Input!B17</f>
        <v>0</v>
      </c>
      <c r="D18" s="60" t="n">
        <f aca="false">Input!C17</f>
        <v>0</v>
      </c>
      <c r="E18" s="60" t="n">
        <f aca="false">E17+D18</f>
        <v>0</v>
      </c>
      <c r="F18" s="63" t="n">
        <f aca="false">G18-E18</f>
        <v>0</v>
      </c>
      <c r="G18" s="61" t="n">
        <f aca="false">Input!E17</f>
        <v>0</v>
      </c>
      <c r="H18" s="61" t="n">
        <f aca="false">Input!D17</f>
        <v>0</v>
      </c>
      <c r="I18" s="58"/>
      <c r="J18" s="61" t="n">
        <f aca="false">SUM(K18-K17)</f>
        <v>0</v>
      </c>
      <c r="K18" s="61" t="n">
        <f aca="false">L18</f>
        <v>0</v>
      </c>
      <c r="L18" s="61" t="n">
        <f aca="false">Input!I17</f>
        <v>0</v>
      </c>
      <c r="M18" s="61" t="n">
        <f aca="false">L18-E18</f>
        <v>0</v>
      </c>
      <c r="N18" s="58"/>
      <c r="O18" s="62" t="n">
        <f aca="false">Input!J17</f>
        <v>0</v>
      </c>
      <c r="P18" s="61" t="n">
        <f aca="false">SUM(K18*$E$8)</f>
        <v>0</v>
      </c>
      <c r="Q18" s="61" t="n">
        <f aca="false">O18+P18</f>
        <v>0</v>
      </c>
      <c r="R18" s="49"/>
    </row>
    <row r="19" customFormat="false" ht="13.5" hidden="false" customHeight="true" outlineLevel="0" collapsed="false">
      <c r="B19" s="56" t="n">
        <f aca="false">Input!A18</f>
        <v>0</v>
      </c>
      <c r="C19" s="56" t="n">
        <f aca="false">Input!B18</f>
        <v>0</v>
      </c>
      <c r="D19" s="56" t="n">
        <f aca="false">Input!C18</f>
        <v>0</v>
      </c>
      <c r="E19" s="56" t="n">
        <f aca="false">E18+D19</f>
        <v>0</v>
      </c>
      <c r="F19" s="68" t="n">
        <f aca="false">G19-E19</f>
        <v>0</v>
      </c>
      <c r="G19" s="57" t="n">
        <f aca="false">Input!E18</f>
        <v>0</v>
      </c>
      <c r="H19" s="57" t="n">
        <f aca="false">Input!D18</f>
        <v>0</v>
      </c>
      <c r="I19" s="58"/>
      <c r="J19" s="57" t="n">
        <f aca="false">SUM(K19-K18)</f>
        <v>0</v>
      </c>
      <c r="K19" s="57" t="n">
        <f aca="false">E19</f>
        <v>0</v>
      </c>
      <c r="L19" s="57" t="n">
        <f aca="false">Input!I18</f>
        <v>0</v>
      </c>
      <c r="M19" s="57" t="n">
        <f aca="false">L19-E19</f>
        <v>0</v>
      </c>
      <c r="N19" s="58"/>
      <c r="O19" s="59" t="n">
        <f aca="false">Input!J18</f>
        <v>0</v>
      </c>
      <c r="P19" s="57" t="n">
        <f aca="false">SUM(K19*$E$8)</f>
        <v>0</v>
      </c>
      <c r="Q19" s="57" t="n">
        <f aca="false">O19+P19</f>
        <v>0</v>
      </c>
      <c r="R19" s="49"/>
    </row>
    <row r="20" customFormat="false" ht="13.5" hidden="false" customHeight="true" outlineLevel="0" collapsed="false">
      <c r="B20" s="60" t="n">
        <f aca="false">Input!A19</f>
        <v>0</v>
      </c>
      <c r="C20" s="60" t="n">
        <f aca="false">Input!B19</f>
        <v>0</v>
      </c>
      <c r="D20" s="60" t="n">
        <f aca="false">Input!C19</f>
        <v>0</v>
      </c>
      <c r="E20" s="60" t="n">
        <f aca="false">E19+D20</f>
        <v>0</v>
      </c>
      <c r="F20" s="63" t="n">
        <f aca="false">G20-E20</f>
        <v>0</v>
      </c>
      <c r="G20" s="61" t="n">
        <f aca="false">Input!E19</f>
        <v>0</v>
      </c>
      <c r="H20" s="61" t="n">
        <f aca="false">Input!D19</f>
        <v>0</v>
      </c>
      <c r="I20" s="58"/>
      <c r="J20" s="61" t="n">
        <f aca="false">SUM(K20-K19)</f>
        <v>0</v>
      </c>
      <c r="K20" s="61" t="n">
        <f aca="false">E20</f>
        <v>0</v>
      </c>
      <c r="L20" s="61" t="n">
        <f aca="false">Input!I19</f>
        <v>0</v>
      </c>
      <c r="M20" s="61" t="n">
        <f aca="false">L20-E20</f>
        <v>0</v>
      </c>
      <c r="N20" s="58"/>
      <c r="O20" s="62" t="n">
        <f aca="false">Input!J19</f>
        <v>0</v>
      </c>
      <c r="P20" s="61" t="n">
        <f aca="false">SUM(K20*$E$8)</f>
        <v>0</v>
      </c>
      <c r="Q20" s="61" t="n">
        <f aca="false">O20+P20</f>
        <v>0</v>
      </c>
      <c r="R20" s="49"/>
    </row>
    <row r="21" customFormat="false" ht="13.5" hidden="false" customHeight="true" outlineLevel="0" collapsed="false">
      <c r="B21" s="56" t="n">
        <f aca="false">Input!A20</f>
        <v>0</v>
      </c>
      <c r="C21" s="56" t="n">
        <f aca="false">Input!B20</f>
        <v>0</v>
      </c>
      <c r="D21" s="56" t="n">
        <f aca="false">Input!C20</f>
        <v>0</v>
      </c>
      <c r="E21" s="56" t="n">
        <f aca="false">E20+D21</f>
        <v>0</v>
      </c>
      <c r="F21" s="68" t="n">
        <f aca="false">G21-E21</f>
        <v>0</v>
      </c>
      <c r="G21" s="57" t="n">
        <f aca="false">Input!E20</f>
        <v>0</v>
      </c>
      <c r="H21" s="57" t="n">
        <f aca="false">Input!D20</f>
        <v>0</v>
      </c>
      <c r="I21" s="58"/>
      <c r="J21" s="57" t="n">
        <f aca="false">SUM(K21-K20)</f>
        <v>0</v>
      </c>
      <c r="K21" s="57" t="n">
        <f aca="false">E21</f>
        <v>0</v>
      </c>
      <c r="L21" s="57" t="n">
        <f aca="false">Input!I20</f>
        <v>0</v>
      </c>
      <c r="M21" s="57" t="n">
        <f aca="false">L21-E21</f>
        <v>0</v>
      </c>
      <c r="N21" s="58"/>
      <c r="O21" s="59" t="n">
        <f aca="false">Input!J20</f>
        <v>0</v>
      </c>
      <c r="P21" s="57" t="n">
        <f aca="false">SUM(K21*$E$8)</f>
        <v>0</v>
      </c>
      <c r="Q21" s="57" t="n">
        <f aca="false">O21+P21</f>
        <v>0</v>
      </c>
      <c r="R21" s="49"/>
    </row>
    <row r="22" customFormat="false" ht="13.5" hidden="false" customHeight="true" outlineLevel="0" collapsed="false">
      <c r="B22" s="64" t="n">
        <f aca="false">Input!A21</f>
        <v>0</v>
      </c>
      <c r="C22" s="64" t="n">
        <f aca="false">Input!B21</f>
        <v>0</v>
      </c>
      <c r="D22" s="64" t="n">
        <f aca="false">Input!C21</f>
        <v>0</v>
      </c>
      <c r="E22" s="64" t="n">
        <f aca="false">E21+D22</f>
        <v>0</v>
      </c>
      <c r="F22" s="65" t="n">
        <f aca="false">G22-E22</f>
        <v>0</v>
      </c>
      <c r="G22" s="66" t="n">
        <f aca="false">Input!E21</f>
        <v>0</v>
      </c>
      <c r="H22" s="66" t="n">
        <f aca="false">Input!D21</f>
        <v>0</v>
      </c>
      <c r="I22" s="58"/>
      <c r="J22" s="66" t="n">
        <f aca="false">SUM(K22-K21)</f>
        <v>0</v>
      </c>
      <c r="K22" s="66" t="n">
        <f aca="false">E22</f>
        <v>0</v>
      </c>
      <c r="L22" s="66" t="n">
        <f aca="false">Input!I21</f>
        <v>0</v>
      </c>
      <c r="M22" s="66" t="n">
        <f aca="false">L22-E22</f>
        <v>0</v>
      </c>
      <c r="N22" s="58"/>
      <c r="O22" s="67" t="n">
        <f aca="false">Input!J21</f>
        <v>0</v>
      </c>
      <c r="P22" s="66" t="n">
        <f aca="false">SUM(K22*$E$8)</f>
        <v>0</v>
      </c>
      <c r="Q22" s="66" t="n">
        <f aca="false">O22+P22</f>
        <v>0</v>
      </c>
      <c r="R22" s="49"/>
    </row>
    <row r="23" customFormat="false" ht="13.5" hidden="false" customHeight="true" outlineLevel="0" collapsed="false">
      <c r="B23" s="56" t="n">
        <f aca="false">Input!A22</f>
        <v>0</v>
      </c>
      <c r="C23" s="56" t="n">
        <f aca="false">Input!B22</f>
        <v>0</v>
      </c>
      <c r="D23" s="56"/>
      <c r="E23" s="56" t="n">
        <f aca="false">E22+D23</f>
        <v>0</v>
      </c>
      <c r="F23" s="68" t="n">
        <f aca="false">G23-E23</f>
        <v>0</v>
      </c>
      <c r="G23" s="57" t="n">
        <f aca="false">Input!E22</f>
        <v>0</v>
      </c>
      <c r="H23" s="57" t="n">
        <f aca="false">Input!D22</f>
        <v>0</v>
      </c>
      <c r="I23" s="58"/>
      <c r="J23" s="57"/>
      <c r="K23" s="57" t="n">
        <f aca="false">E23</f>
        <v>0</v>
      </c>
      <c r="L23" s="57" t="n">
        <f aca="false">Input!I22</f>
        <v>0</v>
      </c>
      <c r="M23" s="57" t="n">
        <f aca="false">L23-E23</f>
        <v>0</v>
      </c>
      <c r="N23" s="58"/>
      <c r="O23" s="59" t="n">
        <f aca="false">Input!J22</f>
        <v>0</v>
      </c>
      <c r="P23" s="57" t="n">
        <f aca="false">SUM(K23*$E$8)</f>
        <v>0</v>
      </c>
      <c r="Q23" s="57" t="n">
        <f aca="false">O23+P23</f>
        <v>0</v>
      </c>
      <c r="R23" s="49"/>
    </row>
    <row r="24" customFormat="false" ht="13.5" hidden="false" customHeight="true" outlineLevel="0" collapsed="false">
      <c r="B24" s="60" t="n">
        <f aca="false">Input!A23</f>
        <v>0</v>
      </c>
      <c r="C24" s="60" t="n">
        <f aca="false">Input!B23</f>
        <v>0</v>
      </c>
      <c r="D24" s="60"/>
      <c r="E24" s="60" t="n">
        <f aca="false">E23+D24</f>
        <v>0</v>
      </c>
      <c r="F24" s="63" t="n">
        <f aca="false">G24-E24</f>
        <v>0</v>
      </c>
      <c r="G24" s="61" t="n">
        <f aca="false">Input!E23</f>
        <v>0</v>
      </c>
      <c r="H24" s="61" t="n">
        <f aca="false">Input!D23</f>
        <v>0</v>
      </c>
      <c r="I24" s="58"/>
      <c r="J24" s="61"/>
      <c r="K24" s="61" t="n">
        <f aca="false">E24</f>
        <v>0</v>
      </c>
      <c r="L24" s="61" t="n">
        <f aca="false">Input!I23</f>
        <v>0</v>
      </c>
      <c r="M24" s="61" t="n">
        <f aca="false">L24-E24</f>
        <v>0</v>
      </c>
      <c r="N24" s="58"/>
      <c r="O24" s="62" t="n">
        <f aca="false">Input!J23</f>
        <v>0</v>
      </c>
      <c r="P24" s="61" t="n">
        <f aca="false">SUM(K24*$E$8)</f>
        <v>0</v>
      </c>
      <c r="Q24" s="61" t="n">
        <f aca="false">O24+P24</f>
        <v>0</v>
      </c>
      <c r="R24" s="49"/>
    </row>
    <row r="25" customFormat="false" ht="13.5" hidden="false" customHeight="true" outlineLevel="0" collapsed="false">
      <c r="B25" s="56" t="n">
        <f aca="false">Input!A24</f>
        <v>0</v>
      </c>
      <c r="C25" s="56" t="n">
        <f aca="false">Input!B24</f>
        <v>0</v>
      </c>
      <c r="D25" s="56"/>
      <c r="E25" s="56" t="n">
        <f aca="false">E24+D25</f>
        <v>0</v>
      </c>
      <c r="F25" s="68" t="n">
        <f aca="false">G25-E25</f>
        <v>0</v>
      </c>
      <c r="G25" s="57" t="n">
        <f aca="false">Input!E24</f>
        <v>0</v>
      </c>
      <c r="H25" s="57" t="n">
        <f aca="false">Input!D24</f>
        <v>0</v>
      </c>
      <c r="I25" s="58"/>
      <c r="J25" s="57"/>
      <c r="K25" s="57" t="n">
        <f aca="false">J25+K24</f>
        <v>0</v>
      </c>
      <c r="L25" s="57" t="n">
        <f aca="false">Input!I24</f>
        <v>0</v>
      </c>
      <c r="M25" s="57" t="n">
        <f aca="false">L25-E25</f>
        <v>0</v>
      </c>
      <c r="N25" s="58"/>
      <c r="O25" s="59" t="n">
        <f aca="false">Input!J24</f>
        <v>0</v>
      </c>
      <c r="P25" s="57" t="n">
        <f aca="false">SUM(K25*$E$8)</f>
        <v>0</v>
      </c>
      <c r="Q25" s="57" t="n">
        <f aca="false">O25+P25</f>
        <v>0</v>
      </c>
      <c r="R25" s="49"/>
    </row>
    <row r="26" customFormat="false" ht="13.5" hidden="false" customHeight="true" outlineLevel="0" collapsed="false">
      <c r="B26" s="60" t="n">
        <f aca="false">Input!A25</f>
        <v>0</v>
      </c>
      <c r="C26" s="60" t="n">
        <f aca="false">Input!B25</f>
        <v>0</v>
      </c>
      <c r="D26" s="60"/>
      <c r="E26" s="60" t="n">
        <f aca="false">E25+D26</f>
        <v>0</v>
      </c>
      <c r="F26" s="63" t="n">
        <f aca="false">G26-E26</f>
        <v>0</v>
      </c>
      <c r="G26" s="61" t="n">
        <f aca="false">Input!E25</f>
        <v>0</v>
      </c>
      <c r="H26" s="61" t="n">
        <f aca="false">Input!D25</f>
        <v>0</v>
      </c>
      <c r="I26" s="58"/>
      <c r="J26" s="61"/>
      <c r="K26" s="61" t="n">
        <f aca="false">J26+K25</f>
        <v>0</v>
      </c>
      <c r="L26" s="61" t="n">
        <f aca="false">Input!I25</f>
        <v>0</v>
      </c>
      <c r="M26" s="61" t="n">
        <f aca="false">L26-E26</f>
        <v>0</v>
      </c>
      <c r="N26" s="58"/>
      <c r="O26" s="62" t="n">
        <f aca="false">Input!J25</f>
        <v>0</v>
      </c>
      <c r="P26" s="61" t="n">
        <f aca="false">SUM(K26*$E$8)</f>
        <v>0</v>
      </c>
      <c r="Q26" s="61" t="n">
        <f aca="false">O26+P26</f>
        <v>0</v>
      </c>
      <c r="R26" s="49"/>
    </row>
    <row r="27" customFormat="false" ht="13.5" hidden="false" customHeight="true" outlineLevel="0" collapsed="false">
      <c r="B27" s="64" t="n">
        <f aca="false">Input!A26</f>
        <v>0</v>
      </c>
      <c r="C27" s="64" t="n">
        <f aca="false">Input!B26</f>
        <v>0</v>
      </c>
      <c r="D27" s="64"/>
      <c r="E27" s="64" t="n">
        <f aca="false">E26+D27</f>
        <v>0</v>
      </c>
      <c r="F27" s="65" t="n">
        <f aca="false">G27-E27</f>
        <v>0</v>
      </c>
      <c r="G27" s="66" t="n">
        <f aca="false">Input!E26</f>
        <v>0</v>
      </c>
      <c r="H27" s="66" t="n">
        <f aca="false">Input!D26</f>
        <v>0</v>
      </c>
      <c r="I27" s="58"/>
      <c r="J27" s="66"/>
      <c r="K27" s="66" t="n">
        <f aca="false">J27+K26</f>
        <v>0</v>
      </c>
      <c r="L27" s="66" t="n">
        <f aca="false">Input!I26</f>
        <v>0</v>
      </c>
      <c r="M27" s="66" t="n">
        <f aca="false">L27-E27</f>
        <v>0</v>
      </c>
      <c r="N27" s="58"/>
      <c r="O27" s="67" t="n">
        <f aca="false">Input!J26</f>
        <v>0</v>
      </c>
      <c r="P27" s="66" t="n">
        <f aca="false">SUM(K27*$E$8)</f>
        <v>0</v>
      </c>
      <c r="Q27" s="66" t="n">
        <f aca="false">O27+P27</f>
        <v>0</v>
      </c>
      <c r="R27" s="49"/>
    </row>
    <row r="28" customFormat="false" ht="13.5" hidden="false" customHeight="true" outlineLevel="0" collapsed="false">
      <c r="B28" s="60" t="n">
        <f aca="false">Input!A27</f>
        <v>0</v>
      </c>
      <c r="C28" s="60" t="n">
        <f aca="false">Input!B27</f>
        <v>0</v>
      </c>
      <c r="D28" s="60"/>
      <c r="E28" s="60" t="n">
        <f aca="false">E27+D28</f>
        <v>0</v>
      </c>
      <c r="F28" s="63" t="n">
        <f aca="false">G28-E28</f>
        <v>0</v>
      </c>
      <c r="G28" s="61" t="n">
        <f aca="false">Input!E27</f>
        <v>0</v>
      </c>
      <c r="H28" s="61" t="n">
        <f aca="false">Input!D27</f>
        <v>0</v>
      </c>
      <c r="I28" s="58"/>
      <c r="J28" s="61"/>
      <c r="K28" s="61" t="n">
        <f aca="false">J28+K27</f>
        <v>0</v>
      </c>
      <c r="L28" s="61" t="n">
        <f aca="false">Input!I27</f>
        <v>0</v>
      </c>
      <c r="M28" s="61" t="n">
        <f aca="false">L28-E28</f>
        <v>0</v>
      </c>
      <c r="N28" s="58"/>
      <c r="O28" s="62" t="n">
        <f aca="false">Input!J27</f>
        <v>0</v>
      </c>
      <c r="P28" s="61"/>
      <c r="Q28" s="61"/>
      <c r="R28" s="49"/>
    </row>
    <row r="29" customFormat="false" ht="13.5" hidden="false" customHeight="true" outlineLevel="0" collapsed="false">
      <c r="B29" s="56" t="n">
        <f aca="false">Input!A28</f>
        <v>0</v>
      </c>
      <c r="C29" s="56" t="n">
        <f aca="false">Input!B28</f>
        <v>0</v>
      </c>
      <c r="D29" s="56"/>
      <c r="E29" s="56" t="n">
        <f aca="false">E28+D29</f>
        <v>0</v>
      </c>
      <c r="F29" s="68" t="n">
        <f aca="false">G29-E29</f>
        <v>0</v>
      </c>
      <c r="G29" s="57" t="n">
        <f aca="false">Input!E28</f>
        <v>0</v>
      </c>
      <c r="H29" s="57" t="n">
        <f aca="false">Input!D28</f>
        <v>0</v>
      </c>
      <c r="I29" s="58"/>
      <c r="J29" s="57"/>
      <c r="K29" s="57" t="n">
        <f aca="false">J28+K27</f>
        <v>0</v>
      </c>
      <c r="L29" s="57" t="n">
        <f aca="false">Input!I28</f>
        <v>0</v>
      </c>
      <c r="M29" s="57" t="n">
        <f aca="false">L29-E29</f>
        <v>0</v>
      </c>
      <c r="N29" s="58"/>
      <c r="O29" s="59" t="n">
        <f aca="false">Input!J28</f>
        <v>0</v>
      </c>
      <c r="P29" s="57"/>
      <c r="Q29" s="57"/>
      <c r="R29" s="49"/>
    </row>
    <row r="30" customFormat="false" ht="13.5" hidden="false" customHeight="true" outlineLevel="0" collapsed="false">
      <c r="B30" s="60" t="n">
        <f aca="false">Input!A29</f>
        <v>0</v>
      </c>
      <c r="C30" s="60" t="n">
        <f aca="false">Input!B29</f>
        <v>0</v>
      </c>
      <c r="D30" s="60"/>
      <c r="E30" s="60" t="n">
        <f aca="false">E29+D30</f>
        <v>0</v>
      </c>
      <c r="F30" s="63" t="n">
        <f aca="false">G30-E30</f>
        <v>0</v>
      </c>
      <c r="G30" s="61" t="n">
        <f aca="false">Input!E29</f>
        <v>0</v>
      </c>
      <c r="H30" s="61" t="n">
        <f aca="false">Input!D29</f>
        <v>0</v>
      </c>
      <c r="I30" s="58"/>
      <c r="J30" s="61"/>
      <c r="K30" s="61" t="n">
        <f aca="false">J28+K27</f>
        <v>0</v>
      </c>
      <c r="L30" s="61" t="n">
        <f aca="false">Input!I29</f>
        <v>0</v>
      </c>
      <c r="M30" s="61" t="n">
        <f aca="false">L30-E30</f>
        <v>0</v>
      </c>
      <c r="N30" s="58"/>
      <c r="O30" s="62" t="n">
        <f aca="false">Input!J29</f>
        <v>0</v>
      </c>
      <c r="P30" s="61"/>
      <c r="Q30" s="61"/>
      <c r="R30" s="49"/>
    </row>
    <row r="31" customFormat="false" ht="13.5" hidden="false" customHeight="true" outlineLevel="0" collapsed="false">
      <c r="B31" s="56" t="n">
        <f aca="false">Input!A30</f>
        <v>0</v>
      </c>
      <c r="C31" s="56" t="n">
        <f aca="false">Input!B30</f>
        <v>0</v>
      </c>
      <c r="D31" s="56"/>
      <c r="E31" s="56" t="n">
        <f aca="false">E30+D31</f>
        <v>0</v>
      </c>
      <c r="F31" s="68" t="n">
        <f aca="false">G31-E31</f>
        <v>0</v>
      </c>
      <c r="G31" s="57" t="n">
        <f aca="false">Input!E30</f>
        <v>0</v>
      </c>
      <c r="H31" s="57" t="n">
        <f aca="false">Input!D30</f>
        <v>0</v>
      </c>
      <c r="I31" s="58"/>
      <c r="J31" s="57"/>
      <c r="K31" s="57" t="n">
        <f aca="false">J28+K27</f>
        <v>0</v>
      </c>
      <c r="L31" s="57" t="n">
        <f aca="false">Input!I30</f>
        <v>0</v>
      </c>
      <c r="M31" s="57" t="n">
        <f aca="false">L31-E31</f>
        <v>0</v>
      </c>
      <c r="N31" s="58"/>
      <c r="O31" s="59" t="n">
        <f aca="false">Input!J30</f>
        <v>0</v>
      </c>
      <c r="P31" s="57"/>
      <c r="Q31" s="57"/>
      <c r="R31" s="49"/>
    </row>
    <row r="32" customFormat="false" ht="13.5" hidden="false" customHeight="true" outlineLevel="0" collapsed="false">
      <c r="B32" s="64" t="n">
        <f aca="false">Input!A31</f>
        <v>0</v>
      </c>
      <c r="C32" s="64" t="n">
        <f aca="false">Input!B31</f>
        <v>0</v>
      </c>
      <c r="D32" s="64"/>
      <c r="E32" s="64" t="n">
        <f aca="false">E31+D32</f>
        <v>0</v>
      </c>
      <c r="F32" s="65" t="n">
        <f aca="false">G32-E32</f>
        <v>0</v>
      </c>
      <c r="G32" s="66" t="n">
        <f aca="false">Input!E31</f>
        <v>0</v>
      </c>
      <c r="H32" s="66" t="n">
        <f aca="false">Input!D31</f>
        <v>0</v>
      </c>
      <c r="I32" s="58"/>
      <c r="J32" s="66"/>
      <c r="K32" s="66" t="n">
        <f aca="false">J32+K31</f>
        <v>0</v>
      </c>
      <c r="L32" s="66" t="n">
        <f aca="false">Input!I31</f>
        <v>0</v>
      </c>
      <c r="M32" s="66" t="n">
        <f aca="false">L32-E32</f>
        <v>0</v>
      </c>
      <c r="N32" s="58"/>
      <c r="O32" s="67" t="n">
        <f aca="false">Input!J31</f>
        <v>0</v>
      </c>
      <c r="P32" s="66"/>
      <c r="Q32" s="66"/>
      <c r="R32" s="49"/>
    </row>
    <row r="33" customFormat="false" ht="13.5" hidden="false" customHeight="true" outlineLevel="0" collapsed="false">
      <c r="B33" s="56" t="n">
        <f aca="false">Input!A32</f>
        <v>0</v>
      </c>
      <c r="C33" s="56" t="n">
        <f aca="false">Input!B32</f>
        <v>0</v>
      </c>
      <c r="D33" s="56"/>
      <c r="E33" s="56" t="n">
        <f aca="false">E32+D33</f>
        <v>0</v>
      </c>
      <c r="F33" s="69" t="n">
        <f aca="false">G33-E33</f>
        <v>0</v>
      </c>
      <c r="G33" s="56" t="n">
        <f aca="false">Input!E32</f>
        <v>0</v>
      </c>
      <c r="H33" s="56" t="n">
        <f aca="false">Input!D32</f>
        <v>0</v>
      </c>
      <c r="I33" s="58"/>
      <c r="J33" s="56"/>
      <c r="K33" s="56" t="n">
        <f aca="false">J33+K32</f>
        <v>0</v>
      </c>
      <c r="L33" s="56" t="n">
        <f aca="false">Input!I32</f>
        <v>0</v>
      </c>
      <c r="M33" s="56" t="n">
        <f aca="false">L33-E33</f>
        <v>0</v>
      </c>
      <c r="N33" s="58"/>
      <c r="O33" s="56" t="n">
        <f aca="false">Input!J32</f>
        <v>0</v>
      </c>
      <c r="P33" s="56"/>
      <c r="Q33" s="56"/>
      <c r="R33" s="49"/>
    </row>
    <row r="34" customFormat="false" ht="13.5" hidden="false" customHeight="true" outlineLevel="0" collapsed="false">
      <c r="B34" s="60" t="n">
        <f aca="false">Input!A33</f>
        <v>0</v>
      </c>
      <c r="C34" s="60" t="n">
        <f aca="false">Input!B33</f>
        <v>0</v>
      </c>
      <c r="D34" s="60"/>
      <c r="E34" s="60" t="n">
        <f aca="false">E33+D34</f>
        <v>0</v>
      </c>
      <c r="F34" s="70" t="n">
        <f aca="false">G34-E34</f>
        <v>0</v>
      </c>
      <c r="G34" s="60" t="n">
        <f aca="false">Input!E33</f>
        <v>0</v>
      </c>
      <c r="H34" s="60" t="n">
        <f aca="false">Input!D33</f>
        <v>0</v>
      </c>
      <c r="I34" s="58"/>
      <c r="J34" s="60"/>
      <c r="K34" s="60" t="n">
        <f aca="false">J34+K33</f>
        <v>0</v>
      </c>
      <c r="L34" s="60" t="n">
        <f aca="false">Input!I33</f>
        <v>0</v>
      </c>
      <c r="M34" s="60" t="n">
        <f aca="false">L34-E34</f>
        <v>0</v>
      </c>
      <c r="N34" s="58"/>
      <c r="O34" s="60" t="n">
        <f aca="false">Input!J33</f>
        <v>0</v>
      </c>
      <c r="P34" s="60"/>
      <c r="Q34" s="60"/>
      <c r="R34" s="49"/>
    </row>
    <row r="35" customFormat="false" ht="13.5" hidden="false" customHeight="true" outlineLevel="0" collapsed="false">
      <c r="B35" s="56" t="n">
        <f aca="false">Input!A34</f>
        <v>0</v>
      </c>
      <c r="C35" s="56" t="n">
        <f aca="false">Input!B34</f>
        <v>0</v>
      </c>
      <c r="D35" s="56"/>
      <c r="E35" s="56" t="n">
        <f aca="false">E34+D35</f>
        <v>0</v>
      </c>
      <c r="F35" s="69" t="n">
        <f aca="false">G35-E35</f>
        <v>0</v>
      </c>
      <c r="G35" s="56" t="n">
        <f aca="false">Input!E34</f>
        <v>0</v>
      </c>
      <c r="H35" s="56" t="n">
        <f aca="false">Input!D34</f>
        <v>0</v>
      </c>
      <c r="I35" s="58"/>
      <c r="J35" s="56"/>
      <c r="K35" s="56" t="n">
        <f aca="false">J35+K34</f>
        <v>0</v>
      </c>
      <c r="L35" s="56" t="n">
        <f aca="false">Input!I34</f>
        <v>0</v>
      </c>
      <c r="M35" s="56" t="n">
        <f aca="false">L35-E35</f>
        <v>0</v>
      </c>
      <c r="N35" s="58"/>
      <c r="O35" s="56" t="n">
        <f aca="false">Input!J34</f>
        <v>0</v>
      </c>
      <c r="P35" s="56"/>
      <c r="Q35" s="56"/>
      <c r="R35" s="49"/>
    </row>
    <row r="36" customFormat="false" ht="13.5" hidden="false" customHeight="true" outlineLevel="0" collapsed="false">
      <c r="B36" s="60" t="n">
        <f aca="false">Input!A35</f>
        <v>0</v>
      </c>
      <c r="C36" s="60" t="n">
        <f aca="false">Input!B35</f>
        <v>0</v>
      </c>
      <c r="D36" s="60"/>
      <c r="E36" s="60" t="n">
        <f aca="false">E35+D36</f>
        <v>0</v>
      </c>
      <c r="F36" s="70" t="n">
        <f aca="false">G36-E36</f>
        <v>0</v>
      </c>
      <c r="G36" s="60" t="n">
        <f aca="false">Input!E35</f>
        <v>0</v>
      </c>
      <c r="H36" s="60" t="n">
        <f aca="false">Input!D35</f>
        <v>0</v>
      </c>
      <c r="I36" s="58"/>
      <c r="J36" s="60"/>
      <c r="K36" s="60" t="n">
        <f aca="false">J36+K35</f>
        <v>0</v>
      </c>
      <c r="L36" s="60" t="n">
        <f aca="false">Input!I35</f>
        <v>0</v>
      </c>
      <c r="M36" s="60" t="n">
        <f aca="false">L36-E36</f>
        <v>0</v>
      </c>
      <c r="N36" s="58"/>
      <c r="O36" s="60" t="n">
        <f aca="false">Input!J35</f>
        <v>0</v>
      </c>
      <c r="P36" s="60"/>
      <c r="Q36" s="60"/>
      <c r="R36" s="49"/>
    </row>
    <row r="37" customFormat="false" ht="13.5" hidden="false" customHeight="true" outlineLevel="0" collapsed="false">
      <c r="B37" s="64" t="n">
        <f aca="false">Input!A36</f>
        <v>0</v>
      </c>
      <c r="C37" s="64" t="n">
        <f aca="false">Input!B36</f>
        <v>0</v>
      </c>
      <c r="D37" s="64"/>
      <c r="E37" s="64" t="n">
        <f aca="false">E36+D37</f>
        <v>0</v>
      </c>
      <c r="F37" s="71" t="n">
        <f aca="false">G37-E37</f>
        <v>0</v>
      </c>
      <c r="G37" s="64" t="n">
        <f aca="false">Input!E36</f>
        <v>0</v>
      </c>
      <c r="H37" s="64" t="n">
        <f aca="false">Input!D36</f>
        <v>0</v>
      </c>
      <c r="I37" s="58"/>
      <c r="J37" s="64"/>
      <c r="K37" s="64" t="n">
        <f aca="false">J37+K36</f>
        <v>0</v>
      </c>
      <c r="L37" s="64" t="n">
        <f aca="false">Input!I36</f>
        <v>0</v>
      </c>
      <c r="M37" s="64" t="n">
        <f aca="false">L37-E37</f>
        <v>0</v>
      </c>
      <c r="N37" s="58"/>
      <c r="O37" s="64" t="n">
        <f aca="false">Input!J36</f>
        <v>0</v>
      </c>
      <c r="P37" s="64"/>
      <c r="Q37" s="64"/>
      <c r="R37" s="49"/>
    </row>
    <row r="38" customFormat="false" ht="13.5" hidden="false" customHeight="true" outlineLevel="0" collapsed="false">
      <c r="B38" s="60" t="n">
        <f aca="false">Input!A37</f>
        <v>0</v>
      </c>
      <c r="C38" s="60" t="n">
        <f aca="false">Input!B37</f>
        <v>0</v>
      </c>
      <c r="D38" s="60"/>
      <c r="E38" s="60" t="n">
        <f aca="false">E37+D38</f>
        <v>0</v>
      </c>
      <c r="F38" s="70" t="n">
        <f aca="false">G38-E38</f>
        <v>0</v>
      </c>
      <c r="G38" s="60" t="n">
        <f aca="false">Input!E37</f>
        <v>0</v>
      </c>
      <c r="H38" s="60" t="n">
        <f aca="false">Input!D37</f>
        <v>0</v>
      </c>
      <c r="I38" s="58"/>
      <c r="J38" s="60"/>
      <c r="K38" s="60" t="n">
        <f aca="false">J38+K37</f>
        <v>0</v>
      </c>
      <c r="L38" s="60" t="n">
        <f aca="false">Input!I37</f>
        <v>0</v>
      </c>
      <c r="M38" s="60" t="n">
        <f aca="false">L38-E38</f>
        <v>0</v>
      </c>
      <c r="N38" s="58"/>
      <c r="O38" s="60" t="n">
        <f aca="false">Input!J37</f>
        <v>0</v>
      </c>
      <c r="P38" s="60"/>
      <c r="Q38" s="60"/>
      <c r="R38" s="49"/>
    </row>
    <row r="39" customFormat="false" ht="13.5" hidden="false" customHeight="true" outlineLevel="0" collapsed="false">
      <c r="B39" s="56" t="n">
        <f aca="false">Input!A38</f>
        <v>0</v>
      </c>
      <c r="C39" s="56" t="n">
        <f aca="false">Input!B38</f>
        <v>0</v>
      </c>
      <c r="D39" s="56"/>
      <c r="E39" s="56" t="n">
        <f aca="false">E38+D39</f>
        <v>0</v>
      </c>
      <c r="F39" s="69" t="n">
        <f aca="false">G39-E39</f>
        <v>0</v>
      </c>
      <c r="G39" s="56" t="n">
        <f aca="false">Input!E38</f>
        <v>0</v>
      </c>
      <c r="H39" s="56" t="n">
        <f aca="false">Input!D38</f>
        <v>0</v>
      </c>
      <c r="I39" s="58"/>
      <c r="J39" s="56"/>
      <c r="K39" s="56" t="n">
        <f aca="false">J39+K38</f>
        <v>0</v>
      </c>
      <c r="L39" s="56" t="n">
        <f aca="false">Input!I38</f>
        <v>0</v>
      </c>
      <c r="M39" s="56" t="n">
        <f aca="false">L39-E39</f>
        <v>0</v>
      </c>
      <c r="N39" s="58"/>
      <c r="O39" s="56" t="n">
        <f aca="false">Input!J38</f>
        <v>0</v>
      </c>
      <c r="P39" s="56"/>
      <c r="Q39" s="56"/>
      <c r="R39" s="49"/>
    </row>
    <row r="40" customFormat="false" ht="13.5" hidden="false" customHeight="true" outlineLevel="0" collapsed="false">
      <c r="B40" s="60" t="n">
        <f aca="false">Input!A39</f>
        <v>0</v>
      </c>
      <c r="C40" s="60" t="n">
        <f aca="false">Input!B39</f>
        <v>0</v>
      </c>
      <c r="D40" s="60"/>
      <c r="E40" s="60" t="n">
        <f aca="false">E39+D40</f>
        <v>0</v>
      </c>
      <c r="F40" s="70" t="n">
        <f aca="false">G40-E40</f>
        <v>0</v>
      </c>
      <c r="G40" s="60" t="n">
        <f aca="false">Input!E39</f>
        <v>0</v>
      </c>
      <c r="H40" s="60" t="n">
        <f aca="false">Input!D39</f>
        <v>0</v>
      </c>
      <c r="I40" s="58"/>
      <c r="J40" s="60"/>
      <c r="K40" s="60" t="n">
        <f aca="false">J40+K39</f>
        <v>0</v>
      </c>
      <c r="L40" s="60" t="n">
        <f aca="false">Input!I39</f>
        <v>0</v>
      </c>
      <c r="M40" s="60" t="n">
        <f aca="false">L40-E40</f>
        <v>0</v>
      </c>
      <c r="N40" s="58"/>
      <c r="O40" s="60" t="n">
        <f aca="false">Input!J39</f>
        <v>0</v>
      </c>
      <c r="P40" s="60"/>
      <c r="Q40" s="60"/>
      <c r="R40" s="49"/>
    </row>
    <row r="41" customFormat="false" ht="13.5" hidden="false" customHeight="true" outlineLevel="0" collapsed="false">
      <c r="B41" s="56" t="n">
        <f aca="false">Input!A40</f>
        <v>0</v>
      </c>
      <c r="C41" s="56" t="n">
        <f aca="false">Input!B40</f>
        <v>0</v>
      </c>
      <c r="D41" s="56"/>
      <c r="E41" s="56" t="n">
        <f aca="false">E40+D41</f>
        <v>0</v>
      </c>
      <c r="F41" s="69" t="n">
        <f aca="false">G41-E41</f>
        <v>0</v>
      </c>
      <c r="G41" s="56" t="n">
        <f aca="false">Input!E40</f>
        <v>0</v>
      </c>
      <c r="H41" s="56" t="n">
        <f aca="false">Input!D40</f>
        <v>0</v>
      </c>
      <c r="I41" s="58"/>
      <c r="J41" s="56"/>
      <c r="K41" s="56" t="n">
        <f aca="false">J41+K40</f>
        <v>0</v>
      </c>
      <c r="L41" s="56" t="n">
        <f aca="false">Input!I40</f>
        <v>0</v>
      </c>
      <c r="M41" s="56" t="n">
        <f aca="false">L41-E41</f>
        <v>0</v>
      </c>
      <c r="N41" s="58"/>
      <c r="O41" s="56" t="n">
        <f aca="false">Input!J40</f>
        <v>0</v>
      </c>
      <c r="P41" s="56"/>
      <c r="Q41" s="56"/>
      <c r="R41" s="49"/>
    </row>
    <row r="42" customFormat="false" ht="13.5" hidden="false" customHeight="true" outlineLevel="0" collapsed="false">
      <c r="B42" s="64" t="n">
        <f aca="false">Input!A41</f>
        <v>0</v>
      </c>
      <c r="C42" s="64" t="n">
        <f aca="false">Input!B41</f>
        <v>0</v>
      </c>
      <c r="D42" s="64"/>
      <c r="E42" s="64" t="n">
        <f aca="false">E41+D42</f>
        <v>0</v>
      </c>
      <c r="F42" s="71" t="n">
        <f aca="false">G42-E42</f>
        <v>0</v>
      </c>
      <c r="G42" s="64" t="n">
        <f aca="false">Input!E41</f>
        <v>0</v>
      </c>
      <c r="H42" s="64" t="n">
        <f aca="false">Input!D41</f>
        <v>0</v>
      </c>
      <c r="I42" s="58"/>
      <c r="J42" s="64"/>
      <c r="K42" s="64" t="n">
        <f aca="false">J42+K41</f>
        <v>0</v>
      </c>
      <c r="L42" s="64" t="n">
        <f aca="false">Input!I41</f>
        <v>0</v>
      </c>
      <c r="M42" s="64" t="n">
        <f aca="false">L42-E42</f>
        <v>0</v>
      </c>
      <c r="N42" s="58"/>
      <c r="O42" s="64" t="n">
        <f aca="false">Input!J41</f>
        <v>0</v>
      </c>
      <c r="P42" s="64"/>
      <c r="Q42" s="64"/>
      <c r="R42" s="49"/>
    </row>
    <row r="43" customFormat="false" ht="13.5" hidden="false" customHeight="true" outlineLevel="0" collapsed="false">
      <c r="B43" s="56" t="n">
        <f aca="false">Input!A42</f>
        <v>0</v>
      </c>
      <c r="C43" s="56" t="n">
        <f aca="false">Input!B42</f>
        <v>0</v>
      </c>
      <c r="D43" s="56"/>
      <c r="E43" s="56" t="n">
        <f aca="false">E42+D43</f>
        <v>0</v>
      </c>
      <c r="F43" s="69" t="n">
        <f aca="false">G43-E43</f>
        <v>0</v>
      </c>
      <c r="G43" s="56" t="n">
        <f aca="false">Input!E42</f>
        <v>0</v>
      </c>
      <c r="H43" s="56" t="n">
        <f aca="false">Input!D42</f>
        <v>0</v>
      </c>
      <c r="I43" s="58"/>
      <c r="J43" s="56"/>
      <c r="K43" s="56" t="n">
        <f aca="false">J43+K42</f>
        <v>0</v>
      </c>
      <c r="L43" s="56" t="n">
        <f aca="false">Input!I42</f>
        <v>0</v>
      </c>
      <c r="M43" s="56" t="n">
        <f aca="false">L43-E43</f>
        <v>0</v>
      </c>
      <c r="N43" s="58"/>
      <c r="O43" s="56" t="n">
        <f aca="false">Input!J42</f>
        <v>0</v>
      </c>
      <c r="P43" s="56"/>
      <c r="Q43" s="56"/>
      <c r="R43" s="49"/>
    </row>
    <row r="44" customFormat="false" ht="13.5" hidden="false" customHeight="true" outlineLevel="0" collapsed="false">
      <c r="B44" s="60" t="n">
        <f aca="false">Input!A43</f>
        <v>0</v>
      </c>
      <c r="C44" s="60" t="n">
        <f aca="false">Input!B43</f>
        <v>0</v>
      </c>
      <c r="D44" s="60"/>
      <c r="E44" s="60" t="n">
        <f aca="false">E43+D44</f>
        <v>0</v>
      </c>
      <c r="F44" s="70" t="n">
        <f aca="false">G44-E44</f>
        <v>0</v>
      </c>
      <c r="G44" s="60" t="n">
        <f aca="false">Input!E43</f>
        <v>0</v>
      </c>
      <c r="H44" s="60" t="n">
        <f aca="false">Input!D43</f>
        <v>0</v>
      </c>
      <c r="I44" s="58"/>
      <c r="J44" s="60"/>
      <c r="K44" s="60" t="n">
        <f aca="false">J44+K43</f>
        <v>0</v>
      </c>
      <c r="L44" s="60" t="n">
        <f aca="false">Input!I43</f>
        <v>0</v>
      </c>
      <c r="M44" s="60" t="n">
        <f aca="false">L44-E44</f>
        <v>0</v>
      </c>
      <c r="N44" s="58"/>
      <c r="O44" s="60" t="n">
        <f aca="false">Input!J43</f>
        <v>0</v>
      </c>
      <c r="P44" s="60"/>
      <c r="Q44" s="60"/>
      <c r="R44" s="49"/>
    </row>
    <row r="45" customFormat="false" ht="13.5" hidden="false" customHeight="true" outlineLevel="0" collapsed="false">
      <c r="B45" s="56" t="n">
        <f aca="false">Input!A44</f>
        <v>0</v>
      </c>
      <c r="C45" s="56" t="n">
        <f aca="false">Input!B44</f>
        <v>0</v>
      </c>
      <c r="D45" s="56"/>
      <c r="E45" s="56" t="n">
        <f aca="false">E44+D45</f>
        <v>0</v>
      </c>
      <c r="F45" s="69" t="n">
        <f aca="false">G45-E45</f>
        <v>0</v>
      </c>
      <c r="G45" s="56" t="n">
        <f aca="false">Input!E44</f>
        <v>0</v>
      </c>
      <c r="H45" s="56" t="n">
        <f aca="false">Input!D44</f>
        <v>0</v>
      </c>
      <c r="I45" s="58"/>
      <c r="J45" s="56"/>
      <c r="K45" s="56" t="n">
        <f aca="false">J45+K44</f>
        <v>0</v>
      </c>
      <c r="L45" s="56" t="n">
        <f aca="false">Input!I44</f>
        <v>0</v>
      </c>
      <c r="M45" s="56" t="n">
        <f aca="false">L45-E45</f>
        <v>0</v>
      </c>
      <c r="N45" s="58"/>
      <c r="O45" s="56" t="n">
        <f aca="false">Input!J44</f>
        <v>0</v>
      </c>
      <c r="P45" s="56"/>
      <c r="Q45" s="56"/>
      <c r="R45" s="49"/>
    </row>
    <row r="46" customFormat="false" ht="13.5" hidden="false" customHeight="true" outlineLevel="0" collapsed="false">
      <c r="B46" s="60" t="n">
        <f aca="false">Input!A45</f>
        <v>0</v>
      </c>
      <c r="C46" s="60" t="n">
        <f aca="false">Input!B45</f>
        <v>0</v>
      </c>
      <c r="D46" s="60"/>
      <c r="E46" s="60" t="n">
        <f aca="false">E45+D46</f>
        <v>0</v>
      </c>
      <c r="F46" s="70" t="n">
        <f aca="false">G46-E46</f>
        <v>0</v>
      </c>
      <c r="G46" s="60" t="n">
        <f aca="false">Input!E45</f>
        <v>0</v>
      </c>
      <c r="H46" s="60" t="n">
        <f aca="false">Input!D45</f>
        <v>0</v>
      </c>
      <c r="I46" s="58"/>
      <c r="J46" s="60"/>
      <c r="K46" s="60" t="n">
        <f aca="false">J46+K45</f>
        <v>0</v>
      </c>
      <c r="L46" s="60" t="n">
        <f aca="false">Input!I45</f>
        <v>0</v>
      </c>
      <c r="M46" s="60" t="n">
        <f aca="false">L46-E46</f>
        <v>0</v>
      </c>
      <c r="N46" s="58"/>
      <c r="O46" s="60" t="n">
        <f aca="false">Input!J45</f>
        <v>0</v>
      </c>
      <c r="P46" s="60"/>
      <c r="Q46" s="60"/>
      <c r="R46" s="49"/>
    </row>
    <row r="47" customFormat="false" ht="13.5" hidden="false" customHeight="true" outlineLevel="0" collapsed="false">
      <c r="B47" s="64" t="n">
        <f aca="false">Input!A46</f>
        <v>0</v>
      </c>
      <c r="C47" s="64" t="n">
        <f aca="false">Input!B46</f>
        <v>0</v>
      </c>
      <c r="D47" s="64"/>
      <c r="E47" s="64" t="n">
        <f aca="false">E46+D47</f>
        <v>0</v>
      </c>
      <c r="F47" s="71" t="n">
        <f aca="false">G47-E47</f>
        <v>0</v>
      </c>
      <c r="G47" s="64" t="n">
        <f aca="false">Input!E46</f>
        <v>0</v>
      </c>
      <c r="H47" s="64" t="n">
        <f aca="false">Input!D46</f>
        <v>0</v>
      </c>
      <c r="I47" s="58"/>
      <c r="J47" s="64"/>
      <c r="K47" s="64" t="n">
        <f aca="false">J47+K46</f>
        <v>0</v>
      </c>
      <c r="L47" s="64" t="n">
        <f aca="false">Input!I46</f>
        <v>0</v>
      </c>
      <c r="M47" s="64" t="n">
        <f aca="false">L47-E47</f>
        <v>0</v>
      </c>
      <c r="N47" s="58"/>
      <c r="O47" s="64" t="n">
        <f aca="false">Input!J46</f>
        <v>0</v>
      </c>
      <c r="P47" s="64"/>
      <c r="Q47" s="64"/>
      <c r="R47" s="49"/>
    </row>
    <row r="48" customFormat="false" ht="13.5" hidden="false" customHeight="true" outlineLevel="0" collapsed="false">
      <c r="B48" s="60" t="n">
        <f aca="false">Input!A47</f>
        <v>0</v>
      </c>
      <c r="C48" s="60" t="n">
        <f aca="false">Input!B47</f>
        <v>0</v>
      </c>
      <c r="D48" s="60"/>
      <c r="E48" s="60" t="n">
        <f aca="false">E47+D48</f>
        <v>0</v>
      </c>
      <c r="F48" s="70" t="n">
        <f aca="false">G48-E48</f>
        <v>0</v>
      </c>
      <c r="G48" s="60" t="n">
        <f aca="false">Input!E47</f>
        <v>0</v>
      </c>
      <c r="H48" s="60" t="n">
        <f aca="false">Input!D47</f>
        <v>0</v>
      </c>
      <c r="I48" s="58"/>
      <c r="J48" s="60"/>
      <c r="K48" s="60" t="n">
        <f aca="false">J48+K47</f>
        <v>0</v>
      </c>
      <c r="L48" s="60" t="n">
        <f aca="false">Input!I47</f>
        <v>0</v>
      </c>
      <c r="M48" s="60" t="n">
        <f aca="false">L48-E48</f>
        <v>0</v>
      </c>
      <c r="N48" s="58"/>
      <c r="O48" s="60" t="n">
        <f aca="false">Input!J47</f>
        <v>0</v>
      </c>
      <c r="P48" s="60"/>
      <c r="Q48" s="60"/>
      <c r="R48" s="49"/>
    </row>
    <row r="49" customFormat="false" ht="13.5" hidden="false" customHeight="true" outlineLevel="0" collapsed="false">
      <c r="B49" s="56" t="n">
        <f aca="false">Input!A48</f>
        <v>0</v>
      </c>
      <c r="C49" s="56" t="n">
        <f aca="false">Input!B48</f>
        <v>0</v>
      </c>
      <c r="D49" s="56"/>
      <c r="E49" s="56" t="n">
        <f aca="false">E48+D49</f>
        <v>0</v>
      </c>
      <c r="F49" s="69" t="n">
        <f aca="false">G49-E49</f>
        <v>0</v>
      </c>
      <c r="G49" s="56" t="n">
        <f aca="false">Input!E48</f>
        <v>0</v>
      </c>
      <c r="H49" s="56" t="n">
        <f aca="false">Input!D48</f>
        <v>0</v>
      </c>
      <c r="I49" s="58"/>
      <c r="J49" s="56"/>
      <c r="K49" s="56" t="n">
        <f aca="false">J49+K48</f>
        <v>0</v>
      </c>
      <c r="L49" s="56" t="n">
        <f aca="false">Input!I48</f>
        <v>0</v>
      </c>
      <c r="M49" s="56" t="n">
        <f aca="false">L49-E49</f>
        <v>0</v>
      </c>
      <c r="N49" s="58"/>
      <c r="O49" s="56" t="n">
        <f aca="false">Input!J48</f>
        <v>0</v>
      </c>
      <c r="P49" s="56"/>
      <c r="Q49" s="56"/>
      <c r="R49" s="49"/>
    </row>
    <row r="50" customFormat="false" ht="13.5" hidden="false" customHeight="true" outlineLevel="0" collapsed="false">
      <c r="B50" s="60" t="n">
        <f aca="false">Input!A49</f>
        <v>0</v>
      </c>
      <c r="C50" s="60" t="n">
        <f aca="false">Input!B49</f>
        <v>0</v>
      </c>
      <c r="D50" s="60"/>
      <c r="E50" s="60" t="n">
        <f aca="false">E49+D50</f>
        <v>0</v>
      </c>
      <c r="F50" s="70" t="n">
        <f aca="false">G50-E50</f>
        <v>0</v>
      </c>
      <c r="G50" s="60" t="n">
        <f aca="false">Input!E49</f>
        <v>0</v>
      </c>
      <c r="H50" s="60" t="n">
        <f aca="false">Input!D49</f>
        <v>0</v>
      </c>
      <c r="I50" s="58"/>
      <c r="J50" s="60"/>
      <c r="K50" s="60" t="n">
        <f aca="false">J50+K49</f>
        <v>0</v>
      </c>
      <c r="L50" s="60" t="n">
        <f aca="false">Input!I49</f>
        <v>0</v>
      </c>
      <c r="M50" s="60" t="n">
        <f aca="false">L50-E50</f>
        <v>0</v>
      </c>
      <c r="N50" s="58"/>
      <c r="O50" s="60" t="n">
        <f aca="false">Input!J49</f>
        <v>0</v>
      </c>
      <c r="P50" s="60"/>
      <c r="Q50" s="60"/>
      <c r="R50" s="49"/>
    </row>
    <row r="51" customFormat="false" ht="13.5" hidden="false" customHeight="true" outlineLevel="0" collapsed="false">
      <c r="B51" s="56" t="n">
        <f aca="false">Input!A50</f>
        <v>0</v>
      </c>
      <c r="C51" s="56" t="n">
        <f aca="false">Input!B50</f>
        <v>0</v>
      </c>
      <c r="D51" s="56"/>
      <c r="E51" s="56" t="n">
        <f aca="false">E50+D51</f>
        <v>0</v>
      </c>
      <c r="F51" s="69" t="n">
        <f aca="false">G51-E51</f>
        <v>0</v>
      </c>
      <c r="G51" s="56" t="n">
        <f aca="false">Input!E50</f>
        <v>0</v>
      </c>
      <c r="H51" s="56" t="n">
        <f aca="false">Input!D50</f>
        <v>0</v>
      </c>
      <c r="I51" s="58"/>
      <c r="J51" s="56"/>
      <c r="K51" s="56" t="n">
        <f aca="false">J51+K50</f>
        <v>0</v>
      </c>
      <c r="L51" s="56" t="n">
        <f aca="false">Input!I50</f>
        <v>0</v>
      </c>
      <c r="M51" s="56" t="n">
        <f aca="false">L51-E51</f>
        <v>0</v>
      </c>
      <c r="N51" s="58"/>
      <c r="O51" s="56" t="n">
        <f aca="false">Input!J50</f>
        <v>0</v>
      </c>
      <c r="P51" s="56"/>
      <c r="Q51" s="56"/>
      <c r="R51" s="49"/>
    </row>
    <row r="52" customFormat="false" ht="13.5" hidden="false" customHeight="true" outlineLevel="0" collapsed="false">
      <c r="B52" s="64" t="n">
        <f aca="false">Input!A51</f>
        <v>0</v>
      </c>
      <c r="C52" s="64" t="n">
        <f aca="false">Input!B51</f>
        <v>0</v>
      </c>
      <c r="D52" s="64"/>
      <c r="E52" s="64" t="n">
        <f aca="false">E51+D52</f>
        <v>0</v>
      </c>
      <c r="F52" s="71" t="n">
        <f aca="false">G52-E52</f>
        <v>0</v>
      </c>
      <c r="G52" s="64" t="n">
        <f aca="false">Input!E51</f>
        <v>0</v>
      </c>
      <c r="H52" s="64" t="n">
        <f aca="false">Input!D51</f>
        <v>0</v>
      </c>
      <c r="I52" s="58"/>
      <c r="J52" s="64"/>
      <c r="K52" s="64" t="n">
        <f aca="false">J52+K51</f>
        <v>0</v>
      </c>
      <c r="L52" s="64" t="n">
        <f aca="false">Input!I51</f>
        <v>0</v>
      </c>
      <c r="M52" s="64" t="n">
        <f aca="false">L52-E52</f>
        <v>0</v>
      </c>
      <c r="N52" s="58"/>
      <c r="O52" s="64" t="n">
        <f aca="false">Input!J51</f>
        <v>0</v>
      </c>
      <c r="P52" s="64"/>
      <c r="Q52" s="64"/>
      <c r="R52" s="49"/>
    </row>
    <row r="53" customFormat="false" ht="13.5" hidden="false" customHeight="true" outlineLevel="0" collapsed="false">
      <c r="B53" s="56" t="n">
        <f aca="false">Input!A52</f>
        <v>0</v>
      </c>
      <c r="C53" s="56" t="n">
        <f aca="false">Input!B52</f>
        <v>0</v>
      </c>
      <c r="D53" s="56"/>
      <c r="E53" s="56" t="n">
        <f aca="false">E52+D53</f>
        <v>0</v>
      </c>
      <c r="F53" s="69" t="n">
        <f aca="false">G53-E53</f>
        <v>0</v>
      </c>
      <c r="G53" s="56" t="n">
        <f aca="false">Input!E52</f>
        <v>0</v>
      </c>
      <c r="H53" s="56" t="n">
        <f aca="false">Input!D52</f>
        <v>0</v>
      </c>
      <c r="I53" s="58"/>
      <c r="J53" s="56"/>
      <c r="K53" s="56" t="n">
        <f aca="false">J53+K52</f>
        <v>0</v>
      </c>
      <c r="L53" s="56" t="n">
        <f aca="false">Input!I52</f>
        <v>0</v>
      </c>
      <c r="M53" s="56" t="n">
        <f aca="false">L53-E53</f>
        <v>0</v>
      </c>
      <c r="N53" s="58"/>
      <c r="O53" s="56" t="n">
        <f aca="false">Input!J52</f>
        <v>0</v>
      </c>
      <c r="P53" s="56"/>
      <c r="Q53" s="56"/>
      <c r="R53" s="49"/>
    </row>
    <row r="54" customFormat="false" ht="13.5" hidden="false" customHeight="true" outlineLevel="0" collapsed="false">
      <c r="B54" s="60" t="n">
        <f aca="false">Input!A53</f>
        <v>0</v>
      </c>
      <c r="C54" s="60" t="n">
        <f aca="false">Input!B53</f>
        <v>0</v>
      </c>
      <c r="D54" s="60"/>
      <c r="E54" s="60" t="n">
        <f aca="false">E53+D54</f>
        <v>0</v>
      </c>
      <c r="F54" s="70" t="n">
        <f aca="false">G54-E54</f>
        <v>0</v>
      </c>
      <c r="G54" s="60" t="n">
        <f aca="false">Input!E53</f>
        <v>0</v>
      </c>
      <c r="H54" s="60" t="n">
        <f aca="false">Input!D53</f>
        <v>0</v>
      </c>
      <c r="I54" s="58"/>
      <c r="J54" s="60"/>
      <c r="K54" s="60" t="n">
        <f aca="false">J54+K53</f>
        <v>0</v>
      </c>
      <c r="L54" s="60" t="n">
        <f aca="false">Input!I53</f>
        <v>0</v>
      </c>
      <c r="M54" s="60" t="n">
        <f aca="false">L54-E54</f>
        <v>0</v>
      </c>
      <c r="N54" s="58"/>
      <c r="O54" s="60" t="n">
        <f aca="false">Input!J53</f>
        <v>0</v>
      </c>
      <c r="P54" s="60"/>
      <c r="Q54" s="60"/>
      <c r="R54" s="49"/>
    </row>
    <row r="55" customFormat="false" ht="13.5" hidden="false" customHeight="true" outlineLevel="0" collapsed="false">
      <c r="B55" s="56" t="n">
        <f aca="false">Input!A54</f>
        <v>0</v>
      </c>
      <c r="C55" s="56" t="n">
        <f aca="false">Input!B54</f>
        <v>0</v>
      </c>
      <c r="D55" s="56"/>
      <c r="E55" s="56" t="n">
        <f aca="false">E54+D55</f>
        <v>0</v>
      </c>
      <c r="F55" s="69" t="n">
        <f aca="false">G55-E55</f>
        <v>0</v>
      </c>
      <c r="G55" s="56" t="n">
        <f aca="false">Input!E54</f>
        <v>0</v>
      </c>
      <c r="H55" s="56" t="n">
        <f aca="false">Input!D54</f>
        <v>0</v>
      </c>
      <c r="I55" s="58"/>
      <c r="J55" s="56"/>
      <c r="K55" s="56" t="n">
        <f aca="false">J55+K54</f>
        <v>0</v>
      </c>
      <c r="L55" s="56" t="n">
        <f aca="false">Input!I54</f>
        <v>0</v>
      </c>
      <c r="M55" s="56" t="n">
        <f aca="false">L55-E55</f>
        <v>0</v>
      </c>
      <c r="N55" s="58"/>
      <c r="O55" s="56" t="n">
        <f aca="false">Input!J54</f>
        <v>0</v>
      </c>
      <c r="P55" s="56"/>
      <c r="Q55" s="56"/>
      <c r="R55" s="49"/>
    </row>
    <row r="56" customFormat="false" ht="13.5" hidden="false" customHeight="true" outlineLevel="0" collapsed="false">
      <c r="B56" s="60" t="n">
        <f aca="false">Input!A55</f>
        <v>0</v>
      </c>
      <c r="C56" s="60" t="n">
        <f aca="false">Input!B55</f>
        <v>0</v>
      </c>
      <c r="D56" s="60"/>
      <c r="E56" s="60" t="n">
        <f aca="false">E55+D56</f>
        <v>0</v>
      </c>
      <c r="F56" s="70" t="n">
        <f aca="false">G56-E56</f>
        <v>0</v>
      </c>
      <c r="G56" s="60" t="n">
        <f aca="false">Input!E55</f>
        <v>0</v>
      </c>
      <c r="H56" s="60" t="n">
        <f aca="false">Input!D55</f>
        <v>0</v>
      </c>
      <c r="I56" s="58"/>
      <c r="J56" s="60"/>
      <c r="K56" s="60" t="n">
        <f aca="false">J56+K55</f>
        <v>0</v>
      </c>
      <c r="L56" s="60" t="n">
        <f aca="false">Input!I55</f>
        <v>0</v>
      </c>
      <c r="M56" s="60" t="n">
        <f aca="false">L56-E56</f>
        <v>0</v>
      </c>
      <c r="N56" s="58"/>
      <c r="O56" s="60" t="n">
        <f aca="false">Input!J55</f>
        <v>0</v>
      </c>
      <c r="P56" s="60"/>
      <c r="Q56" s="60"/>
      <c r="R56" s="49"/>
    </row>
    <row r="57" customFormat="false" ht="13.5" hidden="false" customHeight="true" outlineLevel="0" collapsed="false">
      <c r="B57" s="64" t="n">
        <f aca="false">Input!A56</f>
        <v>0</v>
      </c>
      <c r="C57" s="64" t="n">
        <f aca="false">Input!B56</f>
        <v>0</v>
      </c>
      <c r="D57" s="64"/>
      <c r="E57" s="64" t="n">
        <f aca="false">E56+D57</f>
        <v>0</v>
      </c>
      <c r="F57" s="71" t="n">
        <f aca="false">G57-E57</f>
        <v>0</v>
      </c>
      <c r="G57" s="64" t="n">
        <f aca="false">Input!E56</f>
        <v>0</v>
      </c>
      <c r="H57" s="64" t="n">
        <f aca="false">Input!D56</f>
        <v>0</v>
      </c>
      <c r="I57" s="58"/>
      <c r="J57" s="64"/>
      <c r="K57" s="64" t="n">
        <f aca="false">J57+K56</f>
        <v>0</v>
      </c>
      <c r="L57" s="64" t="n">
        <f aca="false">Input!I56</f>
        <v>0</v>
      </c>
      <c r="M57" s="64" t="n">
        <f aca="false">L57-E57</f>
        <v>0</v>
      </c>
      <c r="N57" s="58"/>
      <c r="O57" s="64" t="n">
        <f aca="false">Input!J56</f>
        <v>0</v>
      </c>
      <c r="P57" s="64"/>
      <c r="Q57" s="64"/>
      <c r="R57" s="49"/>
    </row>
    <row r="58" customFormat="false" ht="13.5" hidden="false" customHeight="true" outlineLevel="0" collapsed="false">
      <c r="B58" s="56" t="n">
        <f aca="false">Input!A57</f>
        <v>0</v>
      </c>
      <c r="C58" s="56" t="n">
        <f aca="false">Input!B57</f>
        <v>0</v>
      </c>
      <c r="D58" s="56"/>
      <c r="E58" s="56" t="n">
        <f aca="false">E57+D58</f>
        <v>0</v>
      </c>
      <c r="F58" s="69" t="n">
        <f aca="false">G58-E58</f>
        <v>0</v>
      </c>
      <c r="G58" s="56" t="n">
        <f aca="false">Input!E57</f>
        <v>0</v>
      </c>
      <c r="H58" s="56" t="n">
        <f aca="false">Input!D57</f>
        <v>0</v>
      </c>
      <c r="I58" s="58"/>
      <c r="J58" s="56"/>
      <c r="K58" s="56" t="n">
        <f aca="false">J58+K57</f>
        <v>0</v>
      </c>
      <c r="L58" s="56" t="n">
        <f aca="false">Input!I57</f>
        <v>0</v>
      </c>
      <c r="M58" s="56" t="n">
        <f aca="false">L58-E58</f>
        <v>0</v>
      </c>
      <c r="N58" s="58"/>
      <c r="O58" s="56" t="n">
        <f aca="false">Input!J57</f>
        <v>0</v>
      </c>
      <c r="P58" s="56"/>
      <c r="Q58" s="56"/>
      <c r="R58" s="49"/>
    </row>
    <row r="59" customFormat="false" ht="13.5" hidden="false" customHeight="true" outlineLevel="0" collapsed="false">
      <c r="B59" s="60" t="n">
        <f aca="false">Input!A58</f>
        <v>0</v>
      </c>
      <c r="C59" s="60" t="n">
        <f aca="false">Input!B58</f>
        <v>0</v>
      </c>
      <c r="D59" s="60"/>
      <c r="E59" s="60" t="n">
        <f aca="false">E58+D59</f>
        <v>0</v>
      </c>
      <c r="F59" s="70" t="n">
        <f aca="false">G59-E59</f>
        <v>0</v>
      </c>
      <c r="G59" s="60" t="n">
        <f aca="false">Input!E58</f>
        <v>0</v>
      </c>
      <c r="H59" s="60" t="n">
        <f aca="false">Input!D58</f>
        <v>0</v>
      </c>
      <c r="I59" s="58"/>
      <c r="J59" s="60"/>
      <c r="K59" s="60" t="n">
        <f aca="false">J59+K58</f>
        <v>0</v>
      </c>
      <c r="L59" s="60" t="n">
        <f aca="false">Input!I58</f>
        <v>0</v>
      </c>
      <c r="M59" s="60" t="n">
        <f aca="false">L59-E59</f>
        <v>0</v>
      </c>
      <c r="N59" s="58"/>
      <c r="O59" s="60" t="n">
        <f aca="false">Input!J58</f>
        <v>0</v>
      </c>
      <c r="P59" s="60"/>
      <c r="Q59" s="60"/>
      <c r="R59" s="49"/>
    </row>
    <row r="60" customFormat="false" ht="13.5" hidden="false" customHeight="true" outlineLevel="0" collapsed="false">
      <c r="B60" s="56" t="n">
        <f aca="false">Input!A59</f>
        <v>0</v>
      </c>
      <c r="C60" s="56" t="n">
        <f aca="false">Input!B59</f>
        <v>0</v>
      </c>
      <c r="D60" s="56"/>
      <c r="E60" s="56" t="n">
        <f aca="false">E59+D60</f>
        <v>0</v>
      </c>
      <c r="F60" s="69" t="n">
        <f aca="false">G60-E60</f>
        <v>0</v>
      </c>
      <c r="G60" s="56" t="n">
        <f aca="false">Input!E59</f>
        <v>0</v>
      </c>
      <c r="H60" s="56" t="n">
        <f aca="false">Input!D59</f>
        <v>0</v>
      </c>
      <c r="I60" s="58"/>
      <c r="J60" s="56"/>
      <c r="K60" s="56" t="n">
        <f aca="false">J60+K59</f>
        <v>0</v>
      </c>
      <c r="L60" s="56" t="n">
        <f aca="false">Input!I59</f>
        <v>0</v>
      </c>
      <c r="M60" s="56" t="n">
        <f aca="false">L60-E60</f>
        <v>0</v>
      </c>
      <c r="N60" s="58"/>
      <c r="O60" s="56" t="n">
        <f aca="false">Input!J59</f>
        <v>0</v>
      </c>
      <c r="P60" s="56"/>
      <c r="Q60" s="56"/>
      <c r="R60" s="49"/>
    </row>
    <row r="61" customFormat="false" ht="13.5" hidden="false" customHeight="true" outlineLevel="0" collapsed="false">
      <c r="B61" s="60" t="n">
        <f aca="false">Input!A60</f>
        <v>0</v>
      </c>
      <c r="C61" s="60" t="n">
        <f aca="false">Input!B60</f>
        <v>0</v>
      </c>
      <c r="D61" s="60"/>
      <c r="E61" s="60" t="n">
        <f aca="false">E60+D61</f>
        <v>0</v>
      </c>
      <c r="F61" s="70" t="n">
        <f aca="false">G61-E61</f>
        <v>0</v>
      </c>
      <c r="G61" s="60" t="n">
        <f aca="false">Input!E60</f>
        <v>0</v>
      </c>
      <c r="H61" s="60" t="n">
        <f aca="false">Input!D60</f>
        <v>0</v>
      </c>
      <c r="I61" s="58"/>
      <c r="J61" s="60"/>
      <c r="K61" s="60" t="n">
        <f aca="false">J61+K60</f>
        <v>0</v>
      </c>
      <c r="L61" s="60" t="n">
        <f aca="false">Input!I60</f>
        <v>0</v>
      </c>
      <c r="M61" s="60" t="n">
        <f aca="false">L61-E61</f>
        <v>0</v>
      </c>
      <c r="N61" s="58"/>
      <c r="O61" s="60" t="n">
        <f aca="false">Input!J60</f>
        <v>0</v>
      </c>
      <c r="P61" s="60"/>
      <c r="Q61" s="60"/>
      <c r="R61" s="49"/>
    </row>
    <row r="62" customFormat="false" ht="13.5" hidden="false" customHeight="true" outlineLevel="0" collapsed="false">
      <c r="B62" s="64" t="n">
        <f aca="false">Input!A61</f>
        <v>0</v>
      </c>
      <c r="C62" s="64" t="n">
        <f aca="false">Input!B61</f>
        <v>0</v>
      </c>
      <c r="D62" s="64"/>
      <c r="E62" s="64" t="n">
        <f aca="false">E61+D62</f>
        <v>0</v>
      </c>
      <c r="F62" s="71" t="n">
        <f aca="false">G62-E62</f>
        <v>0</v>
      </c>
      <c r="G62" s="64" t="n">
        <f aca="false">Input!E61</f>
        <v>0</v>
      </c>
      <c r="H62" s="64" t="n">
        <f aca="false">Input!D61</f>
        <v>0</v>
      </c>
      <c r="I62" s="58"/>
      <c r="J62" s="64"/>
      <c r="K62" s="64" t="n">
        <f aca="false">J62+K61</f>
        <v>0</v>
      </c>
      <c r="L62" s="64" t="n">
        <f aca="false">Input!I61</f>
        <v>0</v>
      </c>
      <c r="M62" s="64" t="n">
        <f aca="false">L62-E62</f>
        <v>0</v>
      </c>
      <c r="N62" s="58"/>
      <c r="O62" s="64" t="n">
        <f aca="false">Input!J61</f>
        <v>0</v>
      </c>
      <c r="P62" s="64"/>
      <c r="Q62" s="64"/>
      <c r="R62" s="49"/>
    </row>
    <row r="63" customFormat="false" ht="13.5" hidden="false" customHeight="true" outlineLevel="0" collapsed="false">
      <c r="B63" s="60" t="n">
        <f aca="false">Input!A62</f>
        <v>0</v>
      </c>
      <c r="C63" s="60" t="n">
        <f aca="false">Input!B62</f>
        <v>0</v>
      </c>
      <c r="D63" s="60"/>
      <c r="E63" s="60" t="n">
        <f aca="false">E62+D63</f>
        <v>0</v>
      </c>
      <c r="F63" s="70" t="n">
        <f aca="false">G63-E63</f>
        <v>0</v>
      </c>
      <c r="G63" s="60" t="n">
        <f aca="false">Input!E62</f>
        <v>0</v>
      </c>
      <c r="H63" s="60" t="n">
        <f aca="false">Input!D62</f>
        <v>0</v>
      </c>
      <c r="I63" s="58"/>
      <c r="J63" s="60"/>
      <c r="K63" s="60" t="n">
        <f aca="false">J63+K62</f>
        <v>0</v>
      </c>
      <c r="L63" s="60" t="n">
        <f aca="false">Input!I62</f>
        <v>0</v>
      </c>
      <c r="M63" s="60" t="n">
        <f aca="false">L63-E63</f>
        <v>0</v>
      </c>
      <c r="N63" s="58"/>
      <c r="O63" s="60" t="n">
        <f aca="false">Input!J62</f>
        <v>0</v>
      </c>
      <c r="P63" s="60"/>
      <c r="Q63" s="60"/>
      <c r="R63" s="49"/>
    </row>
    <row r="64" customFormat="false" ht="13.5" hidden="false" customHeight="true" outlineLevel="0" collapsed="false">
      <c r="B64" s="56" t="n">
        <f aca="false">Input!A63</f>
        <v>0</v>
      </c>
      <c r="C64" s="56" t="n">
        <f aca="false">Input!B63</f>
        <v>0</v>
      </c>
      <c r="D64" s="56"/>
      <c r="E64" s="56" t="n">
        <f aca="false">E63+D64</f>
        <v>0</v>
      </c>
      <c r="F64" s="69" t="n">
        <f aca="false">G64-E64</f>
        <v>0</v>
      </c>
      <c r="G64" s="56" t="n">
        <f aca="false">Input!E63</f>
        <v>0</v>
      </c>
      <c r="H64" s="56" t="n">
        <f aca="false">Input!D63</f>
        <v>0</v>
      </c>
      <c r="I64" s="58"/>
      <c r="J64" s="56"/>
      <c r="K64" s="56" t="n">
        <f aca="false">J64+K63</f>
        <v>0</v>
      </c>
      <c r="L64" s="56" t="n">
        <f aca="false">Input!I63</f>
        <v>0</v>
      </c>
      <c r="M64" s="56" t="n">
        <f aca="false">L64-E64</f>
        <v>0</v>
      </c>
      <c r="N64" s="58"/>
      <c r="O64" s="56" t="n">
        <f aca="false">Input!J63</f>
        <v>0</v>
      </c>
      <c r="P64" s="56"/>
      <c r="Q64" s="56"/>
      <c r="R64" s="49"/>
    </row>
    <row r="65" customFormat="false" ht="13.5" hidden="false" customHeight="true" outlineLevel="0" collapsed="false">
      <c r="B65" s="60" t="n">
        <f aca="false">Input!A64</f>
        <v>0</v>
      </c>
      <c r="C65" s="60" t="n">
        <f aca="false">Input!B64</f>
        <v>0</v>
      </c>
      <c r="D65" s="60"/>
      <c r="E65" s="60" t="n">
        <f aca="false">E64+D65</f>
        <v>0</v>
      </c>
      <c r="F65" s="70" t="n">
        <f aca="false">G65-E65</f>
        <v>0</v>
      </c>
      <c r="G65" s="60" t="n">
        <f aca="false">Input!E64</f>
        <v>0</v>
      </c>
      <c r="H65" s="60" t="n">
        <f aca="false">Input!D64</f>
        <v>0</v>
      </c>
      <c r="I65" s="58"/>
      <c r="J65" s="60"/>
      <c r="K65" s="60" t="n">
        <f aca="false">J65+K64</f>
        <v>0</v>
      </c>
      <c r="L65" s="60" t="n">
        <f aca="false">Input!I64</f>
        <v>0</v>
      </c>
      <c r="M65" s="60" t="n">
        <f aca="false">L65-E65</f>
        <v>0</v>
      </c>
      <c r="N65" s="58"/>
      <c r="O65" s="60" t="n">
        <f aca="false">Input!J64</f>
        <v>0</v>
      </c>
      <c r="P65" s="60"/>
      <c r="Q65" s="60"/>
      <c r="R65" s="49"/>
    </row>
    <row r="66" customFormat="false" ht="13.5" hidden="false" customHeight="true" outlineLevel="0" collapsed="false">
      <c r="B66" s="56" t="n">
        <f aca="false">Input!A65</f>
        <v>0</v>
      </c>
      <c r="C66" s="56" t="n">
        <f aca="false">Input!B65</f>
        <v>0</v>
      </c>
      <c r="D66" s="56"/>
      <c r="E66" s="56" t="n">
        <f aca="false">E65+D66</f>
        <v>0</v>
      </c>
      <c r="F66" s="69" t="n">
        <f aca="false">G66-E66</f>
        <v>0</v>
      </c>
      <c r="G66" s="56" t="n">
        <f aca="false">Input!E65</f>
        <v>0</v>
      </c>
      <c r="H66" s="56" t="n">
        <f aca="false">Input!D65</f>
        <v>0</v>
      </c>
      <c r="I66" s="58"/>
      <c r="J66" s="56"/>
      <c r="K66" s="56" t="n">
        <f aca="false">J66+K65</f>
        <v>0</v>
      </c>
      <c r="L66" s="56" t="n">
        <f aca="false">Input!I65</f>
        <v>0</v>
      </c>
      <c r="M66" s="56" t="n">
        <f aca="false">L66-E66</f>
        <v>0</v>
      </c>
      <c r="N66" s="58"/>
      <c r="O66" s="56" t="n">
        <f aca="false">Input!J65</f>
        <v>0</v>
      </c>
      <c r="P66" s="56"/>
      <c r="Q66" s="56"/>
      <c r="R66" s="49"/>
    </row>
    <row r="67" customFormat="false" ht="13.5" hidden="false" customHeight="true" outlineLevel="0" collapsed="false">
      <c r="B67" s="64" t="n">
        <f aca="false">Input!A66</f>
        <v>0</v>
      </c>
      <c r="C67" s="64" t="n">
        <f aca="false">Input!B66</f>
        <v>0</v>
      </c>
      <c r="D67" s="64"/>
      <c r="E67" s="64" t="n">
        <f aca="false">E66+D67</f>
        <v>0</v>
      </c>
      <c r="F67" s="71" t="n">
        <f aca="false">G67-E67</f>
        <v>0</v>
      </c>
      <c r="G67" s="64" t="n">
        <f aca="false">Input!E66</f>
        <v>0</v>
      </c>
      <c r="H67" s="64" t="n">
        <f aca="false">Input!D66</f>
        <v>0</v>
      </c>
      <c r="I67" s="58"/>
      <c r="J67" s="64"/>
      <c r="K67" s="64" t="n">
        <f aca="false">J67+K66</f>
        <v>0</v>
      </c>
      <c r="L67" s="64" t="n">
        <f aca="false">Input!I66</f>
        <v>0</v>
      </c>
      <c r="M67" s="64" t="n">
        <f aca="false">L67-E67</f>
        <v>0</v>
      </c>
      <c r="N67" s="58"/>
      <c r="O67" s="64" t="n">
        <f aca="false">Input!J66</f>
        <v>0</v>
      </c>
      <c r="P67" s="64"/>
      <c r="Q67" s="64"/>
      <c r="R67" s="49"/>
    </row>
    <row r="68" customFormat="false" ht="13.5" hidden="false" customHeight="true" outlineLevel="0" collapsed="false">
      <c r="B68" s="56" t="n">
        <f aca="false">Input!A67</f>
        <v>0</v>
      </c>
      <c r="C68" s="56" t="n">
        <f aca="false">Input!B67</f>
        <v>0</v>
      </c>
      <c r="D68" s="56"/>
      <c r="E68" s="56" t="n">
        <f aca="false">E67+D68</f>
        <v>0</v>
      </c>
      <c r="F68" s="69" t="n">
        <f aca="false">G68-E68</f>
        <v>0</v>
      </c>
      <c r="G68" s="56" t="n">
        <f aca="false">Input!E67</f>
        <v>0</v>
      </c>
      <c r="H68" s="56" t="n">
        <f aca="false">Input!D67</f>
        <v>0</v>
      </c>
      <c r="I68" s="58"/>
      <c r="J68" s="56"/>
      <c r="K68" s="56" t="n">
        <f aca="false">J68+K67</f>
        <v>0</v>
      </c>
      <c r="L68" s="56" t="n">
        <f aca="false">Input!I67</f>
        <v>0</v>
      </c>
      <c r="M68" s="56" t="n">
        <f aca="false">L68-E68</f>
        <v>0</v>
      </c>
      <c r="N68" s="58"/>
      <c r="O68" s="56" t="n">
        <f aca="false">Input!J67</f>
        <v>0</v>
      </c>
      <c r="P68" s="56"/>
      <c r="Q68" s="56"/>
      <c r="R68" s="49"/>
    </row>
    <row r="69" customFormat="false" ht="13.5" hidden="false" customHeight="true" outlineLevel="0" collapsed="false">
      <c r="B69" s="60" t="n">
        <f aca="false">Input!A68</f>
        <v>0</v>
      </c>
      <c r="C69" s="60" t="n">
        <f aca="false">Input!B68</f>
        <v>0</v>
      </c>
      <c r="D69" s="60"/>
      <c r="E69" s="60" t="n">
        <f aca="false">E68+D69</f>
        <v>0</v>
      </c>
      <c r="F69" s="70" t="n">
        <f aca="false">G69-E69</f>
        <v>0</v>
      </c>
      <c r="G69" s="60" t="n">
        <f aca="false">Input!E68</f>
        <v>0</v>
      </c>
      <c r="H69" s="60" t="n">
        <f aca="false">Input!D68</f>
        <v>0</v>
      </c>
      <c r="I69" s="58"/>
      <c r="J69" s="60"/>
      <c r="K69" s="60" t="n">
        <f aca="false">J69+K68</f>
        <v>0</v>
      </c>
      <c r="L69" s="60" t="n">
        <f aca="false">Input!I68</f>
        <v>0</v>
      </c>
      <c r="M69" s="60" t="n">
        <f aca="false">L69-E69</f>
        <v>0</v>
      </c>
      <c r="N69" s="58"/>
      <c r="O69" s="60" t="n">
        <f aca="false">Input!J68</f>
        <v>0</v>
      </c>
      <c r="P69" s="60"/>
      <c r="Q69" s="60"/>
      <c r="R69" s="49"/>
    </row>
    <row r="70" customFormat="false" ht="13.5" hidden="false" customHeight="true" outlineLevel="0" collapsed="false">
      <c r="B70" s="56" t="n">
        <f aca="false">Input!A69</f>
        <v>0</v>
      </c>
      <c r="C70" s="56" t="n">
        <f aca="false">Input!B69</f>
        <v>0</v>
      </c>
      <c r="D70" s="56"/>
      <c r="E70" s="56" t="n">
        <f aca="false">E69+D70</f>
        <v>0</v>
      </c>
      <c r="F70" s="69" t="n">
        <f aca="false">G70-E70</f>
        <v>0</v>
      </c>
      <c r="G70" s="56" t="n">
        <f aca="false">Input!E69</f>
        <v>0</v>
      </c>
      <c r="H70" s="56" t="n">
        <f aca="false">Input!D69</f>
        <v>0</v>
      </c>
      <c r="I70" s="58"/>
      <c r="J70" s="56"/>
      <c r="K70" s="56" t="n">
        <f aca="false">J70+K69</f>
        <v>0</v>
      </c>
      <c r="L70" s="56" t="n">
        <f aca="false">Input!I69</f>
        <v>0</v>
      </c>
      <c r="M70" s="56" t="n">
        <f aca="false">L70-E70</f>
        <v>0</v>
      </c>
      <c r="N70" s="58"/>
      <c r="O70" s="56" t="n">
        <f aca="false">Input!J69</f>
        <v>0</v>
      </c>
      <c r="P70" s="56"/>
      <c r="Q70" s="56"/>
      <c r="R70" s="49"/>
    </row>
    <row r="71" customFormat="false" ht="13.5" hidden="false" customHeight="true" outlineLevel="0" collapsed="false">
      <c r="B71" s="60" t="n">
        <f aca="false">Input!A70</f>
        <v>0</v>
      </c>
      <c r="C71" s="60" t="n">
        <f aca="false">Input!B70</f>
        <v>0</v>
      </c>
      <c r="D71" s="60"/>
      <c r="E71" s="60" t="n">
        <f aca="false">E70+D71</f>
        <v>0</v>
      </c>
      <c r="F71" s="70" t="n">
        <f aca="false">G71-E71</f>
        <v>0</v>
      </c>
      <c r="G71" s="60" t="n">
        <f aca="false">Input!E70</f>
        <v>0</v>
      </c>
      <c r="H71" s="60" t="n">
        <f aca="false">Input!D70</f>
        <v>0</v>
      </c>
      <c r="I71" s="58"/>
      <c r="J71" s="60"/>
      <c r="K71" s="60" t="n">
        <f aca="false">J71+K70</f>
        <v>0</v>
      </c>
      <c r="L71" s="60" t="n">
        <f aca="false">Input!I70</f>
        <v>0</v>
      </c>
      <c r="M71" s="60" t="n">
        <f aca="false">L71-E71</f>
        <v>0</v>
      </c>
      <c r="N71" s="58"/>
      <c r="O71" s="60" t="n">
        <f aca="false">Input!J70</f>
        <v>0</v>
      </c>
      <c r="P71" s="60"/>
      <c r="Q71" s="60"/>
      <c r="R71" s="49"/>
    </row>
    <row r="72" customFormat="false" ht="13.5" hidden="false" customHeight="true" outlineLevel="0" collapsed="false">
      <c r="B72" s="64" t="n">
        <f aca="false">Input!A71</f>
        <v>0</v>
      </c>
      <c r="C72" s="64" t="n">
        <f aca="false">Input!B71</f>
        <v>0</v>
      </c>
      <c r="D72" s="64"/>
      <c r="E72" s="64" t="n">
        <f aca="false">E71+D72</f>
        <v>0</v>
      </c>
      <c r="F72" s="71" t="n">
        <f aca="false">G72-E72</f>
        <v>0</v>
      </c>
      <c r="G72" s="64" t="n">
        <f aca="false">Input!E71</f>
        <v>0</v>
      </c>
      <c r="H72" s="64" t="n">
        <f aca="false">Input!D71</f>
        <v>0</v>
      </c>
      <c r="I72" s="58"/>
      <c r="J72" s="64"/>
      <c r="K72" s="64" t="n">
        <f aca="false">J72+K71</f>
        <v>0</v>
      </c>
      <c r="L72" s="64" t="n">
        <f aca="false">Input!I71</f>
        <v>0</v>
      </c>
      <c r="M72" s="64" t="n">
        <f aca="false">L72-E72</f>
        <v>0</v>
      </c>
      <c r="N72" s="58"/>
      <c r="O72" s="64" t="n">
        <f aca="false">Input!J71</f>
        <v>0</v>
      </c>
      <c r="P72" s="64"/>
      <c r="Q72" s="64"/>
      <c r="R72" s="49"/>
    </row>
    <row r="73" customFormat="false" ht="13.5" hidden="false" customHeight="true" outlineLevel="0" collapsed="false">
      <c r="B73" s="60" t="n">
        <f aca="false">Input!A72</f>
        <v>0</v>
      </c>
      <c r="C73" s="60" t="n">
        <f aca="false">Input!B72</f>
        <v>0</v>
      </c>
      <c r="D73" s="60"/>
      <c r="E73" s="60" t="n">
        <f aca="false">E72+D73</f>
        <v>0</v>
      </c>
      <c r="F73" s="70" t="n">
        <f aca="false">G73-E73</f>
        <v>0</v>
      </c>
      <c r="G73" s="60" t="n">
        <f aca="false">Input!E72</f>
        <v>0</v>
      </c>
      <c r="H73" s="60" t="n">
        <f aca="false">Input!D72</f>
        <v>0</v>
      </c>
      <c r="I73" s="58"/>
      <c r="J73" s="60"/>
      <c r="K73" s="60" t="n">
        <f aca="false">J73+K72</f>
        <v>0</v>
      </c>
      <c r="L73" s="60" t="n">
        <f aca="false">Input!I72</f>
        <v>0</v>
      </c>
      <c r="M73" s="60" t="n">
        <f aca="false">L73-E73</f>
        <v>0</v>
      </c>
      <c r="N73" s="58"/>
      <c r="O73" s="60" t="n">
        <f aca="false">Input!J72</f>
        <v>0</v>
      </c>
      <c r="P73" s="60"/>
      <c r="Q73" s="60"/>
      <c r="R73" s="49"/>
    </row>
    <row r="74" customFormat="false" ht="13.5" hidden="false" customHeight="true" outlineLevel="0" collapsed="false">
      <c r="B74" s="56" t="n">
        <f aca="false">Input!A73</f>
        <v>0</v>
      </c>
      <c r="C74" s="56" t="n">
        <f aca="false">Input!B73</f>
        <v>0</v>
      </c>
      <c r="D74" s="56"/>
      <c r="E74" s="56" t="n">
        <f aca="false">E73+D74</f>
        <v>0</v>
      </c>
      <c r="F74" s="69" t="n">
        <f aca="false">G74-E74</f>
        <v>0</v>
      </c>
      <c r="G74" s="56" t="n">
        <f aca="false">Input!E73</f>
        <v>0</v>
      </c>
      <c r="H74" s="56" t="n">
        <f aca="false">Input!D73</f>
        <v>0</v>
      </c>
      <c r="I74" s="58"/>
      <c r="J74" s="56"/>
      <c r="K74" s="56" t="n">
        <f aca="false">J74+K73</f>
        <v>0</v>
      </c>
      <c r="L74" s="56" t="n">
        <f aca="false">Input!I73</f>
        <v>0</v>
      </c>
      <c r="M74" s="56" t="n">
        <f aca="false">L74-E74</f>
        <v>0</v>
      </c>
      <c r="N74" s="58"/>
      <c r="O74" s="56" t="n">
        <f aca="false">Input!J73</f>
        <v>0</v>
      </c>
      <c r="P74" s="56"/>
      <c r="Q74" s="56"/>
      <c r="R74" s="49"/>
    </row>
    <row r="75" customFormat="false" ht="13.5" hidden="false" customHeight="true" outlineLevel="0" collapsed="false">
      <c r="B75" s="60" t="n">
        <f aca="false">Input!A74</f>
        <v>0</v>
      </c>
      <c r="C75" s="60" t="n">
        <f aca="false">Input!B74</f>
        <v>0</v>
      </c>
      <c r="D75" s="60"/>
      <c r="E75" s="60" t="n">
        <f aca="false">E74+D75</f>
        <v>0</v>
      </c>
      <c r="F75" s="70" t="n">
        <f aca="false">G75-E75</f>
        <v>0</v>
      </c>
      <c r="G75" s="60" t="n">
        <f aca="false">Input!E74</f>
        <v>0</v>
      </c>
      <c r="H75" s="60" t="n">
        <f aca="false">Input!D74</f>
        <v>0</v>
      </c>
      <c r="I75" s="58"/>
      <c r="J75" s="60"/>
      <c r="K75" s="60" t="n">
        <f aca="false">J75+K74</f>
        <v>0</v>
      </c>
      <c r="L75" s="60" t="n">
        <f aca="false">Input!I74</f>
        <v>0</v>
      </c>
      <c r="M75" s="60" t="n">
        <f aca="false">L75-E75</f>
        <v>0</v>
      </c>
      <c r="N75" s="58"/>
      <c r="O75" s="60" t="n">
        <f aca="false">Input!J74</f>
        <v>0</v>
      </c>
      <c r="P75" s="60"/>
      <c r="Q75" s="60"/>
      <c r="R75" s="49"/>
    </row>
    <row r="76" customFormat="false" ht="13.5" hidden="false" customHeight="true" outlineLevel="0" collapsed="false">
      <c r="B76" s="56" t="n">
        <f aca="false">Input!A75</f>
        <v>0</v>
      </c>
      <c r="C76" s="56" t="n">
        <f aca="false">Input!B75</f>
        <v>0</v>
      </c>
      <c r="D76" s="56"/>
      <c r="E76" s="56" t="n">
        <f aca="false">E75+D76</f>
        <v>0</v>
      </c>
      <c r="F76" s="69" t="n">
        <f aca="false">G76-E76</f>
        <v>0</v>
      </c>
      <c r="G76" s="56" t="n">
        <f aca="false">Input!E75</f>
        <v>0</v>
      </c>
      <c r="H76" s="56" t="n">
        <f aca="false">Input!D75</f>
        <v>0</v>
      </c>
      <c r="I76" s="58"/>
      <c r="J76" s="56"/>
      <c r="K76" s="56" t="n">
        <f aca="false">J76+K75</f>
        <v>0</v>
      </c>
      <c r="L76" s="56" t="n">
        <f aca="false">Input!I75</f>
        <v>0</v>
      </c>
      <c r="M76" s="56" t="n">
        <f aca="false">L76-E76</f>
        <v>0</v>
      </c>
      <c r="N76" s="58"/>
      <c r="O76" s="56" t="n">
        <f aca="false">Input!J75</f>
        <v>0</v>
      </c>
      <c r="P76" s="56"/>
      <c r="Q76" s="56"/>
      <c r="R76" s="49"/>
    </row>
    <row r="77" customFormat="false" ht="13.5" hidden="false" customHeight="true" outlineLevel="0" collapsed="false">
      <c r="B77" s="64" t="n">
        <f aca="false">Input!A76</f>
        <v>0</v>
      </c>
      <c r="C77" s="64" t="n">
        <f aca="false">Input!B76</f>
        <v>0</v>
      </c>
      <c r="D77" s="64"/>
      <c r="E77" s="64" t="n">
        <f aca="false">E76+D77</f>
        <v>0</v>
      </c>
      <c r="F77" s="71" t="n">
        <f aca="false">G77-E77</f>
        <v>0</v>
      </c>
      <c r="G77" s="64" t="n">
        <f aca="false">Input!E76</f>
        <v>0</v>
      </c>
      <c r="H77" s="64" t="n">
        <f aca="false">Input!D76</f>
        <v>0</v>
      </c>
      <c r="I77" s="58"/>
      <c r="J77" s="64"/>
      <c r="K77" s="64" t="n">
        <f aca="false">J77+K76</f>
        <v>0</v>
      </c>
      <c r="L77" s="64" t="n">
        <f aca="false">Input!I76</f>
        <v>0</v>
      </c>
      <c r="M77" s="64" t="n">
        <f aca="false">L77-E77</f>
        <v>0</v>
      </c>
      <c r="N77" s="58"/>
      <c r="O77" s="64" t="n">
        <f aca="false">Input!J76</f>
        <v>0</v>
      </c>
      <c r="P77" s="64"/>
      <c r="Q77" s="64"/>
      <c r="R77" s="49"/>
    </row>
    <row r="78" customFormat="false" ht="13.5" hidden="false" customHeight="true" outlineLevel="0" collapsed="false">
      <c r="B78" s="56" t="n">
        <f aca="false">Input!A77</f>
        <v>0</v>
      </c>
      <c r="C78" s="56" t="n">
        <f aca="false">Input!B77</f>
        <v>0</v>
      </c>
      <c r="D78" s="56"/>
      <c r="E78" s="56" t="n">
        <f aca="false">E77+D78</f>
        <v>0</v>
      </c>
      <c r="F78" s="69" t="n">
        <f aca="false">G78-E78</f>
        <v>0</v>
      </c>
      <c r="G78" s="56" t="n">
        <f aca="false">Input!E77</f>
        <v>0</v>
      </c>
      <c r="H78" s="56" t="n">
        <f aca="false">Input!D77</f>
        <v>0</v>
      </c>
      <c r="I78" s="58"/>
      <c r="J78" s="56"/>
      <c r="K78" s="56" t="n">
        <f aca="false">J78+K77</f>
        <v>0</v>
      </c>
      <c r="L78" s="56" t="n">
        <f aca="false">Input!I77</f>
        <v>0</v>
      </c>
      <c r="M78" s="56" t="n">
        <f aca="false">L78-E78</f>
        <v>0</v>
      </c>
      <c r="N78" s="58"/>
      <c r="O78" s="56" t="n">
        <f aca="false">Input!J77</f>
        <v>0</v>
      </c>
      <c r="P78" s="56"/>
      <c r="Q78" s="56"/>
      <c r="R78" s="49"/>
    </row>
    <row r="79" customFormat="false" ht="13.5" hidden="false" customHeight="true" outlineLevel="0" collapsed="false">
      <c r="B79" s="60" t="n">
        <f aca="false">Input!A78</f>
        <v>0</v>
      </c>
      <c r="C79" s="60" t="n">
        <f aca="false">Input!B78</f>
        <v>0</v>
      </c>
      <c r="D79" s="60"/>
      <c r="E79" s="60" t="n">
        <f aca="false">E78+D79</f>
        <v>0</v>
      </c>
      <c r="F79" s="70" t="n">
        <f aca="false">G79-E79</f>
        <v>0</v>
      </c>
      <c r="G79" s="60" t="n">
        <f aca="false">Input!E78</f>
        <v>0</v>
      </c>
      <c r="H79" s="60" t="n">
        <f aca="false">Input!D78</f>
        <v>0</v>
      </c>
      <c r="I79" s="58"/>
      <c r="J79" s="60"/>
      <c r="K79" s="60" t="n">
        <f aca="false">J79+K78</f>
        <v>0</v>
      </c>
      <c r="L79" s="60" t="n">
        <f aca="false">Input!I78</f>
        <v>0</v>
      </c>
      <c r="M79" s="60" t="n">
        <f aca="false">L79-E79</f>
        <v>0</v>
      </c>
      <c r="N79" s="58"/>
      <c r="O79" s="60" t="n">
        <f aca="false">Input!J78</f>
        <v>0</v>
      </c>
      <c r="P79" s="60"/>
      <c r="Q79" s="60"/>
      <c r="R79" s="49"/>
    </row>
    <row r="80" customFormat="false" ht="14.25" hidden="true" customHeight="false" outlineLevel="0" collapsed="false">
      <c r="P80" s="72" t="n">
        <f aca="false">SUM(P13:P40)</f>
        <v>0</v>
      </c>
    </row>
  </sheetData>
  <mergeCells count="5">
    <mergeCell ref="B3:R3"/>
    <mergeCell ref="J7:K7"/>
    <mergeCell ref="D10:H10"/>
    <mergeCell ref="J10:M10"/>
    <mergeCell ref="O10:Q10"/>
  </mergeCells>
  <printOptions headings="false" gridLines="false" gridLinesSet="true" horizontalCentered="false" verticalCentered="false"/>
  <pageMargins left="0" right="0" top="0.5" bottom="0.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X66"/>
  <sheetViews>
    <sheetView showFormulas="false" showGridLines="true" showRowColHeaders="true" showZeros="true" rightToLeft="false" tabSelected="false" showOutlineSymbols="true" defaultGridColor="true" view="normal" topLeftCell="A1" colorId="64" zoomScale="112" zoomScaleNormal="112" zoomScalePageLayoutView="100" workbookViewId="0">
      <selection pane="topLeft" activeCell="F79" activeCellId="0" sqref="F79"/>
    </sheetView>
  </sheetViews>
  <sheetFormatPr defaultColWidth="9.2734375" defaultRowHeight="12" customHeight="true" zeroHeight="false" outlineLevelRow="0" outlineLevelCol="0"/>
  <cols>
    <col collapsed="false" customWidth="true" hidden="false" outlineLevel="0" max="1" min="1" style="28" width="12.45"/>
    <col collapsed="false" customWidth="true" hidden="false" outlineLevel="0" max="2" min="2" style="28" width="0.73"/>
    <col collapsed="false" customWidth="true" hidden="false" outlineLevel="0" max="3" min="3" style="28" width="4"/>
    <col collapsed="false" customWidth="true" hidden="false" outlineLevel="0" max="4" min="4" style="28" width="4.45"/>
    <col collapsed="false" customWidth="true" hidden="false" outlineLevel="0" max="5" min="5" style="28" width="9"/>
    <col collapsed="false" customWidth="true" hidden="false" outlineLevel="0" max="6" min="6" style="28" width="11.18"/>
    <col collapsed="false" customWidth="true" hidden="false" outlineLevel="0" max="10" min="7" style="28" width="11.45"/>
    <col collapsed="false" customWidth="true" hidden="false" outlineLevel="0" max="11" min="11" style="28" width="10"/>
    <col collapsed="false" customWidth="true" hidden="false" outlineLevel="0" max="12" min="12" style="28" width="0.73"/>
    <col collapsed="false" customWidth="true" hidden="true" outlineLevel="0" max="13" min="13" style="73" width="6.27"/>
    <col collapsed="false" customWidth="true" hidden="true" outlineLevel="0" max="14" min="14" style="73" width="8.27"/>
    <col collapsed="false" customWidth="true" hidden="true" outlineLevel="0" max="15" min="15" style="73" width="4.18"/>
    <col collapsed="false" customWidth="true" hidden="true" outlineLevel="0" max="16" min="16" style="73" width="7"/>
    <col collapsed="false" customWidth="true" hidden="true" outlineLevel="0" max="18" min="17" style="73" width="6.73"/>
    <col collapsed="false" customWidth="true" hidden="true" outlineLevel="0" max="19" min="19" style="73" width="0.73"/>
    <col collapsed="false" customWidth="true" hidden="true" outlineLevel="0" max="20" min="20" style="28" width="5.73"/>
    <col collapsed="false" customWidth="true" hidden="true" outlineLevel="0" max="21" min="21" style="74" width="8.27"/>
    <col collapsed="false" customWidth="true" hidden="true" outlineLevel="0" max="22" min="22" style="28" width="4.18"/>
    <col collapsed="false" customWidth="true" hidden="true" outlineLevel="0" max="23" min="23" style="28" width="6.82"/>
    <col collapsed="false" customWidth="true" hidden="true" outlineLevel="0" max="25" min="24" style="28" width="6.73"/>
    <col collapsed="false" customWidth="true" hidden="true" outlineLevel="0" max="26" min="26" style="28" width="0.73"/>
    <col collapsed="false" customWidth="true" hidden="true" outlineLevel="0" max="27" min="27" style="28" width="7.18"/>
    <col collapsed="false" customWidth="true" hidden="true" outlineLevel="0" max="28" min="28" style="28" width="8.82"/>
    <col collapsed="false" customWidth="true" hidden="true" outlineLevel="0" max="29" min="29" style="28" width="4.18"/>
    <col collapsed="false" customWidth="true" hidden="true" outlineLevel="0" max="30" min="30" style="28" width="6.27"/>
    <col collapsed="false" customWidth="true" hidden="true" outlineLevel="0" max="32" min="31" style="28" width="6.73"/>
    <col collapsed="false" customWidth="true" hidden="true" outlineLevel="0" max="33" min="33" style="28" width="0.73"/>
    <col collapsed="false" customWidth="true" hidden="true" outlineLevel="0" max="34" min="34" style="28" width="6.73"/>
    <col collapsed="false" customWidth="true" hidden="true" outlineLevel="0" max="35" min="35" style="28" width="8.27"/>
    <col collapsed="false" customWidth="true" hidden="true" outlineLevel="0" max="36" min="36" style="28" width="4.18"/>
    <col collapsed="false" customWidth="true" hidden="true" outlineLevel="0" max="37" min="37" style="28" width="6.27"/>
    <col collapsed="false" customWidth="true" hidden="true" outlineLevel="0" max="39" min="38" style="28" width="6.73"/>
    <col collapsed="false" customWidth="true" hidden="true" outlineLevel="0" max="40" min="40" style="28" width="0.73"/>
    <col collapsed="false" customWidth="true" hidden="true" outlineLevel="0" max="41" min="41" style="28" width="9.45"/>
    <col collapsed="false" customWidth="true" hidden="true" outlineLevel="0" max="42" min="42" style="28" width="8.18"/>
    <col collapsed="false" customWidth="false" hidden="true" outlineLevel="0" max="43" min="43" style="28" width="9.27"/>
    <col collapsed="false" customWidth="true" hidden="true" outlineLevel="0" max="44" min="44" style="28" width="7.82"/>
    <col collapsed="false" customWidth="true" hidden="true" outlineLevel="0" max="45" min="45" style="28" width="7.45"/>
    <col collapsed="false" customWidth="false" hidden="true" outlineLevel="0" max="46" min="46" style="28" width="9.27"/>
    <col collapsed="false" customWidth="true" hidden="true" outlineLevel="0" max="47" min="47" style="28" width="0.73"/>
    <col collapsed="false" customWidth="true" hidden="true" outlineLevel="0" max="50" min="48" style="28" width="11.53"/>
    <col collapsed="false" customWidth="false" hidden="false" outlineLevel="0" max="16384" min="51" style="28" width="9.27"/>
  </cols>
  <sheetData>
    <row r="1" customFormat="false" ht="10.5" hidden="false" customHeight="true" outlineLevel="0" collapsed="false">
      <c r="C1" s="75" t="n">
        <f aca="false">Input!C1</f>
        <v>0</v>
      </c>
    </row>
    <row r="2" customFormat="false" ht="9" hidden="false" customHeight="true" outlineLevel="0" collapsed="false">
      <c r="C2" s="75"/>
    </row>
    <row r="3" customFormat="false" ht="16.5" hidden="false" customHeight="true" outlineLevel="0" collapsed="false">
      <c r="C3" s="28" t="s">
        <v>84</v>
      </c>
      <c r="F3" s="76" t="n">
        <f aca="false">Input!B6</f>
        <v>2542500</v>
      </c>
    </row>
    <row r="4" customFormat="false" ht="16.5" hidden="false" customHeight="true" outlineLevel="0" collapsed="false">
      <c r="C4" s="28" t="s">
        <v>85</v>
      </c>
      <c r="F4" s="76" t="n">
        <f aca="false">Input!B7</f>
        <v>0</v>
      </c>
    </row>
    <row r="5" customFormat="false" ht="9.75" hidden="false" customHeight="true" outlineLevel="0" collapsed="false">
      <c r="C5" s="75"/>
    </row>
    <row r="6" customFormat="false" ht="12.75" hidden="false" customHeight="true" outlineLevel="0" collapsed="false">
      <c r="C6" s="77" t="s">
        <v>86</v>
      </c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</row>
    <row r="7" customFormat="false" ht="3.75" hidden="false" customHeight="true" outlineLevel="0" collapsed="false"/>
    <row r="8" customFormat="false" ht="15" hidden="false" customHeight="true" outlineLevel="0" collapsed="false">
      <c r="B8" s="78"/>
      <c r="C8" s="79"/>
      <c r="D8" s="79"/>
      <c r="E8" s="80" t="s">
        <v>87</v>
      </c>
      <c r="F8" s="80"/>
      <c r="G8" s="80"/>
      <c r="H8" s="80"/>
      <c r="I8" s="80"/>
      <c r="J8" s="80"/>
      <c r="K8" s="80"/>
      <c r="L8" s="79"/>
      <c r="M8" s="81" t="s">
        <v>88</v>
      </c>
      <c r="N8" s="81"/>
      <c r="O8" s="81"/>
      <c r="P8" s="81"/>
      <c r="Q8" s="81"/>
      <c r="R8" s="81"/>
      <c r="S8" s="82"/>
      <c r="T8" s="83" t="s">
        <v>89</v>
      </c>
      <c r="U8" s="83"/>
      <c r="V8" s="83"/>
      <c r="W8" s="83"/>
      <c r="X8" s="83"/>
      <c r="Y8" s="83"/>
      <c r="Z8" s="78"/>
      <c r="AA8" s="80" t="s">
        <v>90</v>
      </c>
      <c r="AB8" s="80"/>
      <c r="AC8" s="80"/>
      <c r="AD8" s="80"/>
      <c r="AE8" s="80"/>
      <c r="AF8" s="80"/>
      <c r="AG8" s="78"/>
      <c r="AH8" s="80" t="s">
        <v>91</v>
      </c>
      <c r="AI8" s="80"/>
      <c r="AJ8" s="80"/>
      <c r="AK8" s="80"/>
      <c r="AL8" s="80"/>
      <c r="AM8" s="80"/>
      <c r="AN8" s="78"/>
      <c r="AO8" s="83" t="s">
        <v>92</v>
      </c>
      <c r="AP8" s="83"/>
      <c r="AQ8" s="83"/>
      <c r="AR8" s="83"/>
      <c r="AS8" s="83"/>
      <c r="AT8" s="83"/>
      <c r="AU8" s="78"/>
    </row>
    <row r="9" s="84" customFormat="true" ht="36" hidden="false" customHeight="true" outlineLevel="0" collapsed="false">
      <c r="B9" s="85"/>
      <c r="C9" s="86" t="s">
        <v>71</v>
      </c>
      <c r="D9" s="86" t="s">
        <v>17</v>
      </c>
      <c r="E9" s="87" t="s">
        <v>93</v>
      </c>
      <c r="F9" s="88" t="s">
        <v>94</v>
      </c>
      <c r="G9" s="88" t="s">
        <v>95</v>
      </c>
      <c r="H9" s="88" t="s">
        <v>96</v>
      </c>
      <c r="I9" s="88" t="s">
        <v>97</v>
      </c>
      <c r="J9" s="88" t="s">
        <v>98</v>
      </c>
      <c r="K9" s="89" t="s">
        <v>99</v>
      </c>
      <c r="L9" s="90"/>
      <c r="M9" s="91" t="s">
        <v>100</v>
      </c>
      <c r="N9" s="92" t="s">
        <v>101</v>
      </c>
      <c r="O9" s="91" t="s">
        <v>95</v>
      </c>
      <c r="P9" s="91" t="s">
        <v>98</v>
      </c>
      <c r="Q9" s="91" t="s">
        <v>102</v>
      </c>
      <c r="R9" s="91" t="s">
        <v>103</v>
      </c>
      <c r="S9" s="90"/>
      <c r="T9" s="93" t="s">
        <v>100</v>
      </c>
      <c r="U9" s="94" t="s">
        <v>101</v>
      </c>
      <c r="V9" s="95" t="s">
        <v>95</v>
      </c>
      <c r="W9" s="93" t="s">
        <v>98</v>
      </c>
      <c r="X9" s="93" t="s">
        <v>102</v>
      </c>
      <c r="Y9" s="95" t="s">
        <v>103</v>
      </c>
      <c r="Z9" s="96"/>
      <c r="AA9" s="91" t="s">
        <v>100</v>
      </c>
      <c r="AB9" s="92" t="s">
        <v>101</v>
      </c>
      <c r="AC9" s="91" t="s">
        <v>95</v>
      </c>
      <c r="AD9" s="91" t="s">
        <v>98</v>
      </c>
      <c r="AE9" s="91" t="s">
        <v>102</v>
      </c>
      <c r="AF9" s="91" t="s">
        <v>103</v>
      </c>
      <c r="AG9" s="90"/>
      <c r="AH9" s="97" t="s">
        <v>100</v>
      </c>
      <c r="AI9" s="98" t="s">
        <v>101</v>
      </c>
      <c r="AJ9" s="97" t="s">
        <v>95</v>
      </c>
      <c r="AK9" s="99" t="s">
        <v>98</v>
      </c>
      <c r="AL9" s="99" t="s">
        <v>102</v>
      </c>
      <c r="AM9" s="100" t="s">
        <v>103</v>
      </c>
      <c r="AN9" s="90"/>
      <c r="AO9" s="101" t="s">
        <v>100</v>
      </c>
      <c r="AP9" s="102" t="s">
        <v>101</v>
      </c>
      <c r="AQ9" s="101" t="s">
        <v>95</v>
      </c>
      <c r="AR9" s="103" t="s">
        <v>98</v>
      </c>
      <c r="AS9" s="103" t="s">
        <v>102</v>
      </c>
      <c r="AT9" s="102" t="s">
        <v>103</v>
      </c>
      <c r="AU9" s="90"/>
    </row>
    <row r="10" customFormat="false" ht="10.5" hidden="false" customHeight="true" outlineLevel="0" collapsed="false">
      <c r="A10" s="84"/>
      <c r="B10" s="85"/>
      <c r="C10" s="86"/>
      <c r="D10" s="86"/>
      <c r="E10" s="87"/>
      <c r="F10" s="88"/>
      <c r="G10" s="88"/>
      <c r="H10" s="88"/>
      <c r="I10" s="88"/>
      <c r="J10" s="89"/>
      <c r="K10" s="104"/>
      <c r="L10" s="90"/>
      <c r="M10" s="91"/>
      <c r="N10" s="92"/>
      <c r="O10" s="91"/>
      <c r="P10" s="91"/>
      <c r="Q10" s="91"/>
      <c r="R10" s="91"/>
      <c r="S10" s="90"/>
      <c r="T10" s="95"/>
      <c r="U10" s="105"/>
      <c r="V10" s="95"/>
      <c r="W10" s="95"/>
      <c r="X10" s="95"/>
      <c r="Y10" s="95"/>
      <c r="Z10" s="96"/>
      <c r="AA10" s="91"/>
      <c r="AB10" s="92"/>
      <c r="AC10" s="91"/>
      <c r="AD10" s="91"/>
      <c r="AE10" s="91"/>
      <c r="AF10" s="91"/>
      <c r="AG10" s="90"/>
      <c r="AH10" s="100"/>
      <c r="AI10" s="106"/>
      <c r="AJ10" s="100"/>
      <c r="AK10" s="100"/>
      <c r="AL10" s="100"/>
      <c r="AM10" s="100"/>
      <c r="AN10" s="90"/>
      <c r="AO10" s="101"/>
      <c r="AP10" s="101"/>
      <c r="AQ10" s="101"/>
      <c r="AR10" s="101"/>
      <c r="AS10" s="101"/>
      <c r="AT10" s="101"/>
      <c r="AU10" s="90"/>
      <c r="AV10" s="84"/>
      <c r="AW10" s="84"/>
      <c r="AX10" s="84"/>
    </row>
    <row r="11" customFormat="false" ht="12" hidden="false" customHeight="false" outlineLevel="0" collapsed="false">
      <c r="B11" s="107"/>
      <c r="C11" s="108" t="n">
        <f aca="false">IFA!B13</f>
        <v>0</v>
      </c>
      <c r="D11" s="108" t="n">
        <f aca="false">IFA!C13</f>
        <v>0</v>
      </c>
      <c r="E11" s="108" t="n">
        <f aca="false">IFA!D13</f>
        <v>0</v>
      </c>
      <c r="F11" s="108" t="n">
        <f aca="false">E11</f>
        <v>0</v>
      </c>
      <c r="G11" s="108" t="n">
        <f aca="false">IFA!G13</f>
        <v>0</v>
      </c>
      <c r="H11" s="108" t="n">
        <f aca="false">SUM(IFA!H13-IFA!K13)</f>
        <v>0</v>
      </c>
      <c r="I11" s="108" t="n">
        <f aca="false">Input!G12</f>
        <v>0</v>
      </c>
      <c r="J11" s="108" t="n">
        <f aca="false">G11-F11</f>
        <v>0</v>
      </c>
      <c r="K11" s="108" t="n">
        <f aca="false">SUM(-E11)</f>
        <v>0</v>
      </c>
      <c r="L11" s="109"/>
      <c r="M11" s="110" t="e">
        <f aca="false">#REF!</f>
        <v>#REF!</v>
      </c>
      <c r="N11" s="111" t="e">
        <f aca="false">M11</f>
        <v>#REF!</v>
      </c>
      <c r="O11" s="111" t="s">
        <v>104</v>
      </c>
      <c r="P11" s="111" t="e">
        <f aca="false">SUM(-(N11))</f>
        <v>#REF!</v>
      </c>
      <c r="Q11" s="111" t="e">
        <f aca="false">SUM(-(M11))</f>
        <v>#REF!</v>
      </c>
      <c r="R11" s="111" t="e">
        <f aca="false">#REF!</f>
        <v>#REF!</v>
      </c>
      <c r="S11" s="109"/>
      <c r="T11" s="111" t="e">
        <f aca="false">#REF!</f>
        <v>#REF!</v>
      </c>
      <c r="U11" s="111" t="e">
        <f aca="false">T11</f>
        <v>#REF!</v>
      </c>
      <c r="V11" s="111" t="s">
        <v>104</v>
      </c>
      <c r="W11" s="111" t="e">
        <f aca="false">SUM(-(U11))</f>
        <v>#REF!</v>
      </c>
      <c r="X11" s="111" t="e">
        <f aca="false">SUM(-(T11))</f>
        <v>#REF!</v>
      </c>
      <c r="Y11" s="111" t="e">
        <f aca="false">#REF!</f>
        <v>#REF!</v>
      </c>
      <c r="Z11" s="112"/>
      <c r="AA11" s="111" t="e">
        <f aca="false">#REF!</f>
        <v>#REF!</v>
      </c>
      <c r="AB11" s="111" t="e">
        <f aca="false">AA11</f>
        <v>#REF!</v>
      </c>
      <c r="AC11" s="111" t="s">
        <v>104</v>
      </c>
      <c r="AD11" s="111" t="e">
        <f aca="false">SUM(-(AB11))</f>
        <v>#REF!</v>
      </c>
      <c r="AE11" s="111" t="e">
        <f aca="false">SUM(-(AA11))</f>
        <v>#REF!</v>
      </c>
      <c r="AF11" s="111" t="e">
        <f aca="false">#REF!</f>
        <v>#REF!</v>
      </c>
      <c r="AG11" s="113"/>
      <c r="AH11" s="111" t="e">
        <f aca="false">#REF!</f>
        <v>#REF!</v>
      </c>
      <c r="AI11" s="111" t="e">
        <f aca="false">AH11</f>
        <v>#REF!</v>
      </c>
      <c r="AJ11" s="111" t="s">
        <v>104</v>
      </c>
      <c r="AK11" s="111" t="e">
        <f aca="false">SUM(-(AI11))</f>
        <v>#REF!</v>
      </c>
      <c r="AL11" s="111" t="e">
        <f aca="false">SUM(-(AH11))</f>
        <v>#REF!</v>
      </c>
      <c r="AM11" s="111" t="e">
        <f aca="false">#REF!</f>
        <v>#REF!</v>
      </c>
      <c r="AN11" s="113"/>
      <c r="AO11" s="111" t="n">
        <v>12196.49</v>
      </c>
      <c r="AP11" s="111" t="n">
        <f aca="false">AO11</f>
        <v>12196.49</v>
      </c>
      <c r="AQ11" s="111" t="n">
        <v>456</v>
      </c>
      <c r="AR11" s="111" t="n">
        <f aca="false">AQ11-AP11</f>
        <v>-11740.49</v>
      </c>
      <c r="AS11" s="111" t="n">
        <f aca="false">AQ11-AO11</f>
        <v>-11740.49</v>
      </c>
      <c r="AT11" s="111" t="n">
        <v>500000</v>
      </c>
      <c r="AU11" s="113"/>
      <c r="AV11" s="114"/>
      <c r="AW11" s="114"/>
    </row>
    <row r="12" customFormat="false" ht="12" hidden="false" customHeight="false" outlineLevel="0" collapsed="false">
      <c r="B12" s="107"/>
      <c r="C12" s="115" t="n">
        <f aca="false">IFA!B14</f>
        <v>0</v>
      </c>
      <c r="D12" s="115" t="n">
        <f aca="false">IFA!C14</f>
        <v>0</v>
      </c>
      <c r="E12" s="115" t="n">
        <f aca="false">IFA!D14</f>
        <v>0</v>
      </c>
      <c r="F12" s="115" t="n">
        <f aca="false">F11+E12</f>
        <v>0</v>
      </c>
      <c r="G12" s="115" t="n">
        <f aca="false">IFA!G14</f>
        <v>0</v>
      </c>
      <c r="H12" s="115" t="n">
        <f aca="false">SUM(IFA!H14-IFA!K14)</f>
        <v>0</v>
      </c>
      <c r="I12" s="115" t="n">
        <f aca="false">Input!G13</f>
        <v>0</v>
      </c>
      <c r="J12" s="115" t="n">
        <f aca="false">G12-F12</f>
        <v>0</v>
      </c>
      <c r="K12" s="115" t="n">
        <f aca="false">SUM(-E12)</f>
        <v>0</v>
      </c>
      <c r="L12" s="109"/>
      <c r="M12" s="116" t="e">
        <f aca="false">#REF!</f>
        <v>#REF!</v>
      </c>
      <c r="N12" s="116" t="e">
        <f aca="false">M12+N11</f>
        <v>#REF!</v>
      </c>
      <c r="O12" s="116" t="s">
        <v>104</v>
      </c>
      <c r="P12" s="116" t="e">
        <f aca="false">SUM(-(N12))</f>
        <v>#REF!</v>
      </c>
      <c r="Q12" s="116" t="e">
        <f aca="false">SUM(-(M12))</f>
        <v>#REF!</v>
      </c>
      <c r="R12" s="116" t="e">
        <f aca="false">#REF!</f>
        <v>#REF!</v>
      </c>
      <c r="S12" s="109"/>
      <c r="T12" s="116" t="e">
        <f aca="false">#REF!</f>
        <v>#REF!</v>
      </c>
      <c r="U12" s="116" t="e">
        <f aca="false">T12+U11</f>
        <v>#REF!</v>
      </c>
      <c r="V12" s="116" t="s">
        <v>104</v>
      </c>
      <c r="W12" s="116" t="e">
        <f aca="false">SUM(-(U12))</f>
        <v>#REF!</v>
      </c>
      <c r="X12" s="116" t="e">
        <f aca="false">SUM(-(T12))</f>
        <v>#REF!</v>
      </c>
      <c r="Y12" s="116" t="e">
        <f aca="false">#REF!</f>
        <v>#REF!</v>
      </c>
      <c r="Z12" s="112"/>
      <c r="AA12" s="116" t="e">
        <f aca="false">#REF!</f>
        <v>#REF!</v>
      </c>
      <c r="AB12" s="116" t="e">
        <f aca="false">AA12+AB11</f>
        <v>#REF!</v>
      </c>
      <c r="AC12" s="116" t="s">
        <v>104</v>
      </c>
      <c r="AD12" s="116" t="e">
        <f aca="false">SUM(-(AB12))</f>
        <v>#REF!</v>
      </c>
      <c r="AE12" s="116" t="e">
        <f aca="false">SUM(-(AA12))</f>
        <v>#REF!</v>
      </c>
      <c r="AF12" s="116" t="e">
        <f aca="false">#REF!</f>
        <v>#REF!</v>
      </c>
      <c r="AG12" s="113"/>
      <c r="AH12" s="116" t="e">
        <f aca="false">#REF!</f>
        <v>#REF!</v>
      </c>
      <c r="AI12" s="116" t="e">
        <f aca="false">AH12+AI11</f>
        <v>#REF!</v>
      </c>
      <c r="AJ12" s="116" t="s">
        <v>104</v>
      </c>
      <c r="AK12" s="116" t="e">
        <f aca="false">SUM(-(AI12))</f>
        <v>#REF!</v>
      </c>
      <c r="AL12" s="116" t="e">
        <f aca="false">SUM(-(AH12))</f>
        <v>#REF!</v>
      </c>
      <c r="AM12" s="116" t="e">
        <f aca="false">#REF!</f>
        <v>#REF!</v>
      </c>
      <c r="AN12" s="113"/>
      <c r="AO12" s="116" t="n">
        <v>12196.49</v>
      </c>
      <c r="AP12" s="116" t="n">
        <f aca="false">AO12+AP11</f>
        <v>24392.98</v>
      </c>
      <c r="AQ12" s="116" t="n">
        <v>1080</v>
      </c>
      <c r="AR12" s="116" t="n">
        <f aca="false">SUM(AQ12-AP12)</f>
        <v>-23312.98</v>
      </c>
      <c r="AS12" s="116" t="n">
        <f aca="false">SUM((AQ12-AQ11)-AO12)</f>
        <v>-11572.49</v>
      </c>
      <c r="AT12" s="116" t="n">
        <v>500000</v>
      </c>
      <c r="AU12" s="113"/>
      <c r="AV12" s="117"/>
      <c r="AW12" s="117"/>
    </row>
    <row r="13" customFormat="false" ht="12" hidden="false" customHeight="false" outlineLevel="0" collapsed="false">
      <c r="B13" s="107"/>
      <c r="C13" s="108" t="n">
        <f aca="false">IFA!B15</f>
        <v>0</v>
      </c>
      <c r="D13" s="108" t="n">
        <f aca="false">IFA!C15</f>
        <v>0</v>
      </c>
      <c r="E13" s="108" t="n">
        <f aca="false">IFA!D15</f>
        <v>0</v>
      </c>
      <c r="F13" s="108" t="n">
        <f aca="false">F12+E13</f>
        <v>0</v>
      </c>
      <c r="G13" s="108" t="n">
        <f aca="false">IFA!G15</f>
        <v>0</v>
      </c>
      <c r="H13" s="108" t="n">
        <f aca="false">SUM(IFA!H15-IFA!K15)</f>
        <v>0</v>
      </c>
      <c r="I13" s="108" t="n">
        <f aca="false">Input!G14</f>
        <v>0</v>
      </c>
      <c r="J13" s="108" t="n">
        <f aca="false">G13-F13</f>
        <v>0</v>
      </c>
      <c r="K13" s="108" t="n">
        <f aca="false">SUM(-E13)</f>
        <v>0</v>
      </c>
      <c r="L13" s="109"/>
      <c r="M13" s="110" t="e">
        <f aca="false">#REF!</f>
        <v>#REF!</v>
      </c>
      <c r="N13" s="111" t="e">
        <f aca="false">M13+N12</f>
        <v>#REF!</v>
      </c>
      <c r="O13" s="111" t="s">
        <v>104</v>
      </c>
      <c r="P13" s="111" t="e">
        <f aca="false">SUM(-(N13))</f>
        <v>#REF!</v>
      </c>
      <c r="Q13" s="111" t="e">
        <f aca="false">SUM(-(M13))</f>
        <v>#REF!</v>
      </c>
      <c r="R13" s="111" t="e">
        <f aca="false">#REF!</f>
        <v>#REF!</v>
      </c>
      <c r="S13" s="109"/>
      <c r="T13" s="111" t="e">
        <f aca="false">#REF!</f>
        <v>#REF!</v>
      </c>
      <c r="U13" s="111" t="e">
        <f aca="false">T13+U12</f>
        <v>#REF!</v>
      </c>
      <c r="V13" s="111" t="s">
        <v>104</v>
      </c>
      <c r="W13" s="111" t="e">
        <f aca="false">SUM(-(U13))</f>
        <v>#REF!</v>
      </c>
      <c r="X13" s="111" t="e">
        <f aca="false">SUM(-(T13))</f>
        <v>#REF!</v>
      </c>
      <c r="Y13" s="111" t="e">
        <f aca="false">#REF!</f>
        <v>#REF!</v>
      </c>
      <c r="Z13" s="112"/>
      <c r="AA13" s="111" t="e">
        <f aca="false">#REF!</f>
        <v>#REF!</v>
      </c>
      <c r="AB13" s="111" t="e">
        <f aca="false">AA13+AB12</f>
        <v>#REF!</v>
      </c>
      <c r="AC13" s="111" t="s">
        <v>104</v>
      </c>
      <c r="AD13" s="111" t="e">
        <f aca="false">SUM(-(AB13))</f>
        <v>#REF!</v>
      </c>
      <c r="AE13" s="111" t="e">
        <f aca="false">SUM(-(AA13))</f>
        <v>#REF!</v>
      </c>
      <c r="AF13" s="111" t="e">
        <f aca="false">#REF!</f>
        <v>#REF!</v>
      </c>
      <c r="AG13" s="113"/>
      <c r="AH13" s="111" t="e">
        <f aca="false">#REF!</f>
        <v>#REF!</v>
      </c>
      <c r="AI13" s="111" t="e">
        <f aca="false">AH13+AI12</f>
        <v>#REF!</v>
      </c>
      <c r="AJ13" s="111" t="s">
        <v>104</v>
      </c>
      <c r="AK13" s="111" t="e">
        <f aca="false">SUM(-(AI13))</f>
        <v>#REF!</v>
      </c>
      <c r="AL13" s="111" t="e">
        <f aca="false">SUM(-(AH13))</f>
        <v>#REF!</v>
      </c>
      <c r="AM13" s="111" t="e">
        <f aca="false">#REF!</f>
        <v>#REF!</v>
      </c>
      <c r="AN13" s="113"/>
      <c r="AO13" s="111" t="n">
        <v>12196.49</v>
      </c>
      <c r="AP13" s="111" t="n">
        <f aca="false">AO13+AP12</f>
        <v>36589.47</v>
      </c>
      <c r="AQ13" s="111" t="n">
        <v>1993</v>
      </c>
      <c r="AR13" s="111" t="n">
        <f aca="false">SUM(AQ13-AP13)</f>
        <v>-34596.47</v>
      </c>
      <c r="AS13" s="111" t="n">
        <f aca="false">SUM((AQ13-AQ12)-AO13)</f>
        <v>-11283.49</v>
      </c>
      <c r="AT13" s="111" t="n">
        <v>500000</v>
      </c>
      <c r="AU13" s="113"/>
      <c r="AV13" s="114"/>
      <c r="AW13" s="114"/>
    </row>
    <row r="14" customFormat="false" ht="12" hidden="false" customHeight="false" outlineLevel="0" collapsed="false">
      <c r="B14" s="107"/>
      <c r="C14" s="115" t="n">
        <f aca="false">IFA!B16</f>
        <v>0</v>
      </c>
      <c r="D14" s="115" t="n">
        <f aca="false">IFA!C16</f>
        <v>0</v>
      </c>
      <c r="E14" s="115" t="n">
        <f aca="false">IFA!D16</f>
        <v>0</v>
      </c>
      <c r="F14" s="115" t="n">
        <f aca="false">F13+E14</f>
        <v>0</v>
      </c>
      <c r="G14" s="115" t="n">
        <f aca="false">IFA!G16</f>
        <v>0</v>
      </c>
      <c r="H14" s="115" t="n">
        <f aca="false">SUM(IFA!H16-IFA!K16)</f>
        <v>0</v>
      </c>
      <c r="I14" s="115" t="n">
        <f aca="false">Input!G15</f>
        <v>0</v>
      </c>
      <c r="J14" s="118" t="n">
        <f aca="false">G14-F14</f>
        <v>0</v>
      </c>
      <c r="K14" s="115" t="n">
        <f aca="false">SUM(-E14)</f>
        <v>0</v>
      </c>
      <c r="L14" s="109"/>
      <c r="M14" s="116" t="e">
        <f aca="false">#REF!</f>
        <v>#REF!</v>
      </c>
      <c r="N14" s="116" t="e">
        <f aca="false">M14+N13</f>
        <v>#REF!</v>
      </c>
      <c r="O14" s="116" t="s">
        <v>104</v>
      </c>
      <c r="P14" s="116" t="e">
        <f aca="false">SUM(-(N14))</f>
        <v>#REF!</v>
      </c>
      <c r="Q14" s="116" t="e">
        <f aca="false">SUM(-(M14))</f>
        <v>#REF!</v>
      </c>
      <c r="R14" s="116" t="e">
        <f aca="false">#REF!</f>
        <v>#REF!</v>
      </c>
      <c r="S14" s="109"/>
      <c r="T14" s="116" t="e">
        <f aca="false">#REF!</f>
        <v>#REF!</v>
      </c>
      <c r="U14" s="116" t="e">
        <f aca="false">T14+U13</f>
        <v>#REF!</v>
      </c>
      <c r="V14" s="116" t="s">
        <v>104</v>
      </c>
      <c r="W14" s="116" t="e">
        <f aca="false">SUM(-(U14))</f>
        <v>#REF!</v>
      </c>
      <c r="X14" s="116" t="e">
        <f aca="false">SUM(-(T14))</f>
        <v>#REF!</v>
      </c>
      <c r="Y14" s="116" t="e">
        <f aca="false">#REF!</f>
        <v>#REF!</v>
      </c>
      <c r="Z14" s="112"/>
      <c r="AA14" s="116" t="e">
        <f aca="false">#REF!</f>
        <v>#REF!</v>
      </c>
      <c r="AB14" s="116" t="e">
        <f aca="false">AA14+AB13</f>
        <v>#REF!</v>
      </c>
      <c r="AC14" s="116" t="s">
        <v>104</v>
      </c>
      <c r="AD14" s="116" t="e">
        <f aca="false">SUM(-(AB14))</f>
        <v>#REF!</v>
      </c>
      <c r="AE14" s="116" t="e">
        <f aca="false">SUM(-(AA14))</f>
        <v>#REF!</v>
      </c>
      <c r="AF14" s="116" t="e">
        <f aca="false">#REF!</f>
        <v>#REF!</v>
      </c>
      <c r="AG14" s="113"/>
      <c r="AH14" s="116" t="e">
        <f aca="false">#REF!</f>
        <v>#REF!</v>
      </c>
      <c r="AI14" s="116" t="e">
        <f aca="false">AH14+AI13</f>
        <v>#REF!</v>
      </c>
      <c r="AJ14" s="116" t="s">
        <v>104</v>
      </c>
      <c r="AK14" s="116" t="e">
        <f aca="false">SUM(-(AI14))</f>
        <v>#REF!</v>
      </c>
      <c r="AL14" s="116" t="e">
        <f aca="false">SUM(-(AH14))</f>
        <v>#REF!</v>
      </c>
      <c r="AM14" s="116" t="e">
        <f aca="false">#REF!</f>
        <v>#REF!</v>
      </c>
      <c r="AN14" s="113"/>
      <c r="AO14" s="116" t="n">
        <v>12196.49</v>
      </c>
      <c r="AP14" s="116" t="n">
        <f aca="false">AO14+AP13</f>
        <v>48785.96</v>
      </c>
      <c r="AQ14" s="116" t="n">
        <v>3295</v>
      </c>
      <c r="AR14" s="116" t="n">
        <f aca="false">SUM(AQ14-AP14)</f>
        <v>-45490.96</v>
      </c>
      <c r="AS14" s="116" t="n">
        <f aca="false">SUM((AQ14-AQ13)-AO14)</f>
        <v>-10894.49</v>
      </c>
      <c r="AT14" s="116" t="n">
        <v>500000</v>
      </c>
      <c r="AU14" s="113"/>
      <c r="AV14" s="117"/>
      <c r="AW14" s="117"/>
    </row>
    <row r="15" customFormat="false" ht="12" hidden="false" customHeight="false" outlineLevel="0" collapsed="false">
      <c r="B15" s="107"/>
      <c r="C15" s="119" t="n">
        <f aca="false">IFA!B17</f>
        <v>0</v>
      </c>
      <c r="D15" s="119" t="n">
        <f aca="false">IFA!C17</f>
        <v>0</v>
      </c>
      <c r="E15" s="119" t="n">
        <f aca="false">IFA!D17</f>
        <v>0</v>
      </c>
      <c r="F15" s="119" t="n">
        <f aca="false">F14+E15</f>
        <v>0</v>
      </c>
      <c r="G15" s="119" t="n">
        <f aca="false">IFA!G17</f>
        <v>0</v>
      </c>
      <c r="H15" s="119" t="n">
        <f aca="false">SUM(IFA!H17-IFA!K17)</f>
        <v>0</v>
      </c>
      <c r="I15" s="119" t="n">
        <f aca="false">Input!G16</f>
        <v>0</v>
      </c>
      <c r="J15" s="120" t="n">
        <f aca="false">G15-F15</f>
        <v>0</v>
      </c>
      <c r="K15" s="119" t="n">
        <f aca="false">SUM(-E15)</f>
        <v>0</v>
      </c>
      <c r="L15" s="109"/>
      <c r="M15" s="121" t="e">
        <f aca="false">#REF!</f>
        <v>#REF!</v>
      </c>
      <c r="N15" s="122" t="e">
        <f aca="false">M15+N14</f>
        <v>#REF!</v>
      </c>
      <c r="O15" s="122" t="s">
        <v>104</v>
      </c>
      <c r="P15" s="122" t="e">
        <f aca="false">SUM(-(N15))</f>
        <v>#REF!</v>
      </c>
      <c r="Q15" s="122" t="e">
        <f aca="false">SUM(-(M15))</f>
        <v>#REF!</v>
      </c>
      <c r="R15" s="122" t="e">
        <f aca="false">#REF!</f>
        <v>#REF!</v>
      </c>
      <c r="S15" s="109"/>
      <c r="T15" s="122" t="e">
        <f aca="false">#REF!</f>
        <v>#REF!</v>
      </c>
      <c r="U15" s="122" t="e">
        <f aca="false">T15+U14</f>
        <v>#REF!</v>
      </c>
      <c r="V15" s="122" t="s">
        <v>104</v>
      </c>
      <c r="W15" s="122" t="e">
        <f aca="false">SUM(-(U15))</f>
        <v>#REF!</v>
      </c>
      <c r="X15" s="122" t="e">
        <f aca="false">SUM(-(T15))</f>
        <v>#REF!</v>
      </c>
      <c r="Y15" s="122" t="e">
        <f aca="false">#REF!</f>
        <v>#REF!</v>
      </c>
      <c r="Z15" s="112"/>
      <c r="AA15" s="122" t="e">
        <f aca="false">#REF!</f>
        <v>#REF!</v>
      </c>
      <c r="AB15" s="122" t="e">
        <f aca="false">AA15+AB14</f>
        <v>#REF!</v>
      </c>
      <c r="AC15" s="122" t="s">
        <v>104</v>
      </c>
      <c r="AD15" s="122" t="e">
        <f aca="false">SUM(-(AB15))</f>
        <v>#REF!</v>
      </c>
      <c r="AE15" s="122" t="e">
        <f aca="false">SUM(-(AA15))</f>
        <v>#REF!</v>
      </c>
      <c r="AF15" s="122" t="e">
        <f aca="false">#REF!</f>
        <v>#REF!</v>
      </c>
      <c r="AG15" s="113"/>
      <c r="AH15" s="122" t="e">
        <f aca="false">#REF!</f>
        <v>#REF!</v>
      </c>
      <c r="AI15" s="122" t="e">
        <f aca="false">AH15+AI14</f>
        <v>#REF!</v>
      </c>
      <c r="AJ15" s="122" t="s">
        <v>104</v>
      </c>
      <c r="AK15" s="122" t="e">
        <f aca="false">SUM(-(AI15))</f>
        <v>#REF!</v>
      </c>
      <c r="AL15" s="122" t="e">
        <f aca="false">SUM(-(AH15))</f>
        <v>#REF!</v>
      </c>
      <c r="AM15" s="122" t="e">
        <f aca="false">#REF!</f>
        <v>#REF!</v>
      </c>
      <c r="AN15" s="113"/>
      <c r="AO15" s="122" t="n">
        <v>12196.49</v>
      </c>
      <c r="AP15" s="122" t="n">
        <f aca="false">AO15+AP14</f>
        <v>60982.45</v>
      </c>
      <c r="AQ15" s="122" t="n">
        <v>5055</v>
      </c>
      <c r="AR15" s="122" t="n">
        <f aca="false">SUM(AQ15-AP15)</f>
        <v>-55927.45</v>
      </c>
      <c r="AS15" s="122" t="n">
        <f aca="false">SUM((AQ15-AQ14)-AO15)</f>
        <v>-10436.49</v>
      </c>
      <c r="AT15" s="122" t="n">
        <v>500000</v>
      </c>
      <c r="AU15" s="113"/>
      <c r="AV15" s="123"/>
      <c r="AW15" s="123"/>
    </row>
    <row r="16" customFormat="false" ht="12" hidden="false" customHeight="false" outlineLevel="0" collapsed="false">
      <c r="B16" s="107"/>
      <c r="C16" s="115" t="n">
        <f aca="false">IFA!B18</f>
        <v>0</v>
      </c>
      <c r="D16" s="115" t="n">
        <f aca="false">IFA!C18</f>
        <v>0</v>
      </c>
      <c r="E16" s="115" t="n">
        <f aca="false">IFA!D18</f>
        <v>0</v>
      </c>
      <c r="F16" s="115" t="n">
        <f aca="false">F15+E16</f>
        <v>0</v>
      </c>
      <c r="G16" s="115" t="n">
        <f aca="false">IFA!G18</f>
        <v>0</v>
      </c>
      <c r="H16" s="115" t="n">
        <f aca="false">SUM(IFA!H18-IFA!K18)</f>
        <v>0</v>
      </c>
      <c r="I16" s="115" t="n">
        <f aca="false">Input!G17</f>
        <v>0</v>
      </c>
      <c r="J16" s="118" t="n">
        <f aca="false">G16-F16</f>
        <v>0</v>
      </c>
      <c r="K16" s="115" t="n">
        <f aca="false">SUM(-E16)</f>
        <v>0</v>
      </c>
      <c r="L16" s="109"/>
      <c r="M16" s="116" t="e">
        <f aca="false">#REF!</f>
        <v>#REF!</v>
      </c>
      <c r="N16" s="116" t="e">
        <f aca="false">M16+N15</f>
        <v>#REF!</v>
      </c>
      <c r="O16" s="116" t="s">
        <v>104</v>
      </c>
      <c r="P16" s="116" t="e">
        <f aca="false">SUM(-(N16))</f>
        <v>#REF!</v>
      </c>
      <c r="Q16" s="116" t="e">
        <f aca="false">SUM(-(M16))</f>
        <v>#REF!</v>
      </c>
      <c r="R16" s="116" t="e">
        <f aca="false">#REF!</f>
        <v>#REF!</v>
      </c>
      <c r="S16" s="109"/>
      <c r="T16" s="116" t="e">
        <f aca="false">#REF!</f>
        <v>#REF!</v>
      </c>
      <c r="U16" s="116" t="e">
        <f aca="false">T16+U15</f>
        <v>#REF!</v>
      </c>
      <c r="V16" s="116" t="s">
        <v>104</v>
      </c>
      <c r="W16" s="116" t="e">
        <f aca="false">SUM(-(U16))</f>
        <v>#REF!</v>
      </c>
      <c r="X16" s="116" t="e">
        <f aca="false">SUM(-(T16))</f>
        <v>#REF!</v>
      </c>
      <c r="Y16" s="116" t="e">
        <f aca="false">#REF!</f>
        <v>#REF!</v>
      </c>
      <c r="Z16" s="112"/>
      <c r="AA16" s="116" t="e">
        <f aca="false">#REF!</f>
        <v>#REF!</v>
      </c>
      <c r="AB16" s="116" t="e">
        <f aca="false">AA16+AB15</f>
        <v>#REF!</v>
      </c>
      <c r="AC16" s="116" t="s">
        <v>104</v>
      </c>
      <c r="AD16" s="116" t="e">
        <f aca="false">SUM(-(AB16))</f>
        <v>#REF!</v>
      </c>
      <c r="AE16" s="116" t="e">
        <f aca="false">SUM(-(AA16))</f>
        <v>#REF!</v>
      </c>
      <c r="AF16" s="116" t="e">
        <f aca="false">#REF!</f>
        <v>#REF!</v>
      </c>
      <c r="AG16" s="113"/>
      <c r="AH16" s="116" t="e">
        <f aca="false">#REF!</f>
        <v>#REF!</v>
      </c>
      <c r="AI16" s="116" t="e">
        <f aca="false">AH16+AI15</f>
        <v>#REF!</v>
      </c>
      <c r="AJ16" s="116" t="s">
        <v>104</v>
      </c>
      <c r="AK16" s="116" t="e">
        <f aca="false">SUM(-(AI16))</f>
        <v>#REF!</v>
      </c>
      <c r="AL16" s="116" t="e">
        <f aca="false">SUM(-(AH16))</f>
        <v>#REF!</v>
      </c>
      <c r="AM16" s="116" t="e">
        <f aca="false">#REF!</f>
        <v>#REF!</v>
      </c>
      <c r="AN16" s="113"/>
      <c r="AO16" s="116" t="n">
        <v>12196.49</v>
      </c>
      <c r="AP16" s="116" t="n">
        <f aca="false">AO16+AP15</f>
        <v>73178.94</v>
      </c>
      <c r="AQ16" s="116" t="n">
        <v>9898</v>
      </c>
      <c r="AR16" s="116" t="n">
        <f aca="false">SUM(AQ16-AP16)</f>
        <v>-63280.94</v>
      </c>
      <c r="AS16" s="116" t="n">
        <f aca="false">SUM((AQ16-AQ15)-AO16)</f>
        <v>-7353.49</v>
      </c>
      <c r="AT16" s="116" t="n">
        <v>500000</v>
      </c>
      <c r="AU16" s="113"/>
      <c r="AV16" s="117"/>
      <c r="AW16" s="117"/>
    </row>
    <row r="17" customFormat="false" ht="12" hidden="false" customHeight="false" outlineLevel="0" collapsed="false">
      <c r="B17" s="107"/>
      <c r="C17" s="108" t="n">
        <f aca="false">IFA!B19</f>
        <v>0</v>
      </c>
      <c r="D17" s="108" t="n">
        <f aca="false">IFA!C19</f>
        <v>0</v>
      </c>
      <c r="E17" s="108" t="n">
        <f aca="false">IFA!D19</f>
        <v>0</v>
      </c>
      <c r="F17" s="108" t="n">
        <f aca="false">F16+E17</f>
        <v>0</v>
      </c>
      <c r="G17" s="108" t="n">
        <f aca="false">IFA!G19</f>
        <v>0</v>
      </c>
      <c r="H17" s="108" t="n">
        <f aca="false">SUM(IFA!H19-IFA!K19)</f>
        <v>0</v>
      </c>
      <c r="I17" s="108" t="n">
        <f aca="false">Input!G18</f>
        <v>0</v>
      </c>
      <c r="J17" s="124" t="n">
        <f aca="false">G17-F17</f>
        <v>0</v>
      </c>
      <c r="K17" s="108" t="n">
        <f aca="false">SUM(-E17)</f>
        <v>0</v>
      </c>
      <c r="L17" s="109"/>
      <c r="M17" s="110" t="e">
        <f aca="false">#REF!</f>
        <v>#REF!</v>
      </c>
      <c r="N17" s="111" t="e">
        <f aca="false">M17+N16</f>
        <v>#REF!</v>
      </c>
      <c r="O17" s="111" t="s">
        <v>104</v>
      </c>
      <c r="P17" s="111" t="e">
        <f aca="false">SUM(-(N17))</f>
        <v>#REF!</v>
      </c>
      <c r="Q17" s="111" t="e">
        <f aca="false">SUM(-(M17))</f>
        <v>#REF!</v>
      </c>
      <c r="R17" s="111" t="e">
        <f aca="false">#REF!</f>
        <v>#REF!</v>
      </c>
      <c r="S17" s="109"/>
      <c r="T17" s="111" t="e">
        <f aca="false">#REF!</f>
        <v>#REF!</v>
      </c>
      <c r="U17" s="111" t="e">
        <f aca="false">T17+U16</f>
        <v>#REF!</v>
      </c>
      <c r="V17" s="111" t="s">
        <v>104</v>
      </c>
      <c r="W17" s="111" t="e">
        <f aca="false">SUM(-(U17))</f>
        <v>#REF!</v>
      </c>
      <c r="X17" s="111" t="e">
        <f aca="false">SUM(-(T17))</f>
        <v>#REF!</v>
      </c>
      <c r="Y17" s="111" t="e">
        <f aca="false">#REF!</f>
        <v>#REF!</v>
      </c>
      <c r="Z17" s="112"/>
      <c r="AA17" s="111" t="e">
        <f aca="false">#REF!</f>
        <v>#REF!</v>
      </c>
      <c r="AB17" s="111" t="e">
        <f aca="false">AA17+AB16</f>
        <v>#REF!</v>
      </c>
      <c r="AC17" s="111" t="s">
        <v>104</v>
      </c>
      <c r="AD17" s="111" t="e">
        <f aca="false">SUM(-(AB17))</f>
        <v>#REF!</v>
      </c>
      <c r="AE17" s="111" t="e">
        <f aca="false">SUM(-(AA17))</f>
        <v>#REF!</v>
      </c>
      <c r="AF17" s="111" t="e">
        <f aca="false">#REF!</f>
        <v>#REF!</v>
      </c>
      <c r="AG17" s="113"/>
      <c r="AH17" s="111" t="e">
        <f aca="false">#REF!</f>
        <v>#REF!</v>
      </c>
      <c r="AI17" s="111" t="e">
        <f aca="false">AH17+AI16</f>
        <v>#REF!</v>
      </c>
      <c r="AJ17" s="111" t="s">
        <v>104</v>
      </c>
      <c r="AK17" s="111" t="e">
        <f aca="false">SUM(-(AI17))</f>
        <v>#REF!</v>
      </c>
      <c r="AL17" s="111" t="e">
        <f aca="false">SUM(-(AH17))</f>
        <v>#REF!</v>
      </c>
      <c r="AM17" s="111" t="e">
        <f aca="false">#REF!</f>
        <v>#REF!</v>
      </c>
      <c r="AN17" s="113"/>
      <c r="AO17" s="111" t="n">
        <v>12196.49</v>
      </c>
      <c r="AP17" s="111" t="n">
        <f aca="false">AO17+AP16</f>
        <v>85375.43</v>
      </c>
      <c r="AQ17" s="111" t="n">
        <v>16405</v>
      </c>
      <c r="AR17" s="111" t="n">
        <f aca="false">SUM(AQ17-AP17)</f>
        <v>-68970.43</v>
      </c>
      <c r="AS17" s="111" t="n">
        <f aca="false">SUM((AQ17-AQ16)-AO17)</f>
        <v>-5689.49</v>
      </c>
      <c r="AT17" s="111" t="n">
        <v>500000</v>
      </c>
      <c r="AU17" s="113"/>
      <c r="AV17" s="114"/>
      <c r="AW17" s="114"/>
    </row>
    <row r="18" customFormat="false" ht="12" hidden="false" customHeight="false" outlineLevel="0" collapsed="false">
      <c r="B18" s="107"/>
      <c r="C18" s="115" t="n">
        <f aca="false">IFA!B20</f>
        <v>0</v>
      </c>
      <c r="D18" s="115" t="n">
        <f aca="false">IFA!C20</f>
        <v>0</v>
      </c>
      <c r="E18" s="115" t="n">
        <f aca="false">IFA!D20</f>
        <v>0</v>
      </c>
      <c r="F18" s="115" t="n">
        <f aca="false">F17+E18</f>
        <v>0</v>
      </c>
      <c r="G18" s="115" t="n">
        <f aca="false">IFA!G20</f>
        <v>0</v>
      </c>
      <c r="H18" s="115" t="n">
        <f aca="false">SUM(IFA!H20-IFA!K20)</f>
        <v>0</v>
      </c>
      <c r="I18" s="115" t="n">
        <f aca="false">Input!G19</f>
        <v>0</v>
      </c>
      <c r="J18" s="118" t="n">
        <f aca="false">G18-F18</f>
        <v>0</v>
      </c>
      <c r="K18" s="115" t="n">
        <f aca="false">SUM(-E18)</f>
        <v>0</v>
      </c>
      <c r="L18" s="109"/>
      <c r="M18" s="116" t="e">
        <f aca="false">#REF!</f>
        <v>#REF!</v>
      </c>
      <c r="N18" s="116" t="e">
        <f aca="false">M18+N17</f>
        <v>#REF!</v>
      </c>
      <c r="O18" s="116" t="s">
        <v>104</v>
      </c>
      <c r="P18" s="116" t="e">
        <f aca="false">SUM(-(N18))</f>
        <v>#REF!</v>
      </c>
      <c r="Q18" s="116" t="e">
        <f aca="false">SUM(-(M18))</f>
        <v>#REF!</v>
      </c>
      <c r="R18" s="116" t="e">
        <f aca="false">#REF!</f>
        <v>#REF!</v>
      </c>
      <c r="S18" s="109"/>
      <c r="T18" s="116" t="e">
        <f aca="false">#REF!</f>
        <v>#REF!</v>
      </c>
      <c r="U18" s="116" t="e">
        <f aca="false">T18+U17</f>
        <v>#REF!</v>
      </c>
      <c r="V18" s="116" t="s">
        <v>104</v>
      </c>
      <c r="W18" s="116" t="e">
        <f aca="false">SUM(-(U18))</f>
        <v>#REF!</v>
      </c>
      <c r="X18" s="116" t="e">
        <f aca="false">SUM(-(T18))</f>
        <v>#REF!</v>
      </c>
      <c r="Y18" s="116" t="e">
        <f aca="false">#REF!</f>
        <v>#REF!</v>
      </c>
      <c r="Z18" s="112"/>
      <c r="AA18" s="116" t="e">
        <f aca="false">#REF!</f>
        <v>#REF!</v>
      </c>
      <c r="AB18" s="116" t="e">
        <f aca="false">AA18+AB17</f>
        <v>#REF!</v>
      </c>
      <c r="AC18" s="116" t="s">
        <v>104</v>
      </c>
      <c r="AD18" s="116" t="e">
        <f aca="false">SUM(-(AB18))</f>
        <v>#REF!</v>
      </c>
      <c r="AE18" s="116" t="e">
        <f aca="false">SUM(-(AA18))</f>
        <v>#REF!</v>
      </c>
      <c r="AF18" s="116" t="e">
        <f aca="false">#REF!</f>
        <v>#REF!</v>
      </c>
      <c r="AG18" s="113"/>
      <c r="AH18" s="116" t="e">
        <f aca="false">#REF!</f>
        <v>#REF!</v>
      </c>
      <c r="AI18" s="116" t="e">
        <f aca="false">AH18+AI17</f>
        <v>#REF!</v>
      </c>
      <c r="AJ18" s="116" t="s">
        <v>104</v>
      </c>
      <c r="AK18" s="116" t="e">
        <f aca="false">SUM(-(AI18))</f>
        <v>#REF!</v>
      </c>
      <c r="AL18" s="116" t="e">
        <f aca="false">SUM(-(AH18))</f>
        <v>#REF!</v>
      </c>
      <c r="AM18" s="116" t="e">
        <f aca="false">#REF!</f>
        <v>#REF!</v>
      </c>
      <c r="AN18" s="113"/>
      <c r="AO18" s="116" t="n">
        <v>12196.49</v>
      </c>
      <c r="AP18" s="116" t="n">
        <f aca="false">AO18+AP17</f>
        <v>97571.92</v>
      </c>
      <c r="AQ18" s="116" t="n">
        <v>24260</v>
      </c>
      <c r="AR18" s="116" t="n">
        <f aca="false">SUM(AQ18-AP18)</f>
        <v>-73311.92</v>
      </c>
      <c r="AS18" s="116" t="n">
        <f aca="false">SUM((AQ18-AQ17)-AO18)</f>
        <v>-4341.49</v>
      </c>
      <c r="AT18" s="116" t="n">
        <v>500000</v>
      </c>
      <c r="AU18" s="113"/>
      <c r="AV18" s="117"/>
      <c r="AW18" s="117"/>
    </row>
    <row r="19" customFormat="false" ht="12" hidden="false" customHeight="false" outlineLevel="0" collapsed="false">
      <c r="B19" s="107"/>
      <c r="C19" s="108" t="n">
        <f aca="false">IFA!B21</f>
        <v>0</v>
      </c>
      <c r="D19" s="108" t="n">
        <f aca="false">IFA!C21</f>
        <v>0</v>
      </c>
      <c r="E19" s="108" t="n">
        <f aca="false">IFA!D21</f>
        <v>0</v>
      </c>
      <c r="F19" s="108" t="n">
        <f aca="false">F18+E19</f>
        <v>0</v>
      </c>
      <c r="G19" s="108" t="n">
        <f aca="false">IFA!G21</f>
        <v>0</v>
      </c>
      <c r="H19" s="108" t="n">
        <f aca="false">SUM(IFA!H21-IFA!K21)</f>
        <v>0</v>
      </c>
      <c r="I19" s="108" t="n">
        <f aca="false">Input!G20</f>
        <v>0</v>
      </c>
      <c r="J19" s="124" t="n">
        <f aca="false">G19-F19</f>
        <v>0</v>
      </c>
      <c r="K19" s="108" t="n">
        <f aca="false">SUM(-E19)</f>
        <v>0</v>
      </c>
      <c r="L19" s="109"/>
      <c r="M19" s="110" t="e">
        <f aca="false">#REF!</f>
        <v>#REF!</v>
      </c>
      <c r="N19" s="111" t="e">
        <f aca="false">M19+N18</f>
        <v>#REF!</v>
      </c>
      <c r="O19" s="111" t="s">
        <v>104</v>
      </c>
      <c r="P19" s="111" t="e">
        <f aca="false">SUM(-(N19))</f>
        <v>#REF!</v>
      </c>
      <c r="Q19" s="111" t="e">
        <f aca="false">SUM(-(M19))</f>
        <v>#REF!</v>
      </c>
      <c r="R19" s="111" t="e">
        <f aca="false">#REF!</f>
        <v>#REF!</v>
      </c>
      <c r="S19" s="109"/>
      <c r="T19" s="111" t="e">
        <f aca="false">#REF!</f>
        <v>#REF!</v>
      </c>
      <c r="U19" s="111" t="e">
        <f aca="false">T19+U18</f>
        <v>#REF!</v>
      </c>
      <c r="V19" s="111" t="s">
        <v>104</v>
      </c>
      <c r="W19" s="111" t="e">
        <f aca="false">SUM(-(U19))</f>
        <v>#REF!</v>
      </c>
      <c r="X19" s="111" t="e">
        <f aca="false">SUM(-(T19))</f>
        <v>#REF!</v>
      </c>
      <c r="Y19" s="111" t="e">
        <f aca="false">#REF!</f>
        <v>#REF!</v>
      </c>
      <c r="Z19" s="112"/>
      <c r="AA19" s="111" t="e">
        <f aca="false">#REF!</f>
        <v>#REF!</v>
      </c>
      <c r="AB19" s="111" t="e">
        <f aca="false">AA19+AB18</f>
        <v>#REF!</v>
      </c>
      <c r="AC19" s="111" t="s">
        <v>104</v>
      </c>
      <c r="AD19" s="111" t="e">
        <f aca="false">SUM(-(AB19))</f>
        <v>#REF!</v>
      </c>
      <c r="AE19" s="111" t="e">
        <f aca="false">SUM(-(AA19))</f>
        <v>#REF!</v>
      </c>
      <c r="AF19" s="111" t="e">
        <f aca="false">#REF!</f>
        <v>#REF!</v>
      </c>
      <c r="AG19" s="113"/>
      <c r="AH19" s="111" t="e">
        <f aca="false">#REF!</f>
        <v>#REF!</v>
      </c>
      <c r="AI19" s="111" t="e">
        <f aca="false">AH19+AI18</f>
        <v>#REF!</v>
      </c>
      <c r="AJ19" s="111" t="s">
        <v>104</v>
      </c>
      <c r="AK19" s="111" t="e">
        <f aca="false">SUM(-(AI19))</f>
        <v>#REF!</v>
      </c>
      <c r="AL19" s="111" t="e">
        <f aca="false">SUM(-(AH19))</f>
        <v>#REF!</v>
      </c>
      <c r="AM19" s="111" t="e">
        <f aca="false">#REF!</f>
        <v>#REF!</v>
      </c>
      <c r="AN19" s="113"/>
      <c r="AO19" s="111" t="n">
        <v>12196.49</v>
      </c>
      <c r="AP19" s="111" t="n">
        <f aca="false">AO19+AP18</f>
        <v>109768.41</v>
      </c>
      <c r="AQ19" s="111" t="n">
        <v>33900</v>
      </c>
      <c r="AR19" s="111" t="n">
        <f aca="false">SUM(AQ19-AP19)</f>
        <v>-75868.41</v>
      </c>
      <c r="AS19" s="111" t="n">
        <f aca="false">SUM((AQ19-AQ18)-AO19)</f>
        <v>-2556.49</v>
      </c>
      <c r="AT19" s="111" t="n">
        <v>500000</v>
      </c>
      <c r="AU19" s="113"/>
      <c r="AV19" s="114"/>
      <c r="AW19" s="114"/>
    </row>
    <row r="20" customFormat="false" ht="12" hidden="false" customHeight="false" outlineLevel="0" collapsed="false">
      <c r="B20" s="107"/>
      <c r="C20" s="119" t="n">
        <f aca="false">IFA!B22</f>
        <v>0</v>
      </c>
      <c r="D20" s="119" t="n">
        <f aca="false">IFA!C22</f>
        <v>0</v>
      </c>
      <c r="E20" s="119" t="n">
        <f aca="false">IFA!D22</f>
        <v>0</v>
      </c>
      <c r="F20" s="119" t="n">
        <f aca="false">F19+E20</f>
        <v>0</v>
      </c>
      <c r="G20" s="119" t="n">
        <f aca="false">IFA!G22</f>
        <v>0</v>
      </c>
      <c r="H20" s="119" t="n">
        <f aca="false">SUM(IFA!H22-IFA!K22)</f>
        <v>0</v>
      </c>
      <c r="I20" s="119" t="n">
        <f aca="false">Input!G21</f>
        <v>0</v>
      </c>
      <c r="J20" s="120" t="n">
        <f aca="false">G20-F20</f>
        <v>0</v>
      </c>
      <c r="K20" s="119" t="n">
        <f aca="false">SUM(-E20)</f>
        <v>0</v>
      </c>
      <c r="L20" s="109"/>
      <c r="M20" s="121" t="e">
        <f aca="false">#REF!</f>
        <v>#REF!</v>
      </c>
      <c r="N20" s="122" t="e">
        <f aca="false">M20+N19</f>
        <v>#REF!</v>
      </c>
      <c r="O20" s="122" t="s">
        <v>104</v>
      </c>
      <c r="P20" s="122" t="e">
        <f aca="false">SUM(-(N20))</f>
        <v>#REF!</v>
      </c>
      <c r="Q20" s="122" t="e">
        <f aca="false">SUM(-(M20))</f>
        <v>#REF!</v>
      </c>
      <c r="R20" s="122" t="e">
        <f aca="false">#REF!</f>
        <v>#REF!</v>
      </c>
      <c r="S20" s="109"/>
      <c r="T20" s="122" t="e">
        <f aca="false">#REF!</f>
        <v>#REF!</v>
      </c>
      <c r="U20" s="122" t="e">
        <f aca="false">T20+U19</f>
        <v>#REF!</v>
      </c>
      <c r="V20" s="122" t="s">
        <v>104</v>
      </c>
      <c r="W20" s="122" t="e">
        <f aca="false">SUM(-(U20))</f>
        <v>#REF!</v>
      </c>
      <c r="X20" s="122" t="e">
        <f aca="false">SUM(-(T20))</f>
        <v>#REF!</v>
      </c>
      <c r="Y20" s="122" t="e">
        <f aca="false">#REF!</f>
        <v>#REF!</v>
      </c>
      <c r="Z20" s="112"/>
      <c r="AA20" s="122" t="e">
        <f aca="false">#REF!</f>
        <v>#REF!</v>
      </c>
      <c r="AB20" s="122" t="e">
        <f aca="false">AA20+AB19</f>
        <v>#REF!</v>
      </c>
      <c r="AC20" s="122" t="s">
        <v>104</v>
      </c>
      <c r="AD20" s="122" t="e">
        <f aca="false">SUM(-(AB20))</f>
        <v>#REF!</v>
      </c>
      <c r="AE20" s="122" t="e">
        <f aca="false">SUM(-(AA20))</f>
        <v>#REF!</v>
      </c>
      <c r="AF20" s="122" t="e">
        <f aca="false">#REF!</f>
        <v>#REF!</v>
      </c>
      <c r="AG20" s="113"/>
      <c r="AH20" s="122" t="e">
        <f aca="false">#REF!</f>
        <v>#REF!</v>
      </c>
      <c r="AI20" s="122" t="e">
        <f aca="false">AH20+AI19</f>
        <v>#REF!</v>
      </c>
      <c r="AJ20" s="122" t="s">
        <v>104</v>
      </c>
      <c r="AK20" s="122" t="e">
        <f aca="false">SUM(-(AI20))</f>
        <v>#REF!</v>
      </c>
      <c r="AL20" s="122" t="e">
        <f aca="false">SUM(-(AH20))</f>
        <v>#REF!</v>
      </c>
      <c r="AM20" s="122" t="e">
        <f aca="false">#REF!</f>
        <v>#REF!</v>
      </c>
      <c r="AN20" s="113"/>
      <c r="AO20" s="122" t="n">
        <v>12196.49</v>
      </c>
      <c r="AP20" s="122" t="n">
        <f aca="false">AO20+AP19</f>
        <v>121964.9</v>
      </c>
      <c r="AQ20" s="122" t="n">
        <v>45700</v>
      </c>
      <c r="AR20" s="122" t="n">
        <f aca="false">SUM(AQ20-AP20)</f>
        <v>-76264.9</v>
      </c>
      <c r="AS20" s="122" t="n">
        <f aca="false">SUM((AQ20-AQ19)-AO20)</f>
        <v>-396.49</v>
      </c>
      <c r="AT20" s="122" t="n">
        <v>500000</v>
      </c>
      <c r="AU20" s="113"/>
      <c r="AV20" s="123"/>
      <c r="AW20" s="123"/>
    </row>
    <row r="21" customFormat="false" ht="12" hidden="false" customHeight="false" outlineLevel="0" collapsed="false">
      <c r="B21" s="107"/>
      <c r="C21" s="108" t="n">
        <f aca="false">IFA!B23</f>
        <v>0</v>
      </c>
      <c r="D21" s="108" t="n">
        <f aca="false">IFA!C23</f>
        <v>0</v>
      </c>
      <c r="E21" s="108" t="n">
        <f aca="false">IFA!D23</f>
        <v>0</v>
      </c>
      <c r="F21" s="108" t="n">
        <f aca="false">F20+E21</f>
        <v>0</v>
      </c>
      <c r="G21" s="108" t="n">
        <f aca="false">IFA!G23</f>
        <v>0</v>
      </c>
      <c r="H21" s="108" t="n">
        <f aca="false">SUM(IFA!H23-IFA!K23)</f>
        <v>0</v>
      </c>
      <c r="I21" s="108" t="n">
        <f aca="false">Input!G22</f>
        <v>0</v>
      </c>
      <c r="J21" s="124" t="n">
        <f aca="false">G21-F21</f>
        <v>0</v>
      </c>
      <c r="K21" s="108" t="n">
        <v>0</v>
      </c>
      <c r="L21" s="109"/>
      <c r="M21" s="110" t="e">
        <f aca="false">#REF!</f>
        <v>#REF!</v>
      </c>
      <c r="N21" s="110" t="e">
        <f aca="false">M21+N20</f>
        <v>#REF!</v>
      </c>
      <c r="O21" s="110" t="s">
        <v>104</v>
      </c>
      <c r="P21" s="110" t="e">
        <f aca="false">SUM(-(N21))</f>
        <v>#REF!</v>
      </c>
      <c r="Q21" s="110" t="e">
        <f aca="false">SUM(-(M21))</f>
        <v>#REF!</v>
      </c>
      <c r="R21" s="110" t="e">
        <f aca="false">#REF!</f>
        <v>#REF!</v>
      </c>
      <c r="S21" s="109"/>
      <c r="T21" s="110" t="e">
        <f aca="false">#REF!</f>
        <v>#REF!</v>
      </c>
      <c r="U21" s="110" t="e">
        <f aca="false">T21+U20</f>
        <v>#REF!</v>
      </c>
      <c r="V21" s="110" t="s">
        <v>104</v>
      </c>
      <c r="W21" s="110" t="e">
        <f aca="false">SUM(-(U21))</f>
        <v>#REF!</v>
      </c>
      <c r="X21" s="110" t="e">
        <f aca="false">SUM(-(T21))</f>
        <v>#REF!</v>
      </c>
      <c r="Y21" s="110" t="e">
        <f aca="false">#REF!</f>
        <v>#REF!</v>
      </c>
      <c r="Z21" s="112"/>
      <c r="AA21" s="110" t="e">
        <f aca="false">#REF!</f>
        <v>#REF!</v>
      </c>
      <c r="AB21" s="110" t="e">
        <f aca="false">AA21+AB20</f>
        <v>#REF!</v>
      </c>
      <c r="AC21" s="110" t="s">
        <v>104</v>
      </c>
      <c r="AD21" s="110" t="e">
        <f aca="false">SUM(-(AB21))</f>
        <v>#REF!</v>
      </c>
      <c r="AE21" s="110" t="e">
        <f aca="false">SUM(-(AA21))</f>
        <v>#REF!</v>
      </c>
      <c r="AF21" s="110" t="e">
        <f aca="false">#REF!</f>
        <v>#REF!</v>
      </c>
      <c r="AG21" s="113"/>
      <c r="AH21" s="110" t="e">
        <f aca="false">#REF!</f>
        <v>#REF!</v>
      </c>
      <c r="AI21" s="110" t="e">
        <f aca="false">AH21+AI20</f>
        <v>#REF!</v>
      </c>
      <c r="AJ21" s="110" t="s">
        <v>104</v>
      </c>
      <c r="AK21" s="110" t="e">
        <f aca="false">SUM(-(AI21))</f>
        <v>#REF!</v>
      </c>
      <c r="AL21" s="110" t="e">
        <f aca="false">SUM(-(AH21))</f>
        <v>#REF!</v>
      </c>
      <c r="AM21" s="110" t="e">
        <f aca="false">#REF!</f>
        <v>#REF!</v>
      </c>
      <c r="AN21" s="113"/>
      <c r="AO21" s="110" t="n">
        <v>12196.49</v>
      </c>
      <c r="AP21" s="110" t="n">
        <f aca="false">AO21+AP20</f>
        <v>134161.39</v>
      </c>
      <c r="AQ21" s="110" t="n">
        <v>58961</v>
      </c>
      <c r="AR21" s="110" t="n">
        <f aca="false">SUM(AQ21-AP21)</f>
        <v>-75200.39</v>
      </c>
      <c r="AS21" s="125" t="n">
        <f aca="false">SUM((AQ21-AQ20)-AO21)</f>
        <v>1064.51</v>
      </c>
      <c r="AT21" s="110" t="n">
        <v>500000</v>
      </c>
      <c r="AU21" s="113"/>
      <c r="AV21" s="126"/>
      <c r="AW21" s="126"/>
    </row>
    <row r="22" customFormat="false" ht="12" hidden="false" customHeight="false" outlineLevel="0" collapsed="false">
      <c r="B22" s="107"/>
      <c r="C22" s="115" t="n">
        <f aca="false">IFA!B24</f>
        <v>0</v>
      </c>
      <c r="D22" s="115" t="n">
        <f aca="false">IFA!C24</f>
        <v>0</v>
      </c>
      <c r="E22" s="115" t="n">
        <f aca="false">IFA!D24</f>
        <v>0</v>
      </c>
      <c r="F22" s="115" t="n">
        <f aca="false">F21+E22</f>
        <v>0</v>
      </c>
      <c r="G22" s="115" t="n">
        <f aca="false">IFA!G24</f>
        <v>0</v>
      </c>
      <c r="H22" s="115" t="n">
        <f aca="false">SUM(IFA!H24-IFA!K24)</f>
        <v>0</v>
      </c>
      <c r="I22" s="115" t="n">
        <f aca="false">Input!G23</f>
        <v>0</v>
      </c>
      <c r="J22" s="118" t="n">
        <f aca="false">G22-F22</f>
        <v>0</v>
      </c>
      <c r="K22" s="115" t="n">
        <v>0</v>
      </c>
      <c r="L22" s="109"/>
      <c r="M22" s="116" t="e">
        <f aca="false">#REF!</f>
        <v>#REF!</v>
      </c>
      <c r="N22" s="116" t="e">
        <f aca="false">M22+N21</f>
        <v>#REF!</v>
      </c>
      <c r="O22" s="116" t="s">
        <v>104</v>
      </c>
      <c r="P22" s="116" t="e">
        <f aca="false">SUM(-(N22))</f>
        <v>#REF!</v>
      </c>
      <c r="Q22" s="116" t="e">
        <f aca="false">SUM(-(M22))</f>
        <v>#REF!</v>
      </c>
      <c r="R22" s="116" t="e">
        <f aca="false">#REF!</f>
        <v>#REF!</v>
      </c>
      <c r="S22" s="109"/>
      <c r="T22" s="116" t="e">
        <f aca="false">#REF!</f>
        <v>#REF!</v>
      </c>
      <c r="U22" s="116" t="e">
        <f aca="false">T22+U21</f>
        <v>#REF!</v>
      </c>
      <c r="V22" s="116" t="s">
        <v>104</v>
      </c>
      <c r="W22" s="116" t="e">
        <f aca="false">SUM(-(U22))</f>
        <v>#REF!</v>
      </c>
      <c r="X22" s="116" t="e">
        <f aca="false">SUM(-(T22))</f>
        <v>#REF!</v>
      </c>
      <c r="Y22" s="116" t="e">
        <f aca="false">#REF!</f>
        <v>#REF!</v>
      </c>
      <c r="Z22" s="112"/>
      <c r="AA22" s="116" t="e">
        <f aca="false">#REF!</f>
        <v>#REF!</v>
      </c>
      <c r="AB22" s="116" t="e">
        <f aca="false">AA22+AB21</f>
        <v>#REF!</v>
      </c>
      <c r="AC22" s="116" t="s">
        <v>104</v>
      </c>
      <c r="AD22" s="116" t="e">
        <f aca="false">SUM(-(AB22))</f>
        <v>#REF!</v>
      </c>
      <c r="AE22" s="116" t="e">
        <f aca="false">SUM(-(AA22))</f>
        <v>#REF!</v>
      </c>
      <c r="AF22" s="116" t="e">
        <f aca="false">#REF!</f>
        <v>#REF!</v>
      </c>
      <c r="AG22" s="113"/>
      <c r="AH22" s="116" t="e">
        <f aca="false">#REF!</f>
        <v>#REF!</v>
      </c>
      <c r="AI22" s="116" t="e">
        <f aca="false">AH22+AI21</f>
        <v>#REF!</v>
      </c>
      <c r="AJ22" s="116" t="s">
        <v>104</v>
      </c>
      <c r="AK22" s="116" t="e">
        <f aca="false">SUM(-(AI22))</f>
        <v>#REF!</v>
      </c>
      <c r="AL22" s="116" t="e">
        <f aca="false">SUM(-(AH22))</f>
        <v>#REF!</v>
      </c>
      <c r="AM22" s="116" t="e">
        <f aca="false">#REF!</f>
        <v>#REF!</v>
      </c>
      <c r="AN22" s="113"/>
      <c r="AO22" s="116" t="n">
        <v>12196.49</v>
      </c>
      <c r="AP22" s="116" t="n">
        <f aca="false">AO22+AP21</f>
        <v>146357.88</v>
      </c>
      <c r="AQ22" s="116" t="n">
        <v>74061</v>
      </c>
      <c r="AR22" s="116" t="n">
        <f aca="false">SUM(AQ22-AP22)</f>
        <v>-72296.88</v>
      </c>
      <c r="AS22" s="127" t="n">
        <f aca="false">SUM((AQ22-AQ21)-AO22)</f>
        <v>2903.51</v>
      </c>
      <c r="AT22" s="116" t="n">
        <v>500000</v>
      </c>
      <c r="AU22" s="113"/>
      <c r="AV22" s="117"/>
      <c r="AW22" s="117"/>
    </row>
    <row r="23" customFormat="false" ht="12" hidden="false" customHeight="false" outlineLevel="0" collapsed="false">
      <c r="B23" s="107"/>
      <c r="C23" s="108" t="n">
        <f aca="false">IFA!B25</f>
        <v>0</v>
      </c>
      <c r="D23" s="108" t="n">
        <f aca="false">IFA!C25</f>
        <v>0</v>
      </c>
      <c r="E23" s="108" t="n">
        <f aca="false">IFA!D25</f>
        <v>0</v>
      </c>
      <c r="F23" s="108" t="n">
        <f aca="false">F22+E23</f>
        <v>0</v>
      </c>
      <c r="G23" s="108" t="n">
        <f aca="false">IFA!G25</f>
        <v>0</v>
      </c>
      <c r="H23" s="108" t="n">
        <f aca="false">SUM(IFA!H25-IFA!K25)</f>
        <v>0</v>
      </c>
      <c r="I23" s="108" t="n">
        <f aca="false">Input!G24</f>
        <v>0</v>
      </c>
      <c r="J23" s="124" t="n">
        <f aca="false">G23-F23</f>
        <v>0</v>
      </c>
      <c r="K23" s="108" t="n">
        <v>0</v>
      </c>
      <c r="L23" s="109"/>
      <c r="M23" s="110" t="e">
        <f aca="false">#REF!</f>
        <v>#REF!</v>
      </c>
      <c r="N23" s="110" t="e">
        <f aca="false">M23+N22</f>
        <v>#REF!</v>
      </c>
      <c r="O23" s="110" t="s">
        <v>104</v>
      </c>
      <c r="P23" s="110" t="e">
        <f aca="false">SUM(-(N23))</f>
        <v>#REF!</v>
      </c>
      <c r="Q23" s="110" t="e">
        <f aca="false">SUM(-(M23))</f>
        <v>#REF!</v>
      </c>
      <c r="R23" s="110" t="e">
        <f aca="false">#REF!</f>
        <v>#REF!</v>
      </c>
      <c r="S23" s="109"/>
      <c r="T23" s="110" t="e">
        <f aca="false">#REF!</f>
        <v>#REF!</v>
      </c>
      <c r="U23" s="110" t="e">
        <f aca="false">T23+U22</f>
        <v>#REF!</v>
      </c>
      <c r="V23" s="110" t="s">
        <v>104</v>
      </c>
      <c r="W23" s="110" t="e">
        <f aca="false">SUM(-(U23))</f>
        <v>#REF!</v>
      </c>
      <c r="X23" s="110" t="e">
        <f aca="false">SUM(-(T23))</f>
        <v>#REF!</v>
      </c>
      <c r="Y23" s="110" t="e">
        <f aca="false">#REF!</f>
        <v>#REF!</v>
      </c>
      <c r="Z23" s="112"/>
      <c r="AA23" s="110" t="e">
        <f aca="false">#REF!</f>
        <v>#REF!</v>
      </c>
      <c r="AB23" s="110" t="e">
        <f aca="false">AA23+AB22</f>
        <v>#REF!</v>
      </c>
      <c r="AC23" s="110" t="s">
        <v>104</v>
      </c>
      <c r="AD23" s="110" t="e">
        <f aca="false">SUM(-(AB23))</f>
        <v>#REF!</v>
      </c>
      <c r="AE23" s="110" t="e">
        <f aca="false">SUM(-(AA23))</f>
        <v>#REF!</v>
      </c>
      <c r="AF23" s="110" t="e">
        <f aca="false">#REF!</f>
        <v>#REF!</v>
      </c>
      <c r="AG23" s="113"/>
      <c r="AH23" s="110" t="e">
        <f aca="false">#REF!</f>
        <v>#REF!</v>
      </c>
      <c r="AI23" s="110" t="e">
        <f aca="false">AH23+AI22</f>
        <v>#REF!</v>
      </c>
      <c r="AJ23" s="110" t="s">
        <v>104</v>
      </c>
      <c r="AK23" s="110" t="e">
        <f aca="false">SUM(-(AI23))</f>
        <v>#REF!</v>
      </c>
      <c r="AL23" s="110" t="e">
        <f aca="false">SUM(-(AH23))</f>
        <v>#REF!</v>
      </c>
      <c r="AM23" s="110" t="e">
        <f aca="false">#REF!</f>
        <v>#REF!</v>
      </c>
      <c r="AN23" s="113"/>
      <c r="AO23" s="110" t="n">
        <v>12196.49</v>
      </c>
      <c r="AP23" s="110" t="n">
        <f aca="false">AO23+AP22</f>
        <v>158554.37</v>
      </c>
      <c r="AQ23" s="110" t="n">
        <v>91474</v>
      </c>
      <c r="AR23" s="110" t="n">
        <f aca="false">SUM(AQ23-AP23)</f>
        <v>-67080.37</v>
      </c>
      <c r="AS23" s="125" t="n">
        <f aca="false">SUM((AQ23-AQ22)-AO23)</f>
        <v>5216.51</v>
      </c>
      <c r="AT23" s="110" t="n">
        <v>500000</v>
      </c>
      <c r="AU23" s="113"/>
      <c r="AV23" s="126"/>
      <c r="AW23" s="126"/>
    </row>
    <row r="24" customFormat="false" ht="12" hidden="false" customHeight="false" outlineLevel="0" collapsed="false">
      <c r="B24" s="107"/>
      <c r="C24" s="115" t="n">
        <f aca="false">IFA!B26</f>
        <v>0</v>
      </c>
      <c r="D24" s="115" t="n">
        <f aca="false">IFA!C26</f>
        <v>0</v>
      </c>
      <c r="E24" s="115" t="n">
        <f aca="false">IFA!D26</f>
        <v>0</v>
      </c>
      <c r="F24" s="115" t="n">
        <f aca="false">F23+E24</f>
        <v>0</v>
      </c>
      <c r="G24" s="115" t="n">
        <f aca="false">IFA!G26</f>
        <v>0</v>
      </c>
      <c r="H24" s="115" t="n">
        <f aca="false">SUM(IFA!H26-IFA!K26)</f>
        <v>0</v>
      </c>
      <c r="I24" s="115" t="n">
        <f aca="false">Input!G25</f>
        <v>0</v>
      </c>
      <c r="J24" s="118" t="n">
        <f aca="false">G24-F24</f>
        <v>0</v>
      </c>
      <c r="K24" s="115" t="n">
        <v>0</v>
      </c>
      <c r="L24" s="109"/>
      <c r="M24" s="116" t="e">
        <f aca="false">#REF!</f>
        <v>#REF!</v>
      </c>
      <c r="N24" s="116" t="e">
        <f aca="false">M24+N23</f>
        <v>#REF!</v>
      </c>
      <c r="O24" s="116" t="s">
        <v>104</v>
      </c>
      <c r="P24" s="116" t="e">
        <f aca="false">SUM(-(N24))</f>
        <v>#REF!</v>
      </c>
      <c r="Q24" s="116" t="e">
        <f aca="false">SUM(-(M24))</f>
        <v>#REF!</v>
      </c>
      <c r="R24" s="116" t="e">
        <f aca="false">#REF!</f>
        <v>#REF!</v>
      </c>
      <c r="S24" s="109"/>
      <c r="T24" s="116" t="e">
        <f aca="false">#REF!</f>
        <v>#REF!</v>
      </c>
      <c r="U24" s="116" t="e">
        <f aca="false">T24+U23</f>
        <v>#REF!</v>
      </c>
      <c r="V24" s="116" t="s">
        <v>104</v>
      </c>
      <c r="W24" s="116" t="e">
        <f aca="false">SUM(-(U24))</f>
        <v>#REF!</v>
      </c>
      <c r="X24" s="116" t="e">
        <f aca="false">SUM(-(T24))</f>
        <v>#REF!</v>
      </c>
      <c r="Y24" s="116" t="e">
        <f aca="false">#REF!</f>
        <v>#REF!</v>
      </c>
      <c r="Z24" s="112"/>
      <c r="AA24" s="116" t="e">
        <f aca="false">#REF!</f>
        <v>#REF!</v>
      </c>
      <c r="AB24" s="116" t="e">
        <f aca="false">AA24+AB23</f>
        <v>#REF!</v>
      </c>
      <c r="AC24" s="116" t="s">
        <v>104</v>
      </c>
      <c r="AD24" s="116" t="e">
        <f aca="false">SUM(-(AB24))</f>
        <v>#REF!</v>
      </c>
      <c r="AE24" s="116" t="e">
        <f aca="false">SUM(-(AA24))</f>
        <v>#REF!</v>
      </c>
      <c r="AF24" s="116" t="e">
        <f aca="false">#REF!</f>
        <v>#REF!</v>
      </c>
      <c r="AG24" s="113"/>
      <c r="AH24" s="116" t="e">
        <f aca="false">#REF!</f>
        <v>#REF!</v>
      </c>
      <c r="AI24" s="116" t="e">
        <f aca="false">AH24+AI23</f>
        <v>#REF!</v>
      </c>
      <c r="AJ24" s="116" t="s">
        <v>104</v>
      </c>
      <c r="AK24" s="116" t="e">
        <f aca="false">SUM(-(AI24))</f>
        <v>#REF!</v>
      </c>
      <c r="AL24" s="116" t="e">
        <f aca="false">SUM(-(AH24))</f>
        <v>#REF!</v>
      </c>
      <c r="AM24" s="116" t="e">
        <f aca="false">#REF!</f>
        <v>#REF!</v>
      </c>
      <c r="AN24" s="113"/>
      <c r="AO24" s="116" t="n">
        <v>12196.49</v>
      </c>
      <c r="AP24" s="116" t="n">
        <f aca="false">AO24+AP23</f>
        <v>170750.86</v>
      </c>
      <c r="AQ24" s="116" t="n">
        <v>111019</v>
      </c>
      <c r="AR24" s="116" t="n">
        <f aca="false">SUM(AQ24-AP24)</f>
        <v>-59731.86</v>
      </c>
      <c r="AS24" s="127" t="n">
        <f aca="false">SUM((AQ24-AQ23)-AO24)</f>
        <v>7348.51</v>
      </c>
      <c r="AT24" s="116" t="n">
        <v>500000</v>
      </c>
      <c r="AU24" s="113"/>
      <c r="AV24" s="117"/>
      <c r="AW24" s="117"/>
    </row>
    <row r="25" customFormat="false" ht="12" hidden="false" customHeight="false" outlineLevel="0" collapsed="false">
      <c r="B25" s="107"/>
      <c r="C25" s="119" t="n">
        <f aca="false">IFA!B27</f>
        <v>0</v>
      </c>
      <c r="D25" s="119" t="n">
        <f aca="false">IFA!C27</f>
        <v>0</v>
      </c>
      <c r="E25" s="119" t="n">
        <f aca="false">IFA!D27</f>
        <v>0</v>
      </c>
      <c r="F25" s="119" t="n">
        <f aca="false">F24+E25</f>
        <v>0</v>
      </c>
      <c r="G25" s="119" t="n">
        <f aca="false">IFA!G27</f>
        <v>0</v>
      </c>
      <c r="H25" s="119" t="n">
        <f aca="false">SUM(IFA!H27-IFA!K27)</f>
        <v>0</v>
      </c>
      <c r="I25" s="119" t="n">
        <f aca="false">Input!G26</f>
        <v>0</v>
      </c>
      <c r="J25" s="120" t="n">
        <f aca="false">G25-F25</f>
        <v>0</v>
      </c>
      <c r="K25" s="119" t="n">
        <v>0</v>
      </c>
      <c r="L25" s="109"/>
      <c r="M25" s="121" t="e">
        <f aca="false">#REF!</f>
        <v>#REF!</v>
      </c>
      <c r="N25" s="122" t="e">
        <f aca="false">M25+N24</f>
        <v>#REF!</v>
      </c>
      <c r="O25" s="122" t="s">
        <v>104</v>
      </c>
      <c r="P25" s="122" t="e">
        <f aca="false">SUM(-(N25))</f>
        <v>#REF!</v>
      </c>
      <c r="Q25" s="122" t="e">
        <f aca="false">SUM(-(M25))</f>
        <v>#REF!</v>
      </c>
      <c r="R25" s="122" t="e">
        <f aca="false">#REF!</f>
        <v>#REF!</v>
      </c>
      <c r="S25" s="109"/>
      <c r="T25" s="122" t="e">
        <f aca="false">#REF!</f>
        <v>#REF!</v>
      </c>
      <c r="U25" s="122" t="e">
        <f aca="false">T25+U24</f>
        <v>#REF!</v>
      </c>
      <c r="V25" s="122" t="s">
        <v>104</v>
      </c>
      <c r="W25" s="122" t="e">
        <f aca="false">SUM(-(U25))</f>
        <v>#REF!</v>
      </c>
      <c r="X25" s="122" t="e">
        <f aca="false">SUM(-(T25))</f>
        <v>#REF!</v>
      </c>
      <c r="Y25" s="122" t="e">
        <f aca="false">#REF!</f>
        <v>#REF!</v>
      </c>
      <c r="Z25" s="112"/>
      <c r="AA25" s="122" t="e">
        <f aca="false">#REF!</f>
        <v>#REF!</v>
      </c>
      <c r="AB25" s="122" t="e">
        <f aca="false">AA25+AB24</f>
        <v>#REF!</v>
      </c>
      <c r="AC25" s="122" t="s">
        <v>104</v>
      </c>
      <c r="AD25" s="122" t="e">
        <f aca="false">SUM(-(AB25))</f>
        <v>#REF!</v>
      </c>
      <c r="AE25" s="122" t="e">
        <f aca="false">SUM(-(AA25))</f>
        <v>#REF!</v>
      </c>
      <c r="AF25" s="122" t="e">
        <f aca="false">#REF!</f>
        <v>#REF!</v>
      </c>
      <c r="AG25" s="113"/>
      <c r="AH25" s="122" t="e">
        <f aca="false">#REF!</f>
        <v>#REF!</v>
      </c>
      <c r="AI25" s="122" t="e">
        <f aca="false">AH25+AI24</f>
        <v>#REF!</v>
      </c>
      <c r="AJ25" s="122" t="s">
        <v>104</v>
      </c>
      <c r="AK25" s="122" t="e">
        <f aca="false">SUM(-(AI25))</f>
        <v>#REF!</v>
      </c>
      <c r="AL25" s="122" t="e">
        <f aca="false">SUM(-(AH25))</f>
        <v>#REF!</v>
      </c>
      <c r="AM25" s="122" t="e">
        <f aca="false">#REF!</f>
        <v>#REF!</v>
      </c>
      <c r="AN25" s="113"/>
      <c r="AO25" s="122" t="n">
        <v>12196.49</v>
      </c>
      <c r="AP25" s="122" t="n">
        <f aca="false">AO25+AP24</f>
        <v>182947.35</v>
      </c>
      <c r="AQ25" s="122" t="n">
        <v>132986</v>
      </c>
      <c r="AR25" s="122" t="n">
        <f aca="false">SUM(AQ25-AP25)</f>
        <v>-49961.35</v>
      </c>
      <c r="AS25" s="128" t="n">
        <f aca="false">SUM((AQ25-AQ24)-AO25)</f>
        <v>9770.51</v>
      </c>
      <c r="AT25" s="122" t="n">
        <v>500000</v>
      </c>
      <c r="AU25" s="113"/>
      <c r="AV25" s="123"/>
      <c r="AW25" s="123"/>
    </row>
    <row r="26" customFormat="false" ht="12" hidden="false" customHeight="false" outlineLevel="0" collapsed="false">
      <c r="B26" s="107"/>
      <c r="C26" s="115" t="n">
        <f aca="false">IFA!B28</f>
        <v>0</v>
      </c>
      <c r="D26" s="115" t="n">
        <f aca="false">IFA!C28</f>
        <v>0</v>
      </c>
      <c r="E26" s="115" t="n">
        <f aca="false">IFA!D28</f>
        <v>0</v>
      </c>
      <c r="F26" s="115" t="n">
        <f aca="false">F25+E26</f>
        <v>0</v>
      </c>
      <c r="G26" s="115" t="n">
        <f aca="false">IFA!G28</f>
        <v>0</v>
      </c>
      <c r="H26" s="115" t="n">
        <f aca="false">SUM(IFA!H28-IFA!K28)</f>
        <v>0</v>
      </c>
      <c r="I26" s="115" t="n">
        <f aca="false">Input!G27</f>
        <v>0</v>
      </c>
      <c r="J26" s="118" t="n">
        <f aca="false">G26-F26</f>
        <v>0</v>
      </c>
      <c r="K26" s="115" t="n">
        <v>0</v>
      </c>
      <c r="L26" s="109"/>
      <c r="M26" s="116" t="e">
        <f aca="false">#REF!</f>
        <v>#REF!</v>
      </c>
      <c r="N26" s="116" t="e">
        <f aca="false">M26+N25</f>
        <v>#REF!</v>
      </c>
      <c r="O26" s="116" t="s">
        <v>104</v>
      </c>
      <c r="P26" s="116" t="e">
        <f aca="false">SUM(-(N26))</f>
        <v>#REF!</v>
      </c>
      <c r="Q26" s="116" t="e">
        <f aca="false">SUM(-(M26))</f>
        <v>#REF!</v>
      </c>
      <c r="R26" s="116" t="e">
        <f aca="false">#REF!</f>
        <v>#REF!</v>
      </c>
      <c r="S26" s="109"/>
      <c r="T26" s="116" t="e">
        <f aca="false">#REF!</f>
        <v>#REF!</v>
      </c>
      <c r="U26" s="116" t="e">
        <f aca="false">T26+U25</f>
        <v>#REF!</v>
      </c>
      <c r="V26" s="116" t="s">
        <v>104</v>
      </c>
      <c r="W26" s="116" t="e">
        <f aca="false">SUM(-(U26))</f>
        <v>#REF!</v>
      </c>
      <c r="X26" s="116" t="e">
        <f aca="false">SUM(-(T26))</f>
        <v>#REF!</v>
      </c>
      <c r="Y26" s="116" t="e">
        <f aca="false">#REF!</f>
        <v>#REF!</v>
      </c>
      <c r="Z26" s="112"/>
      <c r="AA26" s="116" t="e">
        <f aca="false">#REF!</f>
        <v>#REF!</v>
      </c>
      <c r="AB26" s="116" t="e">
        <f aca="false">AA26+AB25</f>
        <v>#REF!</v>
      </c>
      <c r="AC26" s="116" t="s">
        <v>104</v>
      </c>
      <c r="AD26" s="116" t="e">
        <f aca="false">SUM(-(AB26))</f>
        <v>#REF!</v>
      </c>
      <c r="AE26" s="116" t="e">
        <f aca="false">SUM(-(AA26))</f>
        <v>#REF!</v>
      </c>
      <c r="AF26" s="116" t="e">
        <f aca="false">#REF!</f>
        <v>#REF!</v>
      </c>
      <c r="AG26" s="113"/>
      <c r="AH26" s="116" t="e">
        <f aca="false">#REF!</f>
        <v>#REF!</v>
      </c>
      <c r="AI26" s="116" t="e">
        <f aca="false">AH26+AI25</f>
        <v>#REF!</v>
      </c>
      <c r="AJ26" s="116" t="s">
        <v>104</v>
      </c>
      <c r="AK26" s="116" t="e">
        <f aca="false">SUM(-(AI26))</f>
        <v>#REF!</v>
      </c>
      <c r="AL26" s="116" t="e">
        <f aca="false">SUM(-(AH26))</f>
        <v>#REF!</v>
      </c>
      <c r="AM26" s="116" t="e">
        <f aca="false">#REF!</f>
        <v>#REF!</v>
      </c>
      <c r="AN26" s="113"/>
      <c r="AO26" s="116" t="n">
        <v>12196.49</v>
      </c>
      <c r="AP26" s="116" t="n">
        <f aca="false">AO26+AP25</f>
        <v>195143.84</v>
      </c>
      <c r="AQ26" s="116" t="n">
        <v>165715</v>
      </c>
      <c r="AR26" s="116" t="n">
        <f aca="false">SUM(AQ26-AP26)</f>
        <v>-29428.84</v>
      </c>
      <c r="AS26" s="127" t="n">
        <f aca="false">SUM((AQ26-AQ25)-AO26)</f>
        <v>20532.51</v>
      </c>
      <c r="AT26" s="116" t="n">
        <v>501782</v>
      </c>
      <c r="AU26" s="113"/>
      <c r="AV26" s="117"/>
      <c r="AW26" s="117"/>
    </row>
    <row r="27" customFormat="false" ht="12" hidden="false" customHeight="false" outlineLevel="0" collapsed="false">
      <c r="B27" s="107"/>
      <c r="C27" s="108" t="n">
        <f aca="false">IFA!B29</f>
        <v>0</v>
      </c>
      <c r="D27" s="108" t="n">
        <f aca="false">IFA!C29</f>
        <v>0</v>
      </c>
      <c r="E27" s="108" t="n">
        <f aca="false">IFA!D29</f>
        <v>0</v>
      </c>
      <c r="F27" s="108" t="n">
        <f aca="false">F26+E27</f>
        <v>0</v>
      </c>
      <c r="G27" s="108" t="n">
        <f aca="false">IFA!G29</f>
        <v>0</v>
      </c>
      <c r="H27" s="108" t="n">
        <f aca="false">SUM(IFA!H29-IFA!K29)</f>
        <v>0</v>
      </c>
      <c r="I27" s="108" t="n">
        <f aca="false">Input!G28</f>
        <v>0</v>
      </c>
      <c r="J27" s="124" t="n">
        <f aca="false">G27-F27</f>
        <v>0</v>
      </c>
      <c r="K27" s="108" t="n">
        <v>0</v>
      </c>
      <c r="L27" s="109"/>
      <c r="M27" s="110" t="e">
        <f aca="false">#REF!</f>
        <v>#REF!</v>
      </c>
      <c r="N27" s="110" t="e">
        <f aca="false">M27+N26</f>
        <v>#REF!</v>
      </c>
      <c r="O27" s="110" t="s">
        <v>104</v>
      </c>
      <c r="P27" s="110" t="e">
        <f aca="false">SUM(-(N27))</f>
        <v>#REF!</v>
      </c>
      <c r="Q27" s="110" t="e">
        <f aca="false">SUM(-(M27))</f>
        <v>#REF!</v>
      </c>
      <c r="R27" s="110" t="e">
        <f aca="false">#REF!</f>
        <v>#REF!</v>
      </c>
      <c r="S27" s="109"/>
      <c r="T27" s="110" t="e">
        <f aca="false">#REF!</f>
        <v>#REF!</v>
      </c>
      <c r="U27" s="110" t="e">
        <f aca="false">T27+U26</f>
        <v>#REF!</v>
      </c>
      <c r="V27" s="110" t="s">
        <v>104</v>
      </c>
      <c r="W27" s="110" t="e">
        <f aca="false">SUM(-(U27))</f>
        <v>#REF!</v>
      </c>
      <c r="X27" s="110" t="e">
        <f aca="false">SUM(-(T27))</f>
        <v>#REF!</v>
      </c>
      <c r="Y27" s="110" t="e">
        <f aca="false">#REF!</f>
        <v>#REF!</v>
      </c>
      <c r="Z27" s="112"/>
      <c r="AA27" s="110" t="e">
        <f aca="false">#REF!</f>
        <v>#REF!</v>
      </c>
      <c r="AB27" s="110" t="e">
        <f aca="false">AA27+AB26</f>
        <v>#REF!</v>
      </c>
      <c r="AC27" s="110" t="s">
        <v>104</v>
      </c>
      <c r="AD27" s="110" t="e">
        <f aca="false">SUM(-(AB27))</f>
        <v>#REF!</v>
      </c>
      <c r="AE27" s="110" t="e">
        <f aca="false">SUM(-(AA27))</f>
        <v>#REF!</v>
      </c>
      <c r="AF27" s="110" t="e">
        <f aca="false">#REF!</f>
        <v>#REF!</v>
      </c>
      <c r="AG27" s="113"/>
      <c r="AH27" s="110" t="e">
        <f aca="false">#REF!</f>
        <v>#REF!</v>
      </c>
      <c r="AI27" s="110" t="e">
        <f aca="false">AH27+AI26</f>
        <v>#REF!</v>
      </c>
      <c r="AJ27" s="110" t="s">
        <v>104</v>
      </c>
      <c r="AK27" s="110" t="e">
        <f aca="false">SUM(-(AI27))</f>
        <v>#REF!</v>
      </c>
      <c r="AL27" s="110" t="e">
        <f aca="false">SUM(-(AH27))</f>
        <v>#REF!</v>
      </c>
      <c r="AM27" s="110" t="e">
        <f aca="false">#REF!</f>
        <v>#REF!</v>
      </c>
      <c r="AN27" s="113"/>
      <c r="AO27" s="110" t="n">
        <v>12196.49</v>
      </c>
      <c r="AP27" s="110" t="n">
        <f aca="false">AO27+AP26</f>
        <v>207340.33</v>
      </c>
      <c r="AQ27" s="110" t="n">
        <v>202369</v>
      </c>
      <c r="AR27" s="110" t="n">
        <f aca="false">SUM(AQ27-AP27)</f>
        <v>-4971.32999999996</v>
      </c>
      <c r="AS27" s="125" t="n">
        <f aca="false">SUM((AQ27-AQ26)-AO27)</f>
        <v>24457.51</v>
      </c>
      <c r="AT27" s="110" t="n">
        <v>521021</v>
      </c>
      <c r="AU27" s="113"/>
      <c r="AV27" s="126"/>
      <c r="AW27" s="126"/>
    </row>
    <row r="28" customFormat="false" ht="12" hidden="false" customHeight="false" outlineLevel="0" collapsed="false">
      <c r="B28" s="107"/>
      <c r="C28" s="115" t="n">
        <f aca="false">IFA!B30</f>
        <v>0</v>
      </c>
      <c r="D28" s="115" t="n">
        <f aca="false">IFA!C30</f>
        <v>0</v>
      </c>
      <c r="E28" s="115" t="n">
        <f aca="false">IFA!D30</f>
        <v>0</v>
      </c>
      <c r="F28" s="115" t="n">
        <f aca="false">F27+E28</f>
        <v>0</v>
      </c>
      <c r="G28" s="115" t="n">
        <f aca="false">IFA!G30</f>
        <v>0</v>
      </c>
      <c r="H28" s="115" t="n">
        <f aca="false">SUM(IFA!H30-IFA!K30)</f>
        <v>0</v>
      </c>
      <c r="I28" s="115" t="n">
        <f aca="false">Input!G29</f>
        <v>0</v>
      </c>
      <c r="J28" s="118" t="n">
        <f aca="false">G28-F28</f>
        <v>0</v>
      </c>
      <c r="K28" s="115" t="n">
        <v>0</v>
      </c>
      <c r="L28" s="109"/>
      <c r="M28" s="116" t="e">
        <f aca="false">#REF!</f>
        <v>#REF!</v>
      </c>
      <c r="N28" s="116" t="e">
        <f aca="false">M28+N27</f>
        <v>#REF!</v>
      </c>
      <c r="O28" s="116" t="s">
        <v>104</v>
      </c>
      <c r="P28" s="116" t="e">
        <f aca="false">SUM(-(N28))</f>
        <v>#REF!</v>
      </c>
      <c r="Q28" s="116" t="e">
        <f aca="false">SUM(-(M28))</f>
        <v>#REF!</v>
      </c>
      <c r="R28" s="116" t="e">
        <f aca="false">#REF!</f>
        <v>#REF!</v>
      </c>
      <c r="S28" s="109"/>
      <c r="T28" s="116" t="e">
        <f aca="false">#REF!</f>
        <v>#REF!</v>
      </c>
      <c r="U28" s="116" t="e">
        <f aca="false">T28+U27</f>
        <v>#REF!</v>
      </c>
      <c r="V28" s="116" t="s">
        <v>104</v>
      </c>
      <c r="W28" s="116" t="e">
        <f aca="false">SUM(-(U28))</f>
        <v>#REF!</v>
      </c>
      <c r="X28" s="116" t="e">
        <f aca="false">SUM(-(T28))</f>
        <v>#REF!</v>
      </c>
      <c r="Y28" s="116" t="e">
        <f aca="false">#REF!</f>
        <v>#REF!</v>
      </c>
      <c r="Z28" s="112"/>
      <c r="AA28" s="116" t="e">
        <f aca="false">#REF!</f>
        <v>#REF!</v>
      </c>
      <c r="AB28" s="116" t="e">
        <f aca="false">AA28+AB27</f>
        <v>#REF!</v>
      </c>
      <c r="AC28" s="116" t="s">
        <v>104</v>
      </c>
      <c r="AD28" s="116" t="e">
        <f aca="false">SUM(-(AB28))</f>
        <v>#REF!</v>
      </c>
      <c r="AE28" s="116" t="e">
        <f aca="false">SUM(-(AA28))</f>
        <v>#REF!</v>
      </c>
      <c r="AF28" s="116" t="e">
        <f aca="false">#REF!</f>
        <v>#REF!</v>
      </c>
      <c r="AG28" s="113"/>
      <c r="AH28" s="116" t="e">
        <f aca="false">#REF!</f>
        <v>#REF!</v>
      </c>
      <c r="AI28" s="116" t="e">
        <f aca="false">AH28+AI27</f>
        <v>#REF!</v>
      </c>
      <c r="AJ28" s="116" t="s">
        <v>104</v>
      </c>
      <c r="AK28" s="116" t="e">
        <f aca="false">SUM(-(AI28))</f>
        <v>#REF!</v>
      </c>
      <c r="AL28" s="116" t="e">
        <f aca="false">SUM(-(AH28))</f>
        <v>#REF!</v>
      </c>
      <c r="AM28" s="116" t="e">
        <f aca="false">#REF!</f>
        <v>#REF!</v>
      </c>
      <c r="AN28" s="113"/>
      <c r="AO28" s="116" t="n">
        <v>12196.49</v>
      </c>
      <c r="AP28" s="116" t="n">
        <f aca="false">AO28+AP27</f>
        <v>219536.82</v>
      </c>
      <c r="AQ28" s="116" t="n">
        <v>242730</v>
      </c>
      <c r="AR28" s="127" t="n">
        <f aca="false">SUM(AQ28-AP28)</f>
        <v>23193.1800000001</v>
      </c>
      <c r="AS28" s="127" t="n">
        <f aca="false">SUM((AQ28-AQ27)-AO28)</f>
        <v>28164.51</v>
      </c>
      <c r="AT28" s="116" t="n">
        <v>541648</v>
      </c>
      <c r="AU28" s="113"/>
      <c r="AV28" s="117"/>
      <c r="AW28" s="117"/>
    </row>
    <row r="29" customFormat="false" ht="12" hidden="false" customHeight="false" outlineLevel="0" collapsed="false">
      <c r="B29" s="107"/>
      <c r="C29" s="108" t="n">
        <f aca="false">IFA!B31</f>
        <v>0</v>
      </c>
      <c r="D29" s="108" t="n">
        <f aca="false">IFA!C31</f>
        <v>0</v>
      </c>
      <c r="E29" s="108" t="n">
        <f aca="false">IFA!D31</f>
        <v>0</v>
      </c>
      <c r="F29" s="108" t="n">
        <f aca="false">F28+E29</f>
        <v>0</v>
      </c>
      <c r="G29" s="108" t="n">
        <f aca="false">IFA!G31</f>
        <v>0</v>
      </c>
      <c r="H29" s="108" t="n">
        <f aca="false">SUM(IFA!H31-IFA!K31)</f>
        <v>0</v>
      </c>
      <c r="I29" s="108" t="n">
        <f aca="false">Input!G30</f>
        <v>0</v>
      </c>
      <c r="J29" s="124" t="n">
        <f aca="false">G29-F29</f>
        <v>0</v>
      </c>
      <c r="K29" s="108" t="n">
        <v>0</v>
      </c>
      <c r="L29" s="109"/>
      <c r="M29" s="110" t="e">
        <f aca="false">#REF!</f>
        <v>#REF!</v>
      </c>
      <c r="N29" s="110" t="e">
        <f aca="false">M29+N28</f>
        <v>#REF!</v>
      </c>
      <c r="O29" s="110" t="s">
        <v>104</v>
      </c>
      <c r="P29" s="110" t="e">
        <f aca="false">SUM(-(N29))</f>
        <v>#REF!</v>
      </c>
      <c r="Q29" s="110" t="e">
        <f aca="false">SUM(-(M29))</f>
        <v>#REF!</v>
      </c>
      <c r="R29" s="110" t="e">
        <f aca="false">#REF!</f>
        <v>#REF!</v>
      </c>
      <c r="S29" s="109"/>
      <c r="T29" s="110" t="e">
        <f aca="false">#REF!</f>
        <v>#REF!</v>
      </c>
      <c r="U29" s="110" t="e">
        <f aca="false">T29+U28</f>
        <v>#REF!</v>
      </c>
      <c r="V29" s="110" t="s">
        <v>104</v>
      </c>
      <c r="W29" s="110" t="e">
        <f aca="false">SUM(-(U29))</f>
        <v>#REF!</v>
      </c>
      <c r="X29" s="110" t="e">
        <f aca="false">SUM(-(T29))</f>
        <v>#REF!</v>
      </c>
      <c r="Y29" s="110" t="e">
        <f aca="false">#REF!</f>
        <v>#REF!</v>
      </c>
      <c r="Z29" s="112"/>
      <c r="AA29" s="110" t="e">
        <f aca="false">#REF!</f>
        <v>#REF!</v>
      </c>
      <c r="AB29" s="110" t="e">
        <f aca="false">AA29+AB28</f>
        <v>#REF!</v>
      </c>
      <c r="AC29" s="110" t="s">
        <v>104</v>
      </c>
      <c r="AD29" s="110" t="e">
        <f aca="false">SUM(-(AB29))</f>
        <v>#REF!</v>
      </c>
      <c r="AE29" s="110" t="e">
        <f aca="false">SUM(-(AA29))</f>
        <v>#REF!</v>
      </c>
      <c r="AF29" s="110" t="e">
        <f aca="false">#REF!</f>
        <v>#REF!</v>
      </c>
      <c r="AG29" s="113"/>
      <c r="AH29" s="110" t="e">
        <f aca="false">#REF!</f>
        <v>#REF!</v>
      </c>
      <c r="AI29" s="110" t="e">
        <f aca="false">AH29+AI28</f>
        <v>#REF!</v>
      </c>
      <c r="AJ29" s="110" t="s">
        <v>104</v>
      </c>
      <c r="AK29" s="110" t="e">
        <f aca="false">SUM(-(AI29))</f>
        <v>#REF!</v>
      </c>
      <c r="AL29" s="110" t="e">
        <f aca="false">SUM(-(AH29))</f>
        <v>#REF!</v>
      </c>
      <c r="AM29" s="110" t="e">
        <f aca="false">#REF!</f>
        <v>#REF!</v>
      </c>
      <c r="AN29" s="113"/>
      <c r="AO29" s="110" t="n">
        <v>12196.49</v>
      </c>
      <c r="AP29" s="110" t="n">
        <f aca="false">AO29+AP28</f>
        <v>231733.31</v>
      </c>
      <c r="AQ29" s="110" t="n">
        <v>287164</v>
      </c>
      <c r="AR29" s="125" t="n">
        <f aca="false">SUM(AQ29-AP29)</f>
        <v>55430.6900000001</v>
      </c>
      <c r="AS29" s="125" t="n">
        <f aca="false">SUM((AQ29-AQ28)-AO29)</f>
        <v>32237.51</v>
      </c>
      <c r="AT29" s="110" t="n">
        <v>563614</v>
      </c>
      <c r="AU29" s="113"/>
      <c r="AV29" s="126"/>
      <c r="AW29" s="126"/>
    </row>
    <row r="30" customFormat="false" ht="12" hidden="false" customHeight="false" outlineLevel="0" collapsed="false">
      <c r="B30" s="107"/>
      <c r="C30" s="119" t="n">
        <f aca="false">IFA!B32</f>
        <v>0</v>
      </c>
      <c r="D30" s="119" t="n">
        <f aca="false">IFA!C32</f>
        <v>0</v>
      </c>
      <c r="E30" s="119" t="n">
        <f aca="false">IFA!D32</f>
        <v>0</v>
      </c>
      <c r="F30" s="119" t="n">
        <f aca="false">F29+E30</f>
        <v>0</v>
      </c>
      <c r="G30" s="119" t="n">
        <f aca="false">IFA!G32</f>
        <v>0</v>
      </c>
      <c r="H30" s="119" t="n">
        <f aca="false">SUM(IFA!H32-IFA!K32)</f>
        <v>0</v>
      </c>
      <c r="I30" s="119" t="n">
        <f aca="false">Input!G31</f>
        <v>0</v>
      </c>
      <c r="J30" s="120" t="n">
        <f aca="false">G30-F30</f>
        <v>0</v>
      </c>
      <c r="K30" s="119" t="n">
        <v>0</v>
      </c>
      <c r="L30" s="109"/>
      <c r="M30" s="121" t="e">
        <f aca="false">#REF!</f>
        <v>#REF!</v>
      </c>
      <c r="N30" s="122" t="e">
        <f aca="false">M30+N29</f>
        <v>#REF!</v>
      </c>
      <c r="O30" s="122" t="s">
        <v>104</v>
      </c>
      <c r="P30" s="122" t="e">
        <f aca="false">SUM(-(N30))</f>
        <v>#REF!</v>
      </c>
      <c r="Q30" s="122" t="e">
        <f aca="false">SUM(-(M30))</f>
        <v>#REF!</v>
      </c>
      <c r="R30" s="122" t="e">
        <f aca="false">#REF!</f>
        <v>#REF!</v>
      </c>
      <c r="S30" s="109"/>
      <c r="T30" s="122" t="e">
        <f aca="false">#REF!</f>
        <v>#REF!</v>
      </c>
      <c r="U30" s="122" t="e">
        <f aca="false">T30+U29</f>
        <v>#REF!</v>
      </c>
      <c r="V30" s="122" t="s">
        <v>104</v>
      </c>
      <c r="W30" s="122" t="e">
        <f aca="false">SUM(-(U30))</f>
        <v>#REF!</v>
      </c>
      <c r="X30" s="122" t="e">
        <f aca="false">SUM(-(T30))</f>
        <v>#REF!</v>
      </c>
      <c r="Y30" s="122" t="e">
        <f aca="false">#REF!</f>
        <v>#REF!</v>
      </c>
      <c r="Z30" s="112"/>
      <c r="AA30" s="122" t="e">
        <f aca="false">#REF!</f>
        <v>#REF!</v>
      </c>
      <c r="AB30" s="122" t="e">
        <f aca="false">AA30+AB29</f>
        <v>#REF!</v>
      </c>
      <c r="AC30" s="122" t="s">
        <v>104</v>
      </c>
      <c r="AD30" s="122" t="e">
        <f aca="false">SUM(-(AB30))</f>
        <v>#REF!</v>
      </c>
      <c r="AE30" s="122" t="e">
        <f aca="false">SUM(-(AA30))</f>
        <v>#REF!</v>
      </c>
      <c r="AF30" s="122" t="e">
        <f aca="false">#REF!</f>
        <v>#REF!</v>
      </c>
      <c r="AG30" s="113"/>
      <c r="AH30" s="122" t="e">
        <f aca="false">#REF!</f>
        <v>#REF!</v>
      </c>
      <c r="AI30" s="122" t="e">
        <f aca="false">AH30+AI29</f>
        <v>#REF!</v>
      </c>
      <c r="AJ30" s="122" t="s">
        <v>104</v>
      </c>
      <c r="AK30" s="122" t="e">
        <f aca="false">SUM(-(AI30))</f>
        <v>#REF!</v>
      </c>
      <c r="AL30" s="122" t="e">
        <f aca="false">SUM(-(AH30))</f>
        <v>#REF!</v>
      </c>
      <c r="AM30" s="122" t="e">
        <f aca="false">#REF!</f>
        <v>#REF!</v>
      </c>
      <c r="AN30" s="113"/>
      <c r="AO30" s="122" t="n">
        <v>12196.49</v>
      </c>
      <c r="AP30" s="122" t="n">
        <f aca="false">AO30+AP29</f>
        <v>243929.8</v>
      </c>
      <c r="AQ30" s="122" t="n">
        <v>336317</v>
      </c>
      <c r="AR30" s="128" t="n">
        <f aca="false">SUM(AQ30-AP30)</f>
        <v>92387.2000000001</v>
      </c>
      <c r="AS30" s="128" t="n">
        <f aca="false">SUM((AQ30-AQ29)-AO30)</f>
        <v>36956.51</v>
      </c>
      <c r="AT30" s="122" t="n">
        <v>586941</v>
      </c>
      <c r="AU30" s="113"/>
      <c r="AV30" s="123"/>
      <c r="AW30" s="123"/>
    </row>
    <row r="31" customFormat="false" ht="12" hidden="false" customHeight="false" outlineLevel="0" collapsed="false">
      <c r="B31" s="107"/>
      <c r="C31" s="108" t="n">
        <f aca="false">IFA!B33</f>
        <v>0</v>
      </c>
      <c r="D31" s="108" t="n">
        <f aca="false">IFA!C33</f>
        <v>0</v>
      </c>
      <c r="E31" s="108" t="n">
        <f aca="false">IFA!D33</f>
        <v>0</v>
      </c>
      <c r="F31" s="108" t="n">
        <f aca="false">F30+E31</f>
        <v>0</v>
      </c>
      <c r="G31" s="108" t="n">
        <f aca="false">IFA!G33</f>
        <v>0</v>
      </c>
      <c r="H31" s="108" t="n">
        <f aca="false">SUM(IFA!H33-IFA!K33)</f>
        <v>0</v>
      </c>
      <c r="I31" s="108" t="n">
        <f aca="false">Input!G32</f>
        <v>0</v>
      </c>
      <c r="J31" s="124" t="n">
        <f aca="false">G31-F31</f>
        <v>0</v>
      </c>
      <c r="K31" s="108" t="n">
        <v>0</v>
      </c>
      <c r="L31" s="109"/>
      <c r="M31" s="110" t="e">
        <f aca="false">#REF!</f>
        <v>#REF!</v>
      </c>
      <c r="N31" s="111" t="e">
        <f aca="false">M31+N30</f>
        <v>#REF!</v>
      </c>
      <c r="O31" s="111" t="s">
        <v>104</v>
      </c>
      <c r="P31" s="111" t="e">
        <f aca="false">SUM(-(N31))</f>
        <v>#REF!</v>
      </c>
      <c r="Q31" s="111" t="e">
        <f aca="false">SUM(-(M31))</f>
        <v>#REF!</v>
      </c>
      <c r="R31" s="111" t="e">
        <f aca="false">#REF!</f>
        <v>#REF!</v>
      </c>
      <c r="S31" s="109"/>
      <c r="T31" s="111" t="e">
        <f aca="false">#REF!</f>
        <v>#REF!</v>
      </c>
      <c r="U31" s="111" t="e">
        <f aca="false">T31+U30</f>
        <v>#REF!</v>
      </c>
      <c r="V31" s="111" t="s">
        <v>104</v>
      </c>
      <c r="W31" s="111" t="e">
        <f aca="false">SUM(-(U31))</f>
        <v>#REF!</v>
      </c>
      <c r="X31" s="111" t="e">
        <f aca="false">SUM(-(T31))</f>
        <v>#REF!</v>
      </c>
      <c r="Y31" s="111" t="e">
        <f aca="false">#REF!</f>
        <v>#REF!</v>
      </c>
      <c r="Z31" s="112"/>
      <c r="AA31" s="111" t="e">
        <f aca="false">#REF!</f>
        <v>#REF!</v>
      </c>
      <c r="AB31" s="111" t="e">
        <f aca="false">AA31+AB30</f>
        <v>#REF!</v>
      </c>
      <c r="AC31" s="111" t="s">
        <v>104</v>
      </c>
      <c r="AD31" s="111" t="e">
        <f aca="false">SUM(-(AB31))</f>
        <v>#REF!</v>
      </c>
      <c r="AE31" s="111" t="e">
        <f aca="false">SUM(-(AA31))</f>
        <v>#REF!</v>
      </c>
      <c r="AF31" s="111" t="e">
        <f aca="false">#REF!</f>
        <v>#REF!</v>
      </c>
      <c r="AG31" s="113"/>
      <c r="AH31" s="111" t="e">
        <f aca="false">#REF!</f>
        <v>#REF!</v>
      </c>
      <c r="AI31" s="111" t="e">
        <f aca="false">AH31+AI30</f>
        <v>#REF!</v>
      </c>
      <c r="AJ31" s="111" t="s">
        <v>104</v>
      </c>
      <c r="AK31" s="111" t="e">
        <f aca="false">SUM(-(AI31))</f>
        <v>#REF!</v>
      </c>
      <c r="AL31" s="111" t="e">
        <f aca="false">SUM(-(AH31))</f>
        <v>#REF!</v>
      </c>
      <c r="AM31" s="111" t="e">
        <f aca="false">#REF!</f>
        <v>#REF!</v>
      </c>
      <c r="AN31" s="113"/>
      <c r="AO31" s="111"/>
      <c r="AP31" s="111" t="n">
        <f aca="false">AO31+AP30</f>
        <v>243929.8</v>
      </c>
      <c r="AQ31" s="111" t="n">
        <v>367773</v>
      </c>
      <c r="AR31" s="129" t="n">
        <f aca="false">SUM(AQ31-AP31)</f>
        <v>123843.2</v>
      </c>
      <c r="AS31" s="129" t="n">
        <f aca="false">SUM((AQ31-AQ30)-AO31)</f>
        <v>31456</v>
      </c>
      <c r="AT31" s="111" t="n">
        <v>611630</v>
      </c>
      <c r="AU31" s="113"/>
      <c r="AV31" s="114"/>
      <c r="AW31" s="114"/>
    </row>
    <row r="32" customFormat="false" ht="12" hidden="false" customHeight="false" outlineLevel="0" collapsed="false">
      <c r="B32" s="107"/>
      <c r="C32" s="115" t="n">
        <f aca="false">IFA!B34</f>
        <v>0</v>
      </c>
      <c r="D32" s="115" t="n">
        <f aca="false">IFA!C34</f>
        <v>0</v>
      </c>
      <c r="E32" s="115" t="n">
        <f aca="false">IFA!D34</f>
        <v>0</v>
      </c>
      <c r="F32" s="115" t="n">
        <f aca="false">F31+E32</f>
        <v>0</v>
      </c>
      <c r="G32" s="115" t="n">
        <f aca="false">IFA!G34</f>
        <v>0</v>
      </c>
      <c r="H32" s="115" t="n">
        <f aca="false">SUM(IFA!H34-IFA!K34)</f>
        <v>0</v>
      </c>
      <c r="I32" s="115" t="n">
        <f aca="false">Input!G33</f>
        <v>0</v>
      </c>
      <c r="J32" s="118" t="n">
        <f aca="false">G32-F32</f>
        <v>0</v>
      </c>
      <c r="K32" s="115" t="n">
        <v>0</v>
      </c>
      <c r="L32" s="109"/>
      <c r="M32" s="116" t="e">
        <f aca="false">#REF!</f>
        <v>#REF!</v>
      </c>
      <c r="N32" s="116" t="e">
        <f aca="false">M32+N31</f>
        <v>#REF!</v>
      </c>
      <c r="O32" s="116" t="s">
        <v>104</v>
      </c>
      <c r="P32" s="116" t="e">
        <f aca="false">SUM(-(N32))</f>
        <v>#REF!</v>
      </c>
      <c r="Q32" s="116" t="e">
        <f aca="false">SUM(-(M32))</f>
        <v>#REF!</v>
      </c>
      <c r="R32" s="116" t="e">
        <f aca="false">#REF!</f>
        <v>#REF!</v>
      </c>
      <c r="S32" s="109"/>
      <c r="T32" s="116" t="e">
        <f aca="false">#REF!</f>
        <v>#REF!</v>
      </c>
      <c r="U32" s="116" t="e">
        <f aca="false">T32+U31</f>
        <v>#REF!</v>
      </c>
      <c r="V32" s="116" t="s">
        <v>104</v>
      </c>
      <c r="W32" s="116" t="e">
        <f aca="false">SUM(-(U32))</f>
        <v>#REF!</v>
      </c>
      <c r="X32" s="116" t="e">
        <f aca="false">SUM(-(T32))</f>
        <v>#REF!</v>
      </c>
      <c r="Y32" s="116" t="e">
        <f aca="false">#REF!</f>
        <v>#REF!</v>
      </c>
      <c r="Z32" s="112"/>
      <c r="AA32" s="116" t="e">
        <f aca="false">#REF!</f>
        <v>#REF!</v>
      </c>
      <c r="AB32" s="116" t="e">
        <f aca="false">AA32+AB31</f>
        <v>#REF!</v>
      </c>
      <c r="AC32" s="116" t="s">
        <v>104</v>
      </c>
      <c r="AD32" s="116" t="e">
        <f aca="false">SUM(-(AB32))</f>
        <v>#REF!</v>
      </c>
      <c r="AE32" s="116" t="e">
        <f aca="false">SUM(-(AA32))</f>
        <v>#REF!</v>
      </c>
      <c r="AF32" s="116" t="e">
        <f aca="false">#REF!</f>
        <v>#REF!</v>
      </c>
      <c r="AG32" s="113"/>
      <c r="AH32" s="116" t="e">
        <f aca="false">#REF!</f>
        <v>#REF!</v>
      </c>
      <c r="AI32" s="116" t="e">
        <f aca="false">AH32+AI31</f>
        <v>#REF!</v>
      </c>
      <c r="AJ32" s="116" t="s">
        <v>104</v>
      </c>
      <c r="AK32" s="116" t="e">
        <f aca="false">SUM(-(AI32))</f>
        <v>#REF!</v>
      </c>
      <c r="AL32" s="116" t="e">
        <f aca="false">SUM(-(AH32))</f>
        <v>#REF!</v>
      </c>
      <c r="AM32" s="116" t="e">
        <f aca="false">#REF!</f>
        <v>#REF!</v>
      </c>
      <c r="AN32" s="113"/>
      <c r="AO32" s="116"/>
      <c r="AP32" s="116" t="n">
        <f aca="false">AO32+AP31</f>
        <v>243929.8</v>
      </c>
      <c r="AQ32" s="116" t="n">
        <v>392465</v>
      </c>
      <c r="AR32" s="127" t="n">
        <f aca="false">SUM(AQ32-AP32)</f>
        <v>148535.2</v>
      </c>
      <c r="AS32" s="127" t="n">
        <f aca="false">SUM((AQ32-AQ31)-AO32)</f>
        <v>24692</v>
      </c>
      <c r="AT32" s="116" t="n">
        <v>637407</v>
      </c>
      <c r="AU32" s="113"/>
      <c r="AV32" s="117"/>
      <c r="AW32" s="117"/>
    </row>
    <row r="33" customFormat="false" ht="12" hidden="false" customHeight="false" outlineLevel="0" collapsed="false">
      <c r="B33" s="107"/>
      <c r="C33" s="108" t="n">
        <f aca="false">IFA!B35</f>
        <v>0</v>
      </c>
      <c r="D33" s="108" t="n">
        <f aca="false">IFA!C35</f>
        <v>0</v>
      </c>
      <c r="E33" s="108" t="n">
        <f aca="false">IFA!D35</f>
        <v>0</v>
      </c>
      <c r="F33" s="108" t="n">
        <f aca="false">F32+E33</f>
        <v>0</v>
      </c>
      <c r="G33" s="108" t="n">
        <f aca="false">IFA!G35</f>
        <v>0</v>
      </c>
      <c r="H33" s="108" t="n">
        <f aca="false">SUM(IFA!H35-IFA!K35)</f>
        <v>0</v>
      </c>
      <c r="I33" s="108" t="n">
        <f aca="false">Input!G34</f>
        <v>0</v>
      </c>
      <c r="J33" s="124" t="n">
        <f aca="false">G33-F33</f>
        <v>0</v>
      </c>
      <c r="K33" s="108" t="n">
        <v>0</v>
      </c>
      <c r="L33" s="109"/>
      <c r="M33" s="110" t="e">
        <f aca="false">#REF!</f>
        <v>#REF!</v>
      </c>
      <c r="N33" s="111" t="e">
        <f aca="false">M33+N32</f>
        <v>#REF!</v>
      </c>
      <c r="O33" s="111" t="s">
        <v>104</v>
      </c>
      <c r="P33" s="111" t="e">
        <f aca="false">SUM(-(N33))</f>
        <v>#REF!</v>
      </c>
      <c r="Q33" s="111" t="e">
        <f aca="false">SUM(-(M33))</f>
        <v>#REF!</v>
      </c>
      <c r="R33" s="111" t="e">
        <f aca="false">#REF!</f>
        <v>#REF!</v>
      </c>
      <c r="S33" s="109"/>
      <c r="T33" s="111" t="e">
        <f aca="false">#REF!</f>
        <v>#REF!</v>
      </c>
      <c r="U33" s="111" t="e">
        <f aca="false">T33+U32</f>
        <v>#REF!</v>
      </c>
      <c r="V33" s="111" t="s">
        <v>104</v>
      </c>
      <c r="W33" s="111" t="e">
        <f aca="false">SUM(-(U33))</f>
        <v>#REF!</v>
      </c>
      <c r="X33" s="111" t="e">
        <f aca="false">SUM(-(T33))</f>
        <v>#REF!</v>
      </c>
      <c r="Y33" s="111" t="e">
        <f aca="false">#REF!</f>
        <v>#REF!</v>
      </c>
      <c r="Z33" s="112"/>
      <c r="AA33" s="111" t="e">
        <f aca="false">#REF!</f>
        <v>#REF!</v>
      </c>
      <c r="AB33" s="111" t="e">
        <f aca="false">AA33+AB32</f>
        <v>#REF!</v>
      </c>
      <c r="AC33" s="111" t="s">
        <v>104</v>
      </c>
      <c r="AD33" s="111" t="e">
        <f aca="false">SUM(-(AB33))</f>
        <v>#REF!</v>
      </c>
      <c r="AE33" s="111" t="e">
        <f aca="false">SUM(-(AA33))</f>
        <v>#REF!</v>
      </c>
      <c r="AF33" s="111" t="e">
        <f aca="false">#REF!</f>
        <v>#REF!</v>
      </c>
      <c r="AG33" s="113"/>
      <c r="AH33" s="111" t="e">
        <f aca="false">#REF!</f>
        <v>#REF!</v>
      </c>
      <c r="AI33" s="111" t="e">
        <f aca="false">AH33+AI32</f>
        <v>#REF!</v>
      </c>
      <c r="AJ33" s="111" t="s">
        <v>104</v>
      </c>
      <c r="AK33" s="111" t="e">
        <f aca="false">SUM(-(AI33))</f>
        <v>#REF!</v>
      </c>
      <c r="AL33" s="111" t="e">
        <f aca="false">SUM(-(AH33))</f>
        <v>#REF!</v>
      </c>
      <c r="AM33" s="111" t="e">
        <f aca="false">#REF!</f>
        <v>#REF!</v>
      </c>
      <c r="AN33" s="113"/>
      <c r="AO33" s="111"/>
      <c r="AP33" s="111" t="n">
        <f aca="false">AO33+AP32</f>
        <v>243929.8</v>
      </c>
      <c r="AQ33" s="111" t="n">
        <v>418106</v>
      </c>
      <c r="AR33" s="129" t="n">
        <f aca="false">SUM(AQ33-AP33)</f>
        <v>174176.2</v>
      </c>
      <c r="AS33" s="129" t="n">
        <f aca="false">SUM((AQ33-AQ32)-AO33)</f>
        <v>25641</v>
      </c>
      <c r="AT33" s="111" t="n">
        <v>664059</v>
      </c>
      <c r="AU33" s="113"/>
      <c r="AV33" s="114"/>
      <c r="AW33" s="114"/>
    </row>
    <row r="34" customFormat="false" ht="12" hidden="false" customHeight="false" outlineLevel="0" collapsed="false">
      <c r="B34" s="107"/>
      <c r="C34" s="115" t="n">
        <f aca="false">IFA!B36</f>
        <v>0</v>
      </c>
      <c r="D34" s="115" t="n">
        <f aca="false">IFA!C36</f>
        <v>0</v>
      </c>
      <c r="E34" s="115" t="n">
        <f aca="false">IFA!D36</f>
        <v>0</v>
      </c>
      <c r="F34" s="115" t="n">
        <f aca="false">F33+E34</f>
        <v>0</v>
      </c>
      <c r="G34" s="115" t="n">
        <f aca="false">IFA!G36</f>
        <v>0</v>
      </c>
      <c r="H34" s="115" t="n">
        <f aca="false">SUM(IFA!H36-IFA!K36)</f>
        <v>0</v>
      </c>
      <c r="I34" s="115" t="n">
        <f aca="false">Input!G35</f>
        <v>0</v>
      </c>
      <c r="J34" s="118" t="n">
        <f aca="false">G34-F34</f>
        <v>0</v>
      </c>
      <c r="K34" s="115" t="n">
        <v>0</v>
      </c>
      <c r="L34" s="109"/>
      <c r="M34" s="116" t="e">
        <f aca="false">#REF!</f>
        <v>#REF!</v>
      </c>
      <c r="N34" s="116" t="e">
        <f aca="false">M34+N33</f>
        <v>#REF!</v>
      </c>
      <c r="O34" s="116" t="s">
        <v>104</v>
      </c>
      <c r="P34" s="116" t="e">
        <f aca="false">SUM(-(N34))</f>
        <v>#REF!</v>
      </c>
      <c r="Q34" s="116" t="e">
        <f aca="false">SUM(-(M34))</f>
        <v>#REF!</v>
      </c>
      <c r="R34" s="116" t="e">
        <f aca="false">#REF!</f>
        <v>#REF!</v>
      </c>
      <c r="S34" s="109"/>
      <c r="T34" s="116" t="e">
        <f aca="false">#REF!</f>
        <v>#REF!</v>
      </c>
      <c r="U34" s="116" t="e">
        <f aca="false">T34+U33</f>
        <v>#REF!</v>
      </c>
      <c r="V34" s="116" t="s">
        <v>104</v>
      </c>
      <c r="W34" s="116" t="e">
        <f aca="false">SUM(-(U34))</f>
        <v>#REF!</v>
      </c>
      <c r="X34" s="116" t="e">
        <f aca="false">SUM(-(T34))</f>
        <v>#REF!</v>
      </c>
      <c r="Y34" s="116" t="e">
        <f aca="false">#REF!</f>
        <v>#REF!</v>
      </c>
      <c r="Z34" s="112"/>
      <c r="AA34" s="116" t="e">
        <f aca="false">#REF!</f>
        <v>#REF!</v>
      </c>
      <c r="AB34" s="116" t="e">
        <f aca="false">AA34+AB33</f>
        <v>#REF!</v>
      </c>
      <c r="AC34" s="116" t="s">
        <v>104</v>
      </c>
      <c r="AD34" s="116" t="e">
        <f aca="false">SUM(-(AB34))</f>
        <v>#REF!</v>
      </c>
      <c r="AE34" s="116" t="e">
        <f aca="false">SUM(-(AA34))</f>
        <v>#REF!</v>
      </c>
      <c r="AF34" s="116" t="e">
        <f aca="false">#REF!</f>
        <v>#REF!</v>
      </c>
      <c r="AG34" s="113"/>
      <c r="AH34" s="116" t="e">
        <f aca="false">#REF!</f>
        <v>#REF!</v>
      </c>
      <c r="AI34" s="116" t="e">
        <f aca="false">AH34+AI33</f>
        <v>#REF!</v>
      </c>
      <c r="AJ34" s="116" t="s">
        <v>104</v>
      </c>
      <c r="AK34" s="116" t="e">
        <f aca="false">SUM(-(AI34))</f>
        <v>#REF!</v>
      </c>
      <c r="AL34" s="116" t="e">
        <f aca="false">SUM(-(AH34))</f>
        <v>#REF!</v>
      </c>
      <c r="AM34" s="116" t="e">
        <f aca="false">#REF!</f>
        <v>#REF!</v>
      </c>
      <c r="AN34" s="113"/>
      <c r="AO34" s="116"/>
      <c r="AP34" s="116" t="n">
        <f aca="false">AO34+AP33</f>
        <v>243929.8</v>
      </c>
      <c r="AQ34" s="116" t="n">
        <v>445008</v>
      </c>
      <c r="AR34" s="127" t="n">
        <f aca="false">SUM(AQ34-AP34)</f>
        <v>201078.2</v>
      </c>
      <c r="AS34" s="127" t="n">
        <f aca="false">SUM((AQ34-AQ33)-AO34)</f>
        <v>26902</v>
      </c>
      <c r="AT34" s="116" t="n">
        <v>691440</v>
      </c>
      <c r="AU34" s="113"/>
      <c r="AV34" s="117"/>
      <c r="AW34" s="117"/>
    </row>
    <row r="35" customFormat="false" ht="12" hidden="false" customHeight="false" outlineLevel="0" collapsed="false">
      <c r="B35" s="107"/>
      <c r="C35" s="119" t="n">
        <f aca="false">IFA!B37</f>
        <v>0</v>
      </c>
      <c r="D35" s="119" t="n">
        <f aca="false">IFA!C37</f>
        <v>0</v>
      </c>
      <c r="E35" s="119" t="n">
        <f aca="false">IFA!D37</f>
        <v>0</v>
      </c>
      <c r="F35" s="119" t="n">
        <f aca="false">F34+E35</f>
        <v>0</v>
      </c>
      <c r="G35" s="119" t="n">
        <f aca="false">IFA!G37</f>
        <v>0</v>
      </c>
      <c r="H35" s="119" t="n">
        <f aca="false">SUM(IFA!H37-IFA!K37)</f>
        <v>0</v>
      </c>
      <c r="I35" s="119" t="n">
        <f aca="false">Input!G36</f>
        <v>0</v>
      </c>
      <c r="J35" s="120" t="n">
        <f aca="false">G35-F35</f>
        <v>0</v>
      </c>
      <c r="K35" s="119" t="n">
        <v>0</v>
      </c>
      <c r="L35" s="109"/>
      <c r="M35" s="121" t="e">
        <f aca="false">#REF!</f>
        <v>#REF!</v>
      </c>
      <c r="N35" s="122" t="e">
        <f aca="false">M35+N34</f>
        <v>#REF!</v>
      </c>
      <c r="O35" s="122" t="s">
        <v>104</v>
      </c>
      <c r="P35" s="122" t="e">
        <f aca="false">SUM(-(N35))</f>
        <v>#REF!</v>
      </c>
      <c r="Q35" s="122" t="e">
        <f aca="false">SUM(-(M35))</f>
        <v>#REF!</v>
      </c>
      <c r="R35" s="122" t="e">
        <f aca="false">#REF!</f>
        <v>#REF!</v>
      </c>
      <c r="S35" s="109"/>
      <c r="T35" s="122" t="e">
        <f aca="false">#REF!</f>
        <v>#REF!</v>
      </c>
      <c r="U35" s="122" t="e">
        <f aca="false">T35+U34</f>
        <v>#REF!</v>
      </c>
      <c r="V35" s="122" t="s">
        <v>104</v>
      </c>
      <c r="W35" s="122" t="e">
        <f aca="false">SUM(-(U35))</f>
        <v>#REF!</v>
      </c>
      <c r="X35" s="122" t="e">
        <f aca="false">SUM(-(T35))</f>
        <v>#REF!</v>
      </c>
      <c r="Y35" s="122" t="e">
        <f aca="false">#REF!</f>
        <v>#REF!</v>
      </c>
      <c r="Z35" s="112"/>
      <c r="AA35" s="122" t="e">
        <f aca="false">#REF!</f>
        <v>#REF!</v>
      </c>
      <c r="AB35" s="122" t="e">
        <f aca="false">AA35+AB34</f>
        <v>#REF!</v>
      </c>
      <c r="AC35" s="122" t="s">
        <v>104</v>
      </c>
      <c r="AD35" s="122" t="e">
        <f aca="false">SUM(-(AB35))</f>
        <v>#REF!</v>
      </c>
      <c r="AE35" s="122" t="e">
        <f aca="false">SUM(-(AA35))</f>
        <v>#REF!</v>
      </c>
      <c r="AF35" s="122" t="e">
        <f aca="false">#REF!</f>
        <v>#REF!</v>
      </c>
      <c r="AG35" s="113"/>
      <c r="AH35" s="122" t="e">
        <f aca="false">#REF!</f>
        <v>#REF!</v>
      </c>
      <c r="AI35" s="122" t="e">
        <f aca="false">AH35+AI34</f>
        <v>#REF!</v>
      </c>
      <c r="AJ35" s="122" t="s">
        <v>104</v>
      </c>
      <c r="AK35" s="122" t="e">
        <f aca="false">SUM(-(AI35))</f>
        <v>#REF!</v>
      </c>
      <c r="AL35" s="122" t="e">
        <f aca="false">SUM(-(AH35))</f>
        <v>#REF!</v>
      </c>
      <c r="AM35" s="122" t="e">
        <f aca="false">#REF!</f>
        <v>#REF!</v>
      </c>
      <c r="AN35" s="113"/>
      <c r="AO35" s="122"/>
      <c r="AP35" s="122" t="n">
        <f aca="false">AO35+AP34</f>
        <v>243929.8</v>
      </c>
      <c r="AQ35" s="122" t="n">
        <v>473157</v>
      </c>
      <c r="AR35" s="128" t="n">
        <f aca="false">SUM(AQ35-AP35)</f>
        <v>229227.2</v>
      </c>
      <c r="AS35" s="128" t="n">
        <f aca="false">SUM((AQ35-AQ34)-AO35)</f>
        <v>28149</v>
      </c>
      <c r="AT35" s="122" t="n">
        <v>719481</v>
      </c>
      <c r="AU35" s="113"/>
      <c r="AV35" s="123"/>
      <c r="AW35" s="123"/>
    </row>
    <row r="36" customFormat="false" ht="12" hidden="false" customHeight="false" outlineLevel="0" collapsed="false">
      <c r="B36" s="107"/>
      <c r="C36" s="115" t="n">
        <f aca="false">IFA!B38</f>
        <v>0</v>
      </c>
      <c r="D36" s="115" t="n">
        <f aca="false">IFA!C38</f>
        <v>0</v>
      </c>
      <c r="E36" s="115" t="n">
        <f aca="false">IFA!D38</f>
        <v>0</v>
      </c>
      <c r="F36" s="115" t="n">
        <f aca="false">F35+E36</f>
        <v>0</v>
      </c>
      <c r="G36" s="115" t="n">
        <f aca="false">IFA!G38</f>
        <v>0</v>
      </c>
      <c r="H36" s="115" t="n">
        <f aca="false">SUM(IFA!H38-IFA!K38)</f>
        <v>0</v>
      </c>
      <c r="I36" s="115" t="n">
        <f aca="false">Input!G37</f>
        <v>0</v>
      </c>
      <c r="J36" s="118" t="n">
        <f aca="false">G36-F36</f>
        <v>0</v>
      </c>
      <c r="K36" s="115" t="n">
        <v>0</v>
      </c>
      <c r="L36" s="109"/>
      <c r="M36" s="116" t="e">
        <f aca="false">#REF!</f>
        <v>#REF!</v>
      </c>
      <c r="N36" s="116" t="e">
        <f aca="false">M36+N35</f>
        <v>#REF!</v>
      </c>
      <c r="O36" s="116" t="s">
        <v>104</v>
      </c>
      <c r="P36" s="116" t="e">
        <f aca="false">SUM(-(N36))</f>
        <v>#REF!</v>
      </c>
      <c r="Q36" s="116" t="e">
        <f aca="false">SUM(-(M36))</f>
        <v>#REF!</v>
      </c>
      <c r="R36" s="116" t="e">
        <f aca="false">#REF!</f>
        <v>#REF!</v>
      </c>
      <c r="S36" s="109"/>
      <c r="T36" s="116" t="e">
        <f aca="false">#REF!</f>
        <v>#REF!</v>
      </c>
      <c r="U36" s="116" t="e">
        <f aca="false">T36+U35</f>
        <v>#REF!</v>
      </c>
      <c r="V36" s="116" t="s">
        <v>104</v>
      </c>
      <c r="W36" s="116" t="e">
        <f aca="false">SUM(-(U36))</f>
        <v>#REF!</v>
      </c>
      <c r="X36" s="116" t="e">
        <f aca="false">SUM(-(T36))</f>
        <v>#REF!</v>
      </c>
      <c r="Y36" s="116" t="e">
        <f aca="false">#REF!</f>
        <v>#REF!</v>
      </c>
      <c r="Z36" s="112"/>
      <c r="AA36" s="116" t="e">
        <f aca="false">#REF!</f>
        <v>#REF!</v>
      </c>
      <c r="AB36" s="116" t="e">
        <f aca="false">AA36+AB35</f>
        <v>#REF!</v>
      </c>
      <c r="AC36" s="116" t="s">
        <v>104</v>
      </c>
      <c r="AD36" s="116" t="e">
        <f aca="false">SUM(-(AB36))</f>
        <v>#REF!</v>
      </c>
      <c r="AE36" s="116" t="e">
        <f aca="false">SUM(-(AA36))</f>
        <v>#REF!</v>
      </c>
      <c r="AF36" s="116" t="e">
        <f aca="false">#REF!</f>
        <v>#REF!</v>
      </c>
      <c r="AG36" s="113"/>
      <c r="AH36" s="116" t="e">
        <f aca="false">#REF!</f>
        <v>#REF!</v>
      </c>
      <c r="AI36" s="116" t="e">
        <f aca="false">AH36+AI35</f>
        <v>#REF!</v>
      </c>
      <c r="AJ36" s="116" t="s">
        <v>104</v>
      </c>
      <c r="AK36" s="116" t="e">
        <f aca="false">SUM(-(AI36))</f>
        <v>#REF!</v>
      </c>
      <c r="AL36" s="116" t="e">
        <f aca="false">SUM(-(AH36))</f>
        <v>#REF!</v>
      </c>
      <c r="AM36" s="116" t="e">
        <f aca="false">#REF!</f>
        <v>#REF!</v>
      </c>
      <c r="AN36" s="113"/>
      <c r="AO36" s="116"/>
      <c r="AP36" s="116" t="n">
        <f aca="false">AO36+AP35</f>
        <v>243929.8</v>
      </c>
      <c r="AQ36" s="116" t="n">
        <v>502556</v>
      </c>
      <c r="AR36" s="127" t="n">
        <f aca="false">SUM(AQ36-AP36)</f>
        <v>258626.2</v>
      </c>
      <c r="AS36" s="127" t="n">
        <f aca="false">SUM((AQ36-AQ35)-AO36)</f>
        <v>29399</v>
      </c>
      <c r="AT36" s="116" t="n">
        <v>748138</v>
      </c>
      <c r="AU36" s="113"/>
      <c r="AV36" s="117"/>
      <c r="AW36" s="117"/>
    </row>
    <row r="37" customFormat="false" ht="12" hidden="false" customHeight="false" outlineLevel="0" collapsed="false">
      <c r="B37" s="107"/>
      <c r="C37" s="108" t="n">
        <f aca="false">IFA!B39</f>
        <v>0</v>
      </c>
      <c r="D37" s="108" t="n">
        <f aca="false">IFA!C39</f>
        <v>0</v>
      </c>
      <c r="E37" s="108" t="n">
        <f aca="false">IFA!D39</f>
        <v>0</v>
      </c>
      <c r="F37" s="108" t="n">
        <f aca="false">F36+E37</f>
        <v>0</v>
      </c>
      <c r="G37" s="108" t="n">
        <f aca="false">IFA!G39</f>
        <v>0</v>
      </c>
      <c r="H37" s="108" t="n">
        <f aca="false">SUM(IFA!H39-IFA!K39)</f>
        <v>0</v>
      </c>
      <c r="I37" s="108" t="n">
        <f aca="false">Input!G38</f>
        <v>0</v>
      </c>
      <c r="J37" s="124" t="n">
        <f aca="false">G37-F37</f>
        <v>0</v>
      </c>
      <c r="K37" s="108" t="n">
        <v>0</v>
      </c>
      <c r="L37" s="109"/>
      <c r="M37" s="110" t="e">
        <f aca="false">#REF!</f>
        <v>#REF!</v>
      </c>
      <c r="N37" s="111" t="e">
        <f aca="false">M37+N36</f>
        <v>#REF!</v>
      </c>
      <c r="O37" s="111" t="s">
        <v>104</v>
      </c>
      <c r="P37" s="111" t="e">
        <f aca="false">SUM(-(N37))</f>
        <v>#REF!</v>
      </c>
      <c r="Q37" s="111" t="e">
        <f aca="false">SUM(-(M37))</f>
        <v>#REF!</v>
      </c>
      <c r="R37" s="111" t="e">
        <f aca="false">#REF!</f>
        <v>#REF!</v>
      </c>
      <c r="S37" s="109"/>
      <c r="T37" s="111" t="e">
        <f aca="false">#REF!</f>
        <v>#REF!</v>
      </c>
      <c r="U37" s="111" t="e">
        <f aca="false">T37+U36</f>
        <v>#REF!</v>
      </c>
      <c r="V37" s="111" t="s">
        <v>104</v>
      </c>
      <c r="W37" s="111" t="e">
        <f aca="false">SUM(-(U37))</f>
        <v>#REF!</v>
      </c>
      <c r="X37" s="111" t="e">
        <f aca="false">SUM(-(T37))</f>
        <v>#REF!</v>
      </c>
      <c r="Y37" s="111" t="e">
        <f aca="false">#REF!</f>
        <v>#REF!</v>
      </c>
      <c r="Z37" s="112"/>
      <c r="AA37" s="111" t="e">
        <f aca="false">#REF!</f>
        <v>#REF!</v>
      </c>
      <c r="AB37" s="111" t="e">
        <f aca="false">AA37+AB36</f>
        <v>#REF!</v>
      </c>
      <c r="AC37" s="111" t="s">
        <v>104</v>
      </c>
      <c r="AD37" s="111" t="e">
        <f aca="false">SUM(-(AB37))</f>
        <v>#REF!</v>
      </c>
      <c r="AE37" s="111" t="e">
        <f aca="false">SUM(-(AA37))</f>
        <v>#REF!</v>
      </c>
      <c r="AF37" s="111" t="e">
        <f aca="false">#REF!</f>
        <v>#REF!</v>
      </c>
      <c r="AG37" s="113"/>
      <c r="AH37" s="111" t="e">
        <f aca="false">#REF!</f>
        <v>#REF!</v>
      </c>
      <c r="AI37" s="111" t="e">
        <f aca="false">AH37+AI36</f>
        <v>#REF!</v>
      </c>
      <c r="AJ37" s="111" t="s">
        <v>104</v>
      </c>
      <c r="AK37" s="111" t="e">
        <f aca="false">SUM(-(AI37))</f>
        <v>#REF!</v>
      </c>
      <c r="AL37" s="111" t="e">
        <f aca="false">SUM(-(AH37))</f>
        <v>#REF!</v>
      </c>
      <c r="AM37" s="111" t="e">
        <f aca="false">#REF!</f>
        <v>#REF!</v>
      </c>
      <c r="AN37" s="113"/>
      <c r="AO37" s="111"/>
      <c r="AP37" s="111" t="n">
        <f aca="false">AO37+AP36</f>
        <v>243929.8</v>
      </c>
      <c r="AQ37" s="111" t="n">
        <v>533597</v>
      </c>
      <c r="AR37" s="129" t="n">
        <f aca="false">SUM(AQ37-AP37)</f>
        <v>289667.2</v>
      </c>
      <c r="AS37" s="129" t="n">
        <f aca="false">SUM((AQ37-AQ36)-AO37)</f>
        <v>31041</v>
      </c>
      <c r="AT37" s="111" t="n">
        <v>777341</v>
      </c>
      <c r="AU37" s="113"/>
      <c r="AV37" s="114"/>
      <c r="AW37" s="114"/>
    </row>
    <row r="38" customFormat="false" ht="12" hidden="false" customHeight="false" outlineLevel="0" collapsed="false">
      <c r="B38" s="107"/>
      <c r="C38" s="115" t="n">
        <f aca="false">IFA!B40</f>
        <v>0</v>
      </c>
      <c r="D38" s="115" t="n">
        <f aca="false">IFA!C40</f>
        <v>0</v>
      </c>
      <c r="E38" s="115" t="n">
        <f aca="false">IFA!D40</f>
        <v>0</v>
      </c>
      <c r="F38" s="115" t="n">
        <f aca="false">F37+E38</f>
        <v>0</v>
      </c>
      <c r="G38" s="115" t="n">
        <f aca="false">IFA!G40</f>
        <v>0</v>
      </c>
      <c r="H38" s="115" t="n">
        <f aca="false">SUM(IFA!H40-IFA!K40)</f>
        <v>0</v>
      </c>
      <c r="I38" s="115" t="n">
        <f aca="false">Input!G39</f>
        <v>0</v>
      </c>
      <c r="J38" s="118" t="n">
        <f aca="false">G38-F38</f>
        <v>0</v>
      </c>
      <c r="K38" s="115" t="n">
        <v>0</v>
      </c>
      <c r="L38" s="109"/>
      <c r="M38" s="116" t="e">
        <f aca="false">#REF!</f>
        <v>#REF!</v>
      </c>
      <c r="N38" s="116" t="e">
        <f aca="false">M38+N37</f>
        <v>#REF!</v>
      </c>
      <c r="O38" s="116" t="s">
        <v>104</v>
      </c>
      <c r="P38" s="116" t="e">
        <f aca="false">SUM(-(N38))</f>
        <v>#REF!</v>
      </c>
      <c r="Q38" s="116" t="e">
        <f aca="false">SUM(-(M38))</f>
        <v>#REF!</v>
      </c>
      <c r="R38" s="116" t="e">
        <f aca="false">#REF!</f>
        <v>#REF!</v>
      </c>
      <c r="S38" s="109"/>
      <c r="T38" s="116" t="e">
        <f aca="false">#REF!</f>
        <v>#REF!</v>
      </c>
      <c r="U38" s="116" t="e">
        <f aca="false">T38+U37</f>
        <v>#REF!</v>
      </c>
      <c r="V38" s="116" t="s">
        <v>104</v>
      </c>
      <c r="W38" s="116" t="e">
        <f aca="false">SUM(-(U38))</f>
        <v>#REF!</v>
      </c>
      <c r="X38" s="116" t="e">
        <f aca="false">SUM(-(T38))</f>
        <v>#REF!</v>
      </c>
      <c r="Y38" s="116" t="e">
        <f aca="false">#REF!</f>
        <v>#REF!</v>
      </c>
      <c r="Z38" s="112"/>
      <c r="AA38" s="116" t="e">
        <f aca="false">#REF!</f>
        <v>#REF!</v>
      </c>
      <c r="AB38" s="116" t="e">
        <f aca="false">AA38+AB37</f>
        <v>#REF!</v>
      </c>
      <c r="AC38" s="116" t="s">
        <v>104</v>
      </c>
      <c r="AD38" s="116" t="e">
        <f aca="false">SUM(-(AB38))</f>
        <v>#REF!</v>
      </c>
      <c r="AE38" s="116" t="e">
        <f aca="false">SUM(-(AA38))</f>
        <v>#REF!</v>
      </c>
      <c r="AF38" s="116" t="e">
        <f aca="false">#REF!</f>
        <v>#REF!</v>
      </c>
      <c r="AG38" s="113"/>
      <c r="AH38" s="116" t="e">
        <f aca="false">#REF!</f>
        <v>#REF!</v>
      </c>
      <c r="AI38" s="116" t="e">
        <f aca="false">AH38+AI37</f>
        <v>#REF!</v>
      </c>
      <c r="AJ38" s="116" t="s">
        <v>104</v>
      </c>
      <c r="AK38" s="116" t="e">
        <f aca="false">SUM(-(AI38))</f>
        <v>#REF!</v>
      </c>
      <c r="AL38" s="116" t="e">
        <f aca="false">SUM(-(AH38))</f>
        <v>#REF!</v>
      </c>
      <c r="AM38" s="116" t="e">
        <f aca="false">#REF!</f>
        <v>#REF!</v>
      </c>
      <c r="AN38" s="113"/>
      <c r="AO38" s="116"/>
      <c r="AP38" s="116" t="n">
        <f aca="false">AO38+AP37</f>
        <v>243929.8</v>
      </c>
      <c r="AQ38" s="116" t="n">
        <v>565202</v>
      </c>
      <c r="AR38" s="127" t="n">
        <f aca="false">SUM(AQ38-AP38)</f>
        <v>321272.2</v>
      </c>
      <c r="AS38" s="127" t="n">
        <f aca="false">SUM((AQ38-AQ37)-AO38)</f>
        <v>31605</v>
      </c>
      <c r="AT38" s="116" t="n">
        <v>807174</v>
      </c>
      <c r="AU38" s="113"/>
      <c r="AV38" s="117"/>
      <c r="AW38" s="117"/>
    </row>
    <row r="39" customFormat="false" ht="12" hidden="false" customHeight="false" outlineLevel="0" collapsed="false">
      <c r="B39" s="107"/>
      <c r="C39" s="108" t="n">
        <f aca="false">IFA!B41</f>
        <v>0</v>
      </c>
      <c r="D39" s="108" t="n">
        <f aca="false">IFA!C41</f>
        <v>0</v>
      </c>
      <c r="E39" s="108" t="n">
        <f aca="false">IFA!D41</f>
        <v>0</v>
      </c>
      <c r="F39" s="108" t="n">
        <f aca="false">F38+E39</f>
        <v>0</v>
      </c>
      <c r="G39" s="108" t="n">
        <f aca="false">IFA!G41</f>
        <v>0</v>
      </c>
      <c r="H39" s="108" t="n">
        <f aca="false">SUM(IFA!H41-IFA!K41)</f>
        <v>0</v>
      </c>
      <c r="I39" s="108" t="n">
        <f aca="false">Input!G40</f>
        <v>0</v>
      </c>
      <c r="J39" s="124" t="n">
        <f aca="false">G39-F39</f>
        <v>0</v>
      </c>
      <c r="K39" s="108" t="n">
        <v>0</v>
      </c>
      <c r="L39" s="109"/>
    </row>
    <row r="40" customFormat="false" ht="12" hidden="false" customHeight="false" outlineLevel="0" collapsed="false">
      <c r="B40" s="107"/>
      <c r="C40" s="119" t="n">
        <f aca="false">IFA!B42</f>
        <v>0</v>
      </c>
      <c r="D40" s="119" t="n">
        <f aca="false">IFA!C42</f>
        <v>0</v>
      </c>
      <c r="E40" s="119" t="n">
        <f aca="false">IFA!D42</f>
        <v>0</v>
      </c>
      <c r="F40" s="119" t="n">
        <f aca="false">F39+E40</f>
        <v>0</v>
      </c>
      <c r="G40" s="119" t="n">
        <f aca="false">IFA!G42</f>
        <v>0</v>
      </c>
      <c r="H40" s="119" t="n">
        <f aca="false">SUM(IFA!H42-IFA!K42)</f>
        <v>0</v>
      </c>
      <c r="I40" s="119" t="n">
        <f aca="false">Input!G41</f>
        <v>0</v>
      </c>
      <c r="J40" s="120" t="n">
        <f aca="false">G40-F40</f>
        <v>0</v>
      </c>
      <c r="K40" s="119" t="n">
        <v>0</v>
      </c>
      <c r="L40" s="109"/>
    </row>
    <row r="41" customFormat="false" ht="12" hidden="false" customHeight="false" outlineLevel="0" collapsed="false">
      <c r="B41" s="107"/>
      <c r="C41" s="108" t="n">
        <f aca="false">IFA!B43</f>
        <v>0</v>
      </c>
      <c r="D41" s="108" t="n">
        <f aca="false">IFA!C43</f>
        <v>0</v>
      </c>
      <c r="E41" s="108" t="n">
        <f aca="false">IFA!D43</f>
        <v>0</v>
      </c>
      <c r="F41" s="108" t="n">
        <f aca="false">F40+E41</f>
        <v>0</v>
      </c>
      <c r="G41" s="108" t="n">
        <f aca="false">IFA!G43</f>
        <v>0</v>
      </c>
      <c r="H41" s="108" t="n">
        <f aca="false">SUM(IFA!H43-IFA!K43)</f>
        <v>0</v>
      </c>
      <c r="I41" s="108" t="n">
        <f aca="false">Input!G42</f>
        <v>0</v>
      </c>
      <c r="J41" s="124" t="n">
        <f aca="false">G41-F41</f>
        <v>0</v>
      </c>
      <c r="K41" s="108" t="n">
        <v>0</v>
      </c>
      <c r="L41" s="109"/>
    </row>
    <row r="42" customFormat="false" ht="12" hidden="false" customHeight="false" outlineLevel="0" collapsed="false">
      <c r="B42" s="107"/>
      <c r="C42" s="115" t="n">
        <f aca="false">IFA!B44</f>
        <v>0</v>
      </c>
      <c r="D42" s="115" t="n">
        <f aca="false">IFA!C44</f>
        <v>0</v>
      </c>
      <c r="E42" s="115" t="n">
        <f aca="false">IFA!D44</f>
        <v>0</v>
      </c>
      <c r="F42" s="115" t="n">
        <f aca="false">F41+E42</f>
        <v>0</v>
      </c>
      <c r="G42" s="115" t="n">
        <f aca="false">IFA!G44</f>
        <v>0</v>
      </c>
      <c r="H42" s="115" t="n">
        <f aca="false">SUM(IFA!H44-IFA!K44)</f>
        <v>0</v>
      </c>
      <c r="I42" s="115" t="n">
        <f aca="false">Input!G43</f>
        <v>0</v>
      </c>
      <c r="J42" s="118" t="n">
        <f aca="false">G42-F42</f>
        <v>0</v>
      </c>
      <c r="K42" s="115" t="n">
        <v>0</v>
      </c>
      <c r="L42" s="109"/>
    </row>
    <row r="43" customFormat="false" ht="12" hidden="false" customHeight="false" outlineLevel="0" collapsed="false">
      <c r="B43" s="107"/>
      <c r="C43" s="108" t="n">
        <f aca="false">IFA!B45</f>
        <v>0</v>
      </c>
      <c r="D43" s="108" t="n">
        <f aca="false">IFA!C45</f>
        <v>0</v>
      </c>
      <c r="E43" s="108" t="n">
        <f aca="false">IFA!D45</f>
        <v>0</v>
      </c>
      <c r="F43" s="108" t="n">
        <f aca="false">F42+E43</f>
        <v>0</v>
      </c>
      <c r="G43" s="108" t="n">
        <f aca="false">IFA!G45</f>
        <v>0</v>
      </c>
      <c r="H43" s="108" t="n">
        <f aca="false">SUM(IFA!H45-IFA!K45)</f>
        <v>0</v>
      </c>
      <c r="I43" s="108" t="n">
        <f aca="false">Input!G44</f>
        <v>0</v>
      </c>
      <c r="J43" s="124" t="n">
        <f aca="false">G43-F43</f>
        <v>0</v>
      </c>
      <c r="K43" s="108" t="n">
        <v>0</v>
      </c>
      <c r="L43" s="109"/>
    </row>
    <row r="44" customFormat="false" ht="12" hidden="false" customHeight="false" outlineLevel="0" collapsed="false">
      <c r="B44" s="107"/>
      <c r="C44" s="115" t="n">
        <f aca="false">IFA!B46</f>
        <v>0</v>
      </c>
      <c r="D44" s="115" t="n">
        <f aca="false">IFA!C46</f>
        <v>0</v>
      </c>
      <c r="E44" s="115" t="n">
        <f aca="false">IFA!D46</f>
        <v>0</v>
      </c>
      <c r="F44" s="115" t="n">
        <f aca="false">F43+E44</f>
        <v>0</v>
      </c>
      <c r="G44" s="115" t="n">
        <f aca="false">IFA!G46</f>
        <v>0</v>
      </c>
      <c r="H44" s="115" t="n">
        <f aca="false">SUM(IFA!H46-IFA!K46)</f>
        <v>0</v>
      </c>
      <c r="I44" s="115" t="n">
        <f aca="false">Input!G45</f>
        <v>0</v>
      </c>
      <c r="J44" s="118" t="n">
        <f aca="false">G44-F44</f>
        <v>0</v>
      </c>
      <c r="K44" s="115" t="n">
        <v>0</v>
      </c>
      <c r="L44" s="109"/>
    </row>
    <row r="45" customFormat="false" ht="12" hidden="false" customHeight="false" outlineLevel="0" collapsed="false">
      <c r="B45" s="107"/>
      <c r="C45" s="119" t="n">
        <f aca="false">IFA!B47</f>
        <v>0</v>
      </c>
      <c r="D45" s="119" t="n">
        <f aca="false">IFA!C47</f>
        <v>0</v>
      </c>
      <c r="E45" s="119" t="n">
        <f aca="false">IFA!D47</f>
        <v>0</v>
      </c>
      <c r="F45" s="119" t="n">
        <f aca="false">F44+E45</f>
        <v>0</v>
      </c>
      <c r="G45" s="119" t="n">
        <f aca="false">IFA!G47</f>
        <v>0</v>
      </c>
      <c r="H45" s="119" t="n">
        <f aca="false">SUM(IFA!H47-IFA!K47)</f>
        <v>0</v>
      </c>
      <c r="I45" s="119" t="n">
        <f aca="false">Input!G46</f>
        <v>0</v>
      </c>
      <c r="J45" s="120" t="n">
        <f aca="false">G45-F45</f>
        <v>0</v>
      </c>
      <c r="K45" s="119" t="n">
        <v>0</v>
      </c>
      <c r="L45" s="109"/>
    </row>
    <row r="46" customFormat="false" ht="12" hidden="false" customHeight="false" outlineLevel="0" collapsed="false">
      <c r="B46" s="107"/>
      <c r="C46" s="115" t="n">
        <f aca="false">IFA!B48</f>
        <v>0</v>
      </c>
      <c r="D46" s="115" t="n">
        <f aca="false">IFA!C48</f>
        <v>0</v>
      </c>
      <c r="E46" s="115" t="n">
        <f aca="false">IFA!D48</f>
        <v>0</v>
      </c>
      <c r="F46" s="115" t="n">
        <f aca="false">F45+E46</f>
        <v>0</v>
      </c>
      <c r="G46" s="115" t="n">
        <f aca="false">IFA!G48</f>
        <v>0</v>
      </c>
      <c r="H46" s="115" t="n">
        <f aca="false">SUM(IFA!H48-IFA!K48)</f>
        <v>0</v>
      </c>
      <c r="I46" s="115" t="n">
        <f aca="false">Input!G47</f>
        <v>0</v>
      </c>
      <c r="J46" s="118" t="n">
        <f aca="false">G46-F46</f>
        <v>0</v>
      </c>
      <c r="K46" s="115" t="n">
        <v>0</v>
      </c>
      <c r="L46" s="109"/>
    </row>
    <row r="47" customFormat="false" ht="12" hidden="false" customHeight="false" outlineLevel="0" collapsed="false">
      <c r="B47" s="107"/>
      <c r="C47" s="108" t="n">
        <f aca="false">IFA!B49</f>
        <v>0</v>
      </c>
      <c r="D47" s="108" t="n">
        <f aca="false">IFA!C49</f>
        <v>0</v>
      </c>
      <c r="E47" s="108" t="n">
        <f aca="false">IFA!D49</f>
        <v>0</v>
      </c>
      <c r="F47" s="108" t="n">
        <f aca="false">F46+E47</f>
        <v>0</v>
      </c>
      <c r="G47" s="108" t="n">
        <f aca="false">IFA!G49</f>
        <v>0</v>
      </c>
      <c r="H47" s="108" t="n">
        <f aca="false">SUM(IFA!H49-IFA!K49)</f>
        <v>0</v>
      </c>
      <c r="I47" s="108" t="n">
        <f aca="false">Input!G48</f>
        <v>0</v>
      </c>
      <c r="J47" s="124" t="n">
        <f aca="false">G47-F47</f>
        <v>0</v>
      </c>
      <c r="K47" s="108" t="n">
        <v>0</v>
      </c>
      <c r="L47" s="109"/>
    </row>
    <row r="48" customFormat="false" ht="12" hidden="false" customHeight="false" outlineLevel="0" collapsed="false">
      <c r="B48" s="107"/>
      <c r="C48" s="115" t="n">
        <f aca="false">IFA!B50</f>
        <v>0</v>
      </c>
      <c r="D48" s="115" t="n">
        <f aca="false">IFA!C50</f>
        <v>0</v>
      </c>
      <c r="E48" s="115" t="n">
        <f aca="false">IFA!D50</f>
        <v>0</v>
      </c>
      <c r="F48" s="115" t="n">
        <f aca="false">F47+E48</f>
        <v>0</v>
      </c>
      <c r="G48" s="115" t="n">
        <f aca="false">IFA!G50</f>
        <v>0</v>
      </c>
      <c r="H48" s="115" t="n">
        <f aca="false">SUM(IFA!H50-IFA!K50)</f>
        <v>0</v>
      </c>
      <c r="I48" s="115" t="n">
        <f aca="false">Input!G49</f>
        <v>0</v>
      </c>
      <c r="J48" s="118" t="n">
        <f aca="false">G48-F48</f>
        <v>0</v>
      </c>
      <c r="K48" s="115" t="n">
        <v>0</v>
      </c>
      <c r="L48" s="109"/>
    </row>
    <row r="49" customFormat="false" ht="12" hidden="false" customHeight="false" outlineLevel="0" collapsed="false">
      <c r="B49" s="107"/>
      <c r="C49" s="108" t="n">
        <f aca="false">IFA!B51</f>
        <v>0</v>
      </c>
      <c r="D49" s="108" t="n">
        <f aca="false">IFA!C51</f>
        <v>0</v>
      </c>
      <c r="E49" s="108" t="n">
        <f aca="false">IFA!D51</f>
        <v>0</v>
      </c>
      <c r="F49" s="108" t="n">
        <f aca="false">F48+E49</f>
        <v>0</v>
      </c>
      <c r="G49" s="108" t="n">
        <f aca="false">IFA!G51</f>
        <v>0</v>
      </c>
      <c r="H49" s="108" t="n">
        <f aca="false">SUM(IFA!H51-IFA!K51)</f>
        <v>0</v>
      </c>
      <c r="I49" s="108" t="n">
        <f aca="false">Input!G50</f>
        <v>0</v>
      </c>
      <c r="J49" s="124" t="n">
        <f aca="false">G49-F49</f>
        <v>0</v>
      </c>
      <c r="K49" s="108" t="n">
        <v>0</v>
      </c>
      <c r="L49" s="109"/>
    </row>
    <row r="50" customFormat="false" ht="12" hidden="false" customHeight="false" outlineLevel="0" collapsed="false">
      <c r="B50" s="107"/>
      <c r="C50" s="119" t="n">
        <f aca="false">IFA!B52</f>
        <v>0</v>
      </c>
      <c r="D50" s="119" t="n">
        <f aca="false">IFA!C52</f>
        <v>0</v>
      </c>
      <c r="E50" s="119" t="n">
        <f aca="false">IFA!D52</f>
        <v>0</v>
      </c>
      <c r="F50" s="119" t="n">
        <f aca="false">F49+E50</f>
        <v>0</v>
      </c>
      <c r="G50" s="119" t="n">
        <f aca="false">IFA!G52</f>
        <v>0</v>
      </c>
      <c r="H50" s="119" t="n">
        <f aca="false">SUM(IFA!H52-IFA!K52)</f>
        <v>0</v>
      </c>
      <c r="I50" s="119" t="n">
        <f aca="false">Input!G51</f>
        <v>0</v>
      </c>
      <c r="J50" s="120" t="n">
        <f aca="false">G50-F50</f>
        <v>0</v>
      </c>
      <c r="K50" s="119" t="n">
        <v>0</v>
      </c>
      <c r="L50" s="109"/>
    </row>
    <row r="51" customFormat="false" ht="12" hidden="false" customHeight="false" outlineLevel="0" collapsed="false">
      <c r="B51" s="107"/>
      <c r="C51" s="108" t="n">
        <f aca="false">IFA!B53</f>
        <v>0</v>
      </c>
      <c r="D51" s="108" t="n">
        <f aca="false">IFA!C53</f>
        <v>0</v>
      </c>
      <c r="E51" s="108" t="n">
        <f aca="false">IFA!D53</f>
        <v>0</v>
      </c>
      <c r="F51" s="108" t="n">
        <f aca="false">F50+E51</f>
        <v>0</v>
      </c>
      <c r="G51" s="108" t="n">
        <f aca="false">IFA!G53</f>
        <v>0</v>
      </c>
      <c r="H51" s="108" t="n">
        <f aca="false">SUM(IFA!H53-IFA!K53)</f>
        <v>0</v>
      </c>
      <c r="I51" s="108" t="n">
        <f aca="false">Input!G52</f>
        <v>0</v>
      </c>
      <c r="J51" s="124" t="n">
        <f aca="false">G51-F51</f>
        <v>0</v>
      </c>
      <c r="K51" s="108" t="n">
        <v>0</v>
      </c>
      <c r="L51" s="109"/>
    </row>
    <row r="52" customFormat="false" ht="12" hidden="false" customHeight="false" outlineLevel="0" collapsed="false">
      <c r="B52" s="107"/>
      <c r="C52" s="115" t="n">
        <f aca="false">IFA!B54</f>
        <v>0</v>
      </c>
      <c r="D52" s="115" t="n">
        <f aca="false">IFA!C54</f>
        <v>0</v>
      </c>
      <c r="E52" s="115" t="n">
        <f aca="false">IFA!D54</f>
        <v>0</v>
      </c>
      <c r="F52" s="115" t="n">
        <f aca="false">F51+E52</f>
        <v>0</v>
      </c>
      <c r="G52" s="115" t="n">
        <f aca="false">IFA!G54</f>
        <v>0</v>
      </c>
      <c r="H52" s="115" t="n">
        <f aca="false">SUM(IFA!H54-IFA!K54)</f>
        <v>0</v>
      </c>
      <c r="I52" s="115" t="n">
        <f aca="false">Input!G53</f>
        <v>0</v>
      </c>
      <c r="J52" s="118" t="n">
        <f aca="false">G52-F52</f>
        <v>0</v>
      </c>
      <c r="K52" s="115" t="n">
        <v>0</v>
      </c>
      <c r="L52" s="109"/>
    </row>
    <row r="53" customFormat="false" ht="12" hidden="false" customHeight="false" outlineLevel="0" collapsed="false">
      <c r="B53" s="107"/>
      <c r="C53" s="108" t="n">
        <f aca="false">IFA!B55</f>
        <v>0</v>
      </c>
      <c r="D53" s="108" t="n">
        <f aca="false">IFA!C55</f>
        <v>0</v>
      </c>
      <c r="E53" s="108" t="n">
        <f aca="false">IFA!D55</f>
        <v>0</v>
      </c>
      <c r="F53" s="108" t="n">
        <f aca="false">F52+E53</f>
        <v>0</v>
      </c>
      <c r="G53" s="108" t="n">
        <f aca="false">IFA!G55</f>
        <v>0</v>
      </c>
      <c r="H53" s="108" t="n">
        <f aca="false">SUM(IFA!H55-IFA!K55)</f>
        <v>0</v>
      </c>
      <c r="I53" s="108" t="n">
        <f aca="false">Input!G54</f>
        <v>0</v>
      </c>
      <c r="J53" s="124" t="n">
        <f aca="false">G53-F53</f>
        <v>0</v>
      </c>
      <c r="K53" s="108" t="n">
        <v>0</v>
      </c>
      <c r="L53" s="109"/>
    </row>
    <row r="54" customFormat="false" ht="12" hidden="false" customHeight="false" outlineLevel="0" collapsed="false">
      <c r="B54" s="107"/>
      <c r="C54" s="115" t="n">
        <f aca="false">IFA!B56</f>
        <v>0</v>
      </c>
      <c r="D54" s="115" t="n">
        <f aca="false">IFA!C56</f>
        <v>0</v>
      </c>
      <c r="E54" s="115" t="n">
        <f aca="false">IFA!D56</f>
        <v>0</v>
      </c>
      <c r="F54" s="115" t="n">
        <f aca="false">F53+E54</f>
        <v>0</v>
      </c>
      <c r="G54" s="115" t="n">
        <f aca="false">IFA!G56</f>
        <v>0</v>
      </c>
      <c r="H54" s="115" t="n">
        <f aca="false">SUM(IFA!H56-IFA!K56)</f>
        <v>0</v>
      </c>
      <c r="I54" s="115" t="n">
        <f aca="false">Input!G55</f>
        <v>0</v>
      </c>
      <c r="J54" s="118" t="n">
        <f aca="false">G54-F54</f>
        <v>0</v>
      </c>
      <c r="K54" s="115" t="n">
        <v>0</v>
      </c>
      <c r="L54" s="109"/>
    </row>
    <row r="55" customFormat="false" ht="12" hidden="false" customHeight="false" outlineLevel="0" collapsed="false">
      <c r="B55" s="107"/>
      <c r="C55" s="119" t="n">
        <f aca="false">IFA!B57</f>
        <v>0</v>
      </c>
      <c r="D55" s="119" t="n">
        <f aca="false">IFA!C57</f>
        <v>0</v>
      </c>
      <c r="E55" s="119" t="n">
        <f aca="false">IFA!D57</f>
        <v>0</v>
      </c>
      <c r="F55" s="119" t="n">
        <f aca="false">F54+E55</f>
        <v>0</v>
      </c>
      <c r="G55" s="119" t="n">
        <f aca="false">IFA!G57</f>
        <v>0</v>
      </c>
      <c r="H55" s="119" t="n">
        <f aca="false">SUM(IFA!H57-IFA!K57)</f>
        <v>0</v>
      </c>
      <c r="I55" s="119" t="n">
        <f aca="false">Input!G56</f>
        <v>0</v>
      </c>
      <c r="J55" s="120" t="n">
        <f aca="false">G55-F55</f>
        <v>0</v>
      </c>
      <c r="K55" s="119" t="n">
        <v>0</v>
      </c>
      <c r="L55" s="109"/>
    </row>
    <row r="56" customFormat="false" ht="12" hidden="false" customHeight="false" outlineLevel="0" collapsed="false">
      <c r="B56" s="107"/>
      <c r="C56" s="115" t="n">
        <f aca="false">IFA!B58</f>
        <v>0</v>
      </c>
      <c r="D56" s="115" t="n">
        <f aca="false">IFA!C58</f>
        <v>0</v>
      </c>
      <c r="E56" s="115" t="n">
        <f aca="false">IFA!D58</f>
        <v>0</v>
      </c>
      <c r="F56" s="115" t="n">
        <f aca="false">F55+E56</f>
        <v>0</v>
      </c>
      <c r="G56" s="115" t="n">
        <f aca="false">IFA!G58</f>
        <v>0</v>
      </c>
      <c r="H56" s="115" t="n">
        <f aca="false">SUM(IFA!H58-IFA!K58)</f>
        <v>0</v>
      </c>
      <c r="I56" s="115" t="n">
        <f aca="false">Input!G57</f>
        <v>0</v>
      </c>
      <c r="J56" s="118" t="n">
        <f aca="false">G56-F56</f>
        <v>0</v>
      </c>
      <c r="K56" s="115" t="n">
        <v>0</v>
      </c>
      <c r="L56" s="109"/>
    </row>
    <row r="57" customFormat="false" ht="12" hidden="false" customHeight="false" outlineLevel="0" collapsed="false">
      <c r="B57" s="107"/>
      <c r="C57" s="108" t="n">
        <f aca="false">IFA!B69</f>
        <v>0</v>
      </c>
      <c r="D57" s="108" t="n">
        <f aca="false">IFA!C69</f>
        <v>0</v>
      </c>
      <c r="E57" s="108" t="n">
        <f aca="false">IFA!D69</f>
        <v>0</v>
      </c>
      <c r="F57" s="108" t="n">
        <f aca="false">F56+E57</f>
        <v>0</v>
      </c>
      <c r="G57" s="108" t="n">
        <f aca="false">IFA!G69</f>
        <v>0</v>
      </c>
      <c r="H57" s="108" t="n">
        <f aca="false">SUM(IFA!H69-IFA!K69)</f>
        <v>0</v>
      </c>
      <c r="I57" s="108" t="n">
        <f aca="false">Input!G58</f>
        <v>0</v>
      </c>
      <c r="J57" s="124" t="n">
        <f aca="false">G57-F57</f>
        <v>0</v>
      </c>
      <c r="K57" s="108" t="n">
        <v>0</v>
      </c>
      <c r="L57" s="109"/>
    </row>
    <row r="58" customFormat="false" ht="12" hidden="false" customHeight="false" outlineLevel="0" collapsed="false">
      <c r="B58" s="107"/>
      <c r="C58" s="115" t="n">
        <f aca="false">IFA!B70</f>
        <v>0</v>
      </c>
      <c r="D58" s="115" t="n">
        <f aca="false">IFA!C70</f>
        <v>0</v>
      </c>
      <c r="E58" s="115" t="n">
        <f aca="false">IFA!D70</f>
        <v>0</v>
      </c>
      <c r="F58" s="115" t="n">
        <f aca="false">F57+E58</f>
        <v>0</v>
      </c>
      <c r="G58" s="115" t="n">
        <f aca="false">IFA!G70</f>
        <v>0</v>
      </c>
      <c r="H58" s="115" t="n">
        <f aca="false">SUM(IFA!H70-IFA!K70)</f>
        <v>0</v>
      </c>
      <c r="I58" s="115" t="n">
        <f aca="false">Input!G59</f>
        <v>0</v>
      </c>
      <c r="J58" s="118" t="n">
        <f aca="false">G58-F58</f>
        <v>0</v>
      </c>
      <c r="K58" s="115" t="n">
        <v>0</v>
      </c>
      <c r="L58" s="109"/>
    </row>
    <row r="59" customFormat="false" ht="12" hidden="false" customHeight="false" outlineLevel="0" collapsed="false">
      <c r="B59" s="107"/>
      <c r="C59" s="108" t="n">
        <f aca="false">IFA!B71</f>
        <v>0</v>
      </c>
      <c r="D59" s="108" t="n">
        <f aca="false">IFA!C71</f>
        <v>0</v>
      </c>
      <c r="E59" s="108" t="n">
        <f aca="false">IFA!D71</f>
        <v>0</v>
      </c>
      <c r="F59" s="108" t="n">
        <f aca="false">F58+E59</f>
        <v>0</v>
      </c>
      <c r="G59" s="108" t="n">
        <f aca="false">IFA!G71</f>
        <v>0</v>
      </c>
      <c r="H59" s="108" t="n">
        <f aca="false">SUM(IFA!H71-IFA!K71)</f>
        <v>0</v>
      </c>
      <c r="I59" s="108" t="n">
        <f aca="false">Input!G60</f>
        <v>0</v>
      </c>
      <c r="J59" s="124" t="n">
        <f aca="false">G59-F59</f>
        <v>0</v>
      </c>
      <c r="K59" s="108" t="n">
        <v>0</v>
      </c>
      <c r="L59" s="109"/>
    </row>
    <row r="60" customFormat="false" ht="12" hidden="false" customHeight="false" outlineLevel="0" collapsed="false">
      <c r="B60" s="107"/>
      <c r="C60" s="119" t="n">
        <f aca="false">IFA!B72</f>
        <v>0</v>
      </c>
      <c r="D60" s="119" t="n">
        <f aca="false">IFA!C72</f>
        <v>0</v>
      </c>
      <c r="E60" s="119" t="n">
        <f aca="false">IFA!D72</f>
        <v>0</v>
      </c>
      <c r="F60" s="119" t="n">
        <f aca="false">F59+E60</f>
        <v>0</v>
      </c>
      <c r="G60" s="119" t="n">
        <f aca="false">IFA!G72</f>
        <v>0</v>
      </c>
      <c r="H60" s="119" t="n">
        <f aca="false">SUM(IFA!H72-IFA!K72)</f>
        <v>0</v>
      </c>
      <c r="I60" s="119" t="n">
        <f aca="false">Input!G61</f>
        <v>0</v>
      </c>
      <c r="J60" s="120" t="n">
        <f aca="false">G60-F60</f>
        <v>0</v>
      </c>
      <c r="K60" s="119" t="n">
        <v>0</v>
      </c>
      <c r="L60" s="109"/>
    </row>
    <row r="61" customFormat="false" ht="12" hidden="false" customHeight="false" outlineLevel="0" collapsed="false">
      <c r="B61" s="107"/>
      <c r="C61" s="108" t="n">
        <f aca="false">IFA!B73</f>
        <v>0</v>
      </c>
      <c r="D61" s="108" t="n">
        <f aca="false">IFA!C73</f>
        <v>0</v>
      </c>
      <c r="E61" s="108" t="n">
        <f aca="false">IFA!D73</f>
        <v>0</v>
      </c>
      <c r="F61" s="108" t="n">
        <f aca="false">F60+E61</f>
        <v>0</v>
      </c>
      <c r="G61" s="108" t="n">
        <f aca="false">IFA!G73</f>
        <v>0</v>
      </c>
      <c r="H61" s="108" t="n">
        <f aca="false">SUM(IFA!H73-IFA!K73)</f>
        <v>0</v>
      </c>
      <c r="I61" s="108" t="n">
        <f aca="false">Input!G62</f>
        <v>0</v>
      </c>
      <c r="J61" s="124" t="n">
        <f aca="false">G61-F61</f>
        <v>0</v>
      </c>
      <c r="K61" s="108" t="n">
        <v>0</v>
      </c>
      <c r="L61" s="109"/>
    </row>
    <row r="62" customFormat="false" ht="12" hidden="false" customHeight="false" outlineLevel="0" collapsed="false">
      <c r="B62" s="107"/>
      <c r="C62" s="115" t="n">
        <f aca="false">IFA!B74</f>
        <v>0</v>
      </c>
      <c r="D62" s="115" t="n">
        <f aca="false">IFA!C74</f>
        <v>0</v>
      </c>
      <c r="E62" s="115" t="n">
        <f aca="false">IFA!D74</f>
        <v>0</v>
      </c>
      <c r="F62" s="115" t="n">
        <f aca="false">F61+E62</f>
        <v>0</v>
      </c>
      <c r="G62" s="115" t="n">
        <f aca="false">IFA!G74</f>
        <v>0</v>
      </c>
      <c r="H62" s="115" t="n">
        <f aca="false">SUM(IFA!H74-IFA!K74)</f>
        <v>0</v>
      </c>
      <c r="I62" s="115" t="n">
        <f aca="false">Input!G63</f>
        <v>0</v>
      </c>
      <c r="J62" s="118" t="n">
        <f aca="false">G62-F62</f>
        <v>0</v>
      </c>
      <c r="K62" s="115" t="n">
        <v>0</v>
      </c>
      <c r="L62" s="109"/>
    </row>
    <row r="63" customFormat="false" ht="12" hidden="false" customHeight="false" outlineLevel="0" collapsed="false">
      <c r="B63" s="107"/>
      <c r="C63" s="108" t="n">
        <f aca="false">IFA!B75</f>
        <v>0</v>
      </c>
      <c r="D63" s="108" t="n">
        <f aca="false">IFA!C75</f>
        <v>0</v>
      </c>
      <c r="E63" s="108" t="n">
        <f aca="false">IFA!D75</f>
        <v>0</v>
      </c>
      <c r="F63" s="108" t="n">
        <f aca="false">F62+E63</f>
        <v>0</v>
      </c>
      <c r="G63" s="108" t="n">
        <f aca="false">IFA!G75</f>
        <v>0</v>
      </c>
      <c r="H63" s="108" t="n">
        <f aca="false">SUM(IFA!H75-IFA!K75)</f>
        <v>0</v>
      </c>
      <c r="I63" s="108" t="n">
        <f aca="false">Input!G64</f>
        <v>0</v>
      </c>
      <c r="J63" s="124" t="n">
        <f aca="false">G63-F63</f>
        <v>0</v>
      </c>
      <c r="K63" s="108" t="n">
        <v>0</v>
      </c>
      <c r="L63" s="109"/>
    </row>
    <row r="64" customFormat="false" ht="12" hidden="false" customHeight="false" outlineLevel="0" collapsed="false">
      <c r="B64" s="107"/>
      <c r="C64" s="115" t="n">
        <f aca="false">IFA!B76</f>
        <v>0</v>
      </c>
      <c r="D64" s="115" t="n">
        <f aca="false">IFA!C76</f>
        <v>0</v>
      </c>
      <c r="E64" s="115" t="n">
        <f aca="false">IFA!D76</f>
        <v>0</v>
      </c>
      <c r="F64" s="115" t="n">
        <f aca="false">F63+E64</f>
        <v>0</v>
      </c>
      <c r="G64" s="115" t="n">
        <f aca="false">IFA!G76</f>
        <v>0</v>
      </c>
      <c r="H64" s="115" t="n">
        <f aca="false">SUM(IFA!H76-IFA!K76)</f>
        <v>0</v>
      </c>
      <c r="I64" s="115" t="n">
        <f aca="false">Input!G65</f>
        <v>0</v>
      </c>
      <c r="J64" s="118" t="n">
        <f aca="false">G64-F64</f>
        <v>0</v>
      </c>
      <c r="K64" s="115" t="n">
        <v>0</v>
      </c>
      <c r="L64" s="109"/>
    </row>
    <row r="65" customFormat="false" ht="12" hidden="false" customHeight="false" outlineLevel="0" collapsed="false">
      <c r="B65" s="107"/>
      <c r="C65" s="119" t="n">
        <f aca="false">IFA!B77</f>
        <v>0</v>
      </c>
      <c r="D65" s="119" t="n">
        <f aca="false">IFA!C77</f>
        <v>0</v>
      </c>
      <c r="E65" s="119" t="n">
        <f aca="false">IFA!D77</f>
        <v>0</v>
      </c>
      <c r="F65" s="119" t="n">
        <f aca="false">F64+E65</f>
        <v>0</v>
      </c>
      <c r="G65" s="119" t="n">
        <f aca="false">IFA!G77</f>
        <v>0</v>
      </c>
      <c r="H65" s="119" t="n">
        <f aca="false">SUM(IFA!H77-IFA!K77)</f>
        <v>0</v>
      </c>
      <c r="I65" s="119" t="n">
        <f aca="false">Input!G66</f>
        <v>0</v>
      </c>
      <c r="J65" s="120" t="n">
        <f aca="false">G65-F65</f>
        <v>0</v>
      </c>
      <c r="K65" s="119" t="n">
        <v>0</v>
      </c>
      <c r="L65" s="109"/>
    </row>
    <row r="66" customFormat="false" ht="12" hidden="false" customHeight="false" outlineLevel="0" collapsed="false">
      <c r="B66" s="107"/>
      <c r="C66" s="115" t="n">
        <f aca="false">IFA!B79</f>
        <v>0</v>
      </c>
      <c r="D66" s="115" t="n">
        <f aca="false">IFA!C79</f>
        <v>0</v>
      </c>
      <c r="E66" s="115" t="n">
        <f aca="false">IFA!D79</f>
        <v>0</v>
      </c>
      <c r="F66" s="115" t="n">
        <f aca="false">F65+E66</f>
        <v>0</v>
      </c>
      <c r="G66" s="115" t="n">
        <f aca="false">IFA!G79</f>
        <v>0</v>
      </c>
      <c r="H66" s="115" t="n">
        <f aca="false">SUM(IFA!H79-IFA!K79)</f>
        <v>0</v>
      </c>
      <c r="I66" s="115" t="n">
        <f aca="false">Input!G67</f>
        <v>0</v>
      </c>
      <c r="J66" s="118" t="n">
        <f aca="false">G66-F66</f>
        <v>0</v>
      </c>
      <c r="K66" s="115" t="n">
        <v>0</v>
      </c>
      <c r="L66" s="109"/>
    </row>
  </sheetData>
  <mergeCells count="7">
    <mergeCell ref="C6:AU6"/>
    <mergeCell ref="E8:K8"/>
    <mergeCell ref="M8:R8"/>
    <mergeCell ref="T8:Y8"/>
    <mergeCell ref="AA8:AF8"/>
    <mergeCell ref="AH8:AM8"/>
    <mergeCell ref="AO8:AT8"/>
  </mergeCells>
  <printOptions headings="false" gridLines="false" gridLinesSet="true" horizontalCentered="false" verticalCentered="false"/>
  <pageMargins left="0" right="0" top="0.5" bottom="0.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8.453125" defaultRowHeight="14.25" customHeight="true" zeroHeight="false" outlineLevelRow="0" outlineLevelCol="0"/>
  <sheetData/>
  <printOptions headings="false" gridLines="false" gridLinesSet="true" horizontalCentered="false" verticalCentered="false"/>
  <pageMargins left="0.25" right="0.25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318</TotalTime>
  <Application>LibreOffice/25.2.3.1$Windows_X86_64 LibreOffice_project/d8d1af5f77df955194e52baabe19324532ac8e8b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2020-11-26T16:51:31Z</dcterms:created>
  <dc:creator>Hootan Garebagi</dc:creator>
  <dc:description/>
  <dc:language>en-US</dc:language>
  <cp:lastModifiedBy/>
  <cp:lastPrinted>2025-07-23T15:03:00Z</cp:lastPrinted>
  <dcterms:modified xsi:type="dcterms:W3CDTF">2025-09-28T18:12:58Z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