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1438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F4" i="1"/>
  <c r="F5" i="1"/>
  <c r="F6" i="1"/>
  <c r="F7" i="1"/>
  <c r="F8" i="1"/>
  <c r="F9" i="1"/>
  <c r="F10" i="1"/>
  <c r="F11" i="1"/>
  <c r="F12" i="1"/>
  <c r="F13" i="1"/>
  <c r="F14" i="1"/>
  <c r="F3" i="1"/>
  <c r="E16" i="1"/>
  <c r="D16" i="1"/>
  <c r="D4" i="1"/>
  <c r="D5" i="1"/>
  <c r="D6" i="1"/>
  <c r="D7" i="1"/>
  <c r="D8" i="1"/>
  <c r="D9" i="1"/>
  <c r="D10" i="1"/>
  <c r="D11" i="1"/>
  <c r="D12" i="1"/>
  <c r="D13" i="1"/>
  <c r="D14" i="1"/>
  <c r="D3" i="1"/>
  <c r="C16" i="1"/>
</calcChain>
</file>

<file path=xl/sharedStrings.xml><?xml version="1.0" encoding="utf-8"?>
<sst xmlns="http://schemas.openxmlformats.org/spreadsheetml/2006/main" count="13" uniqueCount="13">
  <si>
    <t>Year</t>
    <phoneticPr fontId="1" type="noConversion"/>
  </si>
  <si>
    <t>Events in US</t>
    <phoneticPr fontId="1" type="noConversion"/>
  </si>
  <si>
    <t>SUM</t>
    <phoneticPr fontId="1" type="noConversion"/>
  </si>
  <si>
    <t>Density US</t>
    <phoneticPr fontId="1" type="noConversion"/>
  </si>
  <si>
    <t>Exp Events in CA</t>
    <phoneticPr fontId="1" type="noConversion"/>
  </si>
  <si>
    <t>Events in CA</t>
    <phoneticPr fontId="1" type="noConversion"/>
  </si>
  <si>
    <t>pValue</t>
    <phoneticPr fontId="1" type="noConversion"/>
  </si>
  <si>
    <t>H0:distribution of density over years of CA = distribution of density over years of UA</t>
    <phoneticPr fontId="1" type="noConversion"/>
  </si>
  <si>
    <t>H1:distribution of density over years of CA ≠ distribution of density over years of UA</t>
    <phoneticPr fontId="1" type="noConversion"/>
  </si>
  <si>
    <t>reject H0</t>
    <phoneticPr fontId="1" type="noConversion"/>
  </si>
  <si>
    <t>significance level 5%</t>
    <phoneticPr fontId="1" type="noConversion"/>
  </si>
  <si>
    <t xml:space="preserve">Based the pValue of the chi square test, we have sufficent evidence to reject the Null Hypothesis H0 </t>
    <phoneticPr fontId="1" type="noConversion"/>
  </si>
  <si>
    <t>and accept the alternative hypothesis H1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</si>
</sst>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workbookViewId="0">
      <selection activeCell="E9" sqref="E9"/>
    </sheetView>
  </sheetViews>
  <sheetFormatPr baseColWidth="10" defaultRowHeight="15" x14ac:dyDescent="0"/>
  <cols>
    <col min="3" max="3" width="18.6640625" customWidth="1"/>
    <col min="5" max="5" width="17.83203125" customWidth="1"/>
    <col min="6" max="6" width="23.6640625" customWidth="1"/>
    <col min="7" max="7" width="17.1640625" customWidth="1"/>
    <col min="8" max="8" width="14.6640625" customWidth="1"/>
  </cols>
  <sheetData>
    <row r="2" spans="2:6">
      <c r="B2" t="s">
        <v>0</v>
      </c>
      <c r="C2" t="s">
        <v>1</v>
      </c>
      <c r="D2" t="s">
        <v>3</v>
      </c>
      <c r="E2" t="s">
        <v>5</v>
      </c>
      <c r="F2" t="s">
        <v>4</v>
      </c>
    </row>
    <row r="3" spans="2:6">
      <c r="B3">
        <v>2006</v>
      </c>
      <c r="C3">
        <v>482</v>
      </c>
      <c r="D3">
        <f>C3/$C$16</f>
        <v>6.092782201997219E-2</v>
      </c>
      <c r="E3">
        <v>58</v>
      </c>
      <c r="F3" s="1">
        <f>$E$16*D3</f>
        <v>74.75843761850588</v>
      </c>
    </row>
    <row r="4" spans="2:6">
      <c r="B4">
        <v>2007</v>
      </c>
      <c r="C4">
        <v>455</v>
      </c>
      <c r="D4">
        <f t="shared" ref="D4:D14" si="0">C4/$C$16</f>
        <v>5.7514852736695737E-2</v>
      </c>
      <c r="E4">
        <v>49</v>
      </c>
      <c r="F4" s="1">
        <f t="shared" ref="F4:F14" si="1">$E$16*D4</f>
        <v>70.570724307925673</v>
      </c>
    </row>
    <row r="5" spans="2:6">
      <c r="B5">
        <v>2008</v>
      </c>
      <c r="C5">
        <v>355</v>
      </c>
      <c r="D5">
        <f t="shared" si="0"/>
        <v>4.4874225761597775E-2</v>
      </c>
      <c r="E5">
        <v>33</v>
      </c>
      <c r="F5" s="1">
        <f t="shared" si="1"/>
        <v>55.06067500948047</v>
      </c>
    </row>
    <row r="6" spans="2:6">
      <c r="B6">
        <v>2009</v>
      </c>
      <c r="C6">
        <v>270</v>
      </c>
      <c r="D6">
        <f t="shared" si="0"/>
        <v>3.4129692832764506E-2</v>
      </c>
      <c r="E6">
        <v>34</v>
      </c>
      <c r="F6" s="1">
        <f t="shared" si="1"/>
        <v>41.877133105802052</v>
      </c>
    </row>
    <row r="7" spans="2:6">
      <c r="B7">
        <v>2010</v>
      </c>
      <c r="C7">
        <v>801</v>
      </c>
      <c r="D7">
        <f t="shared" si="0"/>
        <v>0.1012514220705347</v>
      </c>
      <c r="E7">
        <v>85</v>
      </c>
      <c r="F7" s="1">
        <f t="shared" si="1"/>
        <v>124.23549488054607</v>
      </c>
    </row>
    <row r="8" spans="2:6">
      <c r="B8">
        <v>2011</v>
      </c>
      <c r="C8">
        <v>793</v>
      </c>
      <c r="D8">
        <f t="shared" si="0"/>
        <v>0.10024017191252686</v>
      </c>
      <c r="E8">
        <v>94</v>
      </c>
      <c r="F8" s="1">
        <f t="shared" si="1"/>
        <v>122.99469093667047</v>
      </c>
    </row>
    <row r="9" spans="2:6">
      <c r="B9">
        <v>2012</v>
      </c>
      <c r="C9">
        <v>884</v>
      </c>
      <c r="D9">
        <f t="shared" si="0"/>
        <v>0.11174314245986601</v>
      </c>
      <c r="E9">
        <v>150</v>
      </c>
      <c r="F9" s="1">
        <f t="shared" si="1"/>
        <v>137.1088357982556</v>
      </c>
    </row>
    <row r="10" spans="2:6">
      <c r="B10">
        <v>2013</v>
      </c>
      <c r="C10">
        <v>887</v>
      </c>
      <c r="D10">
        <f t="shared" si="0"/>
        <v>0.11212236126911895</v>
      </c>
      <c r="E10">
        <v>144</v>
      </c>
      <c r="F10" s="1">
        <f t="shared" si="1"/>
        <v>137.57413727720896</v>
      </c>
    </row>
    <row r="11" spans="2:6">
      <c r="B11">
        <v>2014</v>
      </c>
      <c r="C11">
        <v>868</v>
      </c>
      <c r="D11">
        <f t="shared" si="0"/>
        <v>0.10972064214385034</v>
      </c>
      <c r="E11">
        <v>127</v>
      </c>
      <c r="F11" s="1">
        <f t="shared" si="1"/>
        <v>134.62722791050436</v>
      </c>
    </row>
    <row r="12" spans="2:6">
      <c r="B12">
        <v>2015</v>
      </c>
      <c r="C12">
        <v>540</v>
      </c>
      <c r="D12">
        <f t="shared" si="0"/>
        <v>6.8259385665529013E-2</v>
      </c>
      <c r="E12">
        <v>120</v>
      </c>
      <c r="F12" s="1">
        <f t="shared" si="1"/>
        <v>83.754266211604104</v>
      </c>
    </row>
    <row r="13" spans="2:6">
      <c r="B13">
        <v>2016</v>
      </c>
      <c r="C13">
        <v>822</v>
      </c>
      <c r="D13">
        <f t="shared" si="0"/>
        <v>0.10390595373530527</v>
      </c>
      <c r="E13">
        <v>179</v>
      </c>
      <c r="F13" s="1">
        <f t="shared" si="1"/>
        <v>127.49260523321956</v>
      </c>
    </row>
    <row r="14" spans="2:6">
      <c r="B14">
        <v>2017</v>
      </c>
      <c r="C14">
        <v>754</v>
      </c>
      <c r="D14">
        <f t="shared" si="0"/>
        <v>9.5310327392238658E-2</v>
      </c>
      <c r="E14">
        <v>154</v>
      </c>
      <c r="F14" s="1">
        <f t="shared" si="1"/>
        <v>116.94577171027683</v>
      </c>
    </row>
    <row r="16" spans="2:6">
      <c r="B16" t="s">
        <v>2</v>
      </c>
      <c r="C16">
        <f>SUM(C3:C14)</f>
        <v>7911</v>
      </c>
      <c r="D16">
        <f>SUM(D3:D14)</f>
        <v>1</v>
      </c>
      <c r="E16">
        <f>SUM(E3:E14)</f>
        <v>1227</v>
      </c>
    </row>
    <row r="18" spans="2:5">
      <c r="B18" t="s">
        <v>7</v>
      </c>
    </row>
    <row r="19" spans="2:5">
      <c r="B19" t="s">
        <v>8</v>
      </c>
    </row>
    <row r="22" spans="2:5">
      <c r="B22" t="s">
        <v>6</v>
      </c>
      <c r="C22">
        <f>_xlfn.CHISQ.TEST(E3:E14,F3:F14)</f>
        <v>1.6103546987635079E-14</v>
      </c>
      <c r="E22" t="s">
        <v>9</v>
      </c>
    </row>
    <row r="23" spans="2:5">
      <c r="B23" t="s">
        <v>10</v>
      </c>
    </row>
    <row r="25" spans="2:5">
      <c r="B25" t="s">
        <v>11</v>
      </c>
    </row>
    <row r="26" spans="2:5">
      <c r="B26" t="s">
        <v>12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Wong</dc:creator>
  <cp:lastModifiedBy>Ray Wong</cp:lastModifiedBy>
  <dcterms:created xsi:type="dcterms:W3CDTF">2019-07-10T07:34:28Z</dcterms:created>
  <dcterms:modified xsi:type="dcterms:W3CDTF">2019-07-19T06:51:54Z</dcterms:modified>
</cp:coreProperties>
</file>