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1.Akhtar\1.RM_PROJECTS\2023-24\OMQ Production Review Dashboard\fromAbhishekDas\"/>
    </mc:Choice>
  </mc:AlternateContent>
  <xr:revisionPtr revIDLastSave="0" documentId="13_ncr:1_{18D4D5C8-325E-4642-97AE-4982C11D115D}" xr6:coauthVersionLast="47" xr6:coauthVersionMax="47" xr10:uidLastSave="{00000000-0000-0000-0000-000000000000}"/>
  <bookViews>
    <workbookView xWindow="-108" yWindow="-108" windowWidth="23256" windowHeight="12720" firstSheet="2" activeTab="2" xr2:uid="{0EE7CB0B-9168-4EBE-B9DA-B05D2B2C951C}"/>
  </bookViews>
  <sheets>
    <sheet name="KPI Definitions P&amp;L" sheetId="1" r:id="rId1"/>
    <sheet name="KPI Definition Mining" sheetId="2" r:id="rId2"/>
    <sheet name="Master Sheet" sheetId="3" r:id="rId3"/>
  </sheets>
  <definedNames>
    <definedName name="_xlnm._FilterDatabase" localSheetId="2" hidden="1">'Master Sheet'!$A$1:$J$39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3" l="1"/>
  <c r="A7" i="3"/>
  <c r="A8" i="3"/>
  <c r="A11" i="3"/>
  <c r="A13" i="3"/>
  <c r="A14" i="3"/>
  <c r="A15" i="3"/>
  <c r="A16" i="3"/>
  <c r="A17" i="3"/>
  <c r="A18" i="3"/>
  <c r="A19" i="3"/>
  <c r="A20" i="3"/>
  <c r="A21" i="3"/>
  <c r="A22" i="3"/>
  <c r="A23" i="3"/>
  <c r="A24" i="3"/>
  <c r="A25" i="3"/>
  <c r="A26" i="3"/>
  <c r="A27" i="3"/>
  <c r="A28" i="3"/>
  <c r="A29" i="3"/>
  <c r="A30" i="3"/>
  <c r="A31" i="3"/>
  <c r="A32" i="3"/>
  <c r="A33" i="3"/>
  <c r="A34" i="3"/>
  <c r="A35" i="3"/>
  <c r="A36" i="3"/>
  <c r="A37" i="3"/>
  <c r="A38" i="3"/>
  <c r="A39" i="3"/>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alcChain>
</file>

<file path=xl/sharedStrings.xml><?xml version="1.0" encoding="utf-8"?>
<sst xmlns="http://schemas.openxmlformats.org/spreadsheetml/2006/main" count="792" uniqueCount="236">
  <si>
    <t>S. No.</t>
  </si>
  <si>
    <t>KPI</t>
  </si>
  <si>
    <t>KPI Nature</t>
  </si>
  <si>
    <t>CAT 1/ CAT2/CAT3/CAT4</t>
  </si>
  <si>
    <t>Definition</t>
  </si>
  <si>
    <t xml:space="preserve">Proposed Business Rule </t>
  </si>
  <si>
    <t>Key Data Elements</t>
  </si>
  <si>
    <t>Data Source(s)</t>
  </si>
  <si>
    <t>Reporting Frequency</t>
  </si>
  <si>
    <t>Data queries</t>
  </si>
  <si>
    <t>Clarifications needed on KPI</t>
  </si>
  <si>
    <t>UOM</t>
  </si>
  <si>
    <t>Availability in System( can this come directly from existing IT system)</t>
  </si>
  <si>
    <t>Multiplying factor</t>
  </si>
  <si>
    <t>Evaluation Scale</t>
  </si>
  <si>
    <t>Maximum Weighted Score</t>
  </si>
  <si>
    <t>Responsibility</t>
  </si>
  <si>
    <t>Queries</t>
  </si>
  <si>
    <t>Remarks</t>
  </si>
  <si>
    <t>Domain steward</t>
  </si>
  <si>
    <t>Domain Steward/Data Steward</t>
  </si>
  <si>
    <t>Data Steward</t>
  </si>
  <si>
    <t>Domain + Data steward</t>
  </si>
  <si>
    <t>Technical Steward</t>
  </si>
  <si>
    <t>DUMPING COUNT</t>
  </si>
  <si>
    <t>Independent</t>
  </si>
  <si>
    <t>Counting of dumping through set of proximity sensors</t>
  </si>
  <si>
    <t>Negative and extreme values to be filtered.</t>
  </si>
  <si>
    <t>PLC</t>
  </si>
  <si>
    <t>Hourly/Shift wise/Daily/Monthly</t>
  </si>
  <si>
    <t>Nos.</t>
  </si>
  <si>
    <t>YES</t>
  </si>
  <si>
    <t>TONNAGE AND TPH</t>
  </si>
  <si>
    <t>Beltweighfeeders/ Beltscales calculating the TPH as well as tonnage.</t>
  </si>
  <si>
    <t>MT(Metric tonne)/TPH</t>
  </si>
  <si>
    <t>RUN HOURS</t>
  </si>
  <si>
    <t>Inbuilt timers for calculating run hours in PLCs for each and every equipments.</t>
  </si>
  <si>
    <t>Hrs.</t>
  </si>
  <si>
    <t>CURRENT TRENDS</t>
  </si>
  <si>
    <t>Real time current monitoring through PLC for each equipment.</t>
  </si>
  <si>
    <t>A(ampere)</t>
  </si>
  <si>
    <t xml:space="preserve">WATER/SLURRY LINE PRESSURE </t>
  </si>
  <si>
    <t>Pressure and Flow transmitter data in PLCs for real time data analysis.</t>
  </si>
  <si>
    <t>Kg/Cm*2, bar, PSI</t>
  </si>
  <si>
    <t>BIN POSITION</t>
  </si>
  <si>
    <t>Level sensors feedback in PLC for continuous monitoring.</t>
  </si>
  <si>
    <t>% or MT</t>
  </si>
  <si>
    <t>SP. WATER CONSUMPTION</t>
  </si>
  <si>
    <t>Use of water in m*3 per T of ore processing</t>
  </si>
  <si>
    <t>m*3/MT</t>
  </si>
  <si>
    <t>HYDROCYCLONE/THICKNER FEED/DISCHARGE DENSITY</t>
  </si>
  <si>
    <t>Density meter reading in PLC of feed and discharge lines.</t>
  </si>
  <si>
    <t>gm/cc or kg/m*3</t>
  </si>
  <si>
    <t>THICKNER TORQUE</t>
  </si>
  <si>
    <t>Thickner rotating arm motor torque for load monitoring.</t>
  </si>
  <si>
    <t>N-M</t>
  </si>
  <si>
    <t>THICKNER BEDMASS</t>
  </si>
  <si>
    <t>Percentage of tailings bed formed at the thickner base.</t>
  </si>
  <si>
    <t>%</t>
  </si>
  <si>
    <t>TANK LEVEL</t>
  </si>
  <si>
    <t>Level sensors feedback in PLCs for controlling and monitoring.</t>
  </si>
  <si>
    <t>CHEMICAL CONSUMPTION</t>
  </si>
  <si>
    <t>Weight of flocculants/chemicals(in Kgs) as per water clarity</t>
  </si>
  <si>
    <t>Kg</t>
  </si>
  <si>
    <t>MTR EQUIPMENT HEALTH MONITORING</t>
  </si>
  <si>
    <t>Health monitoring of equipments thoruh temperature and vibration analysis.</t>
  </si>
  <si>
    <t>mm/s and deg.C or deg.F</t>
  </si>
  <si>
    <t>SP. POWER CONSUMPTION</t>
  </si>
  <si>
    <t>Power consumed per MT of ore processed.</t>
  </si>
  <si>
    <t>KWH/MT</t>
  </si>
  <si>
    <t>WATER/SLURRY LINE FLOW</t>
  </si>
  <si>
    <t>Flow rate monitoring thorugh flow transmitters into PLCs</t>
  </si>
  <si>
    <t>m*3/h</t>
  </si>
  <si>
    <t>Category</t>
  </si>
  <si>
    <t>Frequency</t>
  </si>
  <si>
    <t>Mining</t>
  </si>
  <si>
    <t>Tonnage Handled</t>
  </si>
  <si>
    <t>Shift Wise / Daily / Monthly</t>
  </si>
  <si>
    <t>Overall, Fleet Wise (Shovel / Dumper / Loader), Equipment Wise</t>
  </si>
  <si>
    <t>Equipment wise Tonnage handled</t>
  </si>
  <si>
    <t>FMS</t>
  </si>
  <si>
    <t>Hourly / Shift Wise / Daily / weekly / Monthly</t>
  </si>
  <si>
    <t>Tn</t>
  </si>
  <si>
    <t>Yes</t>
  </si>
  <si>
    <t>TPH</t>
  </si>
  <si>
    <t>Equipment wise Tonnage handled per hour</t>
  </si>
  <si>
    <t>Tn/Hr</t>
  </si>
  <si>
    <t>Equipment Utilization Hours</t>
  </si>
  <si>
    <t>Equipment wise Run hour</t>
  </si>
  <si>
    <t>Hr</t>
  </si>
  <si>
    <t>L</t>
  </si>
  <si>
    <t>Equipment wise Diesel consumption</t>
  </si>
  <si>
    <t>Ltr</t>
  </si>
  <si>
    <t>L/H</t>
  </si>
  <si>
    <t>Equipment wise Diesel consumption per hour</t>
  </si>
  <si>
    <t>Ltr/Hr</t>
  </si>
  <si>
    <t>L/T</t>
  </si>
  <si>
    <t>Equipment wise Diesel consumption per Tonnage handled</t>
  </si>
  <si>
    <t>Ltr/Tn</t>
  </si>
  <si>
    <t>Equipment Availability</t>
  </si>
  <si>
    <t>Equipment wise Available hour</t>
  </si>
  <si>
    <t>Operator wise TPH</t>
  </si>
  <si>
    <t>Hourly</t>
  </si>
  <si>
    <t>Dashboard with Different Aggregation Options</t>
  </si>
  <si>
    <t>Operator wise tonnage handled per running hour</t>
  </si>
  <si>
    <t>Operator wise L/T</t>
  </si>
  <si>
    <t>Operator wise diesel consumption per ton of material handled</t>
  </si>
  <si>
    <t>Operator wise TKPH (Tonne Km Per Hour)</t>
  </si>
  <si>
    <t>Operatorwise tonnage handled and kilometer covered per hour</t>
  </si>
  <si>
    <t>(Tn*KM)/Hr</t>
  </si>
  <si>
    <t>Plant wise feeding</t>
  </si>
  <si>
    <t>Plantwise tonnage fed</t>
  </si>
  <si>
    <t>Operating lead distance</t>
  </si>
  <si>
    <t>Weekly</t>
  </si>
  <si>
    <t>Distance covered by dumper in each cycle</t>
  </si>
  <si>
    <t>KM</t>
  </si>
  <si>
    <t>Coordinate / Patch wise heat map of Fuel Consumption (L/H)</t>
  </si>
  <si>
    <t>Hourly / Daily / Monthly</t>
  </si>
  <si>
    <t>Patchwise/Segment wise Diesel consumption per running hour</t>
  </si>
  <si>
    <t>Coordinate / Patch wise heat map of Accelerator Usage</t>
  </si>
  <si>
    <t>Patchwise/Segment wise Operator used accelerator</t>
  </si>
  <si>
    <t>No</t>
  </si>
  <si>
    <t>Coordinate / Patch wise heat map of Retarder Usage</t>
  </si>
  <si>
    <t>Patchwise/Segment wise Operator used retarder</t>
  </si>
  <si>
    <t>Coordinate / Patch wise heat map of Brake usage</t>
  </si>
  <si>
    <t>Patchwise/Segment wise Operator used brake</t>
  </si>
  <si>
    <t>Operator wise TKPH</t>
  </si>
  <si>
    <t>Equipment wise Critical health parameters (Break oil temperature, Exhaust temperature, Blowby pressure etc.)</t>
  </si>
  <si>
    <t>Equipment wise critical health parametrs</t>
  </si>
  <si>
    <t>Equipment wise / Operator wise Load per trip</t>
  </si>
  <si>
    <t>Equipment wise/Operator wise tonnage handled per trip</t>
  </si>
  <si>
    <t>Operator wise cycle time, Spotting time, Empty Stop, Hauling Stop, Loading time, Average speed</t>
  </si>
  <si>
    <t>Operator wise wise mennag cycle time, Spotting time, Empty Stop, Hauling Stop, Loading time, Average speedhin time, Empty Stop, Hauling Stop, Loading timelo time, Empty Stop, Hauling Stop, Loading time, Average speed</t>
  </si>
  <si>
    <t>Operator wise Accelerator usage during unloading</t>
  </si>
  <si>
    <t>Operatorwise number of hours accelerator used during inloading</t>
  </si>
  <si>
    <t>Equipment wise / Operator wise Power mode vs Economy mode</t>
  </si>
  <si>
    <t>Daily / Monthly</t>
  </si>
  <si>
    <t>Operator wise Power mode vs economy mode used hours</t>
  </si>
  <si>
    <t>Operator wise / location wise Wait at dump &amp; no ore delays</t>
  </si>
  <si>
    <t>Operator wise and location wise waiting time of dumpers</t>
  </si>
  <si>
    <t>Shift wise first &amp; last dumping</t>
  </si>
  <si>
    <t>Shift wise / Daily / Monthly</t>
  </si>
  <si>
    <t>Shift incharge wise First and last unloading</t>
  </si>
  <si>
    <t>Shift Wise / Daily / weekly / Monthly</t>
  </si>
  <si>
    <t>Time</t>
  </si>
  <si>
    <t>Shift in-charge wise first &amp; last dumping</t>
  </si>
  <si>
    <t>Shift wise First and last unloading</t>
  </si>
  <si>
    <t>Shift in-charge wise Trips</t>
  </si>
  <si>
    <t>Shift in-charge wise Trips handled in a time period</t>
  </si>
  <si>
    <t>Numbers</t>
  </si>
  <si>
    <t>Shift in-charge wise Tonnage</t>
  </si>
  <si>
    <t>Shift in-charge wise Tonnage handled in a time period</t>
  </si>
  <si>
    <t>Shovel Bucket fill factor</t>
  </si>
  <si>
    <t>Shovel Opeartor Tonnage handled in each pass by target tonnage to be handled</t>
  </si>
  <si>
    <t>yes</t>
  </si>
  <si>
    <t>Loader bucket fill factor</t>
  </si>
  <si>
    <t>Loader Opeartor Tonnage handled in each pass by target tonnage to be handled</t>
  </si>
  <si>
    <t>Fatigue monitoring system flags</t>
  </si>
  <si>
    <t>Fatigue monitoring notification dashboard</t>
  </si>
  <si>
    <t>Tiremax - Tyre pressure</t>
  </si>
  <si>
    <t>Equipment wise and Tyre wise pressure</t>
  </si>
  <si>
    <t>Pa</t>
  </si>
  <si>
    <t>Tiremax - Tyre temperature</t>
  </si>
  <si>
    <t>Equipment wise and Tyre wise temperature</t>
  </si>
  <si>
    <r>
      <rPr>
        <sz val="8"/>
        <color theme="1"/>
        <rFont val="Calibri"/>
        <family val="2"/>
        <scheme val="minor"/>
      </rPr>
      <t>0</t>
    </r>
    <r>
      <rPr>
        <sz val="11"/>
        <color theme="1"/>
        <rFont val="Calibri"/>
        <family val="2"/>
        <scheme val="minor"/>
      </rPr>
      <t>C</t>
    </r>
  </si>
  <si>
    <t>GPS Location</t>
  </si>
  <si>
    <t>Loaction of Each Equipment</t>
  </si>
  <si>
    <t>Event monitor notifications with custom filters</t>
  </si>
  <si>
    <t>Event Monitor Notification display</t>
  </si>
  <si>
    <t>SmartROC/IDM/ROCL8 - Drill meterage</t>
  </si>
  <si>
    <t>Drill Machine drilling meterage</t>
  </si>
  <si>
    <t>Mtr</t>
  </si>
  <si>
    <t>SmartROC/IDM/ROCL8 - Drill Rate</t>
  </si>
  <si>
    <t>Drill Machine drilling meterage per enginee run hour</t>
  </si>
  <si>
    <t>Mtr/Hr</t>
  </si>
  <si>
    <t>SmartROC/IDM/ROCL8 - Drill Run Hours</t>
  </si>
  <si>
    <t>Drill Machine engine run hour</t>
  </si>
  <si>
    <t>IDM &amp; ROC L8 - Yes, SmartROC - No</t>
  </si>
  <si>
    <t>SmartROC/IDM/ROCL8 - Drill Fuel Consumption</t>
  </si>
  <si>
    <t>Drill Machine diesel consumption</t>
  </si>
  <si>
    <t>SmartROC/IDM/ROCL8 - Drill Fuel Consumption per hour</t>
  </si>
  <si>
    <t>Drill Machine diesel consumption per hour of engine run hour</t>
  </si>
  <si>
    <t>SmartROC/IDM/ROCL8 - Drill Marching</t>
  </si>
  <si>
    <t>SmartRoc Drill machine enginee running hour where drill is moving</t>
  </si>
  <si>
    <t>Dozer Run Hours</t>
  </si>
  <si>
    <t>Dozer engine run hour</t>
  </si>
  <si>
    <t>Dozer ideal hours</t>
  </si>
  <si>
    <t>Dozer ideal hour where machine running but not moving</t>
  </si>
  <si>
    <t>Dozer Marching</t>
  </si>
  <si>
    <t>Dozer marching hour where blade doesn't engaged on the floor</t>
  </si>
  <si>
    <t>Dozer Blade engaged hours</t>
  </si>
  <si>
    <t xml:space="preserve">Dozer blade engaged hour on the floor  </t>
  </si>
  <si>
    <t>Grader Run Hours</t>
  </si>
  <si>
    <t>Grader run hour i.e. engine running hour</t>
  </si>
  <si>
    <t>Grader Marching</t>
  </si>
  <si>
    <t>Grader Marching hour where it hasn't engaged blade in the floor</t>
  </si>
  <si>
    <t>Grader Blade engaged hours</t>
  </si>
  <si>
    <t>Grader blade engaged on the floor</t>
  </si>
  <si>
    <t>Grader ideal hours</t>
  </si>
  <si>
    <t>Dozer running hour where machine running but not moving</t>
  </si>
  <si>
    <t>Drill hole inventory</t>
  </si>
  <si>
    <t>Visibility of drill holes in the FMS Map locationwise</t>
  </si>
  <si>
    <t>Blasted ROM inventory</t>
  </si>
  <si>
    <t>Blasted Tonnage per blasting patch</t>
  </si>
  <si>
    <t>Blasting Powder factor</t>
  </si>
  <si>
    <t>Blasting Tonnage w.r.t. 1 k.g. of SME (Explosives) Consumed</t>
  </si>
  <si>
    <t>Daily / Weekly / Monthly</t>
  </si>
  <si>
    <t>Tn/K.G.</t>
  </si>
  <si>
    <t>Water sprinkler Run Hours</t>
  </si>
  <si>
    <t>Water Sprinkler run hour</t>
  </si>
  <si>
    <t>Area</t>
  </si>
  <si>
    <t>Definitions</t>
  </si>
  <si>
    <t>Debadatta Dey / Piyush Dwivedi / Aditya Panda</t>
  </si>
  <si>
    <t>Not required</t>
  </si>
  <si>
    <t>Part-2</t>
  </si>
  <si>
    <t>Operator wise Load/Trip</t>
  </si>
  <si>
    <t>Not Required</t>
  </si>
  <si>
    <t>Dozer idle hours</t>
  </si>
  <si>
    <t>Grader idle hours</t>
  </si>
  <si>
    <t>Grader running hour where machine running but not moving</t>
  </si>
  <si>
    <t>Drill hole and Meterage inventory</t>
  </si>
  <si>
    <t>FMS - Noamundi, Joda, Khondbond
Smart Roc
Blasting MIS</t>
  </si>
  <si>
    <t>P&amp;L</t>
  </si>
  <si>
    <t>Mother KPI</t>
  </si>
  <si>
    <t>Child KPI</t>
  </si>
  <si>
    <t>1. ROM feed tonnage.</t>
  </si>
  <si>
    <t>Equipment wise utilization hour i.e. run hour
Run Hour = Diference between start time and end time
Utilization % - Run Hour/God Hour
Relative Utilization % - Run Hour/Available Hr
Drill Down
Dimension 1: Monthly --&gt; Daily --&gt; Shift Wise
Dimension 2:  Fleet --&gt; Equipment Wise
Dimension 3: Operator
Aggregation Option
Sum, Average
To be Excluded
Extreme values (Z score &gt;3), Negative Values --&gt; Substitute with mean
Headers (For downloading as excel)
Month, Date, Shift, Equipment, Operator, Run Hour, Utilization %, Relative Utilization %</t>
  </si>
  <si>
    <t>Equipmentwise availability
Availability = Available Hr / God Hr
God Hr = 8 hr for a shift and 24 hr for a day 
Drill Down
Dimension 1: Monthly --&gt; Daily --&gt; Shift Wise
Dimension 2:  Fleet --&gt; Equipment Wise
Aggregation Option
Sum, Average
To be Excluded
Extreme values (Z score &gt;3), Negative Values --&gt; Substitute with mean
Headers (For downloading as excel)
Month, Date, Shift, Equipment</t>
  </si>
  <si>
    <r>
      <rPr>
        <sz val="11"/>
        <color rgb="FF000000"/>
        <rFont val="Calibri"/>
        <family val="2"/>
      </rPr>
      <t xml:space="preserve">Plantwise feeding Tonnage
Unloading locationwise Tonnage
Unloading Points = Plants, Inpit, Dumps, Stocks
</t>
    </r>
    <r>
      <rPr>
        <b/>
        <sz val="11"/>
        <color rgb="FF000000"/>
        <rFont val="Calibri"/>
        <family val="2"/>
      </rPr>
      <t xml:space="preserve">Drill Down
</t>
    </r>
    <r>
      <rPr>
        <sz val="11"/>
        <color rgb="FF000000"/>
        <rFont val="Calibri"/>
        <family val="2"/>
      </rPr>
      <t xml:space="preserve">Dimension 1: Monthly --&gt; Daily --&gt; Shift Wise
Dimension 2:  Flee --&gt; Equipment Wise
Dimension 3: Mine --&gt; Face (Load Location) 
Dimension 4: Dump Location
</t>
    </r>
    <r>
      <rPr>
        <b/>
        <sz val="11"/>
        <color rgb="FF000000"/>
        <rFont val="Calibri"/>
        <family val="2"/>
      </rPr>
      <t xml:space="preserve">Aggregation Option
</t>
    </r>
    <r>
      <rPr>
        <sz val="11"/>
        <color rgb="FF000000"/>
        <rFont val="Calibri"/>
        <family val="2"/>
      </rPr>
      <t xml:space="preserve">Sum, Average
</t>
    </r>
    <r>
      <rPr>
        <b/>
        <sz val="11"/>
        <color rgb="FF000000"/>
        <rFont val="Calibri"/>
        <family val="2"/>
      </rPr>
      <t xml:space="preserve">To be Excluded
</t>
    </r>
    <r>
      <rPr>
        <sz val="11"/>
        <color rgb="FF000000"/>
        <rFont val="Calibri"/>
        <family val="2"/>
      </rPr>
      <t xml:space="preserve">Extreme values (Z score &gt;3), Negative Values --&gt; Substitute with mean
</t>
    </r>
    <r>
      <rPr>
        <b/>
        <sz val="11"/>
        <color rgb="FF000000"/>
        <rFont val="Calibri"/>
        <family val="2"/>
      </rPr>
      <t xml:space="preserve">Headers (For downloading as excel)
</t>
    </r>
    <r>
      <rPr>
        <sz val="11"/>
        <color rgb="FF000000"/>
        <rFont val="Calibri"/>
        <family val="2"/>
      </rPr>
      <t>Month, Date, Shift, Equipment, Unloading Points</t>
    </r>
  </si>
  <si>
    <r>
      <rPr>
        <sz val="11"/>
        <color rgb="FF000000"/>
        <rFont val="Calibri"/>
        <family val="2"/>
      </rPr>
      <t xml:space="preserve">Visibility of drill holes and Drilling Meterage in the FMS Map locationwise
Drill holes = Number of Drill Holes
Drilling Meterage = Drilling Meterage between time stamps
Holes Inventory = (No. of Holes - Blasted Holes)
Meterage Inventory = (Drilled Meterage - Blasting meterage)
</t>
    </r>
    <r>
      <rPr>
        <b/>
        <sz val="11"/>
        <color rgb="FF000000"/>
        <rFont val="Calibri"/>
        <family val="2"/>
      </rPr>
      <t xml:space="preserve">Drill Down
</t>
    </r>
    <r>
      <rPr>
        <sz val="11"/>
        <color rgb="FF000000"/>
        <rFont val="Calibri"/>
        <family val="2"/>
      </rPr>
      <t xml:space="preserve">Drill Down
Dimension 1: Yearly --&gt; Monthly --&gt; Daily --&gt; Shift Wise
Dimension 2:  Operator Name
Dimension 3: Mine --&gt; Face
Dimension 4:  Fleet --&gt; Equipment
Dimension 5: Material Type --&gt; Material (Dry, Wet, OB, Subgrade)
</t>
    </r>
    <r>
      <rPr>
        <b/>
        <sz val="11"/>
        <color rgb="FF000000"/>
        <rFont val="Calibri"/>
        <family val="2"/>
      </rPr>
      <t xml:space="preserve">Aggregation Option
</t>
    </r>
    <r>
      <rPr>
        <sz val="11"/>
        <color rgb="FF000000"/>
        <rFont val="Calibri"/>
        <family val="2"/>
      </rPr>
      <t xml:space="preserve">Overall Fuel Consumption, Operator Wise, Face Wise
</t>
    </r>
    <r>
      <rPr>
        <b/>
        <sz val="11"/>
        <color rgb="FF000000"/>
        <rFont val="Calibri"/>
        <family val="2"/>
      </rPr>
      <t xml:space="preserve">To be Excluded
</t>
    </r>
    <r>
      <rPr>
        <sz val="11"/>
        <color rgb="FF000000"/>
        <rFont val="Calibri"/>
        <family val="2"/>
      </rPr>
      <t xml:space="preserve">Extreme values
</t>
    </r>
    <r>
      <rPr>
        <b/>
        <sz val="11"/>
        <color rgb="FF000000"/>
        <rFont val="Calibri"/>
        <family val="2"/>
      </rPr>
      <t xml:space="preserve">Headers
</t>
    </r>
    <r>
      <rPr>
        <sz val="11"/>
        <color rgb="FF000000"/>
        <rFont val="Calibri"/>
        <family val="2"/>
      </rPr>
      <t>Date, Shift, Equipment, No. of Holes, Meterage, Face, Material</t>
    </r>
  </si>
  <si>
    <t xml:space="preserve">Tonnage Handled in Each Scope to Dumper by loader
No. of Passes to fill one Dumper
Tyre Temperature = Temperature in degree celsius
Drill Down
Dimension 1: Yearly --&gt; Monthly --&gt; Daily --&gt; Shift Wise
Dimension 2:  Operator Name
Dimension 3: Mine --&gt; Face (Load Location) 
Dimension 4: Mine --&gt; Dump Location
Dimension 5: Material Type --&gt; Material (Dry, Wet, OB, Subgrade)
Aggregation Option
Sum, Average
To be Excluded
Extreme values
Headers
Date, Shift, Equipment, Tonnage, No. Paases,  Bucket Fill Factor </t>
  </si>
  <si>
    <t xml:space="preserve">Shovel Opeartor Tonnage handled in each pass by target tonnage to be handled
Tonnage Handled in Each Scope to Dumper
No. of Passes to fill one Dumper
Drill Down
Dimension 1: Yearly --&gt; Monthly --&gt; Daily --&gt; Shift Wise
Dimension 2:  Operator Name
Dimension 3: Mine --&gt; Face (Load Location) 
Dimension 4: Mine --&gt; Dump Location
Dimension 5: Material Type --&gt; Material (Dry, Wet, OB, Subgrade)
Aggregation Option
Sum, Average
To be Excluded
Extreme values
Headers
Date, Shift, Equipment, Tonnage, No. Passes,  Bucket Fill Factor </t>
  </si>
  <si>
    <t>Equipmentwise, Operatorwise Diesel Load per trip
Load/Trip = Tonnage/Trip 
Drill Down
Dimension 1: Monthly --&gt; Daily --&gt; Shift Wise
Dimension 2:  Fleet --&gt; Equipment Wise
Dimension 3: Operatorwise
Dimension 4: Facewise
Dimension 5: Dump Location
Dimension 6: Material Type --&gt; Material (Dry, Wet, OB, Subgrade)
Aggregation Option
Sum, Average
To be Excluded
Extreme values (Z score &gt;3), Negative Values --&gt; Substitute with mean
Headers (For downloading as excel)
Month, Date, Shift, Equipment, Operator, Face, Dump Location</t>
  </si>
  <si>
    <r>
      <rPr>
        <sz val="11"/>
        <color rgb="FF000000"/>
        <rFont val="Calibri"/>
        <family val="2"/>
      </rPr>
      <t xml:space="preserve">Equipment wise Operator wise Lead Distance
Lead distance = Distance covered by the equipment
</t>
    </r>
    <r>
      <rPr>
        <b/>
        <sz val="11"/>
        <color rgb="FF000000"/>
        <rFont val="Calibri"/>
        <family val="2"/>
      </rPr>
      <t xml:space="preserve">Drill Down
</t>
    </r>
    <r>
      <rPr>
        <sz val="11"/>
        <color rgb="FF000000"/>
        <rFont val="Calibri"/>
        <family val="2"/>
      </rPr>
      <t xml:space="preserve">Dimension 1: Monthly --&gt; Daily --&gt; Shift Wise
Dimension 2:  Flee --&gt; Equipment Wise
Dimension 3: Mine --&gt; Face (Load Location) 
Dimension 4: Operator
Dimension 5: Dump Location
Dimension 5: Material Type --&gt; Material (Dry, Wet, OB, Subgrade)
</t>
    </r>
    <r>
      <rPr>
        <b/>
        <sz val="11"/>
        <color rgb="FF000000"/>
        <rFont val="Calibri"/>
        <family val="2"/>
      </rPr>
      <t xml:space="preserve">
Aggregation Option
</t>
    </r>
    <r>
      <rPr>
        <sz val="11"/>
        <color rgb="FF000000"/>
        <rFont val="Calibri"/>
        <family val="2"/>
      </rPr>
      <t xml:space="preserve">Sum, Average
</t>
    </r>
    <r>
      <rPr>
        <b/>
        <sz val="11"/>
        <color rgb="FF000000"/>
        <rFont val="Calibri"/>
        <family val="2"/>
      </rPr>
      <t xml:space="preserve">To be Excluded
</t>
    </r>
    <r>
      <rPr>
        <sz val="11"/>
        <color rgb="FF000000"/>
        <rFont val="Calibri"/>
        <family val="2"/>
      </rPr>
      <t>Extreme values (Negative, Zero)
Headers (For downloading as excel)
Month, Date, Shift, Equipment, Operator, Loading Points, Unloding Points</t>
    </r>
  </si>
  <si>
    <t>Equipmentwise, Operatorwise Tonnage per hour (TPH)
TPH = Tonnage Handled/Run Hour
Drill Down
Dimension 1: Monthly --&gt; Daily --&gt; Shift Wise
Dimension 2:  Fleet --&gt; Equipment Wise
Dimension 3: Operatorwise
Dimension 4: Facewise
Dimension 5: Dumplocation
Dimension 6: Material Type --&gt; Material (Dry, Wet, OB, Subgrade)
Aggregation Option
Sum, Average
To be Excluded
Extreme values (Z score &gt;3), Negative Values --&gt; Substitute with mean
Headers (For downloading as excel)
Month, Date, Shift, Equipment, Operator, Face, Dump Location</t>
  </si>
  <si>
    <t>Equipmentwise, Operatorwise Tonnage handled
Tonnage Handled
Drill Down
Dimension 1: Monthly --&gt; Daily --&gt; Shift Wise
Dimension 2:  Fleet --&gt; Equipment Wise
Dimension 3: Operatorwise
Dimension 4: Facewise
Dimension 5: Dumplocation
Dimension 6: Material Type --&gt; Material (Dry, Wet, OB, Subgrade)
Aggregation Option
Sum, Average
To be Excluded
Extreme values (Z score &gt;3), Negative Values --&gt; Substitute with mean
Headers (For downloading as excel)
Month, Date, Shift, Equipment, Operator, Face, Dump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</si>
</sst>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
      <sz val="8"/>
      <color theme="1"/>
      <name val="Calibri"/>
      <family val="2"/>
      <scheme val="minor"/>
    </font>
    <font>
      <sz val="11"/>
      <color rgb="FF000000"/>
      <name val="Calibri"/>
      <family val="2"/>
    </font>
    <font>
      <b/>
      <sz val="11"/>
      <color rgb="FF000000"/>
      <name val="Calibri"/>
      <family val="2"/>
    </font>
    <font>
      <sz val="11"/>
      <name val="Calibri"/>
      <family val="2"/>
      <scheme val="minor"/>
    </font>
  </fonts>
  <fills count="11">
    <fill>
      <patternFill patternType="none"/>
    </fill>
    <fill>
      <patternFill patternType="gray125"/>
    </fill>
    <fill>
      <patternFill patternType="solid">
        <fgColor theme="4" tint="0.39997558519241921"/>
        <bgColor indexed="64"/>
      </patternFill>
    </fill>
    <fill>
      <patternFill patternType="solid">
        <fgColor rgb="FF0070C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59">
    <xf numFmtId="0" fontId="0" fillId="0" borderId="0" xfId="0"/>
    <xf numFmtId="0" fontId="0" fillId="0" borderId="1" xfId="0" applyBorder="1" applyAlignment="1">
      <alignment horizontal="center" vertical="center"/>
    </xf>
    <xf numFmtId="0" fontId="2" fillId="2" borderId="1" xfId="0" applyFont="1" applyFill="1" applyBorder="1" applyAlignment="1">
      <alignment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4" borderId="1" xfId="0" applyFill="1" applyBorder="1"/>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0" borderId="1" xfId="0" applyBorder="1"/>
    <xf numFmtId="0" fontId="3" fillId="0" borderId="0" xfId="0" applyFont="1"/>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2" fillId="7" borderId="1" xfId="0" applyFont="1" applyFill="1" applyBorder="1" applyAlignment="1">
      <alignment horizontal="center" vertical="center"/>
    </xf>
    <xf numFmtId="0" fontId="2" fillId="7" borderId="1" xfId="0" applyFont="1" applyFill="1" applyBorder="1" applyAlignment="1">
      <alignment vertical="center"/>
    </xf>
    <xf numFmtId="0" fontId="2" fillId="7" borderId="1" xfId="0" applyFont="1" applyFill="1" applyBorder="1" applyAlignment="1">
      <alignment vertical="center" wrapText="1"/>
    </xf>
    <xf numFmtId="0" fontId="2" fillId="7" borderId="1" xfId="0" applyFont="1" applyFill="1" applyBorder="1" applyAlignment="1">
      <alignment horizontal="center" vertical="center" wrapText="1"/>
    </xf>
    <xf numFmtId="0" fontId="0" fillId="0" borderId="1" xfId="0" applyBorder="1" applyAlignment="1">
      <alignment horizontal="center"/>
    </xf>
    <xf numFmtId="0" fontId="0" fillId="8" borderId="1" xfId="0" applyFill="1" applyBorder="1" applyAlignment="1">
      <alignment horizontal="center"/>
    </xf>
    <xf numFmtId="0" fontId="0" fillId="8" borderId="1" xfId="0" applyFill="1" applyBorder="1"/>
    <xf numFmtId="0" fontId="0" fillId="8" borderId="0" xfId="0" applyFill="1"/>
    <xf numFmtId="0" fontId="0" fillId="8" borderId="1" xfId="0" applyFill="1" applyBorder="1" applyAlignment="1">
      <alignment vertical="center" wrapText="1"/>
    </xf>
    <xf numFmtId="0" fontId="0" fillId="0" borderId="1" xfId="0" applyBorder="1" applyAlignment="1">
      <alignment vertical="center"/>
    </xf>
    <xf numFmtId="0" fontId="0" fillId="0" borderId="1" xfId="0" applyBorder="1" applyAlignment="1">
      <alignment wrapText="1"/>
    </xf>
    <xf numFmtId="0" fontId="0" fillId="0" borderId="2" xfId="0" applyBorder="1"/>
    <xf numFmtId="0" fontId="0" fillId="9" borderId="0" xfId="0" applyFill="1" applyAlignment="1">
      <alignment vertical="center"/>
    </xf>
    <xf numFmtId="0" fontId="0" fillId="0" borderId="0" xfId="0" applyAlignment="1">
      <alignment horizontal="center"/>
    </xf>
    <xf numFmtId="14" fontId="0" fillId="0" borderId="0" xfId="0" applyNumberFormat="1" applyAlignment="1">
      <alignment horizontal="center"/>
    </xf>
    <xf numFmtId="0" fontId="0" fillId="9" borderId="0" xfId="0" applyFill="1" applyAlignment="1">
      <alignment horizontal="center"/>
    </xf>
    <xf numFmtId="0" fontId="0" fillId="9" borderId="0" xfId="0" applyFill="1"/>
    <xf numFmtId="0" fontId="0" fillId="9" borderId="1" xfId="0" applyFill="1" applyBorder="1"/>
    <xf numFmtId="0" fontId="0" fillId="8" borderId="1" xfId="0" applyFill="1" applyBorder="1" applyAlignment="1">
      <alignment wrapText="1"/>
    </xf>
    <xf numFmtId="0" fontId="0" fillId="8" borderId="1" xfId="0" applyFill="1" applyBorder="1" applyAlignment="1">
      <alignment vertical="center"/>
    </xf>
    <xf numFmtId="0" fontId="0" fillId="8" borderId="2" xfId="0" applyFill="1" applyBorder="1"/>
    <xf numFmtId="0" fontId="0" fillId="8" borderId="0" xfId="0" applyFill="1" applyAlignment="1">
      <alignment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9" borderId="0" xfId="0" applyFill="1" applyAlignment="1">
      <alignment horizontal="center" vertical="center" wrapText="1"/>
    </xf>
    <xf numFmtId="0" fontId="0" fillId="0" borderId="3" xfId="0" applyBorder="1" applyAlignment="1">
      <alignment vertical="center"/>
    </xf>
    <xf numFmtId="0" fontId="0" fillId="8" borderId="3" xfId="0" applyFill="1" applyBorder="1" applyAlignment="1">
      <alignment horizontal="center"/>
    </xf>
    <xf numFmtId="0" fontId="0" fillId="8" borderId="3" xfId="0" applyFill="1" applyBorder="1"/>
    <xf numFmtId="0" fontId="0" fillId="0" borderId="3" xfId="0" applyBorder="1" applyAlignment="1">
      <alignment horizontal="center"/>
    </xf>
    <xf numFmtId="0" fontId="0" fillId="0" borderId="3" xfId="0" applyBorder="1"/>
    <xf numFmtId="0" fontId="0" fillId="9" borderId="4" xfId="0" applyFill="1" applyBorder="1" applyAlignment="1">
      <alignment vertical="center"/>
    </xf>
    <xf numFmtId="0" fontId="0" fillId="8" borderId="0" xfId="0" applyFill="1" applyAlignment="1">
      <alignment horizontal="center"/>
    </xf>
    <xf numFmtId="0" fontId="0" fillId="8" borderId="0" xfId="0" applyFill="1" applyAlignment="1">
      <alignment horizontal="center" vertical="center"/>
    </xf>
    <xf numFmtId="0" fontId="0" fillId="8" borderId="0" xfId="0" applyFill="1" applyAlignment="1">
      <alignment vertical="center"/>
    </xf>
    <xf numFmtId="0" fontId="0" fillId="8" borderId="4" xfId="0" applyFill="1" applyBorder="1"/>
    <xf numFmtId="0" fontId="0" fillId="9" borderId="4" xfId="0" applyFill="1" applyBorder="1"/>
    <xf numFmtId="0" fontId="0" fillId="0" borderId="2" xfId="0" applyBorder="1" applyAlignment="1">
      <alignment vertical="center"/>
    </xf>
    <xf numFmtId="0" fontId="0" fillId="9" borderId="4" xfId="0" applyFill="1" applyBorder="1" applyAlignment="1">
      <alignment wrapText="1"/>
    </xf>
    <xf numFmtId="0" fontId="5" fillId="0" borderId="2" xfId="0" applyFont="1" applyBorder="1" applyAlignment="1">
      <alignment vertical="center" wrapText="1"/>
    </xf>
    <xf numFmtId="0" fontId="0" fillId="9" borderId="0" xfId="0" applyFill="1" applyAlignment="1">
      <alignment horizontal="center" vertical="center"/>
    </xf>
    <xf numFmtId="0" fontId="0" fillId="9" borderId="0" xfId="0" applyFill="1" applyAlignment="1">
      <alignment vertical="center" wrapText="1"/>
    </xf>
    <xf numFmtId="0" fontId="5" fillId="0" borderId="1" xfId="0" applyFont="1" applyBorder="1" applyAlignment="1">
      <alignment vertical="center" wrapText="1"/>
    </xf>
    <xf numFmtId="0" fontId="7" fillId="0" borderId="0" xfId="0" applyFont="1"/>
    <xf numFmtId="0" fontId="7" fillId="10" borderId="1" xfId="0" applyFont="1" applyFill="1" applyBorder="1" applyAlignment="1">
      <alignment vertical="center"/>
    </xf>
    <xf numFmtId="0" fontId="7" fillId="10" borderId="3"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BBCAC-6409-472F-8EBC-184E51C56A20}">
  <sheetPr>
    <tabColor rgb="FF99CCFF"/>
  </sheetPr>
  <dimension ref="A1:S17"/>
  <sheetViews>
    <sheetView zoomScale="85" zoomScaleNormal="85" workbookViewId="0">
      <pane xSplit="1" topLeftCell="C1" activePane="topRight" state="frozen"/>
      <selection activeCell="C3" sqref="C3"/>
      <selection pane="topRight" activeCell="E4" sqref="E4"/>
    </sheetView>
  </sheetViews>
  <sheetFormatPr defaultRowHeight="14.4" x14ac:dyDescent="0.3"/>
  <cols>
    <col min="1" max="1" width="10.44140625" style="10" customWidth="1"/>
    <col min="2" max="2" width="47.33203125" customWidth="1"/>
    <col min="3" max="3" width="46.44140625" customWidth="1"/>
    <col min="4" max="4" width="14.109375" hidden="1" customWidth="1"/>
    <col min="5" max="5" width="58.88671875" customWidth="1"/>
    <col min="6" max="6" width="39.109375" customWidth="1"/>
    <col min="7" max="7" width="16.6640625" customWidth="1"/>
    <col min="8" max="8" width="20.5546875" customWidth="1"/>
    <col min="9" max="9" width="24" customWidth="1"/>
    <col min="10" max="10" width="24.5546875" hidden="1" customWidth="1"/>
    <col min="11" max="11" width="22.109375" hidden="1" customWidth="1"/>
    <col min="12" max="13" width="22.109375" customWidth="1"/>
    <col min="14" max="16" width="22.109375" hidden="1" customWidth="1"/>
    <col min="17" max="17" width="16.109375" hidden="1" customWidth="1"/>
    <col min="18" max="18" width="37.44140625" hidden="1" customWidth="1"/>
    <col min="19" max="19" width="41.5546875" hidden="1" customWidth="1"/>
  </cols>
  <sheetData>
    <row r="1" spans="1:19" ht="55.5" customHeight="1" x14ac:dyDescent="0.3">
      <c r="A1" s="1" t="s">
        <v>0</v>
      </c>
      <c r="B1" s="2" t="s">
        <v>223</v>
      </c>
      <c r="C1" s="2" t="s">
        <v>224</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ht="15.6" hidden="1" x14ac:dyDescent="0.3">
      <c r="A2" s="4"/>
      <c r="B2" s="5" t="s">
        <v>19</v>
      </c>
      <c r="C2" s="5"/>
      <c r="D2" s="5"/>
      <c r="E2" s="6" t="s">
        <v>20</v>
      </c>
      <c r="F2" s="6" t="s">
        <v>20</v>
      </c>
      <c r="G2" s="6" t="s">
        <v>21</v>
      </c>
      <c r="H2" s="6" t="s">
        <v>21</v>
      </c>
      <c r="I2" s="6" t="s">
        <v>22</v>
      </c>
      <c r="J2" s="6" t="s">
        <v>23</v>
      </c>
      <c r="K2" s="6"/>
      <c r="L2" s="6"/>
      <c r="M2" s="6"/>
      <c r="N2" s="6"/>
      <c r="O2" s="6"/>
      <c r="P2" s="7"/>
      <c r="Q2" s="8"/>
      <c r="R2" s="9"/>
      <c r="S2" s="9"/>
    </row>
    <row r="3" spans="1:19" s="30" customFormat="1" ht="28.8" x14ac:dyDescent="0.3">
      <c r="A3" s="53">
        <v>1</v>
      </c>
      <c r="B3" s="26" t="s">
        <v>24</v>
      </c>
      <c r="C3" s="26"/>
      <c r="D3" s="26"/>
      <c r="E3" s="26" t="s">
        <v>26</v>
      </c>
      <c r="F3" s="54" t="s">
        <v>27</v>
      </c>
      <c r="G3" s="54"/>
      <c r="H3" s="26" t="s">
        <v>28</v>
      </c>
      <c r="I3" s="54" t="s">
        <v>29</v>
      </c>
      <c r="J3" s="26"/>
      <c r="K3" s="26"/>
      <c r="L3" s="26" t="s">
        <v>30</v>
      </c>
      <c r="M3" s="26" t="s">
        <v>31</v>
      </c>
      <c r="N3" s="26"/>
      <c r="O3" s="26"/>
      <c r="P3" s="26"/>
      <c r="Q3" s="26"/>
      <c r="R3" s="26"/>
      <c r="S3" s="26"/>
    </row>
    <row r="4" spans="1:19" ht="20.25" customHeight="1" x14ac:dyDescent="0.3">
      <c r="A4" s="10">
        <v>2</v>
      </c>
      <c r="B4" t="s">
        <v>32</v>
      </c>
      <c r="C4" s="11" t="s">
        <v>225</v>
      </c>
      <c r="E4" t="s">
        <v>33</v>
      </c>
      <c r="F4" s="12" t="s">
        <v>27</v>
      </c>
      <c r="G4" s="13"/>
      <c r="H4" s="11" t="s">
        <v>28</v>
      </c>
      <c r="I4" s="12" t="s">
        <v>29</v>
      </c>
      <c r="L4" t="s">
        <v>34</v>
      </c>
      <c r="M4" s="11" t="s">
        <v>31</v>
      </c>
    </row>
    <row r="5" spans="1:19" ht="28.8" x14ac:dyDescent="0.3">
      <c r="A5" s="10">
        <v>3</v>
      </c>
      <c r="B5" t="s">
        <v>35</v>
      </c>
      <c r="C5" s="11"/>
      <c r="E5" s="13" t="s">
        <v>36</v>
      </c>
      <c r="F5" s="12" t="s">
        <v>27</v>
      </c>
      <c r="H5" s="11" t="s">
        <v>28</v>
      </c>
      <c r="I5" s="12" t="s">
        <v>29</v>
      </c>
      <c r="L5" t="s">
        <v>37</v>
      </c>
      <c r="M5" s="11" t="s">
        <v>31</v>
      </c>
    </row>
    <row r="6" spans="1:19" ht="28.8" x14ac:dyDescent="0.3">
      <c r="A6" s="10">
        <v>4</v>
      </c>
      <c r="B6" t="s">
        <v>38</v>
      </c>
      <c r="C6" s="11"/>
      <c r="E6" t="s">
        <v>39</v>
      </c>
      <c r="F6" s="12" t="s">
        <v>27</v>
      </c>
      <c r="H6" s="11" t="s">
        <v>28</v>
      </c>
      <c r="I6" s="12" t="s">
        <v>29</v>
      </c>
      <c r="L6" t="s">
        <v>40</v>
      </c>
      <c r="M6" s="11" t="s">
        <v>31</v>
      </c>
    </row>
    <row r="7" spans="1:19" ht="28.8" x14ac:dyDescent="0.3">
      <c r="A7" s="10">
        <v>5</v>
      </c>
      <c r="B7" t="s">
        <v>41</v>
      </c>
      <c r="C7" s="11"/>
      <c r="E7" t="s">
        <v>42</v>
      </c>
      <c r="F7" s="12" t="s">
        <v>27</v>
      </c>
      <c r="H7" s="11" t="s">
        <v>28</v>
      </c>
      <c r="I7" s="12" t="s">
        <v>29</v>
      </c>
      <c r="L7" t="s">
        <v>43</v>
      </c>
      <c r="M7" s="11" t="s">
        <v>31</v>
      </c>
    </row>
    <row r="8" spans="1:19" ht="28.8" x14ac:dyDescent="0.3">
      <c r="A8" s="10">
        <v>6</v>
      </c>
      <c r="B8" t="s">
        <v>44</v>
      </c>
      <c r="C8" s="11"/>
      <c r="E8" t="s">
        <v>45</v>
      </c>
      <c r="F8" s="12" t="s">
        <v>27</v>
      </c>
      <c r="H8" s="11" t="s">
        <v>28</v>
      </c>
      <c r="I8" s="12" t="s">
        <v>29</v>
      </c>
      <c r="L8" t="s">
        <v>46</v>
      </c>
      <c r="M8" s="11" t="s">
        <v>31</v>
      </c>
    </row>
    <row r="9" spans="1:19" ht="28.8" x14ac:dyDescent="0.3">
      <c r="A9" s="10">
        <v>7</v>
      </c>
      <c r="B9" t="s">
        <v>47</v>
      </c>
      <c r="C9" s="11"/>
      <c r="E9" t="s">
        <v>48</v>
      </c>
      <c r="F9" s="12" t="s">
        <v>27</v>
      </c>
      <c r="H9" s="11" t="s">
        <v>28</v>
      </c>
      <c r="I9" s="12" t="s">
        <v>29</v>
      </c>
      <c r="L9" t="s">
        <v>49</v>
      </c>
      <c r="M9" s="11" t="s">
        <v>31</v>
      </c>
    </row>
    <row r="10" spans="1:19" ht="28.8" x14ac:dyDescent="0.3">
      <c r="A10" s="10">
        <v>8</v>
      </c>
      <c r="B10" t="s">
        <v>50</v>
      </c>
      <c r="C10" s="11"/>
      <c r="E10" t="s">
        <v>51</v>
      </c>
      <c r="F10" s="12" t="s">
        <v>27</v>
      </c>
      <c r="H10" s="11" t="s">
        <v>28</v>
      </c>
      <c r="I10" s="12" t="s">
        <v>29</v>
      </c>
      <c r="L10" t="s">
        <v>52</v>
      </c>
      <c r="M10" s="11" t="s">
        <v>31</v>
      </c>
    </row>
    <row r="11" spans="1:19" ht="28.8" x14ac:dyDescent="0.3">
      <c r="A11" s="10">
        <v>9</v>
      </c>
      <c r="B11" t="s">
        <v>53</v>
      </c>
      <c r="C11" s="11"/>
      <c r="E11" t="s">
        <v>54</v>
      </c>
      <c r="F11" s="12" t="s">
        <v>27</v>
      </c>
      <c r="H11" s="11" t="s">
        <v>28</v>
      </c>
      <c r="I11" s="12" t="s">
        <v>29</v>
      </c>
      <c r="L11" t="s">
        <v>55</v>
      </c>
      <c r="M11" s="11" t="s">
        <v>31</v>
      </c>
    </row>
    <row r="12" spans="1:19" ht="28.8" x14ac:dyDescent="0.3">
      <c r="A12" s="10">
        <v>10</v>
      </c>
      <c r="B12" t="s">
        <v>56</v>
      </c>
      <c r="C12" s="11"/>
      <c r="E12" t="s">
        <v>57</v>
      </c>
      <c r="F12" s="12" t="s">
        <v>27</v>
      </c>
      <c r="H12" s="11" t="s">
        <v>28</v>
      </c>
      <c r="I12" s="12" t="s">
        <v>29</v>
      </c>
      <c r="L12" t="s">
        <v>58</v>
      </c>
      <c r="M12" s="11" t="s">
        <v>31</v>
      </c>
    </row>
    <row r="13" spans="1:19" ht="28.8" x14ac:dyDescent="0.3">
      <c r="A13" s="10">
        <v>11</v>
      </c>
      <c r="B13" t="s">
        <v>59</v>
      </c>
      <c r="C13" s="11"/>
      <c r="E13" t="s">
        <v>60</v>
      </c>
      <c r="F13" s="12" t="s">
        <v>27</v>
      </c>
      <c r="H13" s="11" t="s">
        <v>28</v>
      </c>
      <c r="I13" s="12" t="s">
        <v>29</v>
      </c>
      <c r="L13" t="s">
        <v>58</v>
      </c>
      <c r="M13" s="11" t="s">
        <v>31</v>
      </c>
    </row>
    <row r="14" spans="1:19" ht="28.8" x14ac:dyDescent="0.3">
      <c r="A14" s="10">
        <v>12</v>
      </c>
      <c r="B14" t="s">
        <v>61</v>
      </c>
      <c r="C14" s="11"/>
      <c r="E14" t="s">
        <v>62</v>
      </c>
      <c r="F14" s="12" t="s">
        <v>27</v>
      </c>
      <c r="H14" s="11" t="s">
        <v>28</v>
      </c>
      <c r="I14" s="12" t="s">
        <v>29</v>
      </c>
      <c r="L14" t="s">
        <v>63</v>
      </c>
      <c r="M14" s="11" t="s">
        <v>31</v>
      </c>
    </row>
    <row r="15" spans="1:19" ht="28.8" x14ac:dyDescent="0.3">
      <c r="A15" s="10">
        <v>13</v>
      </c>
      <c r="B15" t="s">
        <v>64</v>
      </c>
      <c r="C15" s="11"/>
      <c r="E15" s="13" t="s">
        <v>65</v>
      </c>
      <c r="F15" s="12" t="s">
        <v>27</v>
      </c>
      <c r="H15" s="11" t="s">
        <v>28</v>
      </c>
      <c r="I15" s="12" t="s">
        <v>29</v>
      </c>
      <c r="L15" t="s">
        <v>66</v>
      </c>
      <c r="M15" s="11" t="s">
        <v>31</v>
      </c>
    </row>
    <row r="16" spans="1:19" ht="28.8" x14ac:dyDescent="0.3">
      <c r="A16" s="10">
        <v>14</v>
      </c>
      <c r="B16" t="s">
        <v>67</v>
      </c>
      <c r="C16" s="11"/>
      <c r="E16" t="s">
        <v>68</v>
      </c>
      <c r="F16" s="12" t="s">
        <v>27</v>
      </c>
      <c r="H16" s="11" t="s">
        <v>28</v>
      </c>
      <c r="I16" s="12" t="s">
        <v>29</v>
      </c>
      <c r="L16" t="s">
        <v>69</v>
      </c>
      <c r="M16" s="11" t="s">
        <v>31</v>
      </c>
    </row>
    <row r="17" spans="1:13" ht="28.8" x14ac:dyDescent="0.3">
      <c r="A17" s="10">
        <v>15</v>
      </c>
      <c r="B17" t="s">
        <v>70</v>
      </c>
      <c r="C17" s="11"/>
      <c r="E17" t="s">
        <v>71</v>
      </c>
      <c r="F17" s="12" t="s">
        <v>27</v>
      </c>
      <c r="H17" s="11" t="s">
        <v>28</v>
      </c>
      <c r="I17" s="12" t="s">
        <v>29</v>
      </c>
      <c r="L17" t="s">
        <v>72</v>
      </c>
      <c r="M17" s="11"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CAB2B-3609-4951-A858-CE1C99D3C46A}">
  <dimension ref="A1:P55"/>
  <sheetViews>
    <sheetView zoomScale="70" zoomScaleNormal="70" workbookViewId="0">
      <selection activeCell="E5" sqref="E5"/>
    </sheetView>
  </sheetViews>
  <sheetFormatPr defaultRowHeight="14.4" x14ac:dyDescent="0.3"/>
  <cols>
    <col min="1" max="1" width="5.5546875" customWidth="1"/>
    <col min="2" max="2" width="8.33203125" bestFit="1" customWidth="1"/>
    <col min="3" max="3" width="55.109375" bestFit="1" customWidth="1"/>
    <col min="4" max="4" width="23.88671875" bestFit="1" customWidth="1"/>
    <col min="5" max="5" width="54.88671875" bestFit="1" customWidth="1"/>
    <col min="6" max="6" width="11.5546875" bestFit="1" customWidth="1"/>
    <col min="7" max="7" width="15.44140625" bestFit="1" customWidth="1"/>
    <col min="8" max="8" width="86.109375" customWidth="1"/>
    <col min="9" max="9" width="12.109375" bestFit="1" customWidth="1"/>
    <col min="10" max="11" width="8.5546875" bestFit="1" customWidth="1"/>
    <col min="12" max="12" width="39" bestFit="1" customWidth="1"/>
    <col min="13" max="13" width="7" bestFit="1" customWidth="1"/>
    <col min="14" max="14" width="13" bestFit="1" customWidth="1"/>
    <col min="15" max="15" width="10.6640625" bestFit="1" customWidth="1"/>
    <col min="16" max="16" width="30.88671875" bestFit="1" customWidth="1"/>
  </cols>
  <sheetData>
    <row r="1" spans="1:16" ht="43.2" x14ac:dyDescent="0.3">
      <c r="A1" s="14" t="s">
        <v>0</v>
      </c>
      <c r="B1" s="15" t="s">
        <v>73</v>
      </c>
      <c r="C1" s="15" t="s">
        <v>1</v>
      </c>
      <c r="D1" s="15" t="s">
        <v>74</v>
      </c>
      <c r="E1" s="15" t="s">
        <v>18</v>
      </c>
      <c r="F1" s="16" t="s">
        <v>2</v>
      </c>
      <c r="G1" s="16" t="s">
        <v>3</v>
      </c>
      <c r="H1" s="17" t="s">
        <v>4</v>
      </c>
      <c r="I1" s="17" t="s">
        <v>5</v>
      </c>
      <c r="J1" s="17" t="s">
        <v>6</v>
      </c>
      <c r="K1" s="17" t="s">
        <v>7</v>
      </c>
      <c r="L1" s="17" t="s">
        <v>8</v>
      </c>
      <c r="M1" s="17" t="s">
        <v>9</v>
      </c>
      <c r="N1" s="17" t="s">
        <v>10</v>
      </c>
      <c r="O1" s="17" t="s">
        <v>11</v>
      </c>
      <c r="P1" s="17" t="s">
        <v>12</v>
      </c>
    </row>
    <row r="2" spans="1:16" x14ac:dyDescent="0.3">
      <c r="A2" s="18">
        <f>ROW()-1</f>
        <v>1</v>
      </c>
      <c r="B2" s="8" t="s">
        <v>75</v>
      </c>
      <c r="C2" s="8" t="s">
        <v>76</v>
      </c>
      <c r="D2" s="8" t="s">
        <v>77</v>
      </c>
      <c r="E2" s="8" t="s">
        <v>78</v>
      </c>
      <c r="F2" s="8" t="s">
        <v>25</v>
      </c>
      <c r="G2" s="8"/>
      <c r="H2" s="8" t="s">
        <v>79</v>
      </c>
      <c r="I2" s="8"/>
      <c r="J2" s="8"/>
      <c r="K2" s="8" t="s">
        <v>80</v>
      </c>
      <c r="L2" s="8" t="s">
        <v>81</v>
      </c>
      <c r="M2" s="8"/>
      <c r="N2" s="8"/>
      <c r="O2" s="8" t="s">
        <v>82</v>
      </c>
      <c r="P2" s="8" t="s">
        <v>83</v>
      </c>
    </row>
    <row r="3" spans="1:16" x14ac:dyDescent="0.3">
      <c r="A3" s="18">
        <f t="shared" ref="A3:A55" si="0">ROW()-1</f>
        <v>2</v>
      </c>
      <c r="B3" s="8" t="s">
        <v>75</v>
      </c>
      <c r="C3" s="8" t="s">
        <v>84</v>
      </c>
      <c r="D3" s="8" t="s">
        <v>77</v>
      </c>
      <c r="E3" s="8" t="s">
        <v>78</v>
      </c>
      <c r="F3" s="8"/>
      <c r="G3" s="8"/>
      <c r="H3" s="8" t="s">
        <v>85</v>
      </c>
      <c r="I3" s="8"/>
      <c r="J3" s="8"/>
      <c r="K3" s="8" t="s">
        <v>80</v>
      </c>
      <c r="L3" s="8" t="s">
        <v>81</v>
      </c>
      <c r="M3" s="8"/>
      <c r="N3" s="8"/>
      <c r="O3" s="8" t="s">
        <v>86</v>
      </c>
      <c r="P3" s="8" t="s">
        <v>83</v>
      </c>
    </row>
    <row r="4" spans="1:16" x14ac:dyDescent="0.3">
      <c r="A4" s="18">
        <f t="shared" si="0"/>
        <v>3</v>
      </c>
      <c r="B4" s="8" t="s">
        <v>75</v>
      </c>
      <c r="C4" s="8" t="s">
        <v>87</v>
      </c>
      <c r="D4" s="8" t="s">
        <v>77</v>
      </c>
      <c r="E4" s="8" t="s">
        <v>78</v>
      </c>
      <c r="F4" s="8" t="s">
        <v>25</v>
      </c>
      <c r="G4" s="8"/>
      <c r="H4" s="8" t="s">
        <v>88</v>
      </c>
      <c r="I4" s="8"/>
      <c r="J4" s="8"/>
      <c r="K4" s="8" t="s">
        <v>80</v>
      </c>
      <c r="L4" s="8" t="s">
        <v>81</v>
      </c>
      <c r="M4" s="8"/>
      <c r="N4" s="8"/>
      <c r="O4" s="8" t="s">
        <v>89</v>
      </c>
      <c r="P4" s="8" t="s">
        <v>83</v>
      </c>
    </row>
    <row r="5" spans="1:16" x14ac:dyDescent="0.3">
      <c r="A5" s="18">
        <f t="shared" si="0"/>
        <v>4</v>
      </c>
      <c r="B5" s="8" t="s">
        <v>75</v>
      </c>
      <c r="C5" s="8" t="s">
        <v>90</v>
      </c>
      <c r="D5" s="8" t="s">
        <v>77</v>
      </c>
      <c r="E5" s="8" t="s">
        <v>78</v>
      </c>
      <c r="F5" s="8" t="s">
        <v>25</v>
      </c>
      <c r="G5" s="8"/>
      <c r="H5" s="8" t="s">
        <v>91</v>
      </c>
      <c r="I5" s="8"/>
      <c r="J5" s="8"/>
      <c r="K5" s="8" t="s">
        <v>80</v>
      </c>
      <c r="L5" s="8" t="s">
        <v>81</v>
      </c>
      <c r="M5" s="8"/>
      <c r="N5" s="8"/>
      <c r="O5" s="8" t="s">
        <v>92</v>
      </c>
      <c r="P5" s="8" t="s">
        <v>83</v>
      </c>
    </row>
    <row r="6" spans="1:16" x14ac:dyDescent="0.3">
      <c r="A6" s="18">
        <f t="shared" si="0"/>
        <v>5</v>
      </c>
      <c r="B6" s="8" t="s">
        <v>75</v>
      </c>
      <c r="C6" s="8" t="s">
        <v>93</v>
      </c>
      <c r="D6" s="8" t="s">
        <v>77</v>
      </c>
      <c r="E6" s="8" t="s">
        <v>78</v>
      </c>
      <c r="F6" s="8"/>
      <c r="G6" s="8"/>
      <c r="H6" s="8" t="s">
        <v>94</v>
      </c>
      <c r="I6" s="8"/>
      <c r="J6" s="8"/>
      <c r="K6" s="8" t="s">
        <v>80</v>
      </c>
      <c r="L6" s="8" t="s">
        <v>81</v>
      </c>
      <c r="M6" s="8"/>
      <c r="N6" s="8"/>
      <c r="O6" s="8" t="s">
        <v>95</v>
      </c>
      <c r="P6" s="8" t="s">
        <v>83</v>
      </c>
    </row>
    <row r="7" spans="1:16" x14ac:dyDescent="0.3">
      <c r="A7" s="18">
        <f t="shared" si="0"/>
        <v>6</v>
      </c>
      <c r="B7" s="8" t="s">
        <v>75</v>
      </c>
      <c r="C7" s="8" t="s">
        <v>96</v>
      </c>
      <c r="D7" s="8" t="s">
        <v>77</v>
      </c>
      <c r="E7" s="8" t="s">
        <v>78</v>
      </c>
      <c r="F7" s="8"/>
      <c r="G7" s="8"/>
      <c r="H7" s="8" t="s">
        <v>97</v>
      </c>
      <c r="I7" s="8"/>
      <c r="J7" s="8"/>
      <c r="K7" s="8" t="s">
        <v>80</v>
      </c>
      <c r="L7" s="8" t="s">
        <v>81</v>
      </c>
      <c r="M7" s="8"/>
      <c r="N7" s="8"/>
      <c r="O7" s="8" t="s">
        <v>98</v>
      </c>
      <c r="P7" s="8" t="s">
        <v>83</v>
      </c>
    </row>
    <row r="8" spans="1:16" x14ac:dyDescent="0.3">
      <c r="A8" s="18">
        <f t="shared" si="0"/>
        <v>7</v>
      </c>
      <c r="B8" s="8" t="s">
        <v>75</v>
      </c>
      <c r="C8" s="8" t="s">
        <v>99</v>
      </c>
      <c r="D8" s="8" t="s">
        <v>77</v>
      </c>
      <c r="E8" s="8" t="s">
        <v>78</v>
      </c>
      <c r="F8" s="8" t="s">
        <v>25</v>
      </c>
      <c r="G8" s="8"/>
      <c r="H8" s="8" t="s">
        <v>100</v>
      </c>
      <c r="I8" s="8"/>
      <c r="J8" s="8"/>
      <c r="K8" s="8" t="s">
        <v>80</v>
      </c>
      <c r="L8" s="8" t="s">
        <v>81</v>
      </c>
      <c r="M8" s="8"/>
      <c r="N8" s="8"/>
      <c r="O8" s="8" t="s">
        <v>89</v>
      </c>
      <c r="P8" s="8" t="s">
        <v>83</v>
      </c>
    </row>
    <row r="9" spans="1:16" s="21" customFormat="1" x14ac:dyDescent="0.3">
      <c r="A9" s="19">
        <f t="shared" si="0"/>
        <v>8</v>
      </c>
      <c r="B9" s="20" t="s">
        <v>75</v>
      </c>
      <c r="C9" s="20" t="s">
        <v>101</v>
      </c>
      <c r="D9" s="20" t="s">
        <v>102</v>
      </c>
      <c r="E9" s="20" t="s">
        <v>103</v>
      </c>
      <c r="F9" s="20"/>
      <c r="G9" s="20"/>
      <c r="H9" s="20" t="s">
        <v>104</v>
      </c>
      <c r="I9" s="20"/>
      <c r="J9" s="20"/>
      <c r="K9" s="20"/>
      <c r="L9" s="20"/>
      <c r="M9" s="20"/>
      <c r="N9" s="20"/>
      <c r="O9" s="20"/>
      <c r="P9" s="20"/>
    </row>
    <row r="10" spans="1:16" s="21" customFormat="1" x14ac:dyDescent="0.3">
      <c r="A10" s="19">
        <f t="shared" si="0"/>
        <v>9</v>
      </c>
      <c r="B10" s="20" t="s">
        <v>75</v>
      </c>
      <c r="C10" s="20" t="s">
        <v>105</v>
      </c>
      <c r="D10" s="20" t="s">
        <v>102</v>
      </c>
      <c r="E10" s="20" t="s">
        <v>103</v>
      </c>
      <c r="F10" s="20"/>
      <c r="G10" s="20"/>
      <c r="H10" s="20" t="s">
        <v>106</v>
      </c>
      <c r="I10" s="20"/>
      <c r="J10" s="20"/>
      <c r="K10" s="20"/>
      <c r="L10" s="20" t="s">
        <v>81</v>
      </c>
      <c r="M10" s="20"/>
      <c r="N10" s="20"/>
      <c r="O10" s="20" t="s">
        <v>98</v>
      </c>
      <c r="P10" s="20"/>
    </row>
    <row r="11" spans="1:16" s="21" customFormat="1" x14ac:dyDescent="0.3">
      <c r="A11" s="19">
        <f t="shared" si="0"/>
        <v>10</v>
      </c>
      <c r="B11" s="20" t="s">
        <v>75</v>
      </c>
      <c r="C11" s="20" t="s">
        <v>107</v>
      </c>
      <c r="D11" s="20" t="s">
        <v>102</v>
      </c>
      <c r="E11" s="20" t="s">
        <v>103</v>
      </c>
      <c r="F11" s="20"/>
      <c r="G11" s="20"/>
      <c r="H11" s="20" t="s">
        <v>108</v>
      </c>
      <c r="I11" s="20"/>
      <c r="J11" s="20"/>
      <c r="K11" s="20"/>
      <c r="L11" s="20" t="s">
        <v>81</v>
      </c>
      <c r="M11" s="20"/>
      <c r="N11" s="20"/>
      <c r="O11" s="20" t="s">
        <v>109</v>
      </c>
      <c r="P11" s="20"/>
    </row>
    <row r="12" spans="1:16" x14ac:dyDescent="0.3">
      <c r="A12" s="18">
        <f t="shared" si="0"/>
        <v>11</v>
      </c>
      <c r="B12" s="8" t="s">
        <v>75</v>
      </c>
      <c r="C12" s="8" t="s">
        <v>110</v>
      </c>
      <c r="D12" s="8" t="s">
        <v>102</v>
      </c>
      <c r="E12" s="8" t="s">
        <v>103</v>
      </c>
      <c r="F12" s="8" t="s">
        <v>25</v>
      </c>
      <c r="G12" s="8"/>
      <c r="H12" s="8" t="s">
        <v>111</v>
      </c>
      <c r="I12" s="8"/>
      <c r="J12" s="8"/>
      <c r="K12" s="8" t="s">
        <v>80</v>
      </c>
      <c r="L12" s="8" t="s">
        <v>81</v>
      </c>
      <c r="M12" s="8"/>
      <c r="N12" s="8"/>
      <c r="O12" s="8" t="s">
        <v>82</v>
      </c>
      <c r="P12" s="8" t="s">
        <v>83</v>
      </c>
    </row>
    <row r="13" spans="1:16" x14ac:dyDescent="0.3">
      <c r="A13" s="18">
        <f t="shared" si="0"/>
        <v>12</v>
      </c>
      <c r="B13" s="8" t="s">
        <v>75</v>
      </c>
      <c r="C13" s="8" t="s">
        <v>112</v>
      </c>
      <c r="D13" s="8" t="s">
        <v>113</v>
      </c>
      <c r="E13" s="8" t="s">
        <v>103</v>
      </c>
      <c r="F13" s="8" t="s">
        <v>25</v>
      </c>
      <c r="G13" s="8"/>
      <c r="H13" s="8" t="s">
        <v>114</v>
      </c>
      <c r="I13" s="8"/>
      <c r="J13" s="8"/>
      <c r="K13" s="8" t="s">
        <v>80</v>
      </c>
      <c r="L13" s="8" t="s">
        <v>81</v>
      </c>
      <c r="M13" s="8"/>
      <c r="N13" s="8"/>
      <c r="O13" s="8" t="s">
        <v>115</v>
      </c>
      <c r="P13" s="8" t="s">
        <v>83</v>
      </c>
    </row>
    <row r="14" spans="1:16" x14ac:dyDescent="0.3">
      <c r="A14" s="18">
        <f t="shared" si="0"/>
        <v>13</v>
      </c>
      <c r="B14" s="8" t="s">
        <v>75</v>
      </c>
      <c r="C14" s="8" t="s">
        <v>116</v>
      </c>
      <c r="D14" s="8" t="s">
        <v>117</v>
      </c>
      <c r="E14" s="8" t="s">
        <v>103</v>
      </c>
      <c r="F14" s="8"/>
      <c r="G14" s="8"/>
      <c r="H14" s="8" t="s">
        <v>118</v>
      </c>
      <c r="I14" s="8"/>
      <c r="J14" s="8"/>
      <c r="K14" s="8" t="s">
        <v>80</v>
      </c>
      <c r="L14" s="8" t="s">
        <v>81</v>
      </c>
      <c r="M14" s="8"/>
      <c r="N14" s="8"/>
      <c r="O14" s="8" t="s">
        <v>95</v>
      </c>
      <c r="P14" s="8" t="s">
        <v>83</v>
      </c>
    </row>
    <row r="15" spans="1:16" x14ac:dyDescent="0.3">
      <c r="A15" s="18">
        <f t="shared" si="0"/>
        <v>14</v>
      </c>
      <c r="B15" s="8" t="s">
        <v>75</v>
      </c>
      <c r="C15" s="8" t="s">
        <v>119</v>
      </c>
      <c r="D15" s="8" t="s">
        <v>117</v>
      </c>
      <c r="E15" s="8" t="s">
        <v>103</v>
      </c>
      <c r="F15" s="8" t="s">
        <v>25</v>
      </c>
      <c r="G15" s="8"/>
      <c r="H15" s="8" t="s">
        <v>120</v>
      </c>
      <c r="I15" s="8"/>
      <c r="J15" s="8"/>
      <c r="K15" s="8" t="s">
        <v>80</v>
      </c>
      <c r="L15" s="8" t="s">
        <v>81</v>
      </c>
      <c r="M15" s="8"/>
      <c r="N15" s="8"/>
      <c r="O15" s="8" t="s">
        <v>89</v>
      </c>
      <c r="P15" s="8" t="s">
        <v>121</v>
      </c>
    </row>
    <row r="16" spans="1:16" x14ac:dyDescent="0.3">
      <c r="A16" s="18">
        <f t="shared" si="0"/>
        <v>15</v>
      </c>
      <c r="B16" s="8" t="s">
        <v>75</v>
      </c>
      <c r="C16" s="8" t="s">
        <v>122</v>
      </c>
      <c r="D16" s="8" t="s">
        <v>117</v>
      </c>
      <c r="E16" s="8" t="s">
        <v>103</v>
      </c>
      <c r="F16" s="8" t="s">
        <v>25</v>
      </c>
      <c r="G16" s="8"/>
      <c r="H16" s="8" t="s">
        <v>123</v>
      </c>
      <c r="I16" s="8"/>
      <c r="J16" s="8"/>
      <c r="K16" s="8" t="s">
        <v>80</v>
      </c>
      <c r="L16" s="8" t="s">
        <v>81</v>
      </c>
      <c r="M16" s="8"/>
      <c r="N16" s="8"/>
      <c r="O16" s="8" t="s">
        <v>89</v>
      </c>
      <c r="P16" s="8" t="s">
        <v>121</v>
      </c>
    </row>
    <row r="17" spans="1:16" x14ac:dyDescent="0.3">
      <c r="A17" s="18">
        <f t="shared" si="0"/>
        <v>16</v>
      </c>
      <c r="B17" s="8" t="s">
        <v>75</v>
      </c>
      <c r="C17" s="8" t="s">
        <v>124</v>
      </c>
      <c r="D17" s="8" t="s">
        <v>117</v>
      </c>
      <c r="E17" s="8" t="s">
        <v>103</v>
      </c>
      <c r="F17" s="8" t="s">
        <v>25</v>
      </c>
      <c r="G17" s="8"/>
      <c r="H17" s="8" t="s">
        <v>125</v>
      </c>
      <c r="I17" s="8"/>
      <c r="J17" s="8"/>
      <c r="K17" s="8" t="s">
        <v>80</v>
      </c>
      <c r="L17" s="8" t="s">
        <v>81</v>
      </c>
      <c r="M17" s="8"/>
      <c r="N17" s="8"/>
      <c r="O17" s="8" t="s">
        <v>89</v>
      </c>
      <c r="P17" s="8" t="s">
        <v>121</v>
      </c>
    </row>
    <row r="18" spans="1:16" x14ac:dyDescent="0.3">
      <c r="A18" s="18">
        <f t="shared" si="0"/>
        <v>17</v>
      </c>
      <c r="B18" s="8" t="s">
        <v>75</v>
      </c>
      <c r="C18" s="8" t="s">
        <v>101</v>
      </c>
      <c r="D18" s="8" t="s">
        <v>117</v>
      </c>
      <c r="E18" s="8" t="s">
        <v>103</v>
      </c>
      <c r="F18" s="8"/>
      <c r="G18" s="8"/>
      <c r="H18" s="8" t="s">
        <v>104</v>
      </c>
      <c r="I18" s="8"/>
      <c r="J18" s="8"/>
      <c r="K18" s="8" t="s">
        <v>80</v>
      </c>
      <c r="L18" s="8" t="s">
        <v>81</v>
      </c>
      <c r="M18" s="8"/>
      <c r="N18" s="8"/>
      <c r="O18" s="8" t="s">
        <v>86</v>
      </c>
      <c r="P18" s="8" t="s">
        <v>83</v>
      </c>
    </row>
    <row r="19" spans="1:16" x14ac:dyDescent="0.3">
      <c r="A19" s="18">
        <f t="shared" si="0"/>
        <v>18</v>
      </c>
      <c r="B19" s="8" t="s">
        <v>75</v>
      </c>
      <c r="C19" s="8" t="s">
        <v>105</v>
      </c>
      <c r="D19" s="8" t="s">
        <v>117</v>
      </c>
      <c r="E19" s="8" t="s">
        <v>103</v>
      </c>
      <c r="F19" s="8"/>
      <c r="G19" s="8"/>
      <c r="H19" s="8" t="s">
        <v>106</v>
      </c>
      <c r="I19" s="8"/>
      <c r="J19" s="8"/>
      <c r="K19" s="8" t="s">
        <v>80</v>
      </c>
      <c r="L19" s="8" t="s">
        <v>81</v>
      </c>
      <c r="M19" s="8"/>
      <c r="N19" s="8"/>
      <c r="O19" s="8" t="s">
        <v>98</v>
      </c>
      <c r="P19" s="8" t="s">
        <v>83</v>
      </c>
    </row>
    <row r="20" spans="1:16" x14ac:dyDescent="0.3">
      <c r="A20" s="18">
        <f t="shared" si="0"/>
        <v>19</v>
      </c>
      <c r="B20" s="8" t="s">
        <v>75</v>
      </c>
      <c r="C20" s="8" t="s">
        <v>126</v>
      </c>
      <c r="D20" s="8" t="s">
        <v>117</v>
      </c>
      <c r="E20" s="8" t="s">
        <v>103</v>
      </c>
      <c r="F20" s="8"/>
      <c r="G20" s="8"/>
      <c r="H20" s="8" t="s">
        <v>108</v>
      </c>
      <c r="I20" s="8"/>
      <c r="J20" s="8"/>
      <c r="K20" s="8" t="s">
        <v>80</v>
      </c>
      <c r="L20" s="8" t="s">
        <v>81</v>
      </c>
      <c r="M20" s="8"/>
      <c r="N20" s="8"/>
      <c r="O20" s="8" t="s">
        <v>109</v>
      </c>
      <c r="P20" s="8" t="s">
        <v>83</v>
      </c>
    </row>
    <row r="21" spans="1:16" ht="28.8" x14ac:dyDescent="0.3">
      <c r="A21" s="18">
        <f t="shared" si="0"/>
        <v>20</v>
      </c>
      <c r="B21" s="8" t="s">
        <v>75</v>
      </c>
      <c r="C21" s="22" t="s">
        <v>127</v>
      </c>
      <c r="D21" s="23" t="s">
        <v>117</v>
      </c>
      <c r="E21" s="8" t="s">
        <v>103</v>
      </c>
      <c r="F21" s="8" t="s">
        <v>25</v>
      </c>
      <c r="G21" s="8"/>
      <c r="H21" s="8" t="s">
        <v>128</v>
      </c>
      <c r="I21" s="8"/>
      <c r="J21" s="8"/>
      <c r="K21" s="8"/>
      <c r="L21" s="8"/>
      <c r="M21" s="8"/>
      <c r="N21" s="8"/>
      <c r="O21" s="8"/>
      <c r="P21" s="8"/>
    </row>
    <row r="22" spans="1:16" x14ac:dyDescent="0.3">
      <c r="A22" s="18">
        <f t="shared" si="0"/>
        <v>21</v>
      </c>
      <c r="B22" s="8" t="s">
        <v>75</v>
      </c>
      <c r="C22" s="8" t="s">
        <v>129</v>
      </c>
      <c r="D22" s="23" t="s">
        <v>117</v>
      </c>
      <c r="E22" s="8" t="s">
        <v>103</v>
      </c>
      <c r="F22" s="8"/>
      <c r="G22" s="8"/>
      <c r="H22" s="8" t="s">
        <v>130</v>
      </c>
      <c r="I22" s="8"/>
      <c r="J22" s="8"/>
      <c r="K22" s="8" t="s">
        <v>80</v>
      </c>
      <c r="L22" s="8" t="s">
        <v>81</v>
      </c>
      <c r="M22" s="8"/>
      <c r="N22" s="8"/>
      <c r="O22" s="8" t="s">
        <v>82</v>
      </c>
      <c r="P22" s="8" t="s">
        <v>83</v>
      </c>
    </row>
    <row r="23" spans="1:16" ht="42.6" customHeight="1" x14ac:dyDescent="0.3">
      <c r="A23" s="18">
        <f t="shared" si="0"/>
        <v>22</v>
      </c>
      <c r="B23" s="8" t="s">
        <v>75</v>
      </c>
      <c r="C23" s="24" t="s">
        <v>131</v>
      </c>
      <c r="D23" s="23" t="s">
        <v>117</v>
      </c>
      <c r="E23" s="8" t="s">
        <v>103</v>
      </c>
      <c r="F23" s="8" t="s">
        <v>25</v>
      </c>
      <c r="G23" s="8"/>
      <c r="H23" s="24" t="s">
        <v>132</v>
      </c>
      <c r="I23" s="8"/>
      <c r="J23" s="8"/>
      <c r="K23" s="8" t="s">
        <v>80</v>
      </c>
      <c r="L23" s="8" t="s">
        <v>81</v>
      </c>
      <c r="M23" s="8"/>
      <c r="N23" s="8"/>
      <c r="O23" s="8" t="s">
        <v>89</v>
      </c>
      <c r="P23" s="8" t="s">
        <v>83</v>
      </c>
    </row>
    <row r="24" spans="1:16" x14ac:dyDescent="0.3">
      <c r="A24" s="18">
        <f t="shared" si="0"/>
        <v>23</v>
      </c>
      <c r="B24" s="8" t="s">
        <v>75</v>
      </c>
      <c r="C24" s="8" t="s">
        <v>133</v>
      </c>
      <c r="D24" s="23" t="s">
        <v>117</v>
      </c>
      <c r="E24" s="8" t="s">
        <v>103</v>
      </c>
      <c r="F24" s="8" t="s">
        <v>25</v>
      </c>
      <c r="G24" s="8"/>
      <c r="H24" s="8" t="s">
        <v>134</v>
      </c>
      <c r="I24" s="8"/>
      <c r="J24" s="8"/>
      <c r="K24" s="8" t="s">
        <v>80</v>
      </c>
      <c r="L24" s="8" t="s">
        <v>81</v>
      </c>
      <c r="M24" s="8"/>
      <c r="N24" s="8"/>
      <c r="O24" s="8" t="s">
        <v>89</v>
      </c>
      <c r="P24" s="8" t="s">
        <v>121</v>
      </c>
    </row>
    <row r="25" spans="1:16" x14ac:dyDescent="0.3">
      <c r="A25" s="18">
        <f t="shared" si="0"/>
        <v>24</v>
      </c>
      <c r="B25" s="8" t="s">
        <v>75</v>
      </c>
      <c r="C25" s="8" t="s">
        <v>135</v>
      </c>
      <c r="D25" s="23" t="s">
        <v>136</v>
      </c>
      <c r="E25" s="8" t="s">
        <v>103</v>
      </c>
      <c r="F25" s="8" t="s">
        <v>25</v>
      </c>
      <c r="G25" s="8"/>
      <c r="H25" s="8" t="s">
        <v>137</v>
      </c>
      <c r="I25" s="8"/>
      <c r="J25" s="8"/>
      <c r="K25" s="8" t="s">
        <v>80</v>
      </c>
      <c r="L25" s="8" t="s">
        <v>81</v>
      </c>
      <c r="M25" s="8"/>
      <c r="N25" s="8"/>
      <c r="O25" s="8" t="s">
        <v>89</v>
      </c>
      <c r="P25" s="8" t="s">
        <v>121</v>
      </c>
    </row>
    <row r="26" spans="1:16" x14ac:dyDescent="0.3">
      <c r="A26" s="18">
        <f t="shared" si="0"/>
        <v>25</v>
      </c>
      <c r="B26" s="8" t="s">
        <v>75</v>
      </c>
      <c r="C26" s="8" t="s">
        <v>138</v>
      </c>
      <c r="D26" s="23" t="s">
        <v>136</v>
      </c>
      <c r="E26" s="8" t="s">
        <v>103</v>
      </c>
      <c r="F26" s="8" t="s">
        <v>25</v>
      </c>
      <c r="G26" s="8"/>
      <c r="H26" s="8" t="s">
        <v>139</v>
      </c>
      <c r="I26" s="8"/>
      <c r="J26" s="8"/>
      <c r="K26" s="8" t="s">
        <v>80</v>
      </c>
      <c r="L26" s="8" t="s">
        <v>81</v>
      </c>
      <c r="M26" s="8"/>
      <c r="N26" s="8"/>
      <c r="O26" s="8" t="s">
        <v>89</v>
      </c>
      <c r="P26" s="8" t="s">
        <v>83</v>
      </c>
    </row>
    <row r="27" spans="1:16" x14ac:dyDescent="0.3">
      <c r="A27" s="18">
        <f t="shared" si="0"/>
        <v>26</v>
      </c>
      <c r="B27" s="8" t="s">
        <v>75</v>
      </c>
      <c r="C27" s="8" t="s">
        <v>140</v>
      </c>
      <c r="D27" s="23" t="s">
        <v>141</v>
      </c>
      <c r="E27" s="8" t="s">
        <v>103</v>
      </c>
      <c r="F27" s="8" t="s">
        <v>25</v>
      </c>
      <c r="G27" s="8"/>
      <c r="H27" s="8" t="s">
        <v>142</v>
      </c>
      <c r="I27" s="8"/>
      <c r="J27" s="8"/>
      <c r="K27" s="8" t="s">
        <v>80</v>
      </c>
      <c r="L27" s="8" t="s">
        <v>143</v>
      </c>
      <c r="M27" s="8"/>
      <c r="N27" s="8"/>
      <c r="O27" s="8" t="s">
        <v>144</v>
      </c>
      <c r="P27" s="8" t="s">
        <v>83</v>
      </c>
    </row>
    <row r="28" spans="1:16" x14ac:dyDescent="0.3">
      <c r="A28" s="18">
        <f t="shared" si="0"/>
        <v>27</v>
      </c>
      <c r="B28" s="8" t="s">
        <v>75</v>
      </c>
      <c r="C28" s="8" t="s">
        <v>145</v>
      </c>
      <c r="D28" s="23" t="s">
        <v>141</v>
      </c>
      <c r="E28" s="8" t="s">
        <v>103</v>
      </c>
      <c r="F28" s="8" t="s">
        <v>25</v>
      </c>
      <c r="G28" s="8"/>
      <c r="H28" s="8" t="s">
        <v>146</v>
      </c>
      <c r="I28" s="8"/>
      <c r="J28" s="8"/>
      <c r="K28" s="8" t="s">
        <v>80</v>
      </c>
      <c r="L28" s="8" t="s">
        <v>143</v>
      </c>
      <c r="M28" s="8"/>
      <c r="N28" s="8"/>
      <c r="O28" s="8" t="s">
        <v>144</v>
      </c>
      <c r="P28" s="8" t="s">
        <v>121</v>
      </c>
    </row>
    <row r="29" spans="1:16" x14ac:dyDescent="0.3">
      <c r="A29" s="18">
        <f t="shared" si="0"/>
        <v>28</v>
      </c>
      <c r="B29" s="8" t="s">
        <v>75</v>
      </c>
      <c r="C29" s="8" t="s">
        <v>147</v>
      </c>
      <c r="D29" s="23" t="s">
        <v>141</v>
      </c>
      <c r="E29" s="8" t="s">
        <v>103</v>
      </c>
      <c r="F29" s="8" t="s">
        <v>25</v>
      </c>
      <c r="G29" s="8"/>
      <c r="H29" s="8" t="s">
        <v>148</v>
      </c>
      <c r="I29" s="8"/>
      <c r="J29" s="8"/>
      <c r="K29" s="8" t="s">
        <v>80</v>
      </c>
      <c r="L29" s="8" t="s">
        <v>143</v>
      </c>
      <c r="M29" s="8"/>
      <c r="N29" s="8"/>
      <c r="O29" s="8" t="s">
        <v>149</v>
      </c>
      <c r="P29" s="8" t="s">
        <v>121</v>
      </c>
    </row>
    <row r="30" spans="1:16" x14ac:dyDescent="0.3">
      <c r="A30" s="18">
        <f t="shared" si="0"/>
        <v>29</v>
      </c>
      <c r="B30" s="8" t="s">
        <v>75</v>
      </c>
      <c r="C30" s="8" t="s">
        <v>150</v>
      </c>
      <c r="D30" s="23" t="s">
        <v>141</v>
      </c>
      <c r="E30" s="8" t="s">
        <v>103</v>
      </c>
      <c r="F30" s="8" t="s">
        <v>25</v>
      </c>
      <c r="G30" s="8"/>
      <c r="H30" s="8" t="s">
        <v>151</v>
      </c>
      <c r="I30" s="8"/>
      <c r="J30" s="8"/>
      <c r="K30" s="8" t="s">
        <v>80</v>
      </c>
      <c r="L30" s="8"/>
      <c r="M30" s="8"/>
      <c r="N30" s="8"/>
      <c r="O30" s="8" t="s">
        <v>82</v>
      </c>
      <c r="P30" s="8" t="s">
        <v>121</v>
      </c>
    </row>
    <row r="31" spans="1:16" x14ac:dyDescent="0.3">
      <c r="A31" s="18">
        <f t="shared" si="0"/>
        <v>30</v>
      </c>
      <c r="B31" s="8" t="s">
        <v>75</v>
      </c>
      <c r="C31" s="8" t="s">
        <v>152</v>
      </c>
      <c r="D31" s="23" t="s">
        <v>141</v>
      </c>
      <c r="E31" s="8" t="s">
        <v>103</v>
      </c>
      <c r="F31" s="8"/>
      <c r="G31" s="8"/>
      <c r="H31" s="8" t="s">
        <v>153</v>
      </c>
      <c r="I31" s="8"/>
      <c r="J31" s="8"/>
      <c r="K31" s="8" t="s">
        <v>80</v>
      </c>
      <c r="L31" s="8" t="s">
        <v>81</v>
      </c>
      <c r="M31" s="8"/>
      <c r="N31" s="8"/>
      <c r="O31" s="8" t="s">
        <v>58</v>
      </c>
      <c r="P31" s="8" t="s">
        <v>154</v>
      </c>
    </row>
    <row r="32" spans="1:16" x14ac:dyDescent="0.3">
      <c r="A32" s="18">
        <f t="shared" si="0"/>
        <v>31</v>
      </c>
      <c r="B32" s="8" t="s">
        <v>75</v>
      </c>
      <c r="C32" s="8" t="s">
        <v>155</v>
      </c>
      <c r="D32" s="23" t="s">
        <v>141</v>
      </c>
      <c r="E32" s="8" t="s">
        <v>103</v>
      </c>
      <c r="F32" s="8"/>
      <c r="G32" s="8"/>
      <c r="H32" s="8" t="s">
        <v>156</v>
      </c>
      <c r="I32" s="8"/>
      <c r="J32" s="8"/>
      <c r="K32" s="8" t="s">
        <v>80</v>
      </c>
      <c r="L32" s="8" t="s">
        <v>81</v>
      </c>
      <c r="M32" s="8"/>
      <c r="N32" s="8"/>
      <c r="O32" s="8" t="s">
        <v>58</v>
      </c>
      <c r="P32" s="8" t="s">
        <v>83</v>
      </c>
    </row>
    <row r="33" spans="1:16" x14ac:dyDescent="0.3">
      <c r="A33" s="18">
        <f t="shared" si="0"/>
        <v>32</v>
      </c>
      <c r="B33" s="8" t="s">
        <v>75</v>
      </c>
      <c r="C33" s="8" t="s">
        <v>157</v>
      </c>
      <c r="D33" s="23" t="s">
        <v>141</v>
      </c>
      <c r="E33" s="8" t="s">
        <v>103</v>
      </c>
      <c r="F33" s="8" t="s">
        <v>25</v>
      </c>
      <c r="G33" s="8"/>
      <c r="H33" s="8" t="s">
        <v>158</v>
      </c>
      <c r="I33" s="8"/>
      <c r="J33" s="8"/>
      <c r="K33" s="8" t="s">
        <v>80</v>
      </c>
      <c r="L33" s="8" t="s">
        <v>81</v>
      </c>
      <c r="M33" s="8"/>
      <c r="N33" s="8"/>
      <c r="O33" s="8" t="s">
        <v>149</v>
      </c>
      <c r="P33" s="8" t="s">
        <v>83</v>
      </c>
    </row>
    <row r="34" spans="1:16" x14ac:dyDescent="0.3">
      <c r="A34" s="18">
        <f t="shared" si="0"/>
        <v>33</v>
      </c>
      <c r="B34" s="8" t="s">
        <v>75</v>
      </c>
      <c r="C34" s="8" t="s">
        <v>159</v>
      </c>
      <c r="D34" s="23" t="s">
        <v>141</v>
      </c>
      <c r="E34" s="8" t="s">
        <v>103</v>
      </c>
      <c r="F34" s="8" t="s">
        <v>25</v>
      </c>
      <c r="G34" s="8"/>
      <c r="H34" s="8" t="s">
        <v>160</v>
      </c>
      <c r="I34" s="8"/>
      <c r="J34" s="8"/>
      <c r="K34" s="8" t="s">
        <v>80</v>
      </c>
      <c r="L34" s="8" t="s">
        <v>81</v>
      </c>
      <c r="M34" s="8"/>
      <c r="N34" s="8"/>
      <c r="O34" s="8" t="s">
        <v>161</v>
      </c>
      <c r="P34" s="8" t="s">
        <v>83</v>
      </c>
    </row>
    <row r="35" spans="1:16" x14ac:dyDescent="0.3">
      <c r="A35" s="18">
        <f t="shared" si="0"/>
        <v>34</v>
      </c>
      <c r="B35" s="8" t="s">
        <v>75</v>
      </c>
      <c r="C35" s="8" t="s">
        <v>162</v>
      </c>
      <c r="D35" s="23" t="s">
        <v>141</v>
      </c>
      <c r="E35" s="8" t="s">
        <v>103</v>
      </c>
      <c r="F35" s="8" t="s">
        <v>25</v>
      </c>
      <c r="G35" s="8"/>
      <c r="H35" s="8" t="s">
        <v>163</v>
      </c>
      <c r="I35" s="8"/>
      <c r="J35" s="8"/>
      <c r="K35" s="8" t="s">
        <v>80</v>
      </c>
      <c r="L35" s="8" t="s">
        <v>81</v>
      </c>
      <c r="M35" s="8"/>
      <c r="N35" s="8"/>
      <c r="O35" s="8" t="s">
        <v>164</v>
      </c>
      <c r="P35" s="8" t="s">
        <v>83</v>
      </c>
    </row>
    <row r="36" spans="1:16" x14ac:dyDescent="0.3">
      <c r="A36" s="18">
        <f t="shared" si="0"/>
        <v>35</v>
      </c>
      <c r="B36" s="8" t="s">
        <v>75</v>
      </c>
      <c r="C36" s="8" t="s">
        <v>165</v>
      </c>
      <c r="D36" s="23" t="s">
        <v>141</v>
      </c>
      <c r="E36" s="8" t="s">
        <v>103</v>
      </c>
      <c r="F36" s="8" t="s">
        <v>25</v>
      </c>
      <c r="G36" s="8"/>
      <c r="H36" s="8" t="s">
        <v>166</v>
      </c>
      <c r="I36" s="8"/>
      <c r="J36" s="8"/>
      <c r="K36" s="8" t="s">
        <v>80</v>
      </c>
      <c r="L36" s="8" t="s">
        <v>81</v>
      </c>
      <c r="M36" s="8"/>
      <c r="N36" s="8"/>
      <c r="O36" s="8"/>
      <c r="P36" s="8" t="s">
        <v>83</v>
      </c>
    </row>
    <row r="37" spans="1:16" x14ac:dyDescent="0.3">
      <c r="A37" s="18">
        <f t="shared" si="0"/>
        <v>36</v>
      </c>
      <c r="B37" s="8" t="s">
        <v>75</v>
      </c>
      <c r="C37" s="8" t="s">
        <v>167</v>
      </c>
      <c r="D37" s="23" t="s">
        <v>141</v>
      </c>
      <c r="E37" s="8" t="s">
        <v>103</v>
      </c>
      <c r="F37" s="8" t="s">
        <v>25</v>
      </c>
      <c r="G37" s="8"/>
      <c r="H37" s="8" t="s">
        <v>168</v>
      </c>
      <c r="I37" s="8"/>
      <c r="J37" s="8"/>
      <c r="K37" s="8" t="s">
        <v>80</v>
      </c>
      <c r="L37" s="8" t="s">
        <v>81</v>
      </c>
      <c r="M37" s="8"/>
      <c r="N37" s="8"/>
      <c r="O37" s="8"/>
      <c r="P37" s="8" t="s">
        <v>83</v>
      </c>
    </row>
    <row r="38" spans="1:16" x14ac:dyDescent="0.3">
      <c r="A38" s="18">
        <f t="shared" si="0"/>
        <v>37</v>
      </c>
      <c r="B38" s="8" t="s">
        <v>75</v>
      </c>
      <c r="C38" s="8" t="s">
        <v>169</v>
      </c>
      <c r="D38" s="23" t="s">
        <v>141</v>
      </c>
      <c r="E38" s="8" t="s">
        <v>103</v>
      </c>
      <c r="F38" s="8" t="s">
        <v>25</v>
      </c>
      <c r="G38" s="8"/>
      <c r="H38" s="8" t="s">
        <v>170</v>
      </c>
      <c r="I38" s="8"/>
      <c r="J38" s="8"/>
      <c r="K38" s="8" t="s">
        <v>80</v>
      </c>
      <c r="L38" s="8" t="s">
        <v>81</v>
      </c>
      <c r="M38" s="8"/>
      <c r="N38" s="8"/>
      <c r="O38" s="8" t="s">
        <v>171</v>
      </c>
      <c r="P38" s="8" t="s">
        <v>121</v>
      </c>
    </row>
    <row r="39" spans="1:16" x14ac:dyDescent="0.3">
      <c r="A39" s="18">
        <f t="shared" si="0"/>
        <v>38</v>
      </c>
      <c r="B39" s="8" t="s">
        <v>75</v>
      </c>
      <c r="C39" s="8" t="s">
        <v>172</v>
      </c>
      <c r="D39" s="23" t="s">
        <v>141</v>
      </c>
      <c r="E39" s="8" t="s">
        <v>103</v>
      </c>
      <c r="F39" s="8" t="s">
        <v>25</v>
      </c>
      <c r="G39" s="8"/>
      <c r="H39" s="8" t="s">
        <v>173</v>
      </c>
      <c r="I39" s="8"/>
      <c r="J39" s="8"/>
      <c r="K39" s="8" t="s">
        <v>80</v>
      </c>
      <c r="L39" s="8" t="s">
        <v>81</v>
      </c>
      <c r="M39" s="8"/>
      <c r="N39" s="8"/>
      <c r="O39" s="8" t="s">
        <v>174</v>
      </c>
      <c r="P39" s="8" t="s">
        <v>121</v>
      </c>
    </row>
    <row r="40" spans="1:16" x14ac:dyDescent="0.3">
      <c r="A40" s="18">
        <f t="shared" si="0"/>
        <v>39</v>
      </c>
      <c r="B40" s="8" t="s">
        <v>75</v>
      </c>
      <c r="C40" s="8" t="s">
        <v>175</v>
      </c>
      <c r="D40" s="23" t="s">
        <v>141</v>
      </c>
      <c r="E40" s="8" t="s">
        <v>103</v>
      </c>
      <c r="F40" s="8" t="s">
        <v>25</v>
      </c>
      <c r="G40" s="8"/>
      <c r="H40" s="8" t="s">
        <v>176</v>
      </c>
      <c r="I40" s="8"/>
      <c r="J40" s="8"/>
      <c r="K40" s="8" t="s">
        <v>80</v>
      </c>
      <c r="L40" s="8" t="s">
        <v>81</v>
      </c>
      <c r="M40" s="8"/>
      <c r="N40" s="8"/>
      <c r="O40" s="8" t="s">
        <v>89</v>
      </c>
      <c r="P40" s="8" t="s">
        <v>177</v>
      </c>
    </row>
    <row r="41" spans="1:16" x14ac:dyDescent="0.3">
      <c r="A41" s="18">
        <f t="shared" si="0"/>
        <v>40</v>
      </c>
      <c r="B41" s="8" t="s">
        <v>75</v>
      </c>
      <c r="C41" s="8" t="s">
        <v>178</v>
      </c>
      <c r="D41" s="23" t="s">
        <v>141</v>
      </c>
      <c r="E41" s="8" t="s">
        <v>103</v>
      </c>
      <c r="F41" s="8" t="s">
        <v>25</v>
      </c>
      <c r="G41" s="8"/>
      <c r="H41" s="8" t="s">
        <v>179</v>
      </c>
      <c r="I41" s="8"/>
      <c r="J41" s="8"/>
      <c r="K41" s="8" t="s">
        <v>80</v>
      </c>
      <c r="L41" s="8" t="s">
        <v>81</v>
      </c>
      <c r="M41" s="8"/>
      <c r="N41" s="8"/>
      <c r="O41" s="8" t="s">
        <v>92</v>
      </c>
      <c r="P41" s="8" t="s">
        <v>177</v>
      </c>
    </row>
    <row r="42" spans="1:16" x14ac:dyDescent="0.3">
      <c r="A42" s="18">
        <f t="shared" si="0"/>
        <v>41</v>
      </c>
      <c r="B42" s="8" t="s">
        <v>75</v>
      </c>
      <c r="C42" s="8" t="s">
        <v>180</v>
      </c>
      <c r="D42" s="23" t="s">
        <v>141</v>
      </c>
      <c r="E42" s="8" t="s">
        <v>103</v>
      </c>
      <c r="F42" s="8" t="s">
        <v>25</v>
      </c>
      <c r="G42" s="8"/>
      <c r="H42" s="8" t="s">
        <v>181</v>
      </c>
      <c r="I42" s="8"/>
      <c r="J42" s="8"/>
      <c r="K42" s="8" t="s">
        <v>80</v>
      </c>
      <c r="L42" s="8" t="s">
        <v>81</v>
      </c>
      <c r="M42" s="8"/>
      <c r="N42" s="8"/>
      <c r="O42" s="8" t="s">
        <v>95</v>
      </c>
      <c r="P42" s="8" t="s">
        <v>177</v>
      </c>
    </row>
    <row r="43" spans="1:16" x14ac:dyDescent="0.3">
      <c r="A43" s="18">
        <f t="shared" si="0"/>
        <v>42</v>
      </c>
      <c r="B43" s="8" t="s">
        <v>75</v>
      </c>
      <c r="C43" s="8" t="s">
        <v>182</v>
      </c>
      <c r="D43" s="23" t="s">
        <v>141</v>
      </c>
      <c r="E43" s="8" t="s">
        <v>103</v>
      </c>
      <c r="F43" s="8" t="s">
        <v>25</v>
      </c>
      <c r="G43" s="8"/>
      <c r="H43" s="8" t="s">
        <v>183</v>
      </c>
      <c r="I43" s="8"/>
      <c r="J43" s="8"/>
      <c r="K43" s="8" t="s">
        <v>80</v>
      </c>
      <c r="L43" s="8" t="s">
        <v>81</v>
      </c>
      <c r="M43" s="8"/>
      <c r="N43" s="8"/>
      <c r="O43" s="8" t="s">
        <v>89</v>
      </c>
      <c r="P43" s="8" t="s">
        <v>121</v>
      </c>
    </row>
    <row r="44" spans="1:16" x14ac:dyDescent="0.3">
      <c r="A44" s="18">
        <f t="shared" si="0"/>
        <v>43</v>
      </c>
      <c r="B44" s="8" t="s">
        <v>75</v>
      </c>
      <c r="C44" s="8" t="s">
        <v>184</v>
      </c>
      <c r="D44" s="23" t="s">
        <v>141</v>
      </c>
      <c r="E44" s="8" t="s">
        <v>103</v>
      </c>
      <c r="F44" s="8" t="s">
        <v>25</v>
      </c>
      <c r="G44" s="8"/>
      <c r="H44" s="8" t="s">
        <v>185</v>
      </c>
      <c r="I44" s="8"/>
      <c r="J44" s="8"/>
      <c r="K44" s="8" t="s">
        <v>80</v>
      </c>
      <c r="L44" s="8" t="s">
        <v>81</v>
      </c>
      <c r="M44" s="8"/>
      <c r="N44" s="8"/>
      <c r="O44" s="8" t="s">
        <v>89</v>
      </c>
      <c r="P44" s="8" t="s">
        <v>154</v>
      </c>
    </row>
    <row r="45" spans="1:16" x14ac:dyDescent="0.3">
      <c r="A45" s="18">
        <f t="shared" si="0"/>
        <v>44</v>
      </c>
      <c r="B45" s="8" t="s">
        <v>75</v>
      </c>
      <c r="C45" s="8" t="s">
        <v>186</v>
      </c>
      <c r="D45" s="23" t="s">
        <v>141</v>
      </c>
      <c r="E45" s="8" t="s">
        <v>103</v>
      </c>
      <c r="F45" s="8" t="s">
        <v>25</v>
      </c>
      <c r="G45" s="8"/>
      <c r="H45" s="8" t="s">
        <v>187</v>
      </c>
      <c r="I45" s="8"/>
      <c r="J45" s="8"/>
      <c r="K45" s="8" t="s">
        <v>80</v>
      </c>
      <c r="L45" s="8" t="s">
        <v>81</v>
      </c>
      <c r="M45" s="8"/>
      <c r="N45" s="8"/>
      <c r="O45" s="8" t="s">
        <v>89</v>
      </c>
      <c r="P45" s="8" t="s">
        <v>121</v>
      </c>
    </row>
    <row r="46" spans="1:16" x14ac:dyDescent="0.3">
      <c r="A46" s="18">
        <f t="shared" si="0"/>
        <v>45</v>
      </c>
      <c r="B46" s="8" t="s">
        <v>75</v>
      </c>
      <c r="C46" s="8" t="s">
        <v>188</v>
      </c>
      <c r="D46" s="23" t="s">
        <v>141</v>
      </c>
      <c r="E46" s="8" t="s">
        <v>103</v>
      </c>
      <c r="F46" s="8" t="s">
        <v>25</v>
      </c>
      <c r="G46" s="8"/>
      <c r="H46" s="8" t="s">
        <v>189</v>
      </c>
      <c r="I46" s="8"/>
      <c r="J46" s="8"/>
      <c r="K46" s="8" t="s">
        <v>80</v>
      </c>
      <c r="L46" s="8" t="s">
        <v>81</v>
      </c>
      <c r="M46" s="8"/>
      <c r="N46" s="8"/>
      <c r="O46" s="8" t="s">
        <v>89</v>
      </c>
      <c r="P46" s="8" t="s">
        <v>121</v>
      </c>
    </row>
    <row r="47" spans="1:16" x14ac:dyDescent="0.3">
      <c r="A47" s="18">
        <f t="shared" si="0"/>
        <v>46</v>
      </c>
      <c r="B47" s="8" t="s">
        <v>75</v>
      </c>
      <c r="C47" s="8" t="s">
        <v>190</v>
      </c>
      <c r="D47" s="23" t="s">
        <v>141</v>
      </c>
      <c r="E47" s="8" t="s">
        <v>103</v>
      </c>
      <c r="F47" s="8" t="s">
        <v>25</v>
      </c>
      <c r="G47" s="8"/>
      <c r="H47" s="8" t="s">
        <v>191</v>
      </c>
      <c r="I47" s="8"/>
      <c r="J47" s="8"/>
      <c r="K47" s="8" t="s">
        <v>80</v>
      </c>
      <c r="L47" s="8" t="s">
        <v>81</v>
      </c>
      <c r="M47" s="8"/>
      <c r="N47" s="8"/>
      <c r="O47" s="8" t="s">
        <v>89</v>
      </c>
      <c r="P47" s="8" t="s">
        <v>121</v>
      </c>
    </row>
    <row r="48" spans="1:16" x14ac:dyDescent="0.3">
      <c r="A48" s="18">
        <f t="shared" si="0"/>
        <v>47</v>
      </c>
      <c r="B48" s="8" t="s">
        <v>75</v>
      </c>
      <c r="C48" s="8" t="s">
        <v>192</v>
      </c>
      <c r="D48" s="23" t="s">
        <v>141</v>
      </c>
      <c r="E48" s="8" t="s">
        <v>103</v>
      </c>
      <c r="F48" s="8" t="s">
        <v>25</v>
      </c>
      <c r="G48" s="8"/>
      <c r="H48" s="8" t="s">
        <v>193</v>
      </c>
      <c r="I48" s="8"/>
      <c r="J48" s="8"/>
      <c r="K48" s="8" t="s">
        <v>80</v>
      </c>
      <c r="L48" s="8" t="s">
        <v>81</v>
      </c>
      <c r="M48" s="8"/>
      <c r="N48" s="8"/>
      <c r="O48" s="8" t="s">
        <v>89</v>
      </c>
      <c r="P48" s="8" t="s">
        <v>83</v>
      </c>
    </row>
    <row r="49" spans="1:16" x14ac:dyDescent="0.3">
      <c r="A49" s="18">
        <f t="shared" si="0"/>
        <v>48</v>
      </c>
      <c r="B49" s="8" t="s">
        <v>75</v>
      </c>
      <c r="C49" s="8" t="s">
        <v>194</v>
      </c>
      <c r="D49" s="23" t="s">
        <v>141</v>
      </c>
      <c r="E49" s="8" t="s">
        <v>103</v>
      </c>
      <c r="F49" s="8" t="s">
        <v>25</v>
      </c>
      <c r="G49" s="8"/>
      <c r="H49" s="8" t="s">
        <v>195</v>
      </c>
      <c r="I49" s="8"/>
      <c r="J49" s="8"/>
      <c r="K49" s="8" t="s">
        <v>80</v>
      </c>
      <c r="L49" s="8" t="s">
        <v>81</v>
      </c>
      <c r="M49" s="8"/>
      <c r="N49" s="8"/>
      <c r="O49" s="8" t="s">
        <v>89</v>
      </c>
      <c r="P49" s="8" t="s">
        <v>121</v>
      </c>
    </row>
    <row r="50" spans="1:16" x14ac:dyDescent="0.3">
      <c r="A50" s="18">
        <f t="shared" si="0"/>
        <v>49</v>
      </c>
      <c r="B50" s="8" t="s">
        <v>75</v>
      </c>
      <c r="C50" s="8" t="s">
        <v>196</v>
      </c>
      <c r="D50" s="23" t="s">
        <v>141</v>
      </c>
      <c r="E50" s="8" t="s">
        <v>103</v>
      </c>
      <c r="F50" s="8" t="s">
        <v>25</v>
      </c>
      <c r="G50" s="8"/>
      <c r="H50" s="25" t="s">
        <v>197</v>
      </c>
      <c r="I50" s="8"/>
      <c r="J50" s="8"/>
      <c r="K50" s="8" t="s">
        <v>80</v>
      </c>
      <c r="L50" s="8" t="s">
        <v>81</v>
      </c>
      <c r="M50" s="8"/>
      <c r="N50" s="8"/>
      <c r="O50" s="8" t="s">
        <v>89</v>
      </c>
      <c r="P50" s="8" t="s">
        <v>121</v>
      </c>
    </row>
    <row r="51" spans="1:16" x14ac:dyDescent="0.3">
      <c r="A51" s="18">
        <f t="shared" si="0"/>
        <v>50</v>
      </c>
      <c r="B51" s="8" t="s">
        <v>75</v>
      </c>
      <c r="C51" s="8" t="s">
        <v>198</v>
      </c>
      <c r="D51" s="23" t="s">
        <v>141</v>
      </c>
      <c r="E51" s="8" t="s">
        <v>103</v>
      </c>
      <c r="F51" s="8" t="s">
        <v>25</v>
      </c>
      <c r="G51" s="8"/>
      <c r="H51" s="8" t="s">
        <v>199</v>
      </c>
      <c r="I51" s="8"/>
      <c r="J51" s="8"/>
      <c r="K51" s="8" t="s">
        <v>80</v>
      </c>
      <c r="L51" s="8" t="s">
        <v>81</v>
      </c>
      <c r="M51" s="8"/>
      <c r="N51" s="8"/>
      <c r="O51" s="8" t="s">
        <v>89</v>
      </c>
      <c r="P51" s="8" t="s">
        <v>121</v>
      </c>
    </row>
    <row r="52" spans="1:16" x14ac:dyDescent="0.3">
      <c r="A52" s="18">
        <f t="shared" si="0"/>
        <v>51</v>
      </c>
      <c r="B52" s="8" t="s">
        <v>75</v>
      </c>
      <c r="C52" s="8" t="s">
        <v>200</v>
      </c>
      <c r="D52" s="23" t="s">
        <v>141</v>
      </c>
      <c r="E52" s="8" t="s">
        <v>103</v>
      </c>
      <c r="F52" s="8" t="s">
        <v>25</v>
      </c>
      <c r="G52" s="8"/>
      <c r="H52" s="8" t="s">
        <v>201</v>
      </c>
      <c r="I52" s="8"/>
      <c r="J52" s="8"/>
      <c r="K52" s="8" t="s">
        <v>80</v>
      </c>
      <c r="L52" s="8" t="s">
        <v>143</v>
      </c>
      <c r="M52" s="8"/>
      <c r="N52" s="8"/>
      <c r="O52" s="8" t="s">
        <v>149</v>
      </c>
      <c r="P52" s="8" t="s">
        <v>121</v>
      </c>
    </row>
    <row r="53" spans="1:16" x14ac:dyDescent="0.3">
      <c r="A53" s="18">
        <f t="shared" si="0"/>
        <v>52</v>
      </c>
      <c r="B53" s="8" t="s">
        <v>75</v>
      </c>
      <c r="C53" s="8" t="s">
        <v>202</v>
      </c>
      <c r="D53" s="23" t="s">
        <v>141</v>
      </c>
      <c r="E53" s="8" t="s">
        <v>103</v>
      </c>
      <c r="F53" s="8"/>
      <c r="G53" s="8"/>
      <c r="H53" s="8" t="s">
        <v>203</v>
      </c>
      <c r="I53" s="8"/>
      <c r="J53" s="8"/>
      <c r="K53" s="8" t="s">
        <v>80</v>
      </c>
      <c r="L53" s="8" t="s">
        <v>143</v>
      </c>
      <c r="M53" s="8"/>
      <c r="N53" s="8"/>
      <c r="O53" s="8" t="s">
        <v>82</v>
      </c>
      <c r="P53" s="8" t="s">
        <v>121</v>
      </c>
    </row>
    <row r="54" spans="1:16" x14ac:dyDescent="0.3">
      <c r="A54" s="18">
        <f t="shared" si="0"/>
        <v>53</v>
      </c>
      <c r="B54" s="8" t="s">
        <v>75</v>
      </c>
      <c r="C54" s="20" t="s">
        <v>204</v>
      </c>
      <c r="D54" s="23" t="s">
        <v>141</v>
      </c>
      <c r="E54" s="8" t="s">
        <v>103</v>
      </c>
      <c r="F54" s="8"/>
      <c r="G54" s="8"/>
      <c r="H54" s="8" t="s">
        <v>205</v>
      </c>
      <c r="I54" s="8"/>
      <c r="J54" s="8"/>
      <c r="K54" s="8" t="s">
        <v>80</v>
      </c>
      <c r="L54" s="8" t="s">
        <v>206</v>
      </c>
      <c r="M54" s="8"/>
      <c r="N54" s="8"/>
      <c r="O54" s="8" t="s">
        <v>207</v>
      </c>
      <c r="P54" s="8" t="s">
        <v>121</v>
      </c>
    </row>
    <row r="55" spans="1:16" x14ac:dyDescent="0.3">
      <c r="A55" s="18">
        <f t="shared" si="0"/>
        <v>54</v>
      </c>
      <c r="B55" s="8" t="s">
        <v>75</v>
      </c>
      <c r="C55" s="8" t="s">
        <v>208</v>
      </c>
      <c r="D55" s="23" t="s">
        <v>141</v>
      </c>
      <c r="E55" s="8" t="s">
        <v>103</v>
      </c>
      <c r="F55" s="8" t="s">
        <v>25</v>
      </c>
      <c r="G55" s="8"/>
      <c r="H55" s="8" t="s">
        <v>209</v>
      </c>
      <c r="I55" s="8"/>
      <c r="J55" s="8"/>
      <c r="K55" s="8" t="s">
        <v>80</v>
      </c>
      <c r="L55" s="8" t="s">
        <v>81</v>
      </c>
      <c r="M55" s="8"/>
      <c r="N55" s="8"/>
      <c r="O55" s="8" t="s">
        <v>89</v>
      </c>
      <c r="P55" s="8" t="s">
        <v>83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05DB9-02FA-4142-85B0-FF70ADC09471}">
  <sheetPr filterMode="1"/>
  <dimension ref="A1:H39"/>
  <sheetViews>
    <sheetView tabSelected="1" zoomScale="70" zoomScaleNormal="70" workbookViewId="0">
      <selection activeCell="E49" sqref="E49"/>
    </sheetView>
  </sheetViews>
  <sheetFormatPr defaultRowHeight="15" customHeight="1" x14ac:dyDescent="0.3"/>
  <cols>
    <col min="3" max="3" width="55.109375" style="56" bestFit="1" customWidth="1"/>
    <col min="4" max="4" width="85.44140625" customWidth="1"/>
    <col min="5" max="5" width="85.44140625" style="10" customWidth="1"/>
    <col min="6" max="6" width="68.44140625" customWidth="1"/>
    <col min="7" max="7" width="19.6640625" bestFit="1" customWidth="1"/>
    <col min="8" max="8" width="40.5546875" bestFit="1" customWidth="1"/>
    <col min="9" max="9" width="73.33203125" customWidth="1"/>
  </cols>
  <sheetData>
    <row r="1" spans="1:8" ht="14.4" x14ac:dyDescent="0.3">
      <c r="A1" t="s">
        <v>0</v>
      </c>
      <c r="B1" t="s">
        <v>210</v>
      </c>
      <c r="C1" s="56" t="s">
        <v>1</v>
      </c>
      <c r="D1" t="s">
        <v>211</v>
      </c>
    </row>
    <row r="2" spans="1:8" ht="288" x14ac:dyDescent="0.3">
      <c r="A2" s="10">
        <v>1</v>
      </c>
      <c r="B2" s="11" t="s">
        <v>75</v>
      </c>
      <c r="C2" s="57" t="s">
        <v>76</v>
      </c>
      <c r="D2" s="24" t="s">
        <v>235</v>
      </c>
      <c r="E2" s="27"/>
      <c r="G2" s="28"/>
    </row>
    <row r="3" spans="1:8" ht="288" x14ac:dyDescent="0.3">
      <c r="A3" s="10">
        <v>2</v>
      </c>
      <c r="B3" s="11" t="s">
        <v>75</v>
      </c>
      <c r="C3" s="57" t="s">
        <v>84</v>
      </c>
      <c r="D3" s="24" t="s">
        <v>234</v>
      </c>
      <c r="E3" s="27"/>
      <c r="G3" s="28"/>
    </row>
    <row r="4" spans="1:8" ht="273.60000000000002" x14ac:dyDescent="0.3">
      <c r="A4" s="10">
        <v>3</v>
      </c>
      <c r="B4" s="11" t="s">
        <v>75</v>
      </c>
      <c r="C4" s="57" t="s">
        <v>87</v>
      </c>
      <c r="D4" s="24" t="s">
        <v>226</v>
      </c>
      <c r="E4" s="27"/>
      <c r="G4" s="28"/>
    </row>
    <row r="5" spans="1:8" ht="244.8" x14ac:dyDescent="0.3">
      <c r="A5" s="10">
        <v>4</v>
      </c>
      <c r="B5" s="11" t="s">
        <v>75</v>
      </c>
      <c r="C5" s="57" t="s">
        <v>99</v>
      </c>
      <c r="D5" s="24" t="s">
        <v>227</v>
      </c>
      <c r="E5" s="27"/>
      <c r="G5" s="28"/>
    </row>
    <row r="6" spans="1:8" ht="14.55" hidden="1" x14ac:dyDescent="0.3">
      <c r="A6" s="29">
        <f t="shared" ref="A3:A17" si="0">ROW()-1</f>
        <v>5</v>
      </c>
      <c r="B6" s="30" t="s">
        <v>75</v>
      </c>
      <c r="C6" s="31" t="s">
        <v>101</v>
      </c>
      <c r="D6" s="31" t="s">
        <v>104</v>
      </c>
      <c r="E6" s="30" t="s">
        <v>213</v>
      </c>
      <c r="F6" s="21"/>
    </row>
    <row r="7" spans="1:8" ht="14.55" hidden="1" x14ac:dyDescent="0.3">
      <c r="A7" s="29">
        <f t="shared" si="0"/>
        <v>6</v>
      </c>
      <c r="B7" s="30" t="s">
        <v>75</v>
      </c>
      <c r="C7" s="31" t="s">
        <v>105</v>
      </c>
      <c r="D7" s="31" t="s">
        <v>106</v>
      </c>
      <c r="E7" s="30" t="s">
        <v>213</v>
      </c>
      <c r="F7" s="21"/>
    </row>
    <row r="8" spans="1:8" ht="14.55" hidden="1" x14ac:dyDescent="0.3">
      <c r="A8" s="29">
        <f t="shared" si="0"/>
        <v>7</v>
      </c>
      <c r="B8" s="30" t="s">
        <v>75</v>
      </c>
      <c r="C8" s="49" t="s">
        <v>107</v>
      </c>
      <c r="D8" s="49" t="s">
        <v>108</v>
      </c>
      <c r="E8" s="30" t="s">
        <v>213</v>
      </c>
      <c r="F8" s="21"/>
    </row>
    <row r="9" spans="1:8" ht="259.2" x14ac:dyDescent="0.3">
      <c r="A9" s="10">
        <v>5</v>
      </c>
      <c r="B9" s="39" t="s">
        <v>75</v>
      </c>
      <c r="C9" s="58" t="s">
        <v>110</v>
      </c>
      <c r="D9" s="55" t="s">
        <v>228</v>
      </c>
      <c r="E9" s="27"/>
      <c r="G9" s="28"/>
    </row>
    <row r="10" spans="1:8" ht="288" x14ac:dyDescent="0.3">
      <c r="A10" s="10">
        <v>6</v>
      </c>
      <c r="B10" s="39" t="s">
        <v>75</v>
      </c>
      <c r="C10" s="58" t="s">
        <v>112</v>
      </c>
      <c r="D10" s="55" t="s">
        <v>233</v>
      </c>
      <c r="E10" s="27"/>
      <c r="G10" s="28"/>
    </row>
    <row r="11" spans="1:8" ht="14.4" hidden="1" x14ac:dyDescent="0.3">
      <c r="A11" s="10">
        <f t="shared" si="0"/>
        <v>10</v>
      </c>
      <c r="B11" s="26" t="s">
        <v>75</v>
      </c>
      <c r="C11" s="44" t="s">
        <v>215</v>
      </c>
      <c r="D11" s="51"/>
      <c r="E11" s="38" t="s">
        <v>216</v>
      </c>
    </row>
    <row r="12" spans="1:8" ht="273.60000000000002" x14ac:dyDescent="0.3">
      <c r="A12" s="10">
        <v>7</v>
      </c>
      <c r="B12" s="11" t="s">
        <v>75</v>
      </c>
      <c r="C12" s="57" t="s">
        <v>129</v>
      </c>
      <c r="D12" s="24" t="s">
        <v>232</v>
      </c>
      <c r="E12" s="27"/>
      <c r="G12" s="28"/>
    </row>
    <row r="13" spans="1:8" ht="14.4" hidden="1" x14ac:dyDescent="0.3">
      <c r="A13" s="46">
        <f t="shared" si="0"/>
        <v>12</v>
      </c>
      <c r="B13" s="47" t="s">
        <v>75</v>
      </c>
      <c r="C13" s="33" t="s">
        <v>135</v>
      </c>
      <c r="D13" s="32" t="s">
        <v>137</v>
      </c>
      <c r="E13" s="35" t="s">
        <v>214</v>
      </c>
    </row>
    <row r="14" spans="1:8" ht="14.4" hidden="1" x14ac:dyDescent="0.3">
      <c r="A14" s="29">
        <f t="shared" si="0"/>
        <v>13</v>
      </c>
      <c r="B14" s="30" t="s">
        <v>75</v>
      </c>
      <c r="C14" s="31" t="s">
        <v>140</v>
      </c>
      <c r="D14" s="31" t="s">
        <v>142</v>
      </c>
      <c r="E14" s="30" t="s">
        <v>213</v>
      </c>
      <c r="G14" s="28">
        <v>45061</v>
      </c>
      <c r="H14" t="s">
        <v>212</v>
      </c>
    </row>
    <row r="15" spans="1:8" ht="288" hidden="1" x14ac:dyDescent="0.3">
      <c r="A15" s="10">
        <f t="shared" si="0"/>
        <v>14</v>
      </c>
      <c r="B15" s="11" t="s">
        <v>75</v>
      </c>
      <c r="C15" s="23" t="s">
        <v>152</v>
      </c>
      <c r="D15" s="24" t="s">
        <v>231</v>
      </c>
      <c r="E15" s="36" t="s">
        <v>214</v>
      </c>
    </row>
    <row r="16" spans="1:8" ht="288" hidden="1" x14ac:dyDescent="0.3">
      <c r="A16" s="10">
        <f t="shared" si="0"/>
        <v>15</v>
      </c>
      <c r="B16" s="11" t="s">
        <v>75</v>
      </c>
      <c r="C16" s="23" t="s">
        <v>155</v>
      </c>
      <c r="D16" s="24" t="s">
        <v>230</v>
      </c>
      <c r="E16" s="36" t="s">
        <v>214</v>
      </c>
    </row>
    <row r="17" spans="1:6" ht="14.4" hidden="1" x14ac:dyDescent="0.3">
      <c r="A17" s="29">
        <f t="shared" si="0"/>
        <v>16</v>
      </c>
      <c r="B17" s="30" t="s">
        <v>75</v>
      </c>
      <c r="C17" s="31" t="s">
        <v>157</v>
      </c>
      <c r="D17" s="31" t="s">
        <v>158</v>
      </c>
      <c r="E17" s="30" t="s">
        <v>213</v>
      </c>
    </row>
    <row r="18" spans="1:6" ht="14.4" hidden="1" x14ac:dyDescent="0.3">
      <c r="A18" s="29">
        <f t="shared" ref="A18:A39" si="1">ROW()-1</f>
        <v>17</v>
      </c>
      <c r="B18" s="30" t="s">
        <v>75</v>
      </c>
      <c r="C18" s="31" t="s">
        <v>165</v>
      </c>
      <c r="D18" s="31" t="s">
        <v>166</v>
      </c>
      <c r="E18" s="30" t="s">
        <v>213</v>
      </c>
    </row>
    <row r="19" spans="1:6" ht="14.4" hidden="1" x14ac:dyDescent="0.3">
      <c r="A19" s="29">
        <f t="shared" si="1"/>
        <v>18</v>
      </c>
      <c r="B19" s="30" t="s">
        <v>75</v>
      </c>
      <c r="C19" s="31" t="s">
        <v>167</v>
      </c>
      <c r="D19" s="31" t="s">
        <v>168</v>
      </c>
      <c r="E19" s="30" t="s">
        <v>213</v>
      </c>
    </row>
    <row r="20" spans="1:6" ht="14.4" hidden="1" x14ac:dyDescent="0.3">
      <c r="A20" s="45">
        <f t="shared" si="1"/>
        <v>19</v>
      </c>
      <c r="B20" s="21" t="s">
        <v>75</v>
      </c>
      <c r="C20" s="48" t="s">
        <v>217</v>
      </c>
      <c r="D20" s="48" t="s">
        <v>187</v>
      </c>
      <c r="E20" s="21" t="s">
        <v>214</v>
      </c>
    </row>
    <row r="21" spans="1:6" ht="14.4" hidden="1" x14ac:dyDescent="0.3">
      <c r="A21" s="40">
        <f t="shared" si="1"/>
        <v>20</v>
      </c>
      <c r="B21" s="41" t="s">
        <v>75</v>
      </c>
      <c r="C21" s="41" t="s">
        <v>190</v>
      </c>
      <c r="D21" s="41" t="s">
        <v>191</v>
      </c>
      <c r="E21" s="41" t="s">
        <v>214</v>
      </c>
    </row>
    <row r="22" spans="1:6" ht="14.4" hidden="1" x14ac:dyDescent="0.3">
      <c r="A22" s="45">
        <f t="shared" si="1"/>
        <v>21</v>
      </c>
      <c r="B22" s="21" t="s">
        <v>75</v>
      </c>
      <c r="C22" s="34" t="s">
        <v>196</v>
      </c>
      <c r="D22" s="34" t="s">
        <v>197</v>
      </c>
      <c r="E22" s="21" t="s">
        <v>214</v>
      </c>
    </row>
    <row r="23" spans="1:6" ht="14.4" hidden="1" x14ac:dyDescent="0.3">
      <c r="A23" s="40">
        <f t="shared" si="1"/>
        <v>22</v>
      </c>
      <c r="B23" s="41" t="s">
        <v>75</v>
      </c>
      <c r="C23" s="41" t="s">
        <v>218</v>
      </c>
      <c r="D23" s="41" t="s">
        <v>219</v>
      </c>
      <c r="E23" s="41" t="s">
        <v>214</v>
      </c>
    </row>
    <row r="24" spans="1:6" ht="331.2" hidden="1" x14ac:dyDescent="0.3">
      <c r="A24" s="10">
        <f t="shared" si="1"/>
        <v>23</v>
      </c>
      <c r="B24" s="11" t="s">
        <v>75</v>
      </c>
      <c r="C24" s="50" t="s">
        <v>220</v>
      </c>
      <c r="D24" s="52" t="s">
        <v>229</v>
      </c>
      <c r="E24" s="37" t="s">
        <v>214</v>
      </c>
      <c r="F24" s="12" t="s">
        <v>221</v>
      </c>
    </row>
    <row r="25" spans="1:6" ht="14.4" hidden="1" x14ac:dyDescent="0.3">
      <c r="A25" s="27">
        <f t="shared" si="1"/>
        <v>24</v>
      </c>
      <c r="B25" t="s">
        <v>222</v>
      </c>
      <c r="C25" s="11" t="s">
        <v>24</v>
      </c>
      <c r="D25" s="26" t="s">
        <v>26</v>
      </c>
      <c r="E25" s="26"/>
      <c r="F25" s="26"/>
    </row>
    <row r="26" spans="1:6" ht="14.4" hidden="1" x14ac:dyDescent="0.3">
      <c r="A26" s="27">
        <f t="shared" si="1"/>
        <v>25</v>
      </c>
      <c r="B26" t="s">
        <v>222</v>
      </c>
      <c r="C26" t="s">
        <v>32</v>
      </c>
      <c r="E26"/>
    </row>
    <row r="27" spans="1:6" ht="14.4" hidden="1" x14ac:dyDescent="0.3">
      <c r="A27" s="27">
        <f t="shared" si="1"/>
        <v>26</v>
      </c>
      <c r="B27" t="s">
        <v>222</v>
      </c>
      <c r="C27" t="s">
        <v>35</v>
      </c>
      <c r="D27" s="13" t="s">
        <v>36</v>
      </c>
      <c r="E27" s="13"/>
      <c r="F27" s="13"/>
    </row>
    <row r="28" spans="1:6" ht="14.4" hidden="1" x14ac:dyDescent="0.3">
      <c r="A28" s="27">
        <f t="shared" si="1"/>
        <v>27</v>
      </c>
      <c r="B28" t="s">
        <v>222</v>
      </c>
      <c r="C28" t="s">
        <v>38</v>
      </c>
      <c r="D28" t="s">
        <v>39</v>
      </c>
      <c r="E28"/>
    </row>
    <row r="29" spans="1:6" ht="14.4" hidden="1" x14ac:dyDescent="0.3">
      <c r="A29" s="27">
        <f t="shared" si="1"/>
        <v>28</v>
      </c>
      <c r="B29" t="s">
        <v>222</v>
      </c>
      <c r="C29" t="s">
        <v>41</v>
      </c>
      <c r="D29" t="s">
        <v>42</v>
      </c>
      <c r="E29"/>
    </row>
    <row r="30" spans="1:6" ht="14.4" hidden="1" x14ac:dyDescent="0.3">
      <c r="A30" s="27">
        <f t="shared" si="1"/>
        <v>29</v>
      </c>
      <c r="B30" t="s">
        <v>222</v>
      </c>
      <c r="C30" t="s">
        <v>44</v>
      </c>
      <c r="D30" t="s">
        <v>45</v>
      </c>
      <c r="E30"/>
    </row>
    <row r="31" spans="1:6" ht="14.4" hidden="1" x14ac:dyDescent="0.3">
      <c r="A31" s="27">
        <f t="shared" si="1"/>
        <v>30</v>
      </c>
      <c r="B31" t="s">
        <v>222</v>
      </c>
      <c r="C31" t="s">
        <v>47</v>
      </c>
      <c r="D31" t="s">
        <v>48</v>
      </c>
      <c r="E31"/>
    </row>
    <row r="32" spans="1:6" ht="14.4" hidden="1" x14ac:dyDescent="0.3">
      <c r="A32" s="42">
        <f t="shared" si="1"/>
        <v>31</v>
      </c>
      <c r="B32" s="43" t="s">
        <v>222</v>
      </c>
      <c r="C32" s="43" t="s">
        <v>50</v>
      </c>
      <c r="D32" s="43" t="s">
        <v>51</v>
      </c>
      <c r="E32" s="43"/>
    </row>
    <row r="33" spans="1:6" ht="14.4" hidden="1" x14ac:dyDescent="0.3">
      <c r="A33" s="42">
        <f t="shared" si="1"/>
        <v>32</v>
      </c>
      <c r="B33" s="43" t="s">
        <v>222</v>
      </c>
      <c r="C33" s="43" t="s">
        <v>53</v>
      </c>
      <c r="D33" s="43" t="s">
        <v>54</v>
      </c>
      <c r="E33" s="43"/>
    </row>
    <row r="34" spans="1:6" ht="14.4" hidden="1" x14ac:dyDescent="0.3">
      <c r="A34" s="27">
        <f t="shared" si="1"/>
        <v>33</v>
      </c>
      <c r="B34" t="s">
        <v>222</v>
      </c>
      <c r="C34" t="s">
        <v>56</v>
      </c>
      <c r="D34" t="s">
        <v>57</v>
      </c>
      <c r="E34"/>
    </row>
    <row r="35" spans="1:6" ht="14.4" hidden="1" x14ac:dyDescent="0.3">
      <c r="A35" s="42">
        <f t="shared" si="1"/>
        <v>34</v>
      </c>
      <c r="B35" s="43" t="s">
        <v>222</v>
      </c>
      <c r="C35" s="43" t="s">
        <v>59</v>
      </c>
      <c r="D35" s="43" t="s">
        <v>60</v>
      </c>
      <c r="E35" s="43"/>
    </row>
    <row r="36" spans="1:6" ht="14.4" hidden="1" x14ac:dyDescent="0.3">
      <c r="A36" s="42">
        <f t="shared" si="1"/>
        <v>35</v>
      </c>
      <c r="B36" s="43" t="s">
        <v>222</v>
      </c>
      <c r="C36" s="43" t="s">
        <v>61</v>
      </c>
      <c r="D36" s="43" t="s">
        <v>62</v>
      </c>
      <c r="E36" s="43"/>
    </row>
    <row r="37" spans="1:6" ht="14.4" hidden="1" x14ac:dyDescent="0.3">
      <c r="A37" s="27">
        <f t="shared" si="1"/>
        <v>36</v>
      </c>
      <c r="B37" t="s">
        <v>222</v>
      </c>
      <c r="C37" t="s">
        <v>64</v>
      </c>
      <c r="D37" s="13" t="s">
        <v>65</v>
      </c>
      <c r="E37" s="13"/>
      <c r="F37" s="13"/>
    </row>
    <row r="38" spans="1:6" ht="14.4" hidden="1" x14ac:dyDescent="0.3">
      <c r="A38" s="27">
        <f t="shared" si="1"/>
        <v>37</v>
      </c>
      <c r="B38" t="s">
        <v>222</v>
      </c>
      <c r="C38" t="s">
        <v>67</v>
      </c>
      <c r="D38" t="s">
        <v>68</v>
      </c>
      <c r="E38"/>
    </row>
    <row r="39" spans="1:6" ht="14.4" hidden="1" x14ac:dyDescent="0.3">
      <c r="A39" s="27">
        <f t="shared" si="1"/>
        <v>38</v>
      </c>
      <c r="B39" t="s">
        <v>222</v>
      </c>
      <c r="C39" t="s">
        <v>70</v>
      </c>
      <c r="D39" t="s">
        <v>71</v>
      </c>
      <c r="E39"/>
    </row>
  </sheetData>
  <autoFilter ref="A1:J39" xr:uid="{A9D05DB9-02FA-4142-85B0-FF70ADC09471}">
    <filterColumn colId="4">
      <filters>
        <filter val="Yes"/>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KPI Definitions P&amp;L</vt:lpstr>
      <vt:lpstr>KPI Definition Mining</vt:lpstr>
      <vt:lpstr>Master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Piyush Dwivedi</dc:creator>
  <cp:keywords/>
  <dc:description/>
  <cp:lastModifiedBy>Rashid Akhtar</cp:lastModifiedBy>
  <cp:revision/>
  <dcterms:created xsi:type="dcterms:W3CDTF">2023-04-03T11:07:57Z</dcterms:created>
  <dcterms:modified xsi:type="dcterms:W3CDTF">2023-07-07T18:08:03Z</dcterms:modified>
  <cp:category/>
  <cp:contentStatus/>
</cp:coreProperties>
</file>