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2"/>
      <scheme val="minor"/>
    </font>
    <font>
      <name val="Aptos Narrow"/>
      <family val="2"/>
      <b val="1"/>
      <color theme="1"/>
      <sz val="14"/>
      <scheme val="minor"/>
    </font>
    <font>
      <name val="Aptos Narrow"/>
      <family val="2"/>
      <color theme="1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6" tint="0.5999938962981048"/>
        <bgColor indexed="64"/>
      </patternFill>
    </fill>
    <fill>
      <patternFill patternType="solid">
        <fgColor rgb="FF7AAEE2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EF9467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3" fillId="0" borderId="0" pivotButton="0" quotePrefix="0" xfId="0"/>
    <xf numFmtId="0" fontId="2" fillId="3" borderId="1" pivotButton="0" quotePrefix="0" xfId="0"/>
    <xf numFmtId="0" fontId="3" fillId="3" borderId="1" applyAlignment="1" pivotButton="0" quotePrefix="0" xfId="0">
      <alignment horizontal="center"/>
    </xf>
    <xf numFmtId="0" fontId="2" fillId="6" borderId="1" pivotButton="0" quotePrefix="0" xfId="0"/>
    <xf numFmtId="0" fontId="2" fillId="4" borderId="1" pivotButton="0" quotePrefix="0" xfId="0"/>
    <xf numFmtId="0" fontId="2" fillId="5" borderId="1" pivotButton="0" quotePrefix="0" xfId="0"/>
    <xf numFmtId="0" fontId="2" fillId="2" borderId="1" pivotButton="0" quotePrefix="0" xfId="0"/>
    <xf numFmtId="0" fontId="3" fillId="6" borderId="1" pivotButton="0" quotePrefix="0" xfId="0"/>
    <xf numFmtId="0" fontId="3" fillId="4" borderId="1" applyAlignment="1" pivotButton="0" quotePrefix="0" xfId="0">
      <alignment horizontal="center"/>
    </xf>
    <xf numFmtId="0" fontId="3" fillId="5" borderId="1" applyAlignment="1" pivotButton="0" quotePrefix="0" xfId="0">
      <alignment horizontal="center"/>
    </xf>
    <xf numFmtId="0" fontId="3" fillId="2" borderId="1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3"/>
  <sheetViews>
    <sheetView tabSelected="1" zoomScaleNormal="100" workbookViewId="0">
      <selection activeCell="J23" sqref="J23"/>
    </sheetView>
  </sheetViews>
  <sheetFormatPr baseColWidth="8" defaultRowHeight="15.6"/>
  <cols>
    <col width="31" customWidth="1" style="1" min="1" max="1"/>
    <col width="16.44140625" customWidth="1" style="1" min="2" max="2"/>
    <col width="16.6640625" customWidth="1" style="1" min="3" max="3"/>
    <col width="18.44140625" customWidth="1" style="1" min="4" max="4"/>
    <col width="16.6640625" customWidth="1" style="1" min="5" max="5"/>
    <col width="19" customWidth="1" style="1" min="6" max="6"/>
    <col width="13" customWidth="1" style="1" min="7" max="7"/>
    <col width="13.33203125" customWidth="1" style="1" min="8" max="8"/>
    <col width="14.109375" customWidth="1" style="1" min="9" max="9"/>
    <col width="20.88671875" customWidth="1" style="1" min="10" max="10"/>
  </cols>
  <sheetData>
    <row r="1" ht="18.75" customHeight="1">
      <c r="A1" s="4" t="inlineStr">
        <is>
          <t>Case Name</t>
        </is>
      </c>
      <c r="B1" s="2" t="inlineStr">
        <is>
          <t>PRM Quantity</t>
        </is>
      </c>
      <c r="C1" s="5" t="inlineStr">
        <is>
          <t>WYH Quantity</t>
        </is>
      </c>
      <c r="D1" s="6" t="inlineStr">
        <is>
          <t>GOAT Quantity</t>
        </is>
      </c>
      <c r="E1" s="7" t="inlineStr">
        <is>
          <t>Total Quantity</t>
        </is>
      </c>
      <c r="F1" s="7" t="inlineStr">
        <is>
          <t>Unit Price (USD)</t>
        </is>
      </c>
      <c r="G1" s="2" t="inlineStr">
        <is>
          <t>PRM Value</t>
        </is>
      </c>
      <c r="H1" s="5" t="inlineStr">
        <is>
          <t>WYH Value</t>
        </is>
      </c>
      <c r="I1" s="6" t="inlineStr">
        <is>
          <t>GOAT Value</t>
        </is>
      </c>
      <c r="J1" s="7" t="inlineStr">
        <is>
          <t>Total Value (USD)</t>
        </is>
      </c>
    </row>
    <row r="2">
      <c r="A2" s="8" t="inlineStr">
        <is>
          <t>Snakebite Case</t>
        </is>
      </c>
      <c r="B2" s="3" t="n">
        <v>1</v>
      </c>
      <c r="C2" s="9" t="n">
        <v>4</v>
      </c>
      <c r="D2" s="10" t="n">
        <v>3</v>
      </c>
      <c r="E2" s="11">
        <f>B2+C2+D2</f>
        <v/>
      </c>
      <c r="F2" s="11" t="n">
        <v>0.2</v>
      </c>
      <c r="G2" s="3">
        <f>B2*F2</f>
        <v/>
      </c>
      <c r="H2" s="9">
        <f>C2*F2</f>
        <v/>
      </c>
      <c r="I2" s="10">
        <f>D2*F2</f>
        <v/>
      </c>
      <c r="J2" s="11">
        <f>E2*F2</f>
        <v/>
      </c>
    </row>
    <row r="3">
      <c r="A3" s="8" t="inlineStr">
        <is>
          <t>Revolution Case</t>
        </is>
      </c>
      <c r="B3" s="3" t="n">
        <v>1</v>
      </c>
      <c r="C3" s="9" t="n">
        <v>2</v>
      </c>
      <c r="D3" s="10" t="n"/>
      <c r="E3" s="11">
        <f>B3+C3+D3</f>
        <v/>
      </c>
      <c r="F3" s="11" t="n">
        <v>0.3</v>
      </c>
      <c r="G3" s="3">
        <f>B3*F3</f>
        <v/>
      </c>
      <c r="H3" s="9">
        <f>C3*F3</f>
        <v/>
      </c>
      <c r="I3" s="10">
        <f>D3*F3</f>
        <v/>
      </c>
      <c r="J3" s="11">
        <f>E3*F3</f>
        <v/>
      </c>
    </row>
    <row r="4">
      <c r="A4" s="8" t="inlineStr">
        <is>
          <t>Dreams &amp; Nightmares Case</t>
        </is>
      </c>
      <c r="B4" s="3" t="n">
        <v>3</v>
      </c>
      <c r="C4" s="9" t="n">
        <v>1</v>
      </c>
      <c r="D4" s="10" t="n">
        <v>1</v>
      </c>
      <c r="E4" s="11">
        <f>B4+C4+D4</f>
        <v/>
      </c>
      <c r="F4" s="11" t="n">
        <v>1.2</v>
      </c>
      <c r="G4" s="3">
        <f>B4*F4</f>
        <v/>
      </c>
      <c r="H4" s="9">
        <f>C4*F4</f>
        <v/>
      </c>
      <c r="I4" s="10">
        <f>D4*F4</f>
        <v/>
      </c>
      <c r="J4" s="11">
        <f>E4*F4</f>
        <v/>
      </c>
    </row>
    <row r="5">
      <c r="A5" s="8" t="inlineStr">
        <is>
          <t>Clutch Case</t>
        </is>
      </c>
      <c r="B5" s="3" t="n">
        <v>14</v>
      </c>
      <c r="C5" s="9" t="n">
        <v>13</v>
      </c>
      <c r="D5" s="10" t="n">
        <v>8</v>
      </c>
      <c r="E5" s="11">
        <f>B5+C5+D5</f>
        <v/>
      </c>
      <c r="F5" s="11" t="n">
        <v>0.43</v>
      </c>
      <c r="G5" s="3">
        <f>B5*F5</f>
        <v/>
      </c>
      <c r="H5" s="9">
        <f>C5*F5</f>
        <v/>
      </c>
      <c r="I5" s="10">
        <f>D5*F5</f>
        <v/>
      </c>
      <c r="J5" s="11">
        <f>E5*F5</f>
        <v/>
      </c>
    </row>
    <row r="6">
      <c r="A6" s="8" t="inlineStr">
        <is>
          <t>Danger Zone Case</t>
        </is>
      </c>
      <c r="B6" s="3" t="n">
        <v>16</v>
      </c>
      <c r="C6" s="9" t="n">
        <v>8</v>
      </c>
      <c r="D6" s="10" t="n">
        <v>2</v>
      </c>
      <c r="E6" s="11">
        <f>B6+C6+D6</f>
        <v/>
      </c>
      <c r="F6" s="11" t="n">
        <v>0.74</v>
      </c>
      <c r="G6" s="3">
        <f>B6*F6</f>
        <v/>
      </c>
      <c r="H6" s="9">
        <f>C6*F6</f>
        <v/>
      </c>
      <c r="I6" s="10">
        <f>D6*F6</f>
        <v/>
      </c>
      <c r="J6" s="11">
        <f>E6*F6</f>
        <v/>
      </c>
    </row>
    <row r="7">
      <c r="A7" s="8" t="inlineStr">
        <is>
          <t>Fracture Case</t>
        </is>
      </c>
      <c r="B7" s="3" t="n">
        <v>3</v>
      </c>
      <c r="C7" s="9" t="n">
        <v>10</v>
      </c>
      <c r="D7" s="10" t="n">
        <v>4</v>
      </c>
      <c r="E7" s="11">
        <f>B7+C7+D7</f>
        <v/>
      </c>
      <c r="F7" s="11" t="n">
        <v>0.25</v>
      </c>
      <c r="G7" s="3">
        <f>B7*F7</f>
        <v/>
      </c>
      <c r="H7" s="9">
        <f>C7*F7</f>
        <v/>
      </c>
      <c r="I7" s="10">
        <f>D7*F7</f>
        <v/>
      </c>
      <c r="J7" s="11">
        <f>E7*F7</f>
        <v/>
      </c>
    </row>
    <row r="8">
      <c r="A8" s="8" t="inlineStr">
        <is>
          <t>Prisma 2 Case</t>
        </is>
      </c>
      <c r="B8" s="3" t="n">
        <v>5</v>
      </c>
      <c r="C8" s="9" t="n">
        <v>2</v>
      </c>
      <c r="D8" s="10" t="n">
        <v>5</v>
      </c>
      <c r="E8" s="11">
        <f>B8+C8+D8</f>
        <v/>
      </c>
      <c r="F8" s="11" t="n">
        <v>0.75</v>
      </c>
      <c r="G8" s="3">
        <f>B8*F8</f>
        <v/>
      </c>
      <c r="H8" s="9">
        <f>C8*F8</f>
        <v/>
      </c>
      <c r="I8" s="10">
        <f>D8*F8</f>
        <v/>
      </c>
      <c r="J8" s="11">
        <f>E8*F8</f>
        <v/>
      </c>
    </row>
    <row r="9">
      <c r="A9" s="8" t="inlineStr">
        <is>
          <t>Prisma Case</t>
        </is>
      </c>
      <c r="B9" s="3" t="n">
        <v>12</v>
      </c>
      <c r="C9" s="9" t="n">
        <v>9</v>
      </c>
      <c r="D9" s="10" t="n">
        <v>5</v>
      </c>
      <c r="E9" s="11">
        <f>B9+C9+D9</f>
        <v/>
      </c>
      <c r="F9" s="11" t="n">
        <v>0.61</v>
      </c>
      <c r="G9" s="3">
        <f>B9*F9</f>
        <v/>
      </c>
      <c r="H9" s="9">
        <f>C9*F9</f>
        <v/>
      </c>
      <c r="I9" s="10">
        <f>D9*F9</f>
        <v/>
      </c>
      <c r="J9" s="11">
        <f>E9*F9</f>
        <v/>
      </c>
    </row>
    <row r="10">
      <c r="A10" s="8" t="inlineStr">
        <is>
          <t>CS20 Case</t>
        </is>
      </c>
      <c r="B10" s="3" t="n">
        <v>7</v>
      </c>
      <c r="C10" s="9" t="n">
        <v>3</v>
      </c>
      <c r="D10" s="10" t="n">
        <v>1</v>
      </c>
      <c r="E10" s="11">
        <f>B10+C10+D10</f>
        <v/>
      </c>
      <c r="F10" s="11" t="n">
        <v>0.63</v>
      </c>
      <c r="G10" s="3">
        <f>B10*F10</f>
        <v/>
      </c>
      <c r="H10" s="9">
        <f>C10*F10</f>
        <v/>
      </c>
      <c r="I10" s="10">
        <f>D10*F10</f>
        <v/>
      </c>
      <c r="J10" s="11">
        <f>E10*F10</f>
        <v/>
      </c>
    </row>
    <row r="11">
      <c r="A11" s="8" t="inlineStr">
        <is>
          <t>Spectrum 2 Case</t>
        </is>
      </c>
      <c r="B11" s="3" t="n">
        <v>11</v>
      </c>
      <c r="C11" s="9" t="n">
        <v>7</v>
      </c>
      <c r="D11" s="10" t="n">
        <v>1</v>
      </c>
      <c r="E11" s="11">
        <f>B11+C11+D11</f>
        <v/>
      </c>
      <c r="F11" s="11" t="n">
        <v>2.31</v>
      </c>
      <c r="G11" s="3">
        <f>B11*F11</f>
        <v/>
      </c>
      <c r="H11" s="9">
        <f>C11*F11</f>
        <v/>
      </c>
      <c r="I11" s="10">
        <f>D11*F11</f>
        <v/>
      </c>
      <c r="J11" s="11">
        <f>E11*F11</f>
        <v/>
      </c>
    </row>
    <row r="12">
      <c r="A12" s="8" t="inlineStr">
        <is>
          <t>Gamma 2 Case</t>
        </is>
      </c>
      <c r="B12" s="3" t="n">
        <v>3</v>
      </c>
      <c r="C12" s="9" t="n">
        <v>2</v>
      </c>
      <c r="D12" s="10" t="n">
        <v>2</v>
      </c>
      <c r="E12" s="11">
        <f>B12+C12+D12</f>
        <v/>
      </c>
      <c r="F12" s="11" t="n">
        <v>3.01</v>
      </c>
      <c r="G12" s="3">
        <f>B12*F12</f>
        <v/>
      </c>
      <c r="H12" s="9">
        <f>C12*F12</f>
        <v/>
      </c>
      <c r="I12" s="10">
        <f>D12*F12</f>
        <v/>
      </c>
      <c r="J12" s="11">
        <f>E12*F12</f>
        <v/>
      </c>
    </row>
    <row r="13">
      <c r="A13" s="8" t="inlineStr">
        <is>
          <t>Glove Case</t>
        </is>
      </c>
      <c r="B13" s="3" t="n">
        <v>4</v>
      </c>
      <c r="C13" s="9" t="n">
        <v>1</v>
      </c>
      <c r="D13" s="10" t="n">
        <v>1</v>
      </c>
      <c r="E13" s="11">
        <f>B13+C13+D13</f>
        <v/>
      </c>
      <c r="F13" s="11" t="n">
        <v>7.96</v>
      </c>
      <c r="G13" s="3">
        <f>B13*F13</f>
        <v/>
      </c>
      <c r="H13" s="9">
        <f>C13*F13</f>
        <v/>
      </c>
      <c r="I13" s="10">
        <f>D13*F13</f>
        <v/>
      </c>
      <c r="J13" s="11">
        <f>E13*F13</f>
        <v/>
      </c>
    </row>
    <row r="14">
      <c r="A14" s="8" t="inlineStr">
        <is>
          <t>Horizon Case</t>
        </is>
      </c>
      <c r="B14" s="3" t="n">
        <v>3</v>
      </c>
      <c r="C14" s="9" t="n">
        <v>1</v>
      </c>
      <c r="D14" s="10" t="n"/>
      <c r="E14" s="11">
        <f>B14+C14+D14</f>
        <v/>
      </c>
      <c r="F14" s="11" t="n">
        <v>1.06</v>
      </c>
      <c r="G14" s="3">
        <f>B14*F14</f>
        <v/>
      </c>
      <c r="H14" s="9">
        <f>C14*F14</f>
        <v/>
      </c>
      <c r="I14" s="10">
        <f>D14*F14</f>
        <v/>
      </c>
      <c r="J14" s="11">
        <f>E14*F14</f>
        <v/>
      </c>
    </row>
    <row r="15">
      <c r="A15" s="8" t="inlineStr">
        <is>
          <t>Sticker Capsule</t>
        </is>
      </c>
      <c r="B15" s="3" t="n"/>
      <c r="C15" s="9" t="n">
        <v>1</v>
      </c>
      <c r="D15" s="10" t="n"/>
      <c r="E15" s="11">
        <f>B15+C15+D15</f>
        <v/>
      </c>
      <c r="F15" s="11" t="n">
        <v>0.7</v>
      </c>
      <c r="G15" s="3">
        <f>B15*F15</f>
        <v/>
      </c>
      <c r="H15" s="9">
        <f>C15*F15</f>
        <v/>
      </c>
      <c r="I15" s="10">
        <f>D15*F15</f>
        <v/>
      </c>
      <c r="J15" s="11">
        <f>E15*F15</f>
        <v/>
      </c>
    </row>
    <row r="16">
      <c r="A16" s="8" t="inlineStr">
        <is>
          <t>Recoil Case</t>
        </is>
      </c>
      <c r="B16" s="3" t="n">
        <v>3</v>
      </c>
      <c r="C16" s="9" t="n"/>
      <c r="D16" s="10" t="n"/>
      <c r="E16" s="11">
        <f>B16+C16+D16</f>
        <v/>
      </c>
      <c r="F16" s="11" t="n">
        <v>0.15</v>
      </c>
      <c r="G16" s="3">
        <f>B16*F16</f>
        <v/>
      </c>
      <c r="H16" s="9">
        <f>C16*F16</f>
        <v/>
      </c>
      <c r="I16" s="10">
        <f>D16*F16</f>
        <v/>
      </c>
      <c r="J16" s="11">
        <f>E16*F16</f>
        <v/>
      </c>
    </row>
    <row r="17">
      <c r="A17" s="8" t="inlineStr">
        <is>
          <t>CS Weapon Case 2</t>
        </is>
      </c>
      <c r="B17" s="3" t="n"/>
      <c r="C17" s="9" t="n"/>
      <c r="D17" s="10" t="n">
        <v>1</v>
      </c>
      <c r="E17" s="11">
        <f>B17+C17+D17</f>
        <v/>
      </c>
      <c r="F17" s="11" t="n">
        <v>15.5</v>
      </c>
      <c r="G17" s="3">
        <f>B17*F17</f>
        <v/>
      </c>
      <c r="H17" s="9">
        <f>C17*F17</f>
        <v/>
      </c>
      <c r="I17" s="10">
        <f>D17*F17</f>
        <v/>
      </c>
      <c r="J17" s="11">
        <f>E17*F17</f>
        <v/>
      </c>
    </row>
    <row r="18">
      <c r="A18" s="8" t="inlineStr">
        <is>
          <t>Operation Phoenix Weapon Case</t>
        </is>
      </c>
      <c r="B18" s="3" t="n"/>
      <c r="C18" s="9" t="n"/>
      <c r="D18" s="10" t="n">
        <v>1</v>
      </c>
      <c r="E18" s="11">
        <f>B18+C18+D18</f>
        <v/>
      </c>
      <c r="F18" s="11" t="n">
        <v>3.92</v>
      </c>
      <c r="G18" s="3">
        <f>B18*F18</f>
        <v/>
      </c>
      <c r="H18" s="9">
        <f>C18*F18</f>
        <v/>
      </c>
      <c r="I18" s="10">
        <f>D18*F18</f>
        <v/>
      </c>
      <c r="J18" s="11">
        <f>E18*F18</f>
        <v/>
      </c>
    </row>
    <row r="19">
      <c r="A19" s="8" t="inlineStr">
        <is>
          <t>Revolver Case</t>
        </is>
      </c>
      <c r="B19" s="3" t="n"/>
      <c r="C19" s="9" t="n"/>
      <c r="D19" s="10" t="n">
        <v>3</v>
      </c>
      <c r="E19" s="11">
        <f>B19+C19+D19</f>
        <v/>
      </c>
      <c r="F19" s="11" t="n">
        <v>2.27</v>
      </c>
      <c r="G19" s="3">
        <f>B19*F19</f>
        <v/>
      </c>
      <c r="H19" s="9">
        <f>C19*F19</f>
        <v/>
      </c>
      <c r="I19" s="10">
        <f>D19*F19</f>
        <v/>
      </c>
      <c r="J19" s="11">
        <f>E19*F19</f>
        <v/>
      </c>
    </row>
    <row r="20">
      <c r="A20" s="8" t="inlineStr">
        <is>
          <t>Shadow Case</t>
        </is>
      </c>
      <c r="B20" s="3" t="n"/>
      <c r="C20" s="9" t="n"/>
      <c r="D20" s="10" t="n">
        <v>1</v>
      </c>
      <c r="E20" s="11">
        <f>B20+C20+D20</f>
        <v/>
      </c>
      <c r="F20" s="11" t="n">
        <v>0.96</v>
      </c>
      <c r="G20" s="3">
        <f>B20*F20</f>
        <v/>
      </c>
      <c r="H20" s="9">
        <f>C20*F20</f>
        <v/>
      </c>
      <c r="I20" s="10">
        <f>D20*F20</f>
        <v/>
      </c>
      <c r="J20" s="11">
        <f>E20*F20</f>
        <v/>
      </c>
    </row>
    <row r="21">
      <c r="A21" s="8" t="inlineStr">
        <is>
          <t>Chroma 3 Case</t>
        </is>
      </c>
      <c r="B21" s="3" t="n">
        <v>1</v>
      </c>
      <c r="C21" s="9" t="n"/>
      <c r="D21" s="10" t="n"/>
      <c r="E21" s="11">
        <f>B21+C21+D21</f>
        <v/>
      </c>
      <c r="F21" s="11" t="n">
        <v>2.76</v>
      </c>
      <c r="G21" s="3">
        <f>B21*F21</f>
        <v/>
      </c>
      <c r="H21" s="9">
        <f>C21*F21</f>
        <v/>
      </c>
      <c r="I21" s="10">
        <f>D21*F21</f>
        <v/>
      </c>
      <c r="J21" s="11">
        <f>E21*F21</f>
        <v/>
      </c>
    </row>
    <row r="22">
      <c r="A22" s="8" t="inlineStr">
        <is>
          <t>Kilowatt Case</t>
        </is>
      </c>
      <c r="B22" s="3" t="n"/>
      <c r="C22" s="9" t="n">
        <v>1</v>
      </c>
      <c r="D22" s="10" t="n"/>
      <c r="E22" s="11">
        <f>B22+C22+D22</f>
        <v/>
      </c>
      <c r="F22" s="11" t="n">
        <v>0.77</v>
      </c>
      <c r="G22" s="3">
        <f>H22</f>
        <v/>
      </c>
      <c r="H22" s="9">
        <f>C22*F22</f>
        <v/>
      </c>
      <c r="I22" s="10">
        <f>D22*F22</f>
        <v/>
      </c>
      <c r="J22" s="11">
        <f>E22*F22</f>
        <v/>
      </c>
    </row>
    <row r="23">
      <c r="B23" s="12">
        <f>SUM(B2:B22)</f>
        <v/>
      </c>
      <c r="C23" s="12">
        <f>SUM(C2:C22)</f>
        <v/>
      </c>
      <c r="D23" s="12">
        <f>SUM(D2:D22)</f>
        <v/>
      </c>
      <c r="E23" s="12">
        <f>SUM(E2:E22)</f>
        <v/>
      </c>
      <c r="F23" s="12" t="n"/>
      <c r="G23" s="12">
        <f>SUM(G2:G22)</f>
        <v/>
      </c>
      <c r="H23" s="12">
        <f>SUM(H2:H22)</f>
        <v/>
      </c>
      <c r="I23" s="12">
        <f>SUM(I2:I22)</f>
        <v/>
      </c>
      <c r="J23" s="12">
        <f>SUM(J2:J22)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Muhammad Rayan Mansoor</dc:creator>
  <dcterms:created xsi:type="dcterms:W3CDTF">2024-08-11T08:20:25Z</dcterms:created>
  <dcterms:modified xsi:type="dcterms:W3CDTF">2024-08-30T21:45:31Z</dcterms:modified>
  <cp:lastModifiedBy>Muhammad Rayan Mansoor</cp:lastModifiedBy>
</cp:coreProperties>
</file>