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SProjects\Receivables DB\"/>
    </mc:Choice>
  </mc:AlternateContent>
  <xr:revisionPtr revIDLastSave="0" documentId="13_ncr:1_{96AEE841-1C91-453D-9A00-47039D595BCC}" xr6:coauthVersionLast="47" xr6:coauthVersionMax="47" xr10:uidLastSave="{00000000-0000-0000-0000-000000000000}"/>
  <bookViews>
    <workbookView xWindow="-120" yWindow="-120" windowWidth="29040" windowHeight="16440" xr2:uid="{263AD351-58D4-4CDE-81A0-FCA86E457A28}"/>
  </bookViews>
  <sheets>
    <sheet name="Sheet1" sheetId="1" r:id="rId1"/>
    <sheet name="Pyth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pandas as pd
import matplotlib.pyplot as plt
df = xl(%P2%, headers=True)
group_totals = df[df['type'] == 'bar'].groupby('subtotal_group')['PY'].sum()
oi, ii, fin, tx, poi = [df.loc[df['Line Item'] == k, 'PY'].iat[0] for k in ['Other op. income', 'Investment income', 'Financial income, net', 'Income tax', 'Profit to other interests']]
vals = {'Sales revenue': group_totals[1], 'Operating Expenses': group_totals[2]}
op = group_totals[1] + oi + group_totals[2]
vals.update({'Operating result': op, 'Result before tax': op + ii + fin, 'Result after tax': op + ii + fin + tx, 'Group result': op + ii + fin + tx + poi})
df.loc[df['Line Item'].isin(vals), 'PY'] = df['Line Item'].map(vals)
fig, ax = plt.subplots(figsize=(10, 8))
space, cumulative, op_base = 1.5, 0, None
plot_data = []
for idx, row in df.iterrows():
    if row['type'] == 'divider':
        continue
    value, bar_type, label, is_bold = row['PY'], row['type'], row['Line Item'], row['bold']
    if label == 'Other op. income' and pd.notnull(value):
        op_base = cumulative + value
    if bar_type in ['subtotal', 'result']:
        if label == 'Operating Expenses' and op_base is not None:
            start, width = op_base, value
            cumulative = op_base + width
        else:
            start, width = 0, value
            cumulative = width
    else:
        start, width = cumulative, value
        cumulative += value
    y_pos = idx * space
    plot_data.append((y_pos, start, width, label, is_bold, bar_type, (idx, y_pos, min(start, start + width), max(start, start + width), width, bar_type)))
plot_data = plot_data[::-1]
for y, start, width, label, is_bold, bar_type, _ in plot_data:
    color = '#555555' if width &lt; 0 else '#cccccc'
    ax.barh(y, width, left=start, color=color, edgecolor='black')
    x_end = start + width
    align = 'left' if width &gt; 0 else 'right'
    offset = 5 if width &gt; 0 else -5
    font_w = 'bold' if is_bold else 'normal'
    ax.text(x_end + offset, y, f"{abs(width):.0f}", va='center', ha=align, fontsize=8, fontweight=font_w)
    if bar_type in ['subtotal', 'result']:
        ax.axhline(y - 1, color='black', linestyle='-', linewidth=1, alpha=0.7)
bar_coords = [d[6] for d in plot_data]
for i in range(len(bar_coords) - 1, 0, -1):
    current_bar_info = bar_coords[i]
    next_bar_info = bar_coords[i-1]
    idx1, y1, min1, max1, width1, type1 = current_bar_info
    idx2, y2, min2, max2, width2, type2 = next_bar_info
    x1 = max1 if width1 &gt;= 0 else min1
    if type2 in ['subtotal', 'result']:
        x2 = max2 if width2 &gt;= 0 else min2
    else:
        x2 = min2 if width2 &gt;= 0 else max2
    ax.plot([x1, x1, x2], [y1, y2, y2], color='gray', linestyle='-', linewidth=1)
unique_groups = df[df['type'] == 'bar']['subtotal_group'].dropna().unique()
for group in unique_groups:
    if group &gt; 0:
        subtotal_row = df[(df['type'] == 'subtotal') &amp; (df['subtotal_group'] == group)]
        if not subtotal_row.empty:
            subtotal_value = subtotal_row['PY'].iloc[0]
            group_df = df[(df['type'] == 'bar') &amp; (df['subtotal_group'] == group)]
            if not group_df.empty:
                first_bar_idx = group_df.index.min()
                subtotal_idx = subtotal_row.index[0]
                for coord in bar_coords:
                    if coord[0] == first_bar_idx:
                        y_first = coord[1]
                        x_first = coord[2] if subtotal_value &gt; 0 else coord[3]
                    if coord[0] == subtotal_idx:
                        y_subtotal = coord[1]
                        x_subtotal = coord[2] if subtotal_value &gt; 0 else coord[3]
                ax.plot([x_first, x_subtotal], [y_first, y_subtotal], color='gray', linestyle='--', linewidth=1)
ax.set_yticks([d[0] for d in plot_data])
ax.set_yticklabels([d[3] for d in plot_data], fontsize=10)
for lbl, is_bold in zip(ax.get_yticklabels(), [d[4] for d in plot_data]):
    if is_bold:
        lbl.set_fontweight('bold')
ax.tick_params(axis='y', which='both', length=0)
ax.invert_yaxis()
ax.set_axisbelow(True)
for spine in ['left', 'right', 'top', 'bottom']:
    ax.spines[spine].set_visible(False)
plt.title('PY', fontsize=14, weight='bold')
plt.tight_layout()
starts = [d[1] for d in plot_data]
widths = [d[2] for d in plot_data]
if starts and widths:
    ax.set_xlim(right=max(s + w for s, w in zip(starts, widths)) * 1.05)
else:
    ax.set_xlim(right=100)
plt.show()</code>
    </pythonScript>
  </pythonScripts>
</python>
</file>

<file path=xl/sharedStrings.xml><?xml version="1.0" encoding="utf-8"?>
<sst xmlns="http://schemas.openxmlformats.org/spreadsheetml/2006/main" count="55" uniqueCount="33">
  <si>
    <t>position</t>
  </si>
  <si>
    <t>type</t>
  </si>
  <si>
    <t>bold</t>
  </si>
  <si>
    <t>subtotal_group</t>
  </si>
  <si>
    <t>Line Item</t>
  </si>
  <si>
    <t>PY</t>
  </si>
  <si>
    <t>AC</t>
  </si>
  <si>
    <t>ΔPY</t>
  </si>
  <si>
    <t>ΔPY%</t>
  </si>
  <si>
    <t>bar</t>
  </si>
  <si>
    <t>Licences</t>
  </si>
  <si>
    <t>Consulting</t>
  </si>
  <si>
    <t>Maintenance</t>
  </si>
  <si>
    <t>Other revenue</t>
  </si>
  <si>
    <t>divider</t>
  </si>
  <si>
    <t>subtotal</t>
  </si>
  <si>
    <t>Sales revenue</t>
  </si>
  <si>
    <t>Other op. income</t>
  </si>
  <si>
    <t>Purchases</t>
  </si>
  <si>
    <t>Material expenses</t>
  </si>
  <si>
    <t>Personnel expenses</t>
  </si>
  <si>
    <t>Amortization</t>
  </si>
  <si>
    <t>Other op. expenses</t>
  </si>
  <si>
    <t>Operating Expenses</t>
  </si>
  <si>
    <t>result</t>
  </si>
  <si>
    <t>Operating result</t>
  </si>
  <si>
    <t>Investment income</t>
  </si>
  <si>
    <t>Financial income, net</t>
  </si>
  <si>
    <t>Result before tax</t>
  </si>
  <si>
    <t>Income tax</t>
  </si>
  <si>
    <t>Result after tax</t>
  </si>
  <si>
    <t>Profit to other interests</t>
  </si>
  <si>
    <t>Group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</si>
</sst>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2">
    <dxf>
      <numFmt numFmtId="164" formatCode="&quot;$&quot;#,##0.00"/>
    </dxf>
    <dxf>
      <numFmt numFmtId="0" formatCode="General"/>
    </dxf>
  </dxfs>
  <tableStyles count="1" defaultTableStyle="TableStyleMedium2" defaultPivotStyle="PivotStyleLight16">
    <tableStyle name="Invisible" pivot="0" table="0" count="0" xr9:uid="{5E4F9EAC-730F-49D9-97A2-D8C4B66E735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23/09/relationships/Python" Target="pyth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447675</xdr:colOff>
      <xdr:row>1</xdr:row>
      <xdr:rowOff>19050</xdr:rowOff>
    </xdr:from>
    <xdr:to>
      <xdr:col>25</xdr:col>
      <xdr:colOff>182517</xdr:colOff>
      <xdr:row>39</xdr:row>
      <xdr:rowOff>3824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64D57132-CFE1-405F-9DA1-D2DE04AAB2C4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ython!A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43775" y="209550"/>
          <a:ext cx="8878842" cy="7223774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9</v>
    <v>Image generated by Python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2D53DC-74D7-4A7E-8908-94ED3FF30DB1}" name="data" displayName="data" ref="A1:I27" totalsRowShown="0">
  <tableColumns count="9">
    <tableColumn id="11" xr3:uid="{82F37608-F4F2-4A4D-84FB-81B24E2F0D4F}" name="position"/>
    <tableColumn id="10" xr3:uid="{8CEADE8F-67F8-4F71-96D6-BD75AE85842B}" name="type"/>
    <tableColumn id="9" xr3:uid="{407AA90E-CFD4-4C8B-8AD5-A7BB90F9F6CA}" name="bold"/>
    <tableColumn id="7" xr3:uid="{40CBADD4-108A-4B41-ACE6-A01E4BC1474D}" name="subtotal_group"/>
    <tableColumn id="1" xr3:uid="{9BF6289E-EC5A-4961-A844-1660E414040A}" name="Line Item" dataDxfId="1"/>
    <tableColumn id="2" xr3:uid="{2E0D5FDC-92FB-4AFE-806F-BC1DB91B6F2F}" name="PY" dataDxfId="0" dataCellStyle="Currency"/>
    <tableColumn id="3" xr3:uid="{C6A5A88F-468C-4AA5-A2DB-E4FA1BED0069}" name="AC"/>
    <tableColumn id="4" xr3:uid="{D250BEC5-E49C-473B-B587-49F3F0F00C4D}" name="ΔPY"/>
    <tableColumn id="5" xr3:uid="{6ADD0B47-F630-47E3-8541-D2EC213220B6}" name="ΔPY%"/>
  </tableColumns>
  <tableStyleInfo name="TableStyleLight14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5FA9-E77E-46BE-B19A-CAB255FF1080}">
  <dimension ref="A1:I27"/>
  <sheetViews>
    <sheetView tabSelected="1" workbookViewId="0">
      <selection activeCell="E31" sqref="E31"/>
    </sheetView>
  </sheetViews>
  <sheetFormatPr defaultRowHeight="15" x14ac:dyDescent="0.25"/>
  <cols>
    <col min="5" max="5" width="2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b">
        <v>0</v>
      </c>
      <c r="D2">
        <v>1</v>
      </c>
      <c r="E2" t="s">
        <v>10</v>
      </c>
      <c r="F2" s="2">
        <v>713.3</v>
      </c>
      <c r="G2">
        <v>896.4</v>
      </c>
      <c r="H2">
        <v>183.10000000000002</v>
      </c>
      <c r="I2">
        <v>25.669423804850702</v>
      </c>
    </row>
    <row r="3" spans="1:9" x14ac:dyDescent="0.25">
      <c r="A3">
        <v>2</v>
      </c>
      <c r="B3" t="s">
        <v>9</v>
      </c>
      <c r="C3" t="b">
        <v>0</v>
      </c>
      <c r="D3">
        <v>1</v>
      </c>
      <c r="E3" t="s">
        <v>11</v>
      </c>
      <c r="F3" s="2">
        <v>72</v>
      </c>
      <c r="G3">
        <v>90</v>
      </c>
      <c r="H3">
        <v>18</v>
      </c>
      <c r="I3">
        <v>25</v>
      </c>
    </row>
    <row r="4" spans="1:9" x14ac:dyDescent="0.25">
      <c r="A4">
        <v>3</v>
      </c>
      <c r="B4" t="s">
        <v>9</v>
      </c>
      <c r="C4" t="b">
        <v>0</v>
      </c>
      <c r="D4">
        <v>1</v>
      </c>
      <c r="E4" t="s">
        <v>12</v>
      </c>
      <c r="F4" s="2">
        <v>22</v>
      </c>
      <c r="G4">
        <v>10</v>
      </c>
      <c r="H4">
        <v>-12</v>
      </c>
      <c r="I4">
        <v>-54.545454545454547</v>
      </c>
    </row>
    <row r="5" spans="1:9" x14ac:dyDescent="0.25">
      <c r="A5">
        <v>4</v>
      </c>
      <c r="B5" t="s">
        <v>9</v>
      </c>
      <c r="C5" t="b">
        <v>0</v>
      </c>
      <c r="D5">
        <v>1</v>
      </c>
      <c r="E5" t="s">
        <v>13</v>
      </c>
      <c r="F5" s="2">
        <v>6</v>
      </c>
      <c r="G5">
        <v>65</v>
      </c>
      <c r="H5">
        <v>59</v>
      </c>
      <c r="I5">
        <v>983.33333333333337</v>
      </c>
    </row>
    <row r="6" spans="1:9" x14ac:dyDescent="0.25">
      <c r="A6">
        <v>5</v>
      </c>
      <c r="B6" t="s">
        <v>14</v>
      </c>
      <c r="C6" t="b">
        <v>0</v>
      </c>
      <c r="F6" s="2"/>
    </row>
    <row r="7" spans="1:9" x14ac:dyDescent="0.25">
      <c r="A7">
        <v>6</v>
      </c>
      <c r="B7" t="s">
        <v>15</v>
      </c>
      <c r="C7" t="b">
        <v>1</v>
      </c>
      <c r="D7">
        <v>1</v>
      </c>
      <c r="E7" t="s">
        <v>16</v>
      </c>
      <c r="F7" s="2"/>
    </row>
    <row r="8" spans="1:9" x14ac:dyDescent="0.25">
      <c r="A8">
        <v>7</v>
      </c>
      <c r="B8" t="s">
        <v>9</v>
      </c>
      <c r="C8" t="b">
        <v>0</v>
      </c>
      <c r="E8" t="s">
        <v>17</v>
      </c>
      <c r="F8" s="2">
        <v>45</v>
      </c>
      <c r="G8">
        <v>17</v>
      </c>
      <c r="H8">
        <v>-28</v>
      </c>
      <c r="I8">
        <v>-62.222222222222221</v>
      </c>
    </row>
    <row r="9" spans="1:9" x14ac:dyDescent="0.25">
      <c r="A9">
        <v>8</v>
      </c>
      <c r="B9" t="s">
        <v>9</v>
      </c>
      <c r="C9" t="b">
        <v>0</v>
      </c>
      <c r="D9">
        <v>2</v>
      </c>
      <c r="E9" t="s">
        <v>18</v>
      </c>
      <c r="F9" s="2">
        <v>-344.1</v>
      </c>
      <c r="G9">
        <v>-379.2</v>
      </c>
      <c r="H9">
        <v>-35.099999999999966</v>
      </c>
      <c r="I9">
        <v>10.2005231037489</v>
      </c>
    </row>
    <row r="10" spans="1:9" x14ac:dyDescent="0.25">
      <c r="A10">
        <v>9</v>
      </c>
      <c r="B10" t="s">
        <v>9</v>
      </c>
      <c r="C10" t="b">
        <v>0</v>
      </c>
      <c r="D10">
        <v>2</v>
      </c>
      <c r="E10" t="s">
        <v>19</v>
      </c>
      <c r="F10" s="2">
        <v>-11</v>
      </c>
      <c r="G10">
        <v>-54</v>
      </c>
      <c r="H10">
        <v>-43</v>
      </c>
      <c r="I10">
        <v>390.90909090909093</v>
      </c>
    </row>
    <row r="11" spans="1:9" x14ac:dyDescent="0.25">
      <c r="A11">
        <v>10</v>
      </c>
      <c r="B11" t="s">
        <v>9</v>
      </c>
      <c r="C11" t="b">
        <v>0</v>
      </c>
      <c r="D11">
        <v>2</v>
      </c>
      <c r="E11" t="s">
        <v>20</v>
      </c>
      <c r="F11" s="2">
        <v>-76</v>
      </c>
      <c r="G11">
        <v>-127.1</v>
      </c>
      <c r="H11">
        <v>-51.099999999999994</v>
      </c>
      <c r="I11">
        <v>67.23684210526315</v>
      </c>
    </row>
    <row r="12" spans="1:9" x14ac:dyDescent="0.25">
      <c r="A12">
        <v>11</v>
      </c>
      <c r="B12" t="s">
        <v>9</v>
      </c>
      <c r="C12" t="b">
        <v>0</v>
      </c>
      <c r="D12">
        <v>2</v>
      </c>
      <c r="E12" t="s">
        <v>21</v>
      </c>
      <c r="F12" s="2">
        <v>-56</v>
      </c>
      <c r="G12">
        <v>-40</v>
      </c>
      <c r="H12">
        <v>16</v>
      </c>
      <c r="I12">
        <v>-28.571428571428573</v>
      </c>
    </row>
    <row r="13" spans="1:9" x14ac:dyDescent="0.25">
      <c r="A13">
        <v>12</v>
      </c>
      <c r="B13" t="s">
        <v>9</v>
      </c>
      <c r="C13" t="b">
        <v>0</v>
      </c>
      <c r="D13">
        <v>2</v>
      </c>
      <c r="E13" t="s">
        <v>22</v>
      </c>
      <c r="F13" s="2">
        <v>-78</v>
      </c>
      <c r="G13">
        <v>-152.1</v>
      </c>
      <c r="H13">
        <v>-74.099999999999994</v>
      </c>
      <c r="I13">
        <v>94.999999999999986</v>
      </c>
    </row>
    <row r="14" spans="1:9" x14ac:dyDescent="0.25">
      <c r="A14">
        <v>13</v>
      </c>
      <c r="B14" t="s">
        <v>14</v>
      </c>
      <c r="C14" t="b">
        <v>0</v>
      </c>
      <c r="F14" s="2"/>
    </row>
    <row r="15" spans="1:9" x14ac:dyDescent="0.25">
      <c r="A15">
        <v>14</v>
      </c>
      <c r="B15" t="s">
        <v>15</v>
      </c>
      <c r="C15" t="b">
        <v>1</v>
      </c>
      <c r="D15">
        <v>2</v>
      </c>
      <c r="E15" t="s">
        <v>23</v>
      </c>
      <c r="F15" s="2"/>
    </row>
    <row r="16" spans="1:9" x14ac:dyDescent="0.25">
      <c r="A16">
        <v>15</v>
      </c>
      <c r="B16" t="s">
        <v>14</v>
      </c>
      <c r="C16" t="b">
        <v>0</v>
      </c>
      <c r="F16" s="2"/>
    </row>
    <row r="17" spans="1:9" x14ac:dyDescent="0.25">
      <c r="A17">
        <v>16</v>
      </c>
      <c r="B17" t="s">
        <v>24</v>
      </c>
      <c r="C17" t="b">
        <v>1</v>
      </c>
      <c r="E17" t="s">
        <v>25</v>
      </c>
      <c r="F17" s="2"/>
    </row>
    <row r="18" spans="1:9" x14ac:dyDescent="0.25">
      <c r="A18">
        <v>17</v>
      </c>
      <c r="B18" t="s">
        <v>9</v>
      </c>
      <c r="C18" t="b">
        <v>0</v>
      </c>
      <c r="E18" t="s">
        <v>26</v>
      </c>
      <c r="F18" s="2">
        <v>43</v>
      </c>
      <c r="G18">
        <v>53</v>
      </c>
      <c r="H18">
        <v>10</v>
      </c>
      <c r="I18">
        <v>23.255813953488371</v>
      </c>
    </row>
    <row r="19" spans="1:9" x14ac:dyDescent="0.25">
      <c r="A19">
        <v>18</v>
      </c>
      <c r="B19" t="s">
        <v>9</v>
      </c>
      <c r="C19" t="b">
        <v>0</v>
      </c>
      <c r="E19" t="s">
        <v>27</v>
      </c>
      <c r="F19" s="2">
        <v>73</v>
      </c>
      <c r="G19">
        <v>66</v>
      </c>
      <c r="H19">
        <v>-7</v>
      </c>
      <c r="I19">
        <v>-9.5890410958904102</v>
      </c>
    </row>
    <row r="20" spans="1:9" x14ac:dyDescent="0.25">
      <c r="A20">
        <v>19</v>
      </c>
      <c r="B20" t="s">
        <v>14</v>
      </c>
      <c r="C20" t="b">
        <v>0</v>
      </c>
      <c r="F20" s="2"/>
    </row>
    <row r="21" spans="1:9" x14ac:dyDescent="0.25">
      <c r="A21">
        <v>20</v>
      </c>
      <c r="B21" t="s">
        <v>24</v>
      </c>
      <c r="C21" t="b">
        <v>1</v>
      </c>
      <c r="E21" t="s">
        <v>28</v>
      </c>
      <c r="F21" s="2"/>
    </row>
    <row r="22" spans="1:9" x14ac:dyDescent="0.25">
      <c r="A22">
        <v>21</v>
      </c>
      <c r="B22" t="s">
        <v>9</v>
      </c>
      <c r="C22" t="b">
        <v>0</v>
      </c>
      <c r="E22" t="s">
        <v>29</v>
      </c>
      <c r="F22" s="2">
        <v>-132.1</v>
      </c>
      <c r="G22">
        <v>-111</v>
      </c>
      <c r="H22">
        <v>21.099999999999994</v>
      </c>
      <c r="I22">
        <v>-15.972747918243751</v>
      </c>
    </row>
    <row r="23" spans="1:9" x14ac:dyDescent="0.25">
      <c r="A23">
        <v>22</v>
      </c>
      <c r="B23" t="s">
        <v>14</v>
      </c>
      <c r="C23" t="b">
        <v>0</v>
      </c>
      <c r="F23" s="2"/>
    </row>
    <row r="24" spans="1:9" x14ac:dyDescent="0.25">
      <c r="A24">
        <v>23</v>
      </c>
      <c r="B24" t="s">
        <v>24</v>
      </c>
      <c r="C24" t="b">
        <v>1</v>
      </c>
      <c r="E24" t="s">
        <v>30</v>
      </c>
      <c r="F24" s="2"/>
    </row>
    <row r="25" spans="1:9" x14ac:dyDescent="0.25">
      <c r="A25">
        <v>24</v>
      </c>
      <c r="B25" t="s">
        <v>9</v>
      </c>
      <c r="C25" t="b">
        <v>0</v>
      </c>
      <c r="E25" t="s">
        <v>31</v>
      </c>
      <c r="F25" s="2">
        <v>-89</v>
      </c>
      <c r="G25">
        <v>-55</v>
      </c>
      <c r="H25">
        <v>34</v>
      </c>
      <c r="I25">
        <v>-38.202247191011239</v>
      </c>
    </row>
    <row r="26" spans="1:9" x14ac:dyDescent="0.25">
      <c r="A26">
        <v>25</v>
      </c>
      <c r="B26" t="s">
        <v>14</v>
      </c>
      <c r="C26" t="b">
        <v>0</v>
      </c>
      <c r="F26" s="2"/>
    </row>
    <row r="27" spans="1:9" x14ac:dyDescent="0.25">
      <c r="A27">
        <v>26</v>
      </c>
      <c r="B27" t="s">
        <v>24</v>
      </c>
      <c r="C27" t="b">
        <v>1</v>
      </c>
      <c r="E27" t="s">
        <v>32</v>
      </c>
      <c r="F27" s="2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2523D-D982-4A0B-AB6C-9E0B5611F402}">
  <dimension ref="A1"/>
  <sheetViews>
    <sheetView workbookViewId="0"/>
  </sheetViews>
  <sheetFormatPr defaultRowHeight="15" x14ac:dyDescent="0.25"/>
  <cols>
    <col min="1" max="1" width="10" bestFit="1" customWidth="1"/>
  </cols>
  <sheetData>
    <row r="1" spans="1:1" x14ac:dyDescent="0.25">
      <c r="A1" t="e" cm="1" vm="1">
        <f t="array" ref="A1">_xlfn._xlws.PY(0,0,data[#All])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Saud</dc:creator>
  <cp:lastModifiedBy>Rayan Saud</cp:lastModifiedBy>
  <dcterms:created xsi:type="dcterms:W3CDTF">2025-04-19T13:39:15Z</dcterms:created>
  <dcterms:modified xsi:type="dcterms:W3CDTF">2025-04-19T15:09:12Z</dcterms:modified>
</cp:coreProperties>
</file>